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0- OUTUBRO\PCF\TCE\EXCEL\"/>
    </mc:Choice>
  </mc:AlternateContent>
  <bookViews>
    <workbookView xWindow="0" yWindow="0" windowWidth="20490" windowHeight="70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<sst xmlns="http://schemas.openxmlformats.org/spreadsheetml/2006/main" count="12" uniqueCount="12">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</sst>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0-%20OUTUBRO/PCF/TCE/hma%20-%20PCF%20-%202020_10%20-%20REV%2007%20editada%20em%2024.09.2020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out/2020</v>
          </cell>
          <cell r="K11">
            <v>44134</v>
          </cell>
          <cell r="M11" t="str">
            <v>2611606 - Recife - PE</v>
          </cell>
          <cell r="N11">
            <v>98820.04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out/2020</v>
          </cell>
          <cell r="K12">
            <v>44134</v>
          </cell>
          <cell r="M12" t="str">
            <v>2611606 - Recife - PE</v>
          </cell>
          <cell r="N12">
            <v>2497.36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33054826000192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81180017976</v>
          </cell>
          <cell r="K13">
            <v>44134</v>
          </cell>
          <cell r="M13" t="str">
            <v>2611606 - Recife - PE</v>
          </cell>
          <cell r="N13">
            <v>1361.62</v>
          </cell>
        </row>
        <row r="14">
          <cell r="C14" t="str">
            <v>HOSPITAL MIGUEL ARRAES</v>
          </cell>
          <cell r="E14" t="str">
            <v xml:space="preserve">5.21 - Seguros em geral </v>
          </cell>
          <cell r="F14">
            <v>28087620000129</v>
          </cell>
          <cell r="G14" t="str">
            <v>BBR CORRETORA DE SEGUROS EIRELI EPP</v>
          </cell>
          <cell r="H14" t="str">
            <v>S</v>
          </cell>
          <cell r="I14" t="str">
            <v>N</v>
          </cell>
          <cell r="J14" t="str">
            <v>1257174854</v>
          </cell>
          <cell r="K14">
            <v>44134</v>
          </cell>
          <cell r="M14" t="str">
            <v>2611606 - Recife - PE</v>
          </cell>
          <cell r="N14">
            <v>1160.8599999999999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 t="str">
            <v>09.039.744/0002-75</v>
          </cell>
          <cell r="G15" t="str">
            <v>TAXA DE ILUMINAÇÃO PUBLIA PAULISTA</v>
          </cell>
          <cell r="H15" t="str">
            <v>S</v>
          </cell>
          <cell r="I15" t="str">
            <v>N</v>
          </cell>
          <cell r="J15" t="str">
            <v>20200702693</v>
          </cell>
          <cell r="K15">
            <v>44117</v>
          </cell>
          <cell r="M15" t="str">
            <v>2610707 - Paulista - PE</v>
          </cell>
          <cell r="N15">
            <v>6335.57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TAXA DE MANUTENÇÃO</v>
          </cell>
          <cell r="H16" t="str">
            <v>S</v>
          </cell>
          <cell r="I16" t="str">
            <v>N</v>
          </cell>
          <cell r="J16" t="str">
            <v>out/2020</v>
          </cell>
          <cell r="K16">
            <v>44134</v>
          </cell>
          <cell r="M16" t="str">
            <v>2610707 - Paulista - PE</v>
          </cell>
          <cell r="N16">
            <v>271.39999999999998</v>
          </cell>
        </row>
        <row r="17">
          <cell r="C17" t="str">
            <v>HOSPITAL MIGUEL ARRAES</v>
          </cell>
          <cell r="E17" t="str">
            <v xml:space="preserve">5.25 - Serviços Bancários </v>
          </cell>
          <cell r="F17" t="str">
            <v>09.039.744/0002-75</v>
          </cell>
          <cell r="G17" t="str">
            <v>TARIFAS BANCÁRIAS (EXTRATO)</v>
          </cell>
          <cell r="H17" t="str">
            <v>S</v>
          </cell>
          <cell r="I17" t="str">
            <v>N</v>
          </cell>
          <cell r="J17" t="str">
            <v>out/2020</v>
          </cell>
          <cell r="K17">
            <v>44134</v>
          </cell>
          <cell r="M17" t="str">
            <v>2610707 - Paulista - PE</v>
          </cell>
          <cell r="N17">
            <v>267.02</v>
          </cell>
        </row>
        <row r="18">
          <cell r="C18" t="str">
            <v>HOSPITAL MIGUEL ARRAES</v>
          </cell>
          <cell r="E18" t="str">
            <v>5.9 - Telefonia Móvel</v>
          </cell>
          <cell r="F18">
            <v>2421421001355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out/2020</v>
          </cell>
          <cell r="K18">
            <v>44118</v>
          </cell>
          <cell r="M18" t="str">
            <v>2611606 - Recife - PE</v>
          </cell>
          <cell r="N18">
            <v>395.54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00038509</v>
          </cell>
          <cell r="K19">
            <v>44148</v>
          </cell>
          <cell r="L19" t="str">
            <v>JARCPN1X</v>
          </cell>
          <cell r="M19" t="str">
            <v>2611606 - Recife - PE</v>
          </cell>
          <cell r="N19">
            <v>89.91</v>
          </cell>
        </row>
        <row r="20">
          <cell r="C20" t="str">
            <v>HOSPITAL MIGUEL ARRAES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000018750</v>
          </cell>
          <cell r="K20">
            <v>44148</v>
          </cell>
          <cell r="L20" t="str">
            <v>13D74AB30C2FA8DCC5EF3EAFF4F17F2D</v>
          </cell>
          <cell r="M20" t="str">
            <v>2611606 - Recife - PE</v>
          </cell>
          <cell r="N20">
            <v>2260.09</v>
          </cell>
        </row>
        <row r="21">
          <cell r="C21" t="str">
            <v>HOSPITAL MIGUEL ARRAES</v>
          </cell>
          <cell r="E21" t="str">
            <v>5.13 - Água e Esgoto</v>
          </cell>
          <cell r="F21">
            <v>9769035000164</v>
          </cell>
          <cell r="G21" t="str">
            <v>COMPESA COMPANHIA PERNAMBUCANA DE SANEAMENTO</v>
          </cell>
          <cell r="H21" t="str">
            <v>S</v>
          </cell>
          <cell r="I21" t="str">
            <v>N</v>
          </cell>
          <cell r="J21" t="str">
            <v>10/2020-5</v>
          </cell>
          <cell r="K21">
            <v>44117</v>
          </cell>
          <cell r="M21" t="str">
            <v>2611606 - Recife - PE</v>
          </cell>
          <cell r="N21">
            <v>26995.17</v>
          </cell>
        </row>
        <row r="22">
          <cell r="C22" t="str">
            <v>HOSPITAL MIGUEL ARRAES</v>
          </cell>
          <cell r="E22" t="str">
            <v>5.12 - Energia Elétrica</v>
          </cell>
          <cell r="F22">
            <v>10835932000108</v>
          </cell>
          <cell r="G22" t="str">
            <v>CELPE - COMPANHINHA ENERGETICA DE PERNAMBUCO</v>
          </cell>
          <cell r="H22" t="str">
            <v>S</v>
          </cell>
          <cell r="I22" t="str">
            <v>N</v>
          </cell>
          <cell r="J22" t="str">
            <v>129491709</v>
          </cell>
          <cell r="K22">
            <v>44127</v>
          </cell>
          <cell r="M22" t="str">
            <v>2611606 - Recife - PE</v>
          </cell>
          <cell r="N22">
            <v>186168.4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24801362000140</v>
          </cell>
          <cell r="G23" t="str">
            <v>BRUNO COSMO DA COSTA COMERCIO</v>
          </cell>
          <cell r="H23" t="str">
            <v>S</v>
          </cell>
          <cell r="I23" t="str">
            <v>S</v>
          </cell>
          <cell r="J23" t="str">
            <v>00000139</v>
          </cell>
          <cell r="K23">
            <v>44140</v>
          </cell>
          <cell r="L23" t="str">
            <v>R64TRA7J</v>
          </cell>
          <cell r="M23" t="str">
            <v>2611606 - Recife - PE</v>
          </cell>
          <cell r="N23">
            <v>4902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26081685000131</v>
          </cell>
          <cell r="G24" t="str">
            <v>CG REFRIFERAÇÃO</v>
          </cell>
          <cell r="H24" t="str">
            <v>S</v>
          </cell>
          <cell r="I24" t="str">
            <v>N</v>
          </cell>
          <cell r="J24" t="str">
            <v>0001427</v>
          </cell>
          <cell r="K24">
            <v>44146</v>
          </cell>
          <cell r="M24" t="str">
            <v>2611606 - Recife - PE</v>
          </cell>
          <cell r="N24">
            <v>1460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10279299000119</v>
          </cell>
          <cell r="G25" t="str">
            <v>RGRAPH LOCAÇÃO COMERCIO E SERV LTDA</v>
          </cell>
          <cell r="H25" t="str">
            <v>S</v>
          </cell>
          <cell r="I25" t="str">
            <v>N</v>
          </cell>
          <cell r="J25" t="str">
            <v>03256</v>
          </cell>
          <cell r="K25">
            <v>44144</v>
          </cell>
          <cell r="M25" t="str">
            <v>2611606 - Recife - PE</v>
          </cell>
          <cell r="N25">
            <v>11810.68</v>
          </cell>
        </row>
        <row r="26">
          <cell r="C26" t="str">
            <v>HOSPITAL MIGUEL ARRAES</v>
          </cell>
          <cell r="E26" t="str">
            <v>5.3 - Locação de Máquinas e Equipamentos</v>
          </cell>
          <cell r="F26">
            <v>24566993000121</v>
          </cell>
          <cell r="G26" t="str">
            <v>H&amp;CARE BRASIL COMERCIO</v>
          </cell>
          <cell r="H26" t="str">
            <v>S</v>
          </cell>
          <cell r="I26" t="str">
            <v>N</v>
          </cell>
          <cell r="J26" t="str">
            <v>2129</v>
          </cell>
          <cell r="K26">
            <v>44138</v>
          </cell>
          <cell r="M26" t="str">
            <v>5300108 - Brasília - DF</v>
          </cell>
          <cell r="N26">
            <v>2200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331788002405</v>
          </cell>
          <cell r="G27" t="str">
            <v>AIR LIQUIDE BRASIL LTDA</v>
          </cell>
          <cell r="H27" t="str">
            <v>S</v>
          </cell>
          <cell r="I27" t="str">
            <v>N</v>
          </cell>
          <cell r="J27" t="str">
            <v>0040260</v>
          </cell>
          <cell r="K27">
            <v>44131</v>
          </cell>
          <cell r="M27" t="str">
            <v>2602902 - Cabo de Santo Agostinho - PE</v>
          </cell>
          <cell r="N27">
            <v>12744.91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1411</v>
          </cell>
          <cell r="K28">
            <v>44126</v>
          </cell>
          <cell r="L28" t="str">
            <v>ALKS96C2A</v>
          </cell>
          <cell r="M28" t="str">
            <v>3144805 - Nova Lima - MG</v>
          </cell>
          <cell r="N28">
            <v>15868.5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1410</v>
          </cell>
          <cell r="K29">
            <v>44126</v>
          </cell>
          <cell r="L29" t="str">
            <v>AUQBOBVQ8</v>
          </cell>
          <cell r="M29" t="str">
            <v>3144805 - Nova Lima - MG</v>
          </cell>
          <cell r="N29">
            <v>7700</v>
          </cell>
        </row>
        <row r="30">
          <cell r="C30" t="str">
            <v>HOSPITAL MIGUEL ARRAES</v>
          </cell>
          <cell r="E30" t="str">
            <v>5.1 - Locação de Equipamentos Médicos-Hospitalares</v>
          </cell>
          <cell r="F30">
            <v>24380578002041</v>
          </cell>
          <cell r="G30" t="str">
            <v>WHITE MARTINS</v>
          </cell>
          <cell r="H30" t="str">
            <v>S</v>
          </cell>
          <cell r="I30" t="str">
            <v>N</v>
          </cell>
          <cell r="J30" t="str">
            <v>128798</v>
          </cell>
          <cell r="K30">
            <v>44111</v>
          </cell>
          <cell r="M30" t="str">
            <v>2607901 - Jaboatão dos Guararapes - PE</v>
          </cell>
          <cell r="N30">
            <v>1003.53</v>
          </cell>
        </row>
        <row r="31">
          <cell r="C31" t="str">
            <v>HOSPITAL MIGUEL ARRAES</v>
          </cell>
          <cell r="E31" t="str">
            <v>5.8 - Locação de Veículos Automotores</v>
          </cell>
          <cell r="F31">
            <v>11788755000208</v>
          </cell>
          <cell r="G31" t="str">
            <v>INTER FROTAS</v>
          </cell>
          <cell r="H31" t="str">
            <v>S</v>
          </cell>
          <cell r="I31" t="str">
            <v>N</v>
          </cell>
          <cell r="J31" t="str">
            <v>0000193</v>
          </cell>
          <cell r="K31">
            <v>44138</v>
          </cell>
          <cell r="M31" t="str">
            <v>2609600 - Olinda - PE</v>
          </cell>
          <cell r="N31">
            <v>2777</v>
          </cell>
        </row>
        <row r="32">
          <cell r="C32" t="str">
            <v>HOSPITAL MIGUEL ARRAES</v>
          </cell>
          <cell r="E32" t="str">
            <v>5.20 - Serviços Judicíarios e Cartoriais</v>
          </cell>
          <cell r="F32">
            <v>9039744000275</v>
          </cell>
          <cell r="G32" t="str">
            <v>GUIAS JUDICIAIS - PAULO ALEXANDRE BATISTA</v>
          </cell>
          <cell r="H32" t="str">
            <v>S</v>
          </cell>
          <cell r="I32" t="str">
            <v>N</v>
          </cell>
          <cell r="J32" t="str">
            <v>102020</v>
          </cell>
          <cell r="K32">
            <v>44111</v>
          </cell>
          <cell r="M32" t="str">
            <v>2610707 - Paulista - PE</v>
          </cell>
          <cell r="N32">
            <v>3580</v>
          </cell>
        </row>
        <row r="33">
          <cell r="C33" t="str">
            <v>HOSPITAL MIGUEL ARRAES</v>
          </cell>
          <cell r="E33" t="str">
            <v>5.20 - Serviços Judicíarios e Cartoriais</v>
          </cell>
          <cell r="F33">
            <v>9039744000275</v>
          </cell>
          <cell r="G33" t="str">
            <v xml:space="preserve">GUIAS JUDICIAIS - JOSEANA BARROS RAMOS </v>
          </cell>
          <cell r="H33" t="str">
            <v>S</v>
          </cell>
          <cell r="I33" t="str">
            <v>N</v>
          </cell>
          <cell r="J33" t="str">
            <v>102020</v>
          </cell>
          <cell r="K33">
            <v>44111</v>
          </cell>
          <cell r="M33" t="str">
            <v>2610707 - Paulista - PE</v>
          </cell>
          <cell r="N33">
            <v>2635</v>
          </cell>
        </row>
        <row r="34">
          <cell r="C34" t="str">
            <v>HOSPITAL MIGUEL ARRAES</v>
          </cell>
          <cell r="E34" t="str">
            <v>5.20 - Serviços Judicíarios e Cartoriais</v>
          </cell>
          <cell r="F34">
            <v>9039744000275</v>
          </cell>
          <cell r="G34" t="str">
            <v>GUIAS JUDICIAIS - KEILA CUSTODIO DE SOUSA</v>
          </cell>
          <cell r="H34" t="str">
            <v>S</v>
          </cell>
          <cell r="I34" t="str">
            <v>N</v>
          </cell>
          <cell r="J34" t="str">
            <v>102020</v>
          </cell>
          <cell r="K34">
            <v>44106</v>
          </cell>
          <cell r="M34" t="str">
            <v>2610707 - Paulista - PE</v>
          </cell>
          <cell r="N34">
            <v>88.48</v>
          </cell>
        </row>
        <row r="35">
          <cell r="C35" t="str">
            <v>HOSPITAL MIGUEL ARRAES</v>
          </cell>
          <cell r="E35" t="str">
            <v>5.20 - Serviços Judicíarios e Cartoriais</v>
          </cell>
          <cell r="F35">
            <v>9039744000275</v>
          </cell>
          <cell r="G35" t="str">
            <v>GUIAS JUDICIAIS - CARLOS EDUARDO PINHEIRO BELO</v>
          </cell>
          <cell r="H35" t="str">
            <v>S</v>
          </cell>
          <cell r="I35" t="str">
            <v>N</v>
          </cell>
          <cell r="J35" t="str">
            <v>102020</v>
          </cell>
          <cell r="K35">
            <v>44111</v>
          </cell>
          <cell r="M35" t="str">
            <v>2610707 - Paulista - PE</v>
          </cell>
          <cell r="N35">
            <v>3406</v>
          </cell>
        </row>
        <row r="36">
          <cell r="C36" t="str">
            <v>HOSPITAL MIGUEL ARRAES</v>
          </cell>
          <cell r="E36" t="str">
            <v>5.99 - Outros Serviços de Terceiros Pessoa Jurídica</v>
          </cell>
          <cell r="F36">
            <v>9039744000275</v>
          </cell>
          <cell r="G36" t="str">
            <v>FUNDO FIXO DIVERSOS</v>
          </cell>
          <cell r="H36" t="str">
            <v>S</v>
          </cell>
          <cell r="I36" t="str">
            <v>N</v>
          </cell>
          <cell r="J36" t="str">
            <v>102020</v>
          </cell>
          <cell r="K36">
            <v>44134</v>
          </cell>
          <cell r="M36" t="str">
            <v>2610707 - Paulista - PE</v>
          </cell>
          <cell r="N36">
            <v>139.12</v>
          </cell>
        </row>
        <row r="37">
          <cell r="C37" t="str">
            <v>HOSPITAL MIGUEL ARRAES</v>
          </cell>
          <cell r="E37" t="str">
            <v>5.99 - Outros Serviços de Terceiros Pessoa Jurídica</v>
          </cell>
          <cell r="F37">
            <v>9039744000275</v>
          </cell>
          <cell r="G37" t="str">
            <v>JUROS PAGOS A FORNECEDOR</v>
          </cell>
          <cell r="H37" t="str">
            <v>S</v>
          </cell>
          <cell r="I37" t="str">
            <v>N</v>
          </cell>
          <cell r="J37" t="str">
            <v>102020</v>
          </cell>
          <cell r="K37">
            <v>44134</v>
          </cell>
          <cell r="M37" t="str">
            <v>2610707 - Paulista - PE</v>
          </cell>
          <cell r="N37">
            <v>13461.52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15.001.239/0001-53</v>
          </cell>
          <cell r="G38" t="str">
            <v>REME ORTOPEDIA</v>
          </cell>
          <cell r="H38" t="str">
            <v>S</v>
          </cell>
          <cell r="I38" t="str">
            <v>S</v>
          </cell>
          <cell r="J38" t="str">
            <v>000000249</v>
          </cell>
          <cell r="K38">
            <v>44148</v>
          </cell>
          <cell r="L38" t="str">
            <v>UBCP27968</v>
          </cell>
          <cell r="M38" t="str">
            <v>2606200 - Goiana - PE</v>
          </cell>
          <cell r="N38">
            <v>5871.6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15.615.641/0001-28</v>
          </cell>
          <cell r="G39" t="str">
            <v>ANDRADE CARDOSO E PINTO ORTOPEDIA</v>
          </cell>
          <cell r="H39" t="str">
            <v>S</v>
          </cell>
          <cell r="I39" t="str">
            <v>S</v>
          </cell>
          <cell r="J39" t="str">
            <v>00000225</v>
          </cell>
          <cell r="K39">
            <v>44148</v>
          </cell>
          <cell r="L39" t="str">
            <v>YUEN4IEY</v>
          </cell>
          <cell r="M39" t="str">
            <v>2611606 - Recife - PE</v>
          </cell>
          <cell r="N39">
            <v>46722.9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24.113.750/0001-38</v>
          </cell>
          <cell r="G40" t="str">
            <v>JDVMR ORTOPEDIA</v>
          </cell>
          <cell r="H40" t="str">
            <v>S</v>
          </cell>
          <cell r="I40" t="str">
            <v>S</v>
          </cell>
          <cell r="J40" t="str">
            <v>00000455</v>
          </cell>
          <cell r="K40">
            <v>44147</v>
          </cell>
          <cell r="L40" t="str">
            <v>BACKNMRS</v>
          </cell>
          <cell r="M40" t="str">
            <v>2611606 - Recife - PE</v>
          </cell>
          <cell r="N40">
            <v>5503.05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17.504.845/0001-17</v>
          </cell>
          <cell r="G41" t="str">
            <v>M4 SERVIÇOS MÉDICOS LTDA</v>
          </cell>
          <cell r="H41" t="str">
            <v>S</v>
          </cell>
          <cell r="I41" t="str">
            <v>S</v>
          </cell>
          <cell r="J41" t="str">
            <v>000000529</v>
          </cell>
          <cell r="K41">
            <v>44147</v>
          </cell>
          <cell r="L41" t="str">
            <v>HDER54582</v>
          </cell>
          <cell r="M41" t="str">
            <v>2609600 - Olinda - PE</v>
          </cell>
          <cell r="N41">
            <v>29351.7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13.261.930/0001-40</v>
          </cell>
          <cell r="G42" t="str">
            <v>ALF CLINICA</v>
          </cell>
          <cell r="H42" t="str">
            <v>S</v>
          </cell>
          <cell r="I42" t="str">
            <v>S</v>
          </cell>
          <cell r="J42" t="str">
            <v>00000196</v>
          </cell>
          <cell r="K42">
            <v>44148</v>
          </cell>
          <cell r="L42" t="str">
            <v>98TSVE3C</v>
          </cell>
          <cell r="M42" t="str">
            <v>2606408 - Gravatá - PE</v>
          </cell>
          <cell r="N42">
            <v>14674.8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10.411.765/0001-78</v>
          </cell>
          <cell r="G43" t="str">
            <v>CDHJM COMÉRCIO E SERVIÇOS MÉDICOS</v>
          </cell>
          <cell r="H43" t="str">
            <v>S</v>
          </cell>
          <cell r="I43" t="str">
            <v>S</v>
          </cell>
          <cell r="J43" t="str">
            <v>000000337</v>
          </cell>
          <cell r="K43">
            <v>44148</v>
          </cell>
          <cell r="L43" t="str">
            <v>BTFB83346</v>
          </cell>
          <cell r="M43" t="str">
            <v>2606200 - Goiana - PE</v>
          </cell>
          <cell r="N43">
            <v>86227.05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11.831.665/0001-63</v>
          </cell>
          <cell r="G44" t="str">
            <v>WGCL ORTOPEDIA</v>
          </cell>
          <cell r="H44" t="str">
            <v>S</v>
          </cell>
          <cell r="I44" t="str">
            <v>S</v>
          </cell>
          <cell r="J44" t="str">
            <v>000000494</v>
          </cell>
          <cell r="K44">
            <v>44148</v>
          </cell>
          <cell r="L44" t="str">
            <v>HQUT43817</v>
          </cell>
          <cell r="M44" t="str">
            <v>2607901 - Jaboatão dos Guararapes - PE</v>
          </cell>
          <cell r="N44">
            <v>16509.150000000001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14.945.965/0001-61</v>
          </cell>
          <cell r="G45" t="str">
            <v>MEMORIAL ORTOPEDIA</v>
          </cell>
          <cell r="H45" t="str">
            <v>S</v>
          </cell>
          <cell r="I45" t="str">
            <v>S</v>
          </cell>
          <cell r="J45" t="str">
            <v>00002213</v>
          </cell>
          <cell r="K45">
            <v>44147</v>
          </cell>
          <cell r="L45" t="str">
            <v>SGK1E37V</v>
          </cell>
          <cell r="M45" t="str">
            <v>2611606 - Recife - PE</v>
          </cell>
          <cell r="N45">
            <v>17858.400000000001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23.660.751/0001-30</v>
          </cell>
          <cell r="G46" t="str">
            <v>ORTOPEDIA PAULISTA</v>
          </cell>
          <cell r="H46" t="str">
            <v>S</v>
          </cell>
          <cell r="I46" t="str">
            <v>S</v>
          </cell>
          <cell r="J46" t="str">
            <v>000000151</v>
          </cell>
          <cell r="K46">
            <v>44147</v>
          </cell>
          <cell r="L46" t="str">
            <v>IQQT35975</v>
          </cell>
          <cell r="M46" t="str">
            <v>2610707 - Paulista - PE</v>
          </cell>
          <cell r="N46">
            <v>69836.55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21.891.380/0001-71</v>
          </cell>
          <cell r="G47" t="str">
            <v>CIRURGIA ORTOPEDICA DE PERNAMBUCO</v>
          </cell>
          <cell r="H47" t="str">
            <v>S</v>
          </cell>
          <cell r="I47" t="str">
            <v>S</v>
          </cell>
          <cell r="J47" t="str">
            <v>00000159</v>
          </cell>
          <cell r="K47">
            <v>44148</v>
          </cell>
          <cell r="L47" t="str">
            <v>2GZ56NWN</v>
          </cell>
          <cell r="M47" t="str">
            <v>2611606 - Recife - PE</v>
          </cell>
          <cell r="N47">
            <v>49167.3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28.720.830/0001-02</v>
          </cell>
          <cell r="G48" t="str">
            <v>TRAUMANORTE SERVIÇO</v>
          </cell>
          <cell r="H48" t="str">
            <v>S</v>
          </cell>
          <cell r="I48" t="str">
            <v>S</v>
          </cell>
          <cell r="J48" t="str">
            <v>00000217</v>
          </cell>
          <cell r="K48">
            <v>44155</v>
          </cell>
          <cell r="L48" t="str">
            <v>3VGLMPLX</v>
          </cell>
          <cell r="M48" t="str">
            <v>2611606 - Recife - PE</v>
          </cell>
          <cell r="N48">
            <v>26051.55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20.966.373/0001-29</v>
          </cell>
          <cell r="G49" t="str">
            <v>FMJ SAÚDE LTDA</v>
          </cell>
          <cell r="H49" t="str">
            <v>S</v>
          </cell>
          <cell r="I49" t="str">
            <v>S</v>
          </cell>
          <cell r="J49" t="str">
            <v>000000184</v>
          </cell>
          <cell r="K49">
            <v>44152</v>
          </cell>
          <cell r="L49" t="str">
            <v>HPPC54546</v>
          </cell>
          <cell r="M49" t="str">
            <v>2609600 - Olinda - PE</v>
          </cell>
          <cell r="N49">
            <v>5503.05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11.736.847/0001-55</v>
          </cell>
          <cell r="G50" t="str">
            <v>SANTOS &amp; SIMEÃO LTDA</v>
          </cell>
          <cell r="H50" t="str">
            <v>S</v>
          </cell>
          <cell r="I50" t="str">
            <v>S</v>
          </cell>
          <cell r="J50" t="str">
            <v>000000313</v>
          </cell>
          <cell r="K50">
            <v>44144</v>
          </cell>
          <cell r="L50" t="str">
            <v>LHMK63994</v>
          </cell>
          <cell r="M50" t="str">
            <v>2610707 - Paulista - PE</v>
          </cell>
          <cell r="N50">
            <v>14674.8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29.781.763/0001-07</v>
          </cell>
          <cell r="G51" t="str">
            <v>GDC CIRURGIA</v>
          </cell>
          <cell r="H51" t="str">
            <v>S</v>
          </cell>
          <cell r="I51" t="str">
            <v>S</v>
          </cell>
          <cell r="J51" t="str">
            <v>000000059</v>
          </cell>
          <cell r="K51">
            <v>44152</v>
          </cell>
          <cell r="L51" t="str">
            <v>REJS38982</v>
          </cell>
          <cell r="M51" t="str">
            <v>2610707 - Paulista - PE</v>
          </cell>
          <cell r="N51">
            <v>55531.35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17.976.904/0001-50</v>
          </cell>
          <cell r="G52" t="str">
            <v>DR SERVIÇOS MÉDICOS LTDA</v>
          </cell>
          <cell r="H52" t="str">
            <v>S</v>
          </cell>
          <cell r="I52" t="str">
            <v>S</v>
          </cell>
          <cell r="J52" t="str">
            <v>000000210</v>
          </cell>
          <cell r="K52">
            <v>44154</v>
          </cell>
          <cell r="L52" t="str">
            <v>TQAJ54725</v>
          </cell>
          <cell r="M52" t="str">
            <v>2610707 - Paulista - PE</v>
          </cell>
          <cell r="N52">
            <v>52463.25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36.121.797/0001-22</v>
          </cell>
          <cell r="G53" t="str">
            <v>XAVIER CUNHA E DANTAS</v>
          </cell>
          <cell r="H53" t="str">
            <v>S</v>
          </cell>
          <cell r="I53" t="str">
            <v>S</v>
          </cell>
          <cell r="J53" t="str">
            <v>00000052</v>
          </cell>
          <cell r="K53">
            <v>44139</v>
          </cell>
          <cell r="L53" t="str">
            <v>HISXAHUU</v>
          </cell>
          <cell r="M53" t="str">
            <v>2611606 - Recife - PE</v>
          </cell>
          <cell r="N53">
            <v>29718.15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31.665.767/0001-63</v>
          </cell>
          <cell r="G54" t="str">
            <v>FFH SERVICOS</v>
          </cell>
          <cell r="H54" t="str">
            <v>S</v>
          </cell>
          <cell r="I54" t="str">
            <v>S</v>
          </cell>
          <cell r="J54" t="str">
            <v>000000067</v>
          </cell>
          <cell r="K54">
            <v>44140</v>
          </cell>
          <cell r="L54" t="str">
            <v>RHAG04573</v>
          </cell>
          <cell r="M54" t="str">
            <v>2602902 - Cabo de Santo Agostinho - PE</v>
          </cell>
          <cell r="N54">
            <v>5871.6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34.956.188/0001-68</v>
          </cell>
          <cell r="G55" t="str">
            <v>TELES FERNANDES E SILVA SERVIÇOS MEDICOS E HOSPITALARES</v>
          </cell>
          <cell r="H55" t="str">
            <v>S</v>
          </cell>
          <cell r="I55" t="str">
            <v>S</v>
          </cell>
          <cell r="J55" t="str">
            <v>000000042</v>
          </cell>
          <cell r="K55">
            <v>44144</v>
          </cell>
          <cell r="L55" t="str">
            <v>CCDU97996</v>
          </cell>
          <cell r="M55" t="str">
            <v>2610707 - Paulista - PE</v>
          </cell>
          <cell r="N55">
            <v>57720.6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08.655.011/0001-11</v>
          </cell>
          <cell r="G56" t="str">
            <v>ENDOSCOPIA CENTRO DE DIAG E TRATAMENTO LTDA</v>
          </cell>
          <cell r="H56" t="str">
            <v>S</v>
          </cell>
          <cell r="I56" t="str">
            <v>S</v>
          </cell>
          <cell r="J56" t="str">
            <v>00000536</v>
          </cell>
          <cell r="K56">
            <v>44139</v>
          </cell>
          <cell r="L56" t="str">
            <v>HBYGB7IX</v>
          </cell>
          <cell r="M56" t="str">
            <v>2611606 - Recife - PE</v>
          </cell>
          <cell r="N56">
            <v>2201.85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26.211.653/0001-03</v>
          </cell>
          <cell r="G57" t="str">
            <v>GUELFER CAMPOS SERVIÇOS MÉDICOS</v>
          </cell>
          <cell r="H57" t="str">
            <v>S</v>
          </cell>
          <cell r="I57" t="str">
            <v>N</v>
          </cell>
          <cell r="J57" t="str">
            <v>0000000173</v>
          </cell>
          <cell r="K57">
            <v>44140</v>
          </cell>
          <cell r="L57" t="str">
            <v>BAOKWFZYO4Q9</v>
          </cell>
          <cell r="M57" t="str">
            <v>2307304 - Juazeiro do Norte - CE</v>
          </cell>
          <cell r="N57">
            <v>10273.200000000001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24.428.954/0001-68</v>
          </cell>
          <cell r="G58" t="str">
            <v>IPEG - INSTITUTO PERNAMBUCANO DE ENDOSCOPIA</v>
          </cell>
          <cell r="H58" t="str">
            <v>S</v>
          </cell>
          <cell r="I58" t="str">
            <v>S</v>
          </cell>
          <cell r="J58" t="str">
            <v>00000281</v>
          </cell>
          <cell r="K58">
            <v>44140</v>
          </cell>
          <cell r="L58" t="str">
            <v>JVGCEJHM</v>
          </cell>
          <cell r="M58" t="str">
            <v>2611606 - Recife - PE</v>
          </cell>
          <cell r="N58">
            <v>668.4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32.781.152/0001-65</v>
          </cell>
          <cell r="G59" t="str">
            <v>MADUREIRA, MACEDO E CIA SERV. MÉDICOS</v>
          </cell>
          <cell r="H59" t="str">
            <v>S</v>
          </cell>
          <cell r="I59" t="str">
            <v>S</v>
          </cell>
          <cell r="J59" t="str">
            <v>00000122</v>
          </cell>
          <cell r="K59">
            <v>44138</v>
          </cell>
          <cell r="L59" t="str">
            <v>CAJUU987</v>
          </cell>
          <cell r="M59" t="str">
            <v>2611606 - Recife - PE</v>
          </cell>
          <cell r="N59">
            <v>3669.75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30.595.182/0001-51</v>
          </cell>
          <cell r="G60" t="str">
            <v>ATMMA SERVIÇOS DE DIAGNÓSTICOS MÉDICOS LTDA</v>
          </cell>
          <cell r="H60" t="str">
            <v>S</v>
          </cell>
          <cell r="I60" t="str">
            <v>S</v>
          </cell>
          <cell r="J60" t="str">
            <v>00000383</v>
          </cell>
          <cell r="K60">
            <v>44152</v>
          </cell>
          <cell r="L60" t="str">
            <v>IUGQ7EME</v>
          </cell>
          <cell r="M60" t="str">
            <v>2611606 - Recife - PE</v>
          </cell>
          <cell r="N60">
            <v>8805.31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24.069.548/0001-56</v>
          </cell>
          <cell r="G61" t="str">
            <v>RADIO IMAGEM SERV DE RADIOLOGIA</v>
          </cell>
          <cell r="H61" t="str">
            <v>S</v>
          </cell>
          <cell r="I61" t="str">
            <v>S</v>
          </cell>
          <cell r="J61" t="str">
            <v>00000887</v>
          </cell>
          <cell r="K61">
            <v>44141</v>
          </cell>
          <cell r="L61" t="str">
            <v>4BGSEGTA</v>
          </cell>
          <cell r="M61" t="str">
            <v>2611606 - Recife - PE</v>
          </cell>
          <cell r="N61">
            <v>4953.38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23.902.127/0001-00</v>
          </cell>
          <cell r="G62" t="str">
            <v>CKCD DIAGNOSTICO POR IMAGEM</v>
          </cell>
          <cell r="H62" t="str">
            <v>S</v>
          </cell>
          <cell r="I62" t="str">
            <v>S</v>
          </cell>
          <cell r="J62" t="str">
            <v>00000520</v>
          </cell>
          <cell r="K62">
            <v>44136</v>
          </cell>
          <cell r="L62" t="str">
            <v>KBQUJFLM</v>
          </cell>
          <cell r="M62" t="str">
            <v>2611606 - Recife - PE</v>
          </cell>
          <cell r="N62">
            <v>15595.13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10.903.824/0001-25</v>
          </cell>
          <cell r="G63" t="str">
            <v>ACE DIAGNOSTICOS</v>
          </cell>
          <cell r="H63" t="str">
            <v>S</v>
          </cell>
          <cell r="I63" t="str">
            <v>S</v>
          </cell>
          <cell r="J63" t="str">
            <v>00001038</v>
          </cell>
          <cell r="K63">
            <v>44140</v>
          </cell>
          <cell r="L63" t="str">
            <v>TCDF4L92</v>
          </cell>
          <cell r="M63" t="str">
            <v>2610707 - Paulista - PE</v>
          </cell>
          <cell r="N63">
            <v>13945.05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12.185.448/0001-06</v>
          </cell>
          <cell r="G64" t="str">
            <v>ALAMA SERVIÇOS DE RADIOLOGIA</v>
          </cell>
          <cell r="H64" t="str">
            <v>S</v>
          </cell>
          <cell r="I64" t="str">
            <v>S</v>
          </cell>
          <cell r="J64" t="str">
            <v>00001138</v>
          </cell>
          <cell r="K64">
            <v>44138</v>
          </cell>
          <cell r="L64" t="str">
            <v>HLWQEGZ6</v>
          </cell>
          <cell r="M64" t="str">
            <v>2611606 - Recife - PE</v>
          </cell>
          <cell r="N64">
            <v>2935.8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19.442.794/0001-71</v>
          </cell>
          <cell r="G65" t="str">
            <v>LCF SERVIÇOS DE RADIOLOGIA LTDA EPP</v>
          </cell>
          <cell r="H65" t="str">
            <v>S</v>
          </cell>
          <cell r="I65" t="str">
            <v>S</v>
          </cell>
          <cell r="J65" t="str">
            <v>00000058</v>
          </cell>
          <cell r="K65">
            <v>44138</v>
          </cell>
          <cell r="L65" t="str">
            <v xml:space="preserve">YVYLNDST </v>
          </cell>
          <cell r="M65" t="str">
            <v>2600054 - Abreu e Lima - PE</v>
          </cell>
          <cell r="N65">
            <v>6605.55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20.413.439/0001-53</v>
          </cell>
          <cell r="G66" t="str">
            <v xml:space="preserve">APTA DIAGNOSTICOS POR IMAGEM LTDA </v>
          </cell>
          <cell r="H66" t="str">
            <v>S</v>
          </cell>
          <cell r="I66" t="str">
            <v>S</v>
          </cell>
          <cell r="J66" t="str">
            <v>00001192</v>
          </cell>
          <cell r="K66">
            <v>44140</v>
          </cell>
          <cell r="L66" t="str">
            <v>SUUYAJ4V</v>
          </cell>
          <cell r="M66" t="str">
            <v>2611606 - Recife - PE</v>
          </cell>
          <cell r="N66">
            <v>5871.6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05.379.547/0001-63</v>
          </cell>
          <cell r="G67" t="str">
            <v>USR- UNIDADE DE SERVIÇOS RADIOLOGICOS</v>
          </cell>
          <cell r="H67" t="str">
            <v>S</v>
          </cell>
          <cell r="I67" t="str">
            <v>S</v>
          </cell>
          <cell r="J67" t="str">
            <v>00000734</v>
          </cell>
          <cell r="K67">
            <v>44144</v>
          </cell>
          <cell r="L67" t="str">
            <v>GWUQJH6S</v>
          </cell>
          <cell r="M67" t="str">
            <v>2611606 - Recife - PE</v>
          </cell>
          <cell r="N67">
            <v>5871.6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29.794.817/0001-60</v>
          </cell>
          <cell r="G68" t="str">
            <v>RADINOVAR SERVICO DE DIAGNOSTICOS LTDA</v>
          </cell>
          <cell r="H68" t="str">
            <v>S</v>
          </cell>
          <cell r="I68" t="str">
            <v>S</v>
          </cell>
          <cell r="J68" t="str">
            <v>290</v>
          </cell>
          <cell r="K68">
            <v>44141</v>
          </cell>
          <cell r="L68" t="str">
            <v>ODSFZAIR3</v>
          </cell>
          <cell r="M68" t="str">
            <v>2604106 - Caruaru - PE</v>
          </cell>
          <cell r="N68">
            <v>12840.45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05.977.621/0001-43</v>
          </cell>
          <cell r="G69" t="str">
            <v>BIOIMAGEM SS LTDA</v>
          </cell>
          <cell r="H69" t="str">
            <v>S</v>
          </cell>
          <cell r="I69" t="str">
            <v>S</v>
          </cell>
          <cell r="J69" t="str">
            <v>00006408</v>
          </cell>
          <cell r="K69">
            <v>44148</v>
          </cell>
          <cell r="L69" t="str">
            <v>JUANRYYR</v>
          </cell>
          <cell r="M69" t="str">
            <v>2611606 - Recife - PE</v>
          </cell>
          <cell r="N69">
            <v>3669.75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20.515.760/0001-49</v>
          </cell>
          <cell r="G70" t="str">
            <v>J.B DUTRA SERVIÇOS RADIOLOGICOS EIRELI ME</v>
          </cell>
          <cell r="H70" t="str">
            <v>S</v>
          </cell>
          <cell r="I70" t="str">
            <v>S</v>
          </cell>
          <cell r="J70" t="str">
            <v>000000363</v>
          </cell>
          <cell r="K70">
            <v>44141</v>
          </cell>
          <cell r="L70" t="str">
            <v>JZPJ93138</v>
          </cell>
          <cell r="M70" t="str">
            <v>2610707 - Paulista - PE</v>
          </cell>
          <cell r="N70">
            <v>2935.8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17.214.633/0001-03</v>
          </cell>
          <cell r="G71" t="str">
            <v>JAB HOLOIMAGEM</v>
          </cell>
          <cell r="H71" t="str">
            <v>S</v>
          </cell>
          <cell r="I71" t="str">
            <v>S</v>
          </cell>
          <cell r="J71" t="str">
            <v>00001236</v>
          </cell>
          <cell r="K71">
            <v>44140</v>
          </cell>
          <cell r="L71" t="str">
            <v>EG65JGNU</v>
          </cell>
          <cell r="M71" t="str">
            <v>2611606 - Recife - PE</v>
          </cell>
          <cell r="N71">
            <v>2935.8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28.230.853/0001-39</v>
          </cell>
          <cell r="G72" t="str">
            <v>MAGALHÃES, TEIXEIRA, MACEDO E GOMES LTDA</v>
          </cell>
          <cell r="H72" t="str">
            <v>S</v>
          </cell>
          <cell r="I72" t="str">
            <v>S</v>
          </cell>
          <cell r="J72" t="str">
            <v>00000392</v>
          </cell>
          <cell r="K72">
            <v>44139</v>
          </cell>
          <cell r="L72" t="str">
            <v>JMMBYEGB</v>
          </cell>
          <cell r="M72" t="str">
            <v>2611606 - Recife - PE</v>
          </cell>
          <cell r="N72">
            <v>13576.5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32.215.123/0001-36</v>
          </cell>
          <cell r="G73" t="str">
            <v xml:space="preserve">CARVALHO PEDROSA E PIMENTEL SERVICOS MEDICOS LTDA </v>
          </cell>
          <cell r="H73" t="str">
            <v>S</v>
          </cell>
          <cell r="I73" t="str">
            <v>S</v>
          </cell>
          <cell r="J73" t="str">
            <v>00000074</v>
          </cell>
          <cell r="K73">
            <v>44140</v>
          </cell>
          <cell r="L73" t="str">
            <v>GHHVDIIY</v>
          </cell>
          <cell r="M73" t="str">
            <v>2611606 - Recife - PE</v>
          </cell>
          <cell r="N73">
            <v>8255.6299999999992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01.050.827/0001-72</v>
          </cell>
          <cell r="G74" t="str">
            <v>GASTRO. PE ENDOSCOPIA E COLONOSCO LTDA</v>
          </cell>
          <cell r="H74" t="str">
            <v>S</v>
          </cell>
          <cell r="I74" t="str">
            <v>S</v>
          </cell>
          <cell r="J74" t="str">
            <v>000001671</v>
          </cell>
          <cell r="K74">
            <v>44138</v>
          </cell>
          <cell r="L74" t="str">
            <v>PEEB84738</v>
          </cell>
          <cell r="M74" t="str">
            <v>2611606 - Recife - PE</v>
          </cell>
          <cell r="N74">
            <v>3668.71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04.539.279/0174-55</v>
          </cell>
          <cell r="G75" t="str">
            <v>CERPE - CIENTIFICALAB PRODUTOS</v>
          </cell>
          <cell r="H75" t="str">
            <v>S</v>
          </cell>
          <cell r="I75" t="str">
            <v>S</v>
          </cell>
          <cell r="J75" t="str">
            <v>000000079</v>
          </cell>
          <cell r="K75">
            <v>44141</v>
          </cell>
          <cell r="L75" t="str">
            <v>FNIH09977</v>
          </cell>
          <cell r="M75" t="str">
            <v>2610707 - Paulista - PE</v>
          </cell>
          <cell r="N75">
            <v>110823.46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01.740.827/0001-02</v>
          </cell>
          <cell r="G76" t="str">
            <v>PATOLOGIA ASSOCIADO/ MORPHOS</v>
          </cell>
          <cell r="H76" t="str">
            <v>S</v>
          </cell>
          <cell r="I76" t="str">
            <v>S</v>
          </cell>
          <cell r="J76" t="str">
            <v>0010661</v>
          </cell>
          <cell r="K76">
            <v>44151</v>
          </cell>
          <cell r="L76" t="str">
            <v>NYPEMLGZ</v>
          </cell>
          <cell r="M76" t="str">
            <v>2611606 - Recife - PE</v>
          </cell>
          <cell r="N76">
            <v>450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05.281.073/0001-12</v>
          </cell>
          <cell r="G77" t="str">
            <v>LABORATORIO HORACIO FITTIPALDI</v>
          </cell>
          <cell r="H77" t="str">
            <v>S</v>
          </cell>
          <cell r="I77" t="str">
            <v>S</v>
          </cell>
          <cell r="J77" t="str">
            <v>00008756</v>
          </cell>
          <cell r="K77">
            <v>44145</v>
          </cell>
          <cell r="L77" t="str">
            <v>VZCVUPRK</v>
          </cell>
          <cell r="M77" t="str">
            <v>2611606 - Recife - PE</v>
          </cell>
          <cell r="N77">
            <v>8690</v>
          </cell>
        </row>
        <row r="78">
          <cell r="C78" t="str">
            <v>HOSPITAL MIGUEL ARRAES</v>
          </cell>
          <cell r="E78" t="str">
            <v>5.99 - Outros Serviços de Terceiros Pessoa Jurídica</v>
          </cell>
          <cell r="F78" t="str">
            <v>08.084.394/0001-15</v>
          </cell>
          <cell r="G78" t="str">
            <v>NEFROCLINICA LTDA</v>
          </cell>
          <cell r="H78" t="str">
            <v>S</v>
          </cell>
          <cell r="I78" t="str">
            <v>S</v>
          </cell>
          <cell r="J78" t="str">
            <v>00004916</v>
          </cell>
          <cell r="K78">
            <v>44154</v>
          </cell>
          <cell r="L78" t="str">
            <v>L3EJUE82</v>
          </cell>
          <cell r="M78" t="str">
            <v>2611606 - Recife - PE</v>
          </cell>
          <cell r="N78">
            <v>156260</v>
          </cell>
        </row>
        <row r="79">
          <cell r="C79" t="str">
            <v>HOSPITAL MIGUEL ARRAES</v>
          </cell>
          <cell r="E79" t="str">
            <v>5.8 - Locação de Veículos Automotores</v>
          </cell>
          <cell r="F79" t="str">
            <v>02.279.260/0001-73</v>
          </cell>
          <cell r="G79" t="str">
            <v>HCP LOCAÇÕES E SERVIÇOS</v>
          </cell>
          <cell r="H79" t="str">
            <v>S</v>
          </cell>
          <cell r="I79" t="str">
            <v>N</v>
          </cell>
          <cell r="J79" t="str">
            <v>102</v>
          </cell>
          <cell r="K79">
            <v>44138</v>
          </cell>
          <cell r="M79" t="str">
            <v>2610707 - Paulista - PE</v>
          </cell>
          <cell r="N79">
            <v>24000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11.187.085/0001-85</v>
          </cell>
          <cell r="G80" t="str">
            <v>COOPANEST - PE COOPERATIVA DOS MÉDICOS A</v>
          </cell>
          <cell r="H80" t="str">
            <v>S</v>
          </cell>
          <cell r="I80" t="str">
            <v>N</v>
          </cell>
          <cell r="J80">
            <v>52520010</v>
          </cell>
          <cell r="K80">
            <v>44139</v>
          </cell>
          <cell r="M80" t="str">
            <v>2611606 - Recife - PE</v>
          </cell>
          <cell r="N80">
            <v>292409.82</v>
          </cell>
        </row>
        <row r="81">
          <cell r="C81" t="str">
            <v>HOSPITAL MIGUEL ARRAES</v>
          </cell>
          <cell r="E81" t="str">
            <v>5.15 - Serviços Domésticos</v>
          </cell>
          <cell r="F81" t="str">
            <v>06.272.575/0048-03</v>
          </cell>
          <cell r="G81" t="str">
            <v>LAVEBRAS GESTÃO DE TEXTEIS</v>
          </cell>
          <cell r="H81" t="str">
            <v>S</v>
          </cell>
          <cell r="I81" t="str">
            <v>S</v>
          </cell>
          <cell r="J81" t="str">
            <v>000003660</v>
          </cell>
          <cell r="K81">
            <v>44133</v>
          </cell>
          <cell r="L81" t="str">
            <v>OHDR98936</v>
          </cell>
          <cell r="M81" t="str">
            <v>2610707 - Paulista - PE</v>
          </cell>
          <cell r="N81">
            <v>71858.210000000006</v>
          </cell>
        </row>
        <row r="82">
          <cell r="C82" t="str">
            <v>HOSPITAL MIGUEL ARRAES</v>
          </cell>
          <cell r="E82" t="str">
            <v>5.10 - Detetização/Tratamento de Resíduos e Afins</v>
          </cell>
          <cell r="F82" t="str">
            <v>11.863.530/0001-80</v>
          </cell>
          <cell r="G82" t="str">
            <v>BRASCON GESTÃO</v>
          </cell>
          <cell r="H82" t="str">
            <v>S</v>
          </cell>
          <cell r="I82" t="str">
            <v>S</v>
          </cell>
          <cell r="J82" t="str">
            <v>00056072</v>
          </cell>
          <cell r="K82">
            <v>44138</v>
          </cell>
          <cell r="L82" t="str">
            <v>YXDKVZ1</v>
          </cell>
          <cell r="M82" t="str">
            <v>2611309 - Pombos - PE</v>
          </cell>
          <cell r="N82">
            <v>25393.5</v>
          </cell>
        </row>
        <row r="83">
          <cell r="C83" t="str">
            <v>HOSPITAL MIGUEL ARRAES</v>
          </cell>
          <cell r="E83" t="str">
            <v>5.17 - Manutenção de Software, Certificação Digital e Microfilmagem</v>
          </cell>
          <cell r="F83" t="str">
            <v>92.306.257/0007-80</v>
          </cell>
          <cell r="G83" t="str">
            <v>MV INFORMÁTICA NORDESTE LTDA</v>
          </cell>
          <cell r="H83" t="str">
            <v>S</v>
          </cell>
          <cell r="I83" t="str">
            <v>S</v>
          </cell>
          <cell r="J83" t="str">
            <v>00016371</v>
          </cell>
          <cell r="K83">
            <v>37612.99</v>
          </cell>
          <cell r="L83" t="str">
            <v>MZVYZEHD</v>
          </cell>
          <cell r="M83" t="str">
            <v>2611606 - Recife - PE</v>
          </cell>
          <cell r="N83">
            <v>37612.99</v>
          </cell>
        </row>
        <row r="84">
          <cell r="C84" t="str">
            <v>HOSPITAL MIGUEL ARRAES</v>
          </cell>
          <cell r="E84" t="str">
            <v>5.17 - Manutenção de Software, Certificação Digital e Microfilmagem</v>
          </cell>
          <cell r="F84" t="str">
            <v>07.928.972/0001-90</v>
          </cell>
          <cell r="G84" t="str">
            <v>CARTELO CONSULTORIA DE MERCADO</v>
          </cell>
          <cell r="H84" t="str">
            <v>S</v>
          </cell>
          <cell r="I84" t="str">
            <v>S</v>
          </cell>
          <cell r="J84" t="str">
            <v>00003162</v>
          </cell>
          <cell r="K84">
            <v>44109</v>
          </cell>
          <cell r="L84" t="str">
            <v>FANCWEWC</v>
          </cell>
          <cell r="M84" t="str">
            <v>2611606 - Recife - PE</v>
          </cell>
          <cell r="N84">
            <v>442.17</v>
          </cell>
        </row>
        <row r="85">
          <cell r="C85" t="str">
            <v>HOSPITAL MIGUEL ARRAES</v>
          </cell>
          <cell r="E85" t="str">
            <v>5.17 - Manutenção de Software, Certificação Digital e Microfilmagem</v>
          </cell>
          <cell r="F85" t="str">
            <v>16.783.034/0001-30</v>
          </cell>
          <cell r="G85" t="str">
            <v>SÍNTESE LICENCIAMENTO PROD.</v>
          </cell>
          <cell r="H85" t="str">
            <v>S</v>
          </cell>
          <cell r="I85" t="str">
            <v>S</v>
          </cell>
          <cell r="J85" t="str">
            <v>00011838</v>
          </cell>
          <cell r="K85">
            <v>44138</v>
          </cell>
          <cell r="L85" t="str">
            <v>KEE4JCUL</v>
          </cell>
          <cell r="M85" t="str">
            <v>2611606 - Recife - PE</v>
          </cell>
          <cell r="N85">
            <v>2821.84</v>
          </cell>
        </row>
        <row r="86">
          <cell r="C86" t="str">
            <v>HOSPITAL MIGUEL ARRAES</v>
          </cell>
          <cell r="E86" t="str">
            <v>5.17 - Manutenção de Software, Certificação Digital e Microfilmagem</v>
          </cell>
          <cell r="F86" t="str">
            <v>53.113.791/0012-85</v>
          </cell>
          <cell r="G86" t="str">
            <v>TOTVS AS</v>
          </cell>
          <cell r="H86" t="str">
            <v>S</v>
          </cell>
          <cell r="I86" t="str">
            <v>S</v>
          </cell>
          <cell r="J86" t="str">
            <v>64301</v>
          </cell>
          <cell r="K86">
            <v>44109</v>
          </cell>
          <cell r="L86" t="str">
            <v>D19B6DCD</v>
          </cell>
          <cell r="M86" t="str">
            <v>3106200 - Belo Horizonte - MG</v>
          </cell>
          <cell r="N86">
            <v>374.05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53.113.791/0012-85</v>
          </cell>
          <cell r="G87" t="str">
            <v>TOTVS AS</v>
          </cell>
          <cell r="H87" t="str">
            <v>S</v>
          </cell>
          <cell r="I87" t="str">
            <v>S</v>
          </cell>
          <cell r="J87" t="str">
            <v>64302</v>
          </cell>
          <cell r="K87">
            <v>44109</v>
          </cell>
          <cell r="L87" t="str">
            <v>U681A90E</v>
          </cell>
          <cell r="M87" t="str">
            <v>3106200 - Belo Horizonte - MG</v>
          </cell>
          <cell r="N87">
            <v>2630.83</v>
          </cell>
        </row>
        <row r="88">
          <cell r="C88" t="str">
            <v>HOSPITAL MIGUEL ARRAES</v>
          </cell>
          <cell r="E88" t="str">
            <v>5.17 - Manutenção de Software, Certificação Digital e Microfilmagem</v>
          </cell>
          <cell r="F88" t="str">
            <v>27.814.653/0001-60</v>
          </cell>
          <cell r="G88" t="str">
            <v>LUMI CONSULTORIA</v>
          </cell>
          <cell r="H88" t="str">
            <v>S</v>
          </cell>
          <cell r="I88" t="str">
            <v>S</v>
          </cell>
          <cell r="J88" t="str">
            <v>0000476</v>
          </cell>
          <cell r="K88">
            <v>44111</v>
          </cell>
          <cell r="L88" t="str">
            <v>TZPLIEP9</v>
          </cell>
          <cell r="M88" t="str">
            <v>2611606 - Recife - PE</v>
          </cell>
          <cell r="N88">
            <v>8000</v>
          </cell>
        </row>
        <row r="89">
          <cell r="C89" t="str">
            <v>HOSPITAL MIGUEL ARRAES</v>
          </cell>
          <cell r="E89" t="str">
            <v>5.99 - Outros Serviços de Terceiros Pessoa Jurídica</v>
          </cell>
          <cell r="F89" t="str">
            <v>58.921.792/0001-17</v>
          </cell>
          <cell r="G89" t="str">
            <v>PLANISA PLANEJAMENTO E ORGANIZAÇÃO</v>
          </cell>
          <cell r="H89" t="str">
            <v>S</v>
          </cell>
          <cell r="I89" t="str">
            <v>S</v>
          </cell>
          <cell r="J89" t="str">
            <v>00023221</v>
          </cell>
          <cell r="K89">
            <v>44106</v>
          </cell>
          <cell r="L89" t="str">
            <v>UXHE4BXH</v>
          </cell>
          <cell r="M89" t="str">
            <v>3550308 - São Paulo - SP</v>
          </cell>
          <cell r="N89">
            <v>6054.64</v>
          </cell>
        </row>
        <row r="90">
          <cell r="C90" t="str">
            <v>HOSPITAL MIGUEL ARRAES</v>
          </cell>
          <cell r="E90" t="str">
            <v>5.99 - Outros Serviços de Terceiros Pessoa Jurídica</v>
          </cell>
          <cell r="F90" t="str">
            <v>35.521.046/0001-30</v>
          </cell>
          <cell r="G90" t="str">
            <v>TGI CONSULTORIA EM GESTÃO</v>
          </cell>
          <cell r="H90" t="str">
            <v>S</v>
          </cell>
          <cell r="I90" t="str">
            <v>S</v>
          </cell>
          <cell r="J90" t="str">
            <v>00019257</v>
          </cell>
          <cell r="K90">
            <v>44118</v>
          </cell>
          <cell r="L90" t="str">
            <v>ENUJUR2L</v>
          </cell>
          <cell r="M90" t="str">
            <v>2611606 - Recife - PE</v>
          </cell>
          <cell r="N90">
            <v>3600</v>
          </cell>
        </row>
        <row r="91">
          <cell r="C91" t="str">
            <v>HOSPITAL MIGUEL ARRAES</v>
          </cell>
          <cell r="E91" t="str">
            <v>5.99 - Outros Serviços de Terceiros Pessoa Jurídica</v>
          </cell>
          <cell r="F91" t="str">
            <v>24.560.575/0001-27</v>
          </cell>
          <cell r="G91" t="str">
            <v>VTV PRODUÇÕES</v>
          </cell>
          <cell r="H91" t="str">
            <v>S</v>
          </cell>
          <cell r="I91" t="str">
            <v>S</v>
          </cell>
          <cell r="J91" t="str">
            <v>00002188</v>
          </cell>
          <cell r="K91">
            <v>44145</v>
          </cell>
          <cell r="L91" t="str">
            <v>URCIDSKE</v>
          </cell>
          <cell r="M91" t="str">
            <v>2611606 - Recife - PE</v>
          </cell>
          <cell r="N91">
            <v>500</v>
          </cell>
        </row>
        <row r="92">
          <cell r="C92" t="str">
            <v>HOSPITAL MIGUEL ARRAES</v>
          </cell>
          <cell r="E92" t="str">
            <v>5.2 - Serviços Técnicos Profissionais</v>
          </cell>
          <cell r="F92" t="str">
            <v>02.512.303/0001-19</v>
          </cell>
          <cell r="G92" t="str">
            <v>NORÕES, AZEVEDO E ADVOGADOS ASSOCIADOS</v>
          </cell>
          <cell r="H92" t="str">
            <v>S</v>
          </cell>
          <cell r="I92" t="str">
            <v>S</v>
          </cell>
          <cell r="J92" t="str">
            <v>00004375</v>
          </cell>
          <cell r="K92">
            <v>44106</v>
          </cell>
          <cell r="L92" t="str">
            <v>9GMCKVG7</v>
          </cell>
          <cell r="M92" t="str">
            <v>2611606 - Recife - PE</v>
          </cell>
          <cell r="N92">
            <v>9804</v>
          </cell>
        </row>
        <row r="93">
          <cell r="C93" t="str">
            <v>HOSPITAL MIGUEL ARRAES</v>
          </cell>
          <cell r="E93" t="str">
            <v>5.2 - Serviços Técnicos Profissionais</v>
          </cell>
          <cell r="F93" t="str">
            <v>02.512.303/0001-19</v>
          </cell>
          <cell r="G93" t="str">
            <v>NORÕES, AZEVEDO E ADVOGADOS ASSOCIADOS</v>
          </cell>
          <cell r="H93" t="str">
            <v>S</v>
          </cell>
          <cell r="I93" t="str">
            <v>S</v>
          </cell>
          <cell r="J93" t="str">
            <v>00004374</v>
          </cell>
          <cell r="K93">
            <v>44106</v>
          </cell>
          <cell r="L93" t="str">
            <v>HWL5V35R</v>
          </cell>
          <cell r="M93" t="str">
            <v>2611606 - Recife - PE</v>
          </cell>
          <cell r="N93">
            <v>2940</v>
          </cell>
        </row>
        <row r="94">
          <cell r="C94" t="str">
            <v>HOSPITAL MIGUEL ARRAES</v>
          </cell>
          <cell r="E94" t="str">
            <v>5.10 - Detetização/Tratamento de Resíduos e Afins</v>
          </cell>
          <cell r="F94" t="str">
            <v>10.858.157/0001-06</v>
          </cell>
          <cell r="G94" t="str">
            <v xml:space="preserve">F. GENES </v>
          </cell>
          <cell r="H94" t="str">
            <v>S</v>
          </cell>
          <cell r="I94" t="str">
            <v>S</v>
          </cell>
          <cell r="J94" t="str">
            <v>00330387</v>
          </cell>
          <cell r="K94">
            <v>44119</v>
          </cell>
          <cell r="L94" t="str">
            <v>QXNKQL3P</v>
          </cell>
          <cell r="M94" t="str">
            <v>2611606 - Recife - PE</v>
          </cell>
          <cell r="N94">
            <v>1386</v>
          </cell>
        </row>
        <row r="95">
          <cell r="C95" t="str">
            <v>HOSPITAL MIGUEL ARRAES</v>
          </cell>
          <cell r="E95" t="str">
            <v>5.23 - Limpeza e Conservação</v>
          </cell>
          <cell r="F95" t="str">
            <v>10.229.013/0001-90</v>
          </cell>
          <cell r="G95" t="str">
            <v>INTERCLEAN ADMINISTRAÇÃO</v>
          </cell>
          <cell r="H95" t="str">
            <v>S</v>
          </cell>
          <cell r="I95" t="str">
            <v>S</v>
          </cell>
          <cell r="J95" t="str">
            <v>00000282</v>
          </cell>
          <cell r="K95">
            <v>44120</v>
          </cell>
          <cell r="L95" t="str">
            <v>GQWFUL82</v>
          </cell>
          <cell r="M95" t="str">
            <v>2611606 - Recife - PE</v>
          </cell>
          <cell r="N95">
            <v>257712.45</v>
          </cell>
        </row>
        <row r="96">
          <cell r="C96" t="str">
            <v>HOSPITAL MIGUEL ARRAES</v>
          </cell>
          <cell r="E96" t="str">
            <v>5.99 - Outros Serviços de Terceiros Pessoa Jurídica</v>
          </cell>
          <cell r="F96" t="str">
            <v>09.081.254/0001-56</v>
          </cell>
          <cell r="G96" t="str">
            <v>RAPIDEX SOLUÇOES EM SERVIÇOS LTDA</v>
          </cell>
          <cell r="H96" t="str">
            <v>S</v>
          </cell>
          <cell r="I96" t="str">
            <v>S</v>
          </cell>
          <cell r="J96" t="str">
            <v>00001413</v>
          </cell>
          <cell r="K96">
            <v>44105</v>
          </cell>
          <cell r="L96" t="str">
            <v>KKUFILZ7</v>
          </cell>
          <cell r="M96" t="str">
            <v>2611606 - Recife - PE</v>
          </cell>
          <cell r="N96">
            <v>7010</v>
          </cell>
        </row>
        <row r="97">
          <cell r="C97" t="str">
            <v>HOSPITAL MIGUEL ARRAES</v>
          </cell>
          <cell r="E97" t="str">
            <v>5.99 - Outros Serviços de Terceiros Pessoa Jurídica</v>
          </cell>
          <cell r="F97" t="str">
            <v>02.059.987/0001-45</v>
          </cell>
          <cell r="G97" t="str">
            <v>TEC HIDRO</v>
          </cell>
          <cell r="H97" t="str">
            <v>S</v>
          </cell>
          <cell r="I97" t="str">
            <v>S</v>
          </cell>
          <cell r="J97" t="str">
            <v>7300</v>
          </cell>
          <cell r="K97">
            <v>44110</v>
          </cell>
          <cell r="L97" t="str">
            <v>654749312</v>
          </cell>
          <cell r="M97" t="str">
            <v>2304400 - Fortaleza - CE</v>
          </cell>
          <cell r="N97">
            <v>2803.59</v>
          </cell>
        </row>
        <row r="98">
          <cell r="C98" t="str">
            <v>HOSPITAL MIGUEL ARRAES</v>
          </cell>
          <cell r="E98" t="str">
            <v>5.99 - Outros Serviços de Terceiros Pessoa Jurídica</v>
          </cell>
          <cell r="F98" t="str">
            <v>27.534.506/0001-37</v>
          </cell>
          <cell r="G98" t="str">
            <v>FELLIPE R P DE OLIVEIRA</v>
          </cell>
          <cell r="H98" t="str">
            <v>S</v>
          </cell>
          <cell r="I98" t="str">
            <v>S</v>
          </cell>
          <cell r="J98" t="str">
            <v>000000502</v>
          </cell>
          <cell r="K98">
            <v>44139</v>
          </cell>
          <cell r="L98" t="str">
            <v>QKYR83TX</v>
          </cell>
          <cell r="M98" t="str">
            <v>2611606 - Recife - PE</v>
          </cell>
          <cell r="N98">
            <v>850</v>
          </cell>
        </row>
        <row r="99">
          <cell r="C99" t="str">
            <v>HOSPITAL MIGUEL ARRAES</v>
          </cell>
          <cell r="E99" t="str">
            <v>5.99 - Outros Serviços de Terceiros Pessoa Jurídica</v>
          </cell>
          <cell r="F99" t="str">
            <v>23.284.851/0001-09</v>
          </cell>
          <cell r="G99" t="str">
            <v>VANDA SEVERINA DE BARROS</v>
          </cell>
          <cell r="H99" t="str">
            <v>S</v>
          </cell>
          <cell r="I99" t="str">
            <v>N</v>
          </cell>
          <cell r="J99" t="str">
            <v>046064</v>
          </cell>
          <cell r="K99">
            <v>44146</v>
          </cell>
          <cell r="M99" t="str">
            <v>2606804 - Igarassu - PE</v>
          </cell>
          <cell r="N99">
            <v>1322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>
            <v>32686673000133</v>
          </cell>
          <cell r="G100" t="str">
            <v>THIAGO SIMAO DE OLIVEIRA</v>
          </cell>
          <cell r="H100" t="str">
            <v>S</v>
          </cell>
          <cell r="I100" t="str">
            <v>S</v>
          </cell>
          <cell r="J100" t="str">
            <v>00000240</v>
          </cell>
          <cell r="K100">
            <v>44110</v>
          </cell>
          <cell r="L100" t="str">
            <v>YYA36JDH</v>
          </cell>
          <cell r="M100" t="str">
            <v>2607901 - Jaboatão dos Guararapes - PE</v>
          </cell>
          <cell r="N100">
            <v>7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>
            <v>32686673000133</v>
          </cell>
          <cell r="G101" t="str">
            <v>THIAGO SIMAO DE OLIVEIRA</v>
          </cell>
          <cell r="H101" t="str">
            <v>S</v>
          </cell>
          <cell r="I101" t="str">
            <v>S</v>
          </cell>
          <cell r="J101" t="str">
            <v>00000244</v>
          </cell>
          <cell r="K101">
            <v>44123</v>
          </cell>
          <cell r="L101" t="str">
            <v>MBVYQCK3</v>
          </cell>
          <cell r="M101" t="str">
            <v>2607901 - Jaboatão dos Guararapes - PE</v>
          </cell>
          <cell r="N101">
            <v>14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13.409.775/0003-29</v>
          </cell>
          <cell r="G102" t="str">
            <v>LINUS LOG LTDA</v>
          </cell>
          <cell r="H102" t="str">
            <v>S</v>
          </cell>
          <cell r="I102" t="str">
            <v>S</v>
          </cell>
          <cell r="J102" t="str">
            <v>000000902</v>
          </cell>
          <cell r="K102">
            <v>44151</v>
          </cell>
          <cell r="L102" t="str">
            <v>DQE43629</v>
          </cell>
          <cell r="M102" t="str">
            <v>2607901 - Jaboatão dos Guararapes - PE</v>
          </cell>
          <cell r="N102">
            <v>1924.4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 t="str">
            <v>13.409.775/0003-29</v>
          </cell>
          <cell r="G103" t="str">
            <v>LINUS LOG LTDA</v>
          </cell>
          <cell r="H103" t="str">
            <v>S</v>
          </cell>
          <cell r="I103" t="str">
            <v>S</v>
          </cell>
          <cell r="J103" t="str">
            <v>000000903</v>
          </cell>
          <cell r="K103">
            <v>44151</v>
          </cell>
          <cell r="L103" t="str">
            <v>AEGC9697</v>
          </cell>
          <cell r="M103" t="str">
            <v>2607901 - Jaboatão dos Guararapes - PE</v>
          </cell>
          <cell r="N103">
            <v>836.27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>
            <v>10816775000274</v>
          </cell>
          <cell r="G104" t="str">
            <v>INSPETORA SALESIANA DO NORDESTE</v>
          </cell>
          <cell r="H104" t="str">
            <v>S</v>
          </cell>
          <cell r="I104" t="str">
            <v>S</v>
          </cell>
          <cell r="J104" t="str">
            <v>00011890</v>
          </cell>
          <cell r="K104">
            <v>44123</v>
          </cell>
          <cell r="L104" t="str">
            <v>PLCM5LFT</v>
          </cell>
          <cell r="M104" t="str">
            <v>2611606 - Recife - PE</v>
          </cell>
          <cell r="N104">
            <v>1450</v>
          </cell>
        </row>
        <row r="105">
          <cell r="C105" t="str">
            <v>HOSPITAL MIGUEL ARRAES</v>
          </cell>
          <cell r="E105" t="str">
            <v>5.5 - Reparo e Manutenção de Máquinas e Equipamentos</v>
          </cell>
          <cell r="F105" t="str">
            <v>07.146.768/0001-17</v>
          </cell>
          <cell r="G105" t="str">
            <v>SERV IMAGEM</v>
          </cell>
          <cell r="H105" t="str">
            <v>S</v>
          </cell>
          <cell r="I105" t="str">
            <v>S</v>
          </cell>
          <cell r="J105" t="str">
            <v>000003699</v>
          </cell>
          <cell r="K105">
            <v>44134</v>
          </cell>
          <cell r="L105" t="str">
            <v>PXPW83849</v>
          </cell>
          <cell r="M105" t="str">
            <v>2607901 - Jaboatão dos Guararapes - PE</v>
          </cell>
          <cell r="N105">
            <v>2059</v>
          </cell>
        </row>
        <row r="106">
          <cell r="C106" t="str">
            <v>HOSPITAL MIGUEL ARRAES</v>
          </cell>
          <cell r="E106" t="str">
            <v>5.5 - Reparo e Manutenção de Máquinas e Equipamentos</v>
          </cell>
          <cell r="F106" t="str">
            <v>01.449.930/0007-85</v>
          </cell>
          <cell r="G106" t="str">
            <v>SIEMENS LTDA</v>
          </cell>
          <cell r="H106" t="str">
            <v>S</v>
          </cell>
          <cell r="I106" t="str">
            <v>S</v>
          </cell>
          <cell r="J106" t="str">
            <v>00009034</v>
          </cell>
          <cell r="K106">
            <v>44109</v>
          </cell>
          <cell r="L106" t="str">
            <v>9ZXMIB8W</v>
          </cell>
          <cell r="M106" t="str">
            <v>2611606 - Recife - PE</v>
          </cell>
          <cell r="N106">
            <v>2577.4</v>
          </cell>
        </row>
        <row r="107">
          <cell r="C107" t="str">
            <v>HOSPITAL MIGUEL ARRAES</v>
          </cell>
          <cell r="E107" t="str">
            <v>5.5 - Reparo e Manutenção de Máquinas e Equipamentos</v>
          </cell>
          <cell r="F107" t="str">
            <v>01.449.930/0007-85</v>
          </cell>
          <cell r="G107" t="str">
            <v>SIEMENS LTDA</v>
          </cell>
          <cell r="H107" t="str">
            <v>S</v>
          </cell>
          <cell r="I107" t="str">
            <v>S</v>
          </cell>
          <cell r="J107" t="str">
            <v>00009085</v>
          </cell>
          <cell r="K107">
            <v>44119</v>
          </cell>
          <cell r="L107" t="str">
            <v>1EKP6V24</v>
          </cell>
          <cell r="M107" t="str">
            <v>2611606 - Recife - PE</v>
          </cell>
          <cell r="N107">
            <v>54197.22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12.626.414/0001-00</v>
          </cell>
          <cell r="G108" t="str">
            <v>MANTEQ H.I LTDA</v>
          </cell>
          <cell r="H108" t="str">
            <v>S</v>
          </cell>
          <cell r="I108" t="str">
            <v>S</v>
          </cell>
          <cell r="J108" t="str">
            <v>00000587</v>
          </cell>
          <cell r="K108">
            <v>44120</v>
          </cell>
          <cell r="L108" t="str">
            <v>OWGR29458</v>
          </cell>
          <cell r="M108" t="str">
            <v>2607901 - Jaboatão dos Guararapes - PE</v>
          </cell>
          <cell r="N108">
            <v>7600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24.380.578/0020-41</v>
          </cell>
          <cell r="G109" t="str">
            <v>WHITE MARTINS (ASSIST. TÉCNICA)</v>
          </cell>
          <cell r="H109" t="str">
            <v>S</v>
          </cell>
          <cell r="I109" t="str">
            <v>S</v>
          </cell>
          <cell r="J109" t="str">
            <v>000009933</v>
          </cell>
          <cell r="K109">
            <v>44111</v>
          </cell>
          <cell r="L109" t="str">
            <v>HVKV80895</v>
          </cell>
          <cell r="M109" t="str">
            <v>2607901 - Jaboatão dos Guararapes - PE</v>
          </cell>
          <cell r="N109">
            <v>441.63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>
            <v>19886692000145</v>
          </cell>
          <cell r="G110" t="str">
            <v>PRECISÃO SERVIÇOS TECNICOS</v>
          </cell>
          <cell r="H110" t="str">
            <v>S</v>
          </cell>
          <cell r="I110" t="str">
            <v>S</v>
          </cell>
          <cell r="J110" t="str">
            <v>00005121</v>
          </cell>
          <cell r="K110">
            <v>44130</v>
          </cell>
          <cell r="L110" t="str">
            <v>SZUSYSD2</v>
          </cell>
          <cell r="M110" t="str">
            <v>2611606 - Recife - PE</v>
          </cell>
          <cell r="N110">
            <v>7600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09.581.782/0001-74</v>
          </cell>
          <cell r="G111" t="str">
            <v>LAPAROMED MÉDICA CIRURGICA</v>
          </cell>
          <cell r="H111" t="str">
            <v>S</v>
          </cell>
          <cell r="I111" t="str">
            <v>S</v>
          </cell>
          <cell r="J111" t="str">
            <v>00001558</v>
          </cell>
          <cell r="K111">
            <v>44138</v>
          </cell>
          <cell r="L111" t="str">
            <v>IPJHQLYM</v>
          </cell>
          <cell r="M111" t="str">
            <v>2611606 - Recife - PE</v>
          </cell>
          <cell r="N111">
            <v>4000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58.752.460/0001-56</v>
          </cell>
          <cell r="G112" t="str">
            <v>SHIMDZU DO BRASIL</v>
          </cell>
          <cell r="H112" t="str">
            <v>S</v>
          </cell>
          <cell r="I112" t="str">
            <v>S</v>
          </cell>
          <cell r="J112" t="str">
            <v>011736</v>
          </cell>
          <cell r="K112">
            <v>44125</v>
          </cell>
          <cell r="L112" t="str">
            <v>664Q395064119575199T</v>
          </cell>
          <cell r="M112" t="str">
            <v>3505708 - Barueri - SP</v>
          </cell>
          <cell r="N112">
            <v>14656.76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01.545.203/0001-26</v>
          </cell>
          <cell r="G113" t="str">
            <v>ENAE ESTERILIZAÇÃO</v>
          </cell>
          <cell r="H113" t="str">
            <v>S</v>
          </cell>
          <cell r="I113" t="str">
            <v>S</v>
          </cell>
          <cell r="J113" t="str">
            <v>00010990</v>
          </cell>
          <cell r="K113">
            <v>44141</v>
          </cell>
          <cell r="L113" t="str">
            <v>JSFD7GJB</v>
          </cell>
          <cell r="M113" t="str">
            <v>2611606 - Recife - PE</v>
          </cell>
          <cell r="N113">
            <v>1286.3399999999999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>
            <v>29372000302</v>
          </cell>
          <cell r="G114" t="str">
            <v>GE HEALTHCARE DO BRASIL</v>
          </cell>
          <cell r="H114" t="str">
            <v>S</v>
          </cell>
          <cell r="I114" t="str">
            <v>S</v>
          </cell>
          <cell r="J114" t="str">
            <v>241544</v>
          </cell>
          <cell r="K114">
            <v>44105</v>
          </cell>
          <cell r="L114" t="str">
            <v>489W914331793262399Y</v>
          </cell>
          <cell r="M114" t="str">
            <v>3550308 - São Paulo - SP</v>
          </cell>
          <cell r="N114">
            <v>5750.9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03.480.539/0001-83</v>
          </cell>
          <cell r="G115" t="str">
            <v>TECSAUDE - SL ENGENHARIA</v>
          </cell>
          <cell r="H115" t="str">
            <v>S</v>
          </cell>
          <cell r="I115" t="str">
            <v>S</v>
          </cell>
          <cell r="J115" t="str">
            <v>000005452</v>
          </cell>
          <cell r="K115">
            <v>44119</v>
          </cell>
          <cell r="L115" t="str">
            <v>NKGD51246</v>
          </cell>
          <cell r="M115" t="str">
            <v>2607901 - Jaboatão dos Guararapes - PE</v>
          </cell>
          <cell r="N115">
            <v>28470.73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27.117.678/0001-05</v>
          </cell>
          <cell r="G116" t="str">
            <v>ELETRONICA DO FUTURO</v>
          </cell>
          <cell r="H116" t="str">
            <v>S</v>
          </cell>
          <cell r="I116" t="str">
            <v>S</v>
          </cell>
          <cell r="J116" t="str">
            <v>00000064</v>
          </cell>
          <cell r="K116">
            <v>44138</v>
          </cell>
          <cell r="L116" t="str">
            <v>FRUTYQVY</v>
          </cell>
          <cell r="M116" t="str">
            <v>2611606 - Recife - PE</v>
          </cell>
          <cell r="N116">
            <v>6500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00.028.986/0016-94</v>
          </cell>
          <cell r="G117" t="str">
            <v>ELEVADORES ATLAS</v>
          </cell>
          <cell r="H117" t="str">
            <v>S</v>
          </cell>
          <cell r="I117" t="str">
            <v>S</v>
          </cell>
          <cell r="J117" t="str">
            <v>00337262</v>
          </cell>
          <cell r="K117">
            <v>44112</v>
          </cell>
          <cell r="L117" t="str">
            <v>KXAR5GZW</v>
          </cell>
          <cell r="M117" t="str">
            <v>2611606 - Recife - PE</v>
          </cell>
          <cell r="N117">
            <v>8272.77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09.014.387/0001-00</v>
          </cell>
          <cell r="G118" t="str">
            <v>COMPLETA SERVOÇOS DE AR CONDICIONADO</v>
          </cell>
          <cell r="H118" t="str">
            <v>S</v>
          </cell>
          <cell r="I118" t="str">
            <v>S</v>
          </cell>
          <cell r="J118" t="str">
            <v>00001326</v>
          </cell>
          <cell r="K118">
            <v>44124</v>
          </cell>
          <cell r="L118" t="str">
            <v>5PFQMK4R</v>
          </cell>
          <cell r="M118" t="str">
            <v>2611606 - Recife - PE</v>
          </cell>
          <cell r="N118">
            <v>750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09.014.387/0001-00</v>
          </cell>
          <cell r="G119" t="str">
            <v>COMPLETA SERVOÇOS DE AR CONDICIONADO</v>
          </cell>
          <cell r="H119" t="str">
            <v>S</v>
          </cell>
          <cell r="I119" t="str">
            <v>S</v>
          </cell>
          <cell r="J119" t="str">
            <v>00001325</v>
          </cell>
          <cell r="K119">
            <v>44124</v>
          </cell>
          <cell r="L119" t="str">
            <v>UHSE9CJB</v>
          </cell>
          <cell r="M119" t="str">
            <v>2611606 - Recife - PE</v>
          </cell>
          <cell r="N119">
            <v>63972.91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27.588.134/0001-21</v>
          </cell>
          <cell r="G120" t="str">
            <v>EDVALDO SEVERINO SILVA</v>
          </cell>
          <cell r="H120" t="str">
            <v>S</v>
          </cell>
          <cell r="I120" t="str">
            <v>S</v>
          </cell>
          <cell r="J120" t="str">
            <v>000000257</v>
          </cell>
          <cell r="K120">
            <v>44106</v>
          </cell>
          <cell r="L120" t="str">
            <v>LDUS15666</v>
          </cell>
          <cell r="M120" t="str">
            <v>2607901 - Jaboatão dos Guararapes - PE</v>
          </cell>
          <cell r="N120">
            <v>8000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24.884.275/0001-01</v>
          </cell>
          <cell r="G121" t="str">
            <v xml:space="preserve">INNOVAR SERV E LOC </v>
          </cell>
          <cell r="H121" t="str">
            <v>S</v>
          </cell>
          <cell r="I121" t="str">
            <v>S</v>
          </cell>
          <cell r="J121" t="str">
            <v>000000208</v>
          </cell>
          <cell r="K121">
            <v>44126</v>
          </cell>
          <cell r="L121" t="str">
            <v>GAMB51352</v>
          </cell>
          <cell r="M121" t="str">
            <v>2609600 - Olinda - PE</v>
          </cell>
          <cell r="N121">
            <v>3400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11.343.756/0001-50</v>
          </cell>
          <cell r="G122" t="str">
            <v>JL GRUPOS GERADORES</v>
          </cell>
          <cell r="H122" t="str">
            <v>S</v>
          </cell>
          <cell r="I122" t="str">
            <v>S</v>
          </cell>
          <cell r="J122" t="str">
            <v>000002677</v>
          </cell>
          <cell r="K122">
            <v>44139</v>
          </cell>
          <cell r="L122" t="str">
            <v>GHNA40618</v>
          </cell>
          <cell r="M122" t="str">
            <v>2603454 - Camaragibe - PE</v>
          </cell>
          <cell r="N122">
            <v>1580</v>
          </cell>
        </row>
        <row r="123">
          <cell r="C123" t="str">
            <v>HOSPITAL MIGUEL ARRAES</v>
          </cell>
          <cell r="E123" t="str">
            <v>5.6 - Reparo e Manutanção de Veículos</v>
          </cell>
          <cell r="F123">
            <v>2192281000157</v>
          </cell>
          <cell r="G123" t="str">
            <v>JOSETE F DA SILVA AUTO PECAS SOCARRO ME</v>
          </cell>
          <cell r="H123" t="str">
            <v>S</v>
          </cell>
          <cell r="I123" t="str">
            <v>S</v>
          </cell>
          <cell r="J123" t="str">
            <v>00003138</v>
          </cell>
          <cell r="K123">
            <v>44113</v>
          </cell>
          <cell r="L123" t="str">
            <v>A6E5CPI5</v>
          </cell>
          <cell r="M123" t="str">
            <v>2600054 - Abreu e Lima - PE</v>
          </cell>
          <cell r="N123">
            <v>1620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24.050.462/0001-81</v>
          </cell>
          <cell r="G124" t="str">
            <v>SUPREMA L LIMA</v>
          </cell>
          <cell r="H124" t="str">
            <v>S</v>
          </cell>
          <cell r="I124" t="str">
            <v>S</v>
          </cell>
          <cell r="J124" t="str">
            <v>00000033</v>
          </cell>
          <cell r="K124">
            <v>44135</v>
          </cell>
          <cell r="L124" t="str">
            <v>UDCWL2FZ</v>
          </cell>
          <cell r="M124" t="str">
            <v>2600054 - Abreu e Lima - PE</v>
          </cell>
          <cell r="N124">
            <v>20350</v>
          </cell>
        </row>
        <row r="125">
          <cell r="C125" t="str">
            <v>HOSPITAL MIGUEL ARRAES</v>
          </cell>
          <cell r="E125" t="str">
            <v xml:space="preserve">5.7 - Reparo e Manutenção de Bens Movéis de Outras Naturezas </v>
          </cell>
          <cell r="F125" t="str">
            <v>06.285.071/0001-64</v>
          </cell>
          <cell r="G125" t="str">
            <v>ATCL SERVIÇOS LTDA</v>
          </cell>
          <cell r="H125" t="str">
            <v>S</v>
          </cell>
          <cell r="I125" t="str">
            <v>S</v>
          </cell>
          <cell r="J125" t="str">
            <v>00000762</v>
          </cell>
          <cell r="K125">
            <v>44126</v>
          </cell>
          <cell r="L125" t="str">
            <v>ZYTQC3TQ</v>
          </cell>
          <cell r="M125" t="str">
            <v>2611606 - Recife - PE</v>
          </cell>
          <cell r="N125">
            <v>425</v>
          </cell>
        </row>
        <row r="126">
          <cell r="C126" t="str">
            <v>HOSPITAL MIGUEL ARRAES</v>
          </cell>
          <cell r="E126" t="str">
            <v>3.99 - Outras despesas com Material de Consumo</v>
          </cell>
          <cell r="F126">
            <v>279531000327</v>
          </cell>
          <cell r="G126" t="str">
            <v>TUPAN CONSTRUCAO LTDA</v>
          </cell>
          <cell r="H126" t="str">
            <v>B</v>
          </cell>
          <cell r="I126" t="str">
            <v>S</v>
          </cell>
          <cell r="J126" t="str">
            <v>000453611</v>
          </cell>
          <cell r="K126" t="str">
            <v>13/10/2020</v>
          </cell>
          <cell r="L126" t="str">
            <v>26201000279531000327550020004536111162281540</v>
          </cell>
          <cell r="M126" t="str">
            <v>26 -  Pernambuco</v>
          </cell>
          <cell r="N126">
            <v>2020.5</v>
          </cell>
        </row>
        <row r="127">
          <cell r="C127" t="str">
            <v>HOSPITAL MIGUEL ARRAES</v>
          </cell>
          <cell r="E127" t="str">
            <v>3.99 - Outras despesas com Material de Consumo</v>
          </cell>
          <cell r="F127">
            <v>1369478000156</v>
          </cell>
          <cell r="G127" t="str">
            <v>THERMOTEX SISTEMAS PARA IDENT. DE ROUPA</v>
          </cell>
          <cell r="H127" t="str">
            <v>B</v>
          </cell>
          <cell r="I127" t="str">
            <v>S</v>
          </cell>
          <cell r="J127" t="str">
            <v>000007241</v>
          </cell>
          <cell r="K127" t="str">
            <v>15/10/2020</v>
          </cell>
          <cell r="L127" t="str">
            <v>35201001369478000156550010000072411933555256</v>
          </cell>
          <cell r="M127" t="str">
            <v>35 -  São Paulo</v>
          </cell>
          <cell r="N127">
            <v>1522.57</v>
          </cell>
        </row>
        <row r="128">
          <cell r="C128" t="str">
            <v>HOSPITAL MIGUEL ARRAES</v>
          </cell>
          <cell r="E128" t="str">
            <v>3.12 - Material Hospitalar</v>
          </cell>
          <cell r="F128">
            <v>1513946000114</v>
          </cell>
          <cell r="G128" t="str">
            <v>BOSTON CIENTIFIC DO BRASIL</v>
          </cell>
          <cell r="H128" t="str">
            <v>B</v>
          </cell>
          <cell r="I128" t="str">
            <v>S</v>
          </cell>
          <cell r="J128" t="str">
            <v>002192657</v>
          </cell>
          <cell r="K128" t="str">
            <v>23/10/2020</v>
          </cell>
          <cell r="L128" t="str">
            <v>35201001513946000114550030021926571021450593</v>
          </cell>
          <cell r="M128" t="str">
            <v>35 -  São Paulo</v>
          </cell>
          <cell r="N128">
            <v>560</v>
          </cell>
        </row>
        <row r="129">
          <cell r="C129" t="str">
            <v>HOSPITAL MIGUEL ARRAES</v>
          </cell>
          <cell r="E129" t="str">
            <v>3.12 - Material Hospitalar</v>
          </cell>
          <cell r="F129">
            <v>1513946000114</v>
          </cell>
          <cell r="G129" t="str">
            <v>BOSTON CIENTIFIC DO BRASIL</v>
          </cell>
          <cell r="H129" t="str">
            <v>B</v>
          </cell>
          <cell r="I129" t="str">
            <v>S</v>
          </cell>
          <cell r="J129" t="str">
            <v>002192766</v>
          </cell>
          <cell r="K129" t="str">
            <v>23/10/2020</v>
          </cell>
          <cell r="L129" t="str">
            <v>35201001513946000114550030021927661021451705</v>
          </cell>
          <cell r="M129" t="str">
            <v>35 -  São Paulo</v>
          </cell>
          <cell r="N129">
            <v>6219.99</v>
          </cell>
        </row>
        <row r="130">
          <cell r="C130" t="str">
            <v>HOSPITAL MIGUEL ARRAES</v>
          </cell>
          <cell r="E130" t="str">
            <v>3.12 - Material Hospitalar</v>
          </cell>
          <cell r="F130">
            <v>1513946000114</v>
          </cell>
          <cell r="G130" t="str">
            <v>BOSTON CIENTIFIC DO BRASIL</v>
          </cell>
          <cell r="H130" t="str">
            <v>B</v>
          </cell>
          <cell r="I130" t="str">
            <v>S</v>
          </cell>
          <cell r="J130" t="str">
            <v>002193594</v>
          </cell>
          <cell r="K130" t="str">
            <v>24/10/2020</v>
          </cell>
          <cell r="L130" t="str">
            <v>35201001513946000114550030021935941021460800</v>
          </cell>
          <cell r="M130" t="str">
            <v>35 -  São Paulo</v>
          </cell>
          <cell r="N130">
            <v>2760</v>
          </cell>
        </row>
        <row r="131">
          <cell r="C131" t="str">
            <v>HOSPITAL MIGUEL ARRAES</v>
          </cell>
          <cell r="E131" t="str">
            <v>3.12 - Material Hospitalar</v>
          </cell>
          <cell r="F131">
            <v>1513946000114</v>
          </cell>
          <cell r="G131" t="str">
            <v>BOSTON CIENTIFIC DO BRASIL</v>
          </cell>
          <cell r="H131" t="str">
            <v>B</v>
          </cell>
          <cell r="I131" t="str">
            <v>S</v>
          </cell>
          <cell r="J131" t="str">
            <v>002193603</v>
          </cell>
          <cell r="K131" t="str">
            <v>24/10/2020</v>
          </cell>
          <cell r="L131" t="str">
            <v>35201001513946000114550030021936031021460894</v>
          </cell>
          <cell r="M131" t="str">
            <v>35 -  São Paulo</v>
          </cell>
          <cell r="N131">
            <v>2070</v>
          </cell>
        </row>
        <row r="132">
          <cell r="C132" t="str">
            <v>HOSPITAL MIGUEL ARRAES</v>
          </cell>
          <cell r="E132" t="str">
            <v>3.12 - Material Hospitalar</v>
          </cell>
          <cell r="F132">
            <v>1513946000114</v>
          </cell>
          <cell r="G132" t="str">
            <v>BOSTON CIENTIFIC DO BRASIL</v>
          </cell>
          <cell r="H132" t="str">
            <v>B</v>
          </cell>
          <cell r="I132" t="str">
            <v>S</v>
          </cell>
          <cell r="J132" t="str">
            <v>002193623</v>
          </cell>
          <cell r="K132" t="str">
            <v>24/10/2020</v>
          </cell>
          <cell r="L132" t="str">
            <v>35201001513946000114550030021936231021461095</v>
          </cell>
          <cell r="M132" t="str">
            <v>35 -  São Paulo</v>
          </cell>
          <cell r="N132">
            <v>920</v>
          </cell>
        </row>
        <row r="133">
          <cell r="C133" t="str">
            <v>HOSPITAL MIGUEL ARRAES</v>
          </cell>
          <cell r="E133" t="str">
            <v>3.14 - Alimentação Preparada</v>
          </cell>
          <cell r="F133">
            <v>1687725000162</v>
          </cell>
          <cell r="G133" t="str">
            <v>CENEP LTDA</v>
          </cell>
          <cell r="H133" t="str">
            <v>B</v>
          </cell>
          <cell r="I133" t="str">
            <v>S</v>
          </cell>
          <cell r="J133" t="str">
            <v>000026342</v>
          </cell>
          <cell r="K133" t="str">
            <v>02/10/2020</v>
          </cell>
          <cell r="L133" t="str">
            <v>26201001687725000162550010000263421100247260</v>
          </cell>
          <cell r="M133" t="str">
            <v>26 -  Pernambuco</v>
          </cell>
          <cell r="N133">
            <v>5066</v>
          </cell>
        </row>
        <row r="134">
          <cell r="C134" t="str">
            <v>HOSPITAL MIGUEL ARRAES</v>
          </cell>
          <cell r="E134" t="str">
            <v>3.14 - Alimentação Preparada</v>
          </cell>
          <cell r="F134">
            <v>1687725000162</v>
          </cell>
          <cell r="G134" t="str">
            <v>CENEP LTDA</v>
          </cell>
          <cell r="H134" t="str">
            <v>B</v>
          </cell>
          <cell r="I134" t="str">
            <v>S</v>
          </cell>
          <cell r="J134" t="str">
            <v>000026362</v>
          </cell>
          <cell r="K134" t="str">
            <v>05/10/2020</v>
          </cell>
          <cell r="L134" t="str">
            <v>26201001687725000162550010000263621100077715</v>
          </cell>
          <cell r="M134" t="str">
            <v>26 -  Pernambuco</v>
          </cell>
          <cell r="N134">
            <v>1600</v>
          </cell>
        </row>
        <row r="135">
          <cell r="C135" t="str">
            <v>HOSPITAL MIGUEL ARRAES</v>
          </cell>
          <cell r="E135" t="str">
            <v>3.14 - Alimentação Preparada</v>
          </cell>
          <cell r="F135">
            <v>1884446000199</v>
          </cell>
          <cell r="G135" t="str">
            <v>TECNOVIDA COMERCIAL LTDA</v>
          </cell>
          <cell r="H135" t="str">
            <v>B</v>
          </cell>
          <cell r="I135" t="str">
            <v>S</v>
          </cell>
          <cell r="J135" t="str">
            <v>123761</v>
          </cell>
          <cell r="K135" t="str">
            <v>01/10/2020</v>
          </cell>
          <cell r="L135" t="str">
            <v>26201001884446000199550010001237611112505760</v>
          </cell>
          <cell r="M135" t="str">
            <v>26 -  Pernambuco</v>
          </cell>
          <cell r="N135">
            <v>342</v>
          </cell>
        </row>
        <row r="136">
          <cell r="C136" t="str">
            <v>HOSPITAL MIGUEL ARRAES</v>
          </cell>
          <cell r="E136" t="str">
            <v>3.12 - Material Hospitalar</v>
          </cell>
          <cell r="F136">
            <v>2068375000119</v>
          </cell>
          <cell r="G136" t="str">
            <v>MEDICICOR COMERCIAL EIRELI</v>
          </cell>
          <cell r="H136" t="str">
            <v>B</v>
          </cell>
          <cell r="I136" t="str">
            <v>S</v>
          </cell>
          <cell r="J136" t="str">
            <v>774925</v>
          </cell>
          <cell r="K136" t="str">
            <v>22/10/2020</v>
          </cell>
          <cell r="L136" t="str">
            <v>29201002068375000119550020007749251992250744</v>
          </cell>
          <cell r="M136" t="str">
            <v>29 -  Bahia</v>
          </cell>
          <cell r="N136">
            <v>3010</v>
          </cell>
        </row>
        <row r="137">
          <cell r="C137" t="str">
            <v>HOSPITAL MIGUEL ARRAES</v>
          </cell>
          <cell r="E137" t="str">
            <v xml:space="preserve">3.8 - Uniformes, Tecidos e Aviamentos </v>
          </cell>
          <cell r="F137">
            <v>2155469000125</v>
          </cell>
          <cell r="G137" t="str">
            <v>PERNAMBUCO DISTRIBUIDORA</v>
          </cell>
          <cell r="H137" t="str">
            <v>B</v>
          </cell>
          <cell r="I137" t="str">
            <v>S</v>
          </cell>
          <cell r="J137" t="str">
            <v>000199739</v>
          </cell>
          <cell r="K137" t="str">
            <v>25/09/2020</v>
          </cell>
          <cell r="L137" t="str">
            <v>26200902155469000125550010001997391959267047</v>
          </cell>
          <cell r="M137" t="str">
            <v>26 -  Pernambuco</v>
          </cell>
          <cell r="N137">
            <v>138.57</v>
          </cell>
        </row>
        <row r="138">
          <cell r="C138" t="str">
            <v>HOSPITAL MIGUEL ARRAES</v>
          </cell>
          <cell r="E138" t="str">
            <v>3.1 - Combustíveis e Lubrificantes Automotivos</v>
          </cell>
          <cell r="F138">
            <v>2192281000157</v>
          </cell>
          <cell r="G138" t="str">
            <v>JOSETE F DA SILVA AUTO PECAS SOCARRO ME</v>
          </cell>
          <cell r="H138" t="str">
            <v>B</v>
          </cell>
          <cell r="I138" t="str">
            <v>S</v>
          </cell>
          <cell r="J138" t="str">
            <v>006062</v>
          </cell>
          <cell r="K138" t="str">
            <v>09/10/2020</v>
          </cell>
          <cell r="L138" t="str">
            <v>26201002192281000157550010000060621000006204</v>
          </cell>
          <cell r="M138" t="str">
            <v>26 -  Pernambuco</v>
          </cell>
          <cell r="N138">
            <v>100</v>
          </cell>
        </row>
        <row r="139">
          <cell r="C139" t="str">
            <v>HOSPITAL MIGUEL ARRAES</v>
          </cell>
          <cell r="E139" t="str">
            <v>3.7 - Material de Limpeza e Produtos de Hgienização</v>
          </cell>
          <cell r="F139">
            <v>2975570000122</v>
          </cell>
          <cell r="G139" t="str">
            <v>DIET FOOD NUTRIÇÃO LTDA-ME</v>
          </cell>
          <cell r="H139" t="str">
            <v>B</v>
          </cell>
          <cell r="I139" t="str">
            <v>S</v>
          </cell>
          <cell r="J139" t="str">
            <v>9826</v>
          </cell>
          <cell r="K139" t="str">
            <v>23/10/2020</v>
          </cell>
          <cell r="L139" t="str">
            <v>26201002975570000122550010000098261090357920</v>
          </cell>
          <cell r="M139" t="str">
            <v>26 -  Pernambuco</v>
          </cell>
          <cell r="N139">
            <v>1840</v>
          </cell>
        </row>
        <row r="140">
          <cell r="C140" t="str">
            <v>HOSPITAL MIGUEL ARRAES</v>
          </cell>
          <cell r="E140" t="str">
            <v>3.14 - Alimentação Preparada</v>
          </cell>
          <cell r="F140">
            <v>3721769000278</v>
          </cell>
          <cell r="G140" t="str">
            <v>MASTERBOI LTDA</v>
          </cell>
          <cell r="H140" t="str">
            <v>B</v>
          </cell>
          <cell r="I140" t="str">
            <v>S</v>
          </cell>
          <cell r="J140" t="str">
            <v>000157547</v>
          </cell>
          <cell r="K140" t="str">
            <v>05/10/2020</v>
          </cell>
          <cell r="L140" t="str">
            <v>26201003721769000278550040001575471451812980</v>
          </cell>
          <cell r="M140" t="str">
            <v>26 -  Pernambuco</v>
          </cell>
          <cell r="N140">
            <v>1505.4</v>
          </cell>
        </row>
        <row r="141">
          <cell r="C141" t="str">
            <v>HOSPITAL MIGUEL ARRAES</v>
          </cell>
          <cell r="E141" t="str">
            <v>3.14 - Alimentação Preparada</v>
          </cell>
          <cell r="F141">
            <v>3721769000278</v>
          </cell>
          <cell r="G141" t="str">
            <v>MASTERBOI LTDA</v>
          </cell>
          <cell r="H141" t="str">
            <v>B</v>
          </cell>
          <cell r="I141" t="str">
            <v>S</v>
          </cell>
          <cell r="J141" t="str">
            <v>000159678</v>
          </cell>
          <cell r="K141" t="str">
            <v>07/10/2020</v>
          </cell>
          <cell r="L141" t="str">
            <v>26201003721769000278550040001596781207219044</v>
          </cell>
          <cell r="M141" t="str">
            <v>26 -  Pernambuco</v>
          </cell>
          <cell r="N141">
            <v>3508.18</v>
          </cell>
        </row>
        <row r="142">
          <cell r="C142" t="str">
            <v>HOSPITAL MIGUEL ARRAES</v>
          </cell>
          <cell r="E142" t="str">
            <v>3.14 - Alimentação Preparada</v>
          </cell>
          <cell r="F142">
            <v>3721769000278</v>
          </cell>
          <cell r="G142" t="str">
            <v>MASTERBOI LTDA</v>
          </cell>
          <cell r="H142" t="str">
            <v>B</v>
          </cell>
          <cell r="I142" t="str">
            <v>S</v>
          </cell>
          <cell r="J142" t="str">
            <v>000161906</v>
          </cell>
          <cell r="K142" t="str">
            <v>09/10/2020</v>
          </cell>
          <cell r="L142" t="str">
            <v>26201003721769000278550040001619061972437430</v>
          </cell>
          <cell r="M142" t="str">
            <v>26 -  Pernambuco</v>
          </cell>
          <cell r="N142">
            <v>2620.8000000000002</v>
          </cell>
        </row>
        <row r="143">
          <cell r="C143" t="str">
            <v>HOSPITAL MIGUEL ARRAES</v>
          </cell>
          <cell r="E143" t="str">
            <v>3.14 - Alimentação Preparada</v>
          </cell>
          <cell r="F143">
            <v>3721769000278</v>
          </cell>
          <cell r="G143" t="str">
            <v>MASTERBOI LTDA</v>
          </cell>
          <cell r="H143" t="str">
            <v>B</v>
          </cell>
          <cell r="I143" t="str">
            <v>S</v>
          </cell>
          <cell r="J143" t="str">
            <v>000170514</v>
          </cell>
          <cell r="K143" t="str">
            <v>21/10/2020</v>
          </cell>
          <cell r="L143" t="str">
            <v>26201003721769000278550040001705141895187276</v>
          </cell>
          <cell r="M143" t="str">
            <v>26 -  Pernambuco</v>
          </cell>
          <cell r="N143">
            <v>2824.35</v>
          </cell>
        </row>
        <row r="144">
          <cell r="C144" t="str">
            <v>HOSPITAL MIGUEL ARRAES</v>
          </cell>
          <cell r="E144" t="str">
            <v>3.4 - Material Farmacológico</v>
          </cell>
          <cell r="F144">
            <v>3817043000152</v>
          </cell>
          <cell r="G144" t="str">
            <v>PHARMAPLUS LTDA</v>
          </cell>
          <cell r="H144" t="str">
            <v>B</v>
          </cell>
          <cell r="I144" t="str">
            <v>S</v>
          </cell>
          <cell r="J144" t="str">
            <v>000024117</v>
          </cell>
          <cell r="K144" t="str">
            <v>01/10/2020</v>
          </cell>
          <cell r="L144" t="str">
            <v>26201003817043000152550010000241171052932562</v>
          </cell>
          <cell r="M144" t="str">
            <v>26 -  Pernambuco</v>
          </cell>
          <cell r="N144">
            <v>1280</v>
          </cell>
        </row>
        <row r="145">
          <cell r="C145" t="str">
            <v>HOSPITAL MIGUEL ARRAES</v>
          </cell>
          <cell r="E145" t="str">
            <v xml:space="preserve">3.8 - Uniformes, Tecidos e Aviamentos </v>
          </cell>
          <cell r="F145">
            <v>3906828000100</v>
          </cell>
          <cell r="G145" t="str">
            <v>OVERLOQUE ROUPAS PROFISSIONAIS LTDA</v>
          </cell>
          <cell r="H145" t="str">
            <v>B</v>
          </cell>
          <cell r="I145" t="str">
            <v>S</v>
          </cell>
          <cell r="J145" t="str">
            <v>000004257</v>
          </cell>
          <cell r="K145" t="str">
            <v>21/10/2020</v>
          </cell>
          <cell r="L145" t="str">
            <v>26201003906828000100550010000042571700118708</v>
          </cell>
          <cell r="M145" t="str">
            <v>26 -  Pernambuco</v>
          </cell>
          <cell r="N145">
            <v>1300</v>
          </cell>
        </row>
        <row r="146">
          <cell r="C146" t="str">
            <v>HOSPITAL MIGUEL ARRAES</v>
          </cell>
          <cell r="E146" t="str">
            <v>3.4 - Material Farmacológico</v>
          </cell>
          <cell r="F146">
            <v>4238160000124</v>
          </cell>
          <cell r="G146" t="str">
            <v>HEALTH TECH FARMACIA DE MANIPULACAO LTDA</v>
          </cell>
          <cell r="H146" t="str">
            <v>B</v>
          </cell>
          <cell r="I146" t="str">
            <v>S</v>
          </cell>
          <cell r="J146" t="str">
            <v>000094497</v>
          </cell>
          <cell r="K146" t="str">
            <v>09/10/2020</v>
          </cell>
          <cell r="L146" t="str">
            <v>35201004238160000124550000000944971100160413</v>
          </cell>
          <cell r="M146" t="str">
            <v>35 -  São Paulo</v>
          </cell>
          <cell r="N146">
            <v>1170</v>
          </cell>
        </row>
        <row r="147">
          <cell r="C147" t="str">
            <v>HOSPITAL MIGUEL ARRAES</v>
          </cell>
          <cell r="E147" t="str">
            <v>3.4 - Material Farmacológico</v>
          </cell>
          <cell r="F147">
            <v>4238160000124</v>
          </cell>
          <cell r="G147" t="str">
            <v>HEALTH TECH FARMACIA DE MANIPULACAO LTDA</v>
          </cell>
          <cell r="H147" t="str">
            <v>B</v>
          </cell>
          <cell r="I147" t="str">
            <v>S</v>
          </cell>
          <cell r="J147" t="str">
            <v>000095005</v>
          </cell>
          <cell r="K147" t="str">
            <v>28/10/2020</v>
          </cell>
          <cell r="L147" t="str">
            <v>35201004238160000124550000000950051100108706</v>
          </cell>
          <cell r="M147" t="str">
            <v>35 -  São Paulo</v>
          </cell>
          <cell r="N147">
            <v>1452</v>
          </cell>
        </row>
        <row r="148">
          <cell r="C148" t="str">
            <v>HOSPITAL MIGUEL ARRAES</v>
          </cell>
          <cell r="E148" t="str">
            <v>3.6 - Material de Expediente</v>
          </cell>
          <cell r="F148">
            <v>4311948000119</v>
          </cell>
          <cell r="G148" t="str">
            <v>MANUELLA CARNEIRO LEAO PACIFICO  ME</v>
          </cell>
          <cell r="H148" t="str">
            <v>B</v>
          </cell>
          <cell r="I148" t="str">
            <v>S</v>
          </cell>
          <cell r="J148" t="str">
            <v>13595</v>
          </cell>
          <cell r="K148" t="str">
            <v>16/10/2020</v>
          </cell>
          <cell r="L148" t="str">
            <v>26201004311948000119550010000135951000129008</v>
          </cell>
          <cell r="M148" t="str">
            <v>26 -  Pernambuco</v>
          </cell>
          <cell r="N148">
            <v>952</v>
          </cell>
        </row>
        <row r="149">
          <cell r="C149" t="str">
            <v>HOSPITAL MIGUEL ARRAES</v>
          </cell>
          <cell r="E149" t="str">
            <v>3.6 - Material de Expediente</v>
          </cell>
          <cell r="F149">
            <v>4925042000194</v>
          </cell>
          <cell r="G149" t="str">
            <v>I BARBOSA DA SILVA-ME</v>
          </cell>
          <cell r="H149" t="str">
            <v>B</v>
          </cell>
          <cell r="I149" t="str">
            <v>S</v>
          </cell>
          <cell r="J149" t="str">
            <v>008668</v>
          </cell>
          <cell r="K149" t="str">
            <v>24/09/2020</v>
          </cell>
          <cell r="L149" t="str">
            <v>26200904925042000194550010000086681060096207</v>
          </cell>
          <cell r="M149" t="str">
            <v>26 -  Pernambuco</v>
          </cell>
          <cell r="N149">
            <v>558</v>
          </cell>
        </row>
        <row r="150">
          <cell r="C150" t="str">
            <v>HOSPITAL MIGUEL ARRAES</v>
          </cell>
          <cell r="E150" t="str">
            <v xml:space="preserve">3.10 - Material para Manutenção de Bens Móveis </v>
          </cell>
          <cell r="F150">
            <v>4937243000101</v>
          </cell>
          <cell r="G150" t="str">
            <v>OLYMPUS OPTICAL DO BRASIL LTDA</v>
          </cell>
          <cell r="H150" t="str">
            <v>B</v>
          </cell>
          <cell r="I150" t="str">
            <v>S</v>
          </cell>
          <cell r="J150" t="str">
            <v>000153748</v>
          </cell>
          <cell r="K150" t="str">
            <v>01/10/2020</v>
          </cell>
          <cell r="L150" t="str">
            <v>35200804937243000101550010001537481100011817</v>
          </cell>
          <cell r="M150" t="str">
            <v>35 -  São Paulo</v>
          </cell>
          <cell r="N150">
            <v>2143.65</v>
          </cell>
        </row>
        <row r="151">
          <cell r="C151" t="str">
            <v>HOSPITAL MIGUEL ARRAES</v>
          </cell>
          <cell r="E151" t="str">
            <v>3.11 - Material Laboratorial</v>
          </cell>
          <cell r="F151">
            <v>4969277000188</v>
          </cell>
          <cell r="G151" t="str">
            <v>DOM LABOR HOSPITALAR E LABORATORIAL LTDA</v>
          </cell>
          <cell r="H151" t="str">
            <v>B</v>
          </cell>
          <cell r="I151" t="str">
            <v>S</v>
          </cell>
          <cell r="J151" t="str">
            <v>000002560</v>
          </cell>
          <cell r="K151" t="str">
            <v>15/10/2020</v>
          </cell>
          <cell r="L151" t="str">
            <v>26201004969277000188550010000025601000002087</v>
          </cell>
          <cell r="M151" t="str">
            <v>26 -  Pernambuco</v>
          </cell>
          <cell r="N151">
            <v>172</v>
          </cell>
        </row>
        <row r="152">
          <cell r="C152" t="str">
            <v>HOSPITAL MIGUEL ARRAES</v>
          </cell>
          <cell r="E152" t="str">
            <v xml:space="preserve">3.8 - Uniformes, Tecidos e Aviamentos </v>
          </cell>
          <cell r="F152">
            <v>5044056000161</v>
          </cell>
          <cell r="G152" t="str">
            <v>DMH PRODUTOS HOSPITALARES LTDA</v>
          </cell>
          <cell r="H152" t="str">
            <v>B</v>
          </cell>
          <cell r="I152" t="str">
            <v>S</v>
          </cell>
          <cell r="J152" t="str">
            <v>17321</v>
          </cell>
          <cell r="K152" t="str">
            <v>14/10/2020</v>
          </cell>
          <cell r="L152" t="str">
            <v>26201005044056000161550010000173211077440044</v>
          </cell>
          <cell r="M152" t="str">
            <v>26 -  Pernambuco</v>
          </cell>
          <cell r="N152">
            <v>1142.4000000000001</v>
          </cell>
        </row>
        <row r="153">
          <cell r="C153" t="str">
            <v>HOSPITAL MIGUEL ARRAES</v>
          </cell>
          <cell r="E153" t="str">
            <v>3.12 - Material Hospitalar</v>
          </cell>
          <cell r="F153">
            <v>5044056000161</v>
          </cell>
          <cell r="G153" t="str">
            <v>DMH PRODUTOS HOSPITALARES LTDA</v>
          </cell>
          <cell r="H153" t="str">
            <v>B</v>
          </cell>
          <cell r="I153" t="str">
            <v>S</v>
          </cell>
          <cell r="J153" t="str">
            <v>17339</v>
          </cell>
          <cell r="K153" t="str">
            <v>15/10/2020</v>
          </cell>
          <cell r="L153" t="str">
            <v>26201005044056000161550010000173391004111959</v>
          </cell>
          <cell r="M153" t="str">
            <v>26 -  Pernambuco</v>
          </cell>
          <cell r="N153">
            <v>5530</v>
          </cell>
        </row>
        <row r="154">
          <cell r="C154" t="str">
            <v>HOSPITAL MIGUEL ARRAES</v>
          </cell>
          <cell r="E154" t="str">
            <v>3.12 - Material Hospitalar</v>
          </cell>
          <cell r="F154">
            <v>5256681000258</v>
          </cell>
          <cell r="G154" t="str">
            <v>MACK MEDICAL</v>
          </cell>
          <cell r="H154" t="str">
            <v>B</v>
          </cell>
          <cell r="I154" t="str">
            <v>S</v>
          </cell>
          <cell r="J154" t="str">
            <v>8439</v>
          </cell>
          <cell r="K154" t="str">
            <v>29/10/2020</v>
          </cell>
          <cell r="L154" t="str">
            <v>26201005256681000258550020000084391929703157</v>
          </cell>
          <cell r="M154" t="str">
            <v>26 -  Pernambuco</v>
          </cell>
          <cell r="N154">
            <v>4974.8999999999996</v>
          </cell>
        </row>
        <row r="155">
          <cell r="C155" t="str">
            <v>HOSPITAL MIGUEL ARRAES</v>
          </cell>
          <cell r="E155" t="str">
            <v>3.6 - Material de Expediente</v>
          </cell>
          <cell r="F155">
            <v>5445654000142</v>
          </cell>
          <cell r="G155" t="str">
            <v>IX COM E SERV DE INFO LTDA</v>
          </cell>
          <cell r="H155" t="str">
            <v>B</v>
          </cell>
          <cell r="I155" t="str">
            <v>S</v>
          </cell>
          <cell r="J155" t="str">
            <v>000387</v>
          </cell>
          <cell r="K155" t="str">
            <v>16/10/2020</v>
          </cell>
          <cell r="L155" t="str">
            <v>26201005445654000142550020000003871901654266</v>
          </cell>
          <cell r="M155" t="str">
            <v>26 -  Pernambuco</v>
          </cell>
          <cell r="N155">
            <v>243</v>
          </cell>
        </row>
        <row r="156">
          <cell r="C156" t="str">
            <v>HOSPITAL MIGUEL ARRAES</v>
          </cell>
          <cell r="E156" t="str">
            <v>3.7 - Material de Limpeza e Produtos de Hgienização</v>
          </cell>
          <cell r="F156">
            <v>5663709000190</v>
          </cell>
          <cell r="G156" t="str">
            <v>PROMULT BRASIL DISTRIBUIDORA, CO</v>
          </cell>
          <cell r="H156" t="str">
            <v>B</v>
          </cell>
          <cell r="I156" t="str">
            <v>S</v>
          </cell>
          <cell r="J156" t="str">
            <v>147288</v>
          </cell>
          <cell r="K156" t="str">
            <v>29/09/2020</v>
          </cell>
          <cell r="L156" t="str">
            <v>26200905663709000190550010001472881507672829</v>
          </cell>
          <cell r="M156" t="str">
            <v>26 -  Pernambuco</v>
          </cell>
          <cell r="N156">
            <v>1793.43</v>
          </cell>
        </row>
        <row r="157">
          <cell r="C157" t="str">
            <v>HOSPITAL MIGUEL ARRAES</v>
          </cell>
          <cell r="E157" t="str">
            <v>3.12 - Material Hospitalar</v>
          </cell>
          <cell r="F157">
            <v>5944604000533</v>
          </cell>
          <cell r="G157" t="str">
            <v>EDWARDS LIFESCIENCES COM PROD MED CIRUR</v>
          </cell>
          <cell r="H157" t="str">
            <v>B</v>
          </cell>
          <cell r="I157" t="str">
            <v>S</v>
          </cell>
          <cell r="J157" t="str">
            <v>58114</v>
          </cell>
          <cell r="K157" t="str">
            <v>07/10/2020</v>
          </cell>
          <cell r="L157" t="str">
            <v>35201005944604000533550010000581141001694515</v>
          </cell>
          <cell r="M157" t="str">
            <v>35 -  São Paulo</v>
          </cell>
          <cell r="N157">
            <v>5200</v>
          </cell>
        </row>
        <row r="158">
          <cell r="C158" t="str">
            <v>HOSPITAL MIGUEL ARRAES</v>
          </cell>
          <cell r="E158" t="str">
            <v>3.11 - Material Laboratorial</v>
          </cell>
          <cell r="F158">
            <v>6242018000186</v>
          </cell>
          <cell r="G158" t="str">
            <v>EXPANSAO COMERCIO E PRODUTOS DE DIAGNOST</v>
          </cell>
          <cell r="H158" t="str">
            <v>B</v>
          </cell>
          <cell r="I158" t="str">
            <v>S</v>
          </cell>
          <cell r="J158" t="str">
            <v>000005409</v>
          </cell>
          <cell r="K158" t="str">
            <v>26/10/2020</v>
          </cell>
          <cell r="L158" t="str">
            <v>26201006242018000186550010000054091196154420</v>
          </cell>
          <cell r="M158" t="str">
            <v>26 -  Pernambuco</v>
          </cell>
          <cell r="N158">
            <v>644</v>
          </cell>
        </row>
        <row r="159">
          <cell r="C159" t="str">
            <v>HOSPITAL MIGUEL ARRAES</v>
          </cell>
          <cell r="E159" t="str">
            <v xml:space="preserve">3.10 - Material para Manutenção de Bens Móveis </v>
          </cell>
          <cell r="F159">
            <v>6814684000141</v>
          </cell>
          <cell r="G159" t="str">
            <v>LOGNET COMERCIO E TECNOLOGIA LTDA</v>
          </cell>
          <cell r="H159" t="str">
            <v>B</v>
          </cell>
          <cell r="I159" t="str">
            <v>S</v>
          </cell>
          <cell r="J159" t="str">
            <v>000093234</v>
          </cell>
          <cell r="K159" t="str">
            <v>29/09/2020</v>
          </cell>
          <cell r="L159" t="str">
            <v>26200906814684000141550030000932341003993909</v>
          </cell>
          <cell r="M159" t="str">
            <v>26 -  Pernambuco</v>
          </cell>
          <cell r="N159">
            <v>474.6</v>
          </cell>
        </row>
        <row r="160">
          <cell r="C160" t="str">
            <v>HOSPITAL MIGUEL ARRAES</v>
          </cell>
          <cell r="E160" t="str">
            <v>3.2 - Gás e Outros Materiais Engarrafados</v>
          </cell>
          <cell r="F160">
            <v>6980064000859</v>
          </cell>
          <cell r="G160" t="str">
            <v>NACIONAL GAS BUTANO DISTRIBUIDORA LTDA</v>
          </cell>
          <cell r="H160" t="str">
            <v>B</v>
          </cell>
          <cell r="I160" t="str">
            <v>S</v>
          </cell>
          <cell r="J160" t="str">
            <v>000002034</v>
          </cell>
          <cell r="K160" t="str">
            <v>20/10/2020</v>
          </cell>
          <cell r="L160" t="str">
            <v>26201006980064004846550060000020341373262768</v>
          </cell>
          <cell r="M160" t="str">
            <v>26 -  Pernambuco</v>
          </cell>
          <cell r="N160">
            <v>6862.5</v>
          </cell>
        </row>
        <row r="161">
          <cell r="C161" t="str">
            <v>HOSPITAL MIGUEL ARRAES</v>
          </cell>
          <cell r="E161" t="str">
            <v>3.14 - Alimentação Preparada</v>
          </cell>
          <cell r="F161">
            <v>7160019000144</v>
          </cell>
          <cell r="G161" t="str">
            <v>VITALE COMERCIO LTDA EPP</v>
          </cell>
          <cell r="H161" t="str">
            <v>B</v>
          </cell>
          <cell r="I161" t="str">
            <v>S</v>
          </cell>
          <cell r="J161" t="str">
            <v>38847</v>
          </cell>
          <cell r="K161" t="str">
            <v>01/10/2020</v>
          </cell>
          <cell r="L161" t="str">
            <v>26201007160019000144550010000388471296094293</v>
          </cell>
          <cell r="M161" t="str">
            <v>26 -  Pernambuco</v>
          </cell>
          <cell r="N161">
            <v>3410</v>
          </cell>
        </row>
        <row r="162">
          <cell r="C162" t="str">
            <v>HOSPITAL MIGUEL ARRAES</v>
          </cell>
          <cell r="E162" t="str">
            <v>3.12 - Material Hospitalar</v>
          </cell>
          <cell r="F162">
            <v>7160019000144</v>
          </cell>
          <cell r="G162" t="str">
            <v>VITALE COMERCIO LTDA EPP</v>
          </cell>
          <cell r="H162" t="str">
            <v>B</v>
          </cell>
          <cell r="I162" t="str">
            <v>S</v>
          </cell>
          <cell r="J162" t="str">
            <v>39449</v>
          </cell>
          <cell r="K162" t="str">
            <v>14/10/2020</v>
          </cell>
          <cell r="L162" t="str">
            <v>26201007160019000144550010000394491773856673</v>
          </cell>
          <cell r="M162" t="str">
            <v>26 -  Pernambuco</v>
          </cell>
          <cell r="N162">
            <v>1200</v>
          </cell>
        </row>
        <row r="163">
          <cell r="C163" t="str">
            <v>HOSPITAL MIGUEL ARRAES</v>
          </cell>
          <cell r="E163" t="str">
            <v>3.12 - Material Hospitalar</v>
          </cell>
          <cell r="F163">
            <v>7160019000144</v>
          </cell>
          <cell r="G163" t="str">
            <v>VITALE COMERCIO LTDA EPP</v>
          </cell>
          <cell r="H163" t="str">
            <v>B</v>
          </cell>
          <cell r="I163" t="str">
            <v>S</v>
          </cell>
          <cell r="J163" t="str">
            <v>39556</v>
          </cell>
          <cell r="K163" t="str">
            <v>16/10/2020</v>
          </cell>
          <cell r="L163" t="str">
            <v>26201007160019000144550010000395561831194739</v>
          </cell>
          <cell r="M163" t="str">
            <v>26 -  Pernambuco</v>
          </cell>
          <cell r="N163">
            <v>2250</v>
          </cell>
        </row>
        <row r="164">
          <cell r="C164" t="str">
            <v>HOSPITAL MIGUEL ARRAES</v>
          </cell>
          <cell r="E164" t="str">
            <v>3.4 - Material Farmacológico</v>
          </cell>
          <cell r="F164">
            <v>7160019000144</v>
          </cell>
          <cell r="G164" t="str">
            <v>VITALE COMERCIO LTDA EPP</v>
          </cell>
          <cell r="H164" t="str">
            <v>B</v>
          </cell>
          <cell r="I164" t="str">
            <v>S</v>
          </cell>
          <cell r="J164" t="str">
            <v>39556</v>
          </cell>
          <cell r="K164" t="str">
            <v>16/10/2020</v>
          </cell>
          <cell r="L164" t="str">
            <v>26201007160019000144550010000395561831194739</v>
          </cell>
          <cell r="M164" t="str">
            <v>26 -  Pernambuco</v>
          </cell>
          <cell r="N164">
            <v>15337.5</v>
          </cell>
        </row>
        <row r="165">
          <cell r="C165" t="str">
            <v>HOSPITAL MIGUEL ARRAES</v>
          </cell>
          <cell r="E165" t="str">
            <v>3.7 - Material de Limpeza e Produtos de Hgienização</v>
          </cell>
          <cell r="F165">
            <v>7161328000139</v>
          </cell>
          <cell r="G165" t="str">
            <v>VITALCARDIO COM. E REPRESENTACOES LTDA</v>
          </cell>
          <cell r="H165" t="str">
            <v>B</v>
          </cell>
          <cell r="I165" t="str">
            <v>S</v>
          </cell>
          <cell r="J165" t="str">
            <v>000005881</v>
          </cell>
          <cell r="K165" t="str">
            <v>23/10/2020</v>
          </cell>
          <cell r="L165" t="str">
            <v>26201007161328000139550010000058811122708360</v>
          </cell>
          <cell r="M165" t="str">
            <v>26 -  Pernambuco</v>
          </cell>
          <cell r="N165">
            <v>1988</v>
          </cell>
        </row>
        <row r="166">
          <cell r="C166" t="str">
            <v>HOSPITAL MIGUEL ARRAES</v>
          </cell>
          <cell r="E166" t="str">
            <v>3.7 - Material de Limpeza e Produtos de Hgienização</v>
          </cell>
          <cell r="F166">
            <v>7161328000139</v>
          </cell>
          <cell r="G166" t="str">
            <v>VITALCARDIO COM. E REPRESENTACOES LTDA</v>
          </cell>
          <cell r="H166" t="str">
            <v>B</v>
          </cell>
          <cell r="I166" t="str">
            <v>S</v>
          </cell>
          <cell r="J166" t="str">
            <v>000005884</v>
          </cell>
          <cell r="K166" t="str">
            <v>28/10/2020</v>
          </cell>
          <cell r="L166" t="str">
            <v>26201007161328000139550010000058841394452952</v>
          </cell>
          <cell r="M166" t="str">
            <v>26 -  Pernambuco</v>
          </cell>
          <cell r="N166">
            <v>5382</v>
          </cell>
        </row>
        <row r="167">
          <cell r="C167" t="str">
            <v>HOSPITAL MIGUEL ARRAES</v>
          </cell>
          <cell r="E167" t="str">
            <v>3.12 - Material Hospitalar</v>
          </cell>
          <cell r="F167">
            <v>7167191000120</v>
          </cell>
          <cell r="G167" t="str">
            <v>SANOVIE INTERNATIONAL TRADE EIRELI</v>
          </cell>
          <cell r="H167" t="str">
            <v>B</v>
          </cell>
          <cell r="I167" t="str">
            <v>S</v>
          </cell>
          <cell r="J167" t="str">
            <v>000004011</v>
          </cell>
          <cell r="K167" t="str">
            <v>16/10/2020</v>
          </cell>
          <cell r="L167" t="str">
            <v>41201007167191000120550010000040111158170163</v>
          </cell>
          <cell r="M167" t="str">
            <v>41 -  Paraná</v>
          </cell>
          <cell r="N167">
            <v>345.6</v>
          </cell>
        </row>
        <row r="168">
          <cell r="C168" t="str">
            <v>HOSPITAL MIGUEL ARRAES</v>
          </cell>
          <cell r="E168" t="str">
            <v>3.6 - Material de Expediente</v>
          </cell>
          <cell r="F168">
            <v>7295266000158</v>
          </cell>
          <cell r="G168" t="str">
            <v>MB COMERCIAL LTDA ME</v>
          </cell>
          <cell r="H168" t="str">
            <v>B</v>
          </cell>
          <cell r="I168" t="str">
            <v>S</v>
          </cell>
          <cell r="J168" t="str">
            <v>20107</v>
          </cell>
          <cell r="K168" t="str">
            <v>02/10/2020</v>
          </cell>
          <cell r="L168" t="str">
            <v>26201007295266000158550010000201071176392766</v>
          </cell>
          <cell r="M168" t="str">
            <v>26 -  Pernambuco</v>
          </cell>
          <cell r="N168">
            <v>5.5</v>
          </cell>
        </row>
        <row r="169">
          <cell r="C169" t="str">
            <v>HOSPITAL MIGUEL ARRAES</v>
          </cell>
          <cell r="E169" t="str">
            <v xml:space="preserve">3.8 - Uniformes, Tecidos e Aviamentos </v>
          </cell>
          <cell r="F169">
            <v>7379181000158</v>
          </cell>
          <cell r="G169" t="str">
            <v>RECIFE TEXTIL DISTRIBUIDORA LTDA</v>
          </cell>
          <cell r="H169" t="str">
            <v>B</v>
          </cell>
          <cell r="I169" t="str">
            <v>S</v>
          </cell>
          <cell r="J169" t="str">
            <v>000011919</v>
          </cell>
          <cell r="K169" t="str">
            <v>29/09/2020</v>
          </cell>
          <cell r="L169" t="str">
            <v>26200907379181000158550010000119191582081621</v>
          </cell>
          <cell r="M169" t="str">
            <v>26 -  Pernambuco</v>
          </cell>
          <cell r="N169">
            <v>900</v>
          </cell>
        </row>
        <row r="170">
          <cell r="C170" t="str">
            <v>HOSPITAL MIGUEL ARRAES</v>
          </cell>
          <cell r="E170" t="str">
            <v>3.4 - Material Farmacológico</v>
          </cell>
          <cell r="F170">
            <v>7484373000124</v>
          </cell>
          <cell r="G170" t="str">
            <v>UNI HOSPITALAR LTDA</v>
          </cell>
          <cell r="H170" t="str">
            <v>B</v>
          </cell>
          <cell r="I170" t="str">
            <v>S</v>
          </cell>
          <cell r="J170" t="str">
            <v>000108662</v>
          </cell>
          <cell r="K170" t="str">
            <v>08/10/2020</v>
          </cell>
          <cell r="L170" t="str">
            <v>26201007484373000124550010001086621294770710</v>
          </cell>
          <cell r="M170" t="str">
            <v>26 -  Pernambuco</v>
          </cell>
          <cell r="N170">
            <v>5001.6000000000004</v>
          </cell>
        </row>
        <row r="171">
          <cell r="C171" t="str">
            <v>HOSPITAL MIGUEL ARRAES</v>
          </cell>
          <cell r="E171" t="str">
            <v>3.14 - Alimentação Preparada</v>
          </cell>
          <cell r="F171">
            <v>7534303000133</v>
          </cell>
          <cell r="G171" t="str">
            <v>COMAL COM. ATACADISTA DE ALIMENTOS</v>
          </cell>
          <cell r="H171" t="str">
            <v>B</v>
          </cell>
          <cell r="I171" t="str">
            <v>S</v>
          </cell>
          <cell r="J171" t="str">
            <v>1055131</v>
          </cell>
          <cell r="K171" t="str">
            <v>01/10/2020</v>
          </cell>
          <cell r="L171" t="str">
            <v>26201007534303000133550010010551311233551608</v>
          </cell>
          <cell r="M171" t="str">
            <v>26 -  Pernambuco</v>
          </cell>
          <cell r="N171">
            <v>1108.6300000000001</v>
          </cell>
        </row>
        <row r="172">
          <cell r="C172" t="str">
            <v>HOSPITAL MIGUEL ARRAES</v>
          </cell>
          <cell r="E172" t="str">
            <v>3.14 - Alimentação Preparada</v>
          </cell>
          <cell r="F172">
            <v>7534303000133</v>
          </cell>
          <cell r="G172" t="str">
            <v>COMAL COM. ATACADISTA DE ALIMENTOS</v>
          </cell>
          <cell r="H172" t="str">
            <v>B</v>
          </cell>
          <cell r="I172" t="str">
            <v>S</v>
          </cell>
          <cell r="J172" t="str">
            <v>1056660</v>
          </cell>
          <cell r="K172" t="str">
            <v>07/10/2020</v>
          </cell>
          <cell r="L172" t="str">
            <v>26201007534303000133550010010566601209223012</v>
          </cell>
          <cell r="M172" t="str">
            <v>26 -  Pernambuco</v>
          </cell>
          <cell r="N172">
            <v>6635.96</v>
          </cell>
        </row>
        <row r="173">
          <cell r="C173" t="str">
            <v>HOSPITAL MIGUEL ARRAES</v>
          </cell>
          <cell r="E173" t="str">
            <v>3.14 - Alimentação Preparada</v>
          </cell>
          <cell r="F173">
            <v>7534303000133</v>
          </cell>
          <cell r="G173" t="str">
            <v>COMAL COM. ATACADISTA DE ALIMENTOS</v>
          </cell>
          <cell r="H173" t="str">
            <v>B</v>
          </cell>
          <cell r="I173" t="str">
            <v>S</v>
          </cell>
          <cell r="J173" t="str">
            <v>1059558</v>
          </cell>
          <cell r="K173" t="str">
            <v>21/10/2020</v>
          </cell>
          <cell r="L173" t="str">
            <v>26201007534303000133550010010595581188136132</v>
          </cell>
          <cell r="M173" t="str">
            <v>26 -  Pernambuco</v>
          </cell>
          <cell r="N173">
            <v>6056.53</v>
          </cell>
        </row>
        <row r="174">
          <cell r="C174" t="str">
            <v>HOSPITAL MIGUEL ARRAES</v>
          </cell>
          <cell r="E174" t="str">
            <v>3.14 - Alimentação Preparada</v>
          </cell>
          <cell r="F174">
            <v>8014460000180</v>
          </cell>
          <cell r="G174" t="str">
            <v>VANPEL MATERIAL DE ESCRITÓRIO E INFOR.</v>
          </cell>
          <cell r="H174" t="str">
            <v>B</v>
          </cell>
          <cell r="I174" t="str">
            <v>S</v>
          </cell>
          <cell r="J174" t="str">
            <v>000030649</v>
          </cell>
          <cell r="K174" t="str">
            <v>13/10/2020</v>
          </cell>
          <cell r="L174" t="str">
            <v>26201008014460000180550010000306491001107484</v>
          </cell>
          <cell r="M174" t="str">
            <v>26 -  Pernambuco</v>
          </cell>
          <cell r="N174">
            <v>438.4</v>
          </cell>
        </row>
        <row r="175">
          <cell r="C175" t="str">
            <v>HOSPITAL MIGUEL ARRAES</v>
          </cell>
          <cell r="E175" t="str">
            <v>3.14 - Alimentação Preparada</v>
          </cell>
          <cell r="F175">
            <v>8014460000180</v>
          </cell>
          <cell r="G175" t="str">
            <v>VANPEL MATERIAL DE ESCRITÓRIO E INFOR.</v>
          </cell>
          <cell r="H175" t="str">
            <v>B</v>
          </cell>
          <cell r="I175" t="str">
            <v>S</v>
          </cell>
          <cell r="J175" t="str">
            <v>000030884</v>
          </cell>
          <cell r="K175" t="str">
            <v>22/10/2020</v>
          </cell>
          <cell r="L175" t="str">
            <v>26201008014460000180550010000308841001112607</v>
          </cell>
          <cell r="M175" t="str">
            <v>26 -  Pernambuco</v>
          </cell>
          <cell r="N175">
            <v>549.5</v>
          </cell>
        </row>
        <row r="176">
          <cell r="C176" t="str">
            <v>HOSPITAL MIGUEL ARRAES</v>
          </cell>
          <cell r="E176" t="str">
            <v>3.7 - Material de Limpeza e Produtos de Hgienização</v>
          </cell>
          <cell r="F176">
            <v>8014460000180</v>
          </cell>
          <cell r="G176" t="str">
            <v>VANPEL MATERIAL DE ESCRITÓRIO E INFOR.</v>
          </cell>
          <cell r="H176" t="str">
            <v>B</v>
          </cell>
          <cell r="I176" t="str">
            <v>S</v>
          </cell>
          <cell r="J176" t="str">
            <v>000030918</v>
          </cell>
          <cell r="K176" t="str">
            <v>22/10/2020</v>
          </cell>
          <cell r="L176" t="str">
            <v>26201008014460000180550010000309181001113441</v>
          </cell>
          <cell r="M176" t="str">
            <v>26 -  Pernambuco</v>
          </cell>
          <cell r="N176">
            <v>320</v>
          </cell>
        </row>
        <row r="177">
          <cell r="C177" t="str">
            <v>HOSPITAL MIGUEL ARRAES</v>
          </cell>
          <cell r="E177" t="str">
            <v>3.6 - Material de Expediente</v>
          </cell>
          <cell r="F177">
            <v>8014460000180</v>
          </cell>
          <cell r="G177" t="str">
            <v>VANPEL MATERIAL DE ESCRITÓRIO E INFOR.</v>
          </cell>
          <cell r="H177" t="str">
            <v>B</v>
          </cell>
          <cell r="I177" t="str">
            <v>S</v>
          </cell>
          <cell r="J177" t="str">
            <v>000030918</v>
          </cell>
          <cell r="K177" t="str">
            <v>22/10/2020</v>
          </cell>
          <cell r="L177" t="str">
            <v>26201008014460000180550010000309181001113441</v>
          </cell>
          <cell r="M177" t="str">
            <v>26 -  Pernambuco</v>
          </cell>
          <cell r="N177">
            <v>49</v>
          </cell>
        </row>
        <row r="178">
          <cell r="C178" t="str">
            <v>HOSPITAL MIGUEL ARRAES</v>
          </cell>
          <cell r="E178" t="str">
            <v>3.14 - Alimentação Preparada</v>
          </cell>
          <cell r="F178">
            <v>8064651000157</v>
          </cell>
          <cell r="G178" t="str">
            <v>HIPER PADARIA AZUL MAR EIRELI</v>
          </cell>
          <cell r="H178" t="str">
            <v>B</v>
          </cell>
          <cell r="I178" t="str">
            <v>S</v>
          </cell>
          <cell r="J178" t="str">
            <v>8243</v>
          </cell>
          <cell r="K178" t="str">
            <v>31/10/2020</v>
          </cell>
          <cell r="L178" t="str">
            <v>26201008064651000157550010000082431007598845</v>
          </cell>
          <cell r="M178" t="str">
            <v>26 -  Pernambuco</v>
          </cell>
          <cell r="N178">
            <v>9656.4699999999993</v>
          </cell>
        </row>
        <row r="179">
          <cell r="C179" t="str">
            <v>HOSPITAL MIGUEL ARRAES</v>
          </cell>
          <cell r="E179" t="str">
            <v xml:space="preserve">3.8 - Uniformes, Tecidos e Aviamentos </v>
          </cell>
          <cell r="F179">
            <v>8587400000157</v>
          </cell>
          <cell r="G179" t="str">
            <v>ADRIANO JOSE ME</v>
          </cell>
          <cell r="H179" t="str">
            <v>B</v>
          </cell>
          <cell r="I179" t="str">
            <v>S</v>
          </cell>
          <cell r="J179" t="str">
            <v>000002405</v>
          </cell>
          <cell r="K179" t="str">
            <v>01/10/2020</v>
          </cell>
          <cell r="L179" t="str">
            <v>26201008587400000157550010000024051905322027</v>
          </cell>
          <cell r="M179" t="str">
            <v>26 -  Pernambuco</v>
          </cell>
          <cell r="N179">
            <v>1050</v>
          </cell>
        </row>
        <row r="180">
          <cell r="C180" t="str">
            <v>HOSPITAL MIGUEL ARRAES</v>
          </cell>
          <cell r="E180" t="str">
            <v>3.4 - Material Farmacológico</v>
          </cell>
          <cell r="F180">
            <v>8671559000155</v>
          </cell>
          <cell r="G180" t="str">
            <v>RECIFARMA COM DE PROD FARMACEUTICOS LTDA</v>
          </cell>
          <cell r="H180" t="str">
            <v>B</v>
          </cell>
          <cell r="I180" t="str">
            <v>S</v>
          </cell>
          <cell r="J180" t="str">
            <v>000001487</v>
          </cell>
          <cell r="K180" t="str">
            <v>15/10/2020</v>
          </cell>
          <cell r="L180" t="str">
            <v>26201008671559000155550010000014871996181800</v>
          </cell>
          <cell r="M180" t="str">
            <v>26 -  Pernambuco</v>
          </cell>
          <cell r="N180">
            <v>90</v>
          </cell>
        </row>
        <row r="181">
          <cell r="C181" t="str">
            <v>HOSPITAL MIGUEL ARRAES</v>
          </cell>
          <cell r="E181" t="str">
            <v>3.4 - Material Farmacológico</v>
          </cell>
          <cell r="F181">
            <v>8671559000155</v>
          </cell>
          <cell r="G181" t="str">
            <v>RECIFARMA COM DE PROD FARMACEUTICOS LTDA</v>
          </cell>
          <cell r="H181" t="str">
            <v>B</v>
          </cell>
          <cell r="I181" t="str">
            <v>S</v>
          </cell>
          <cell r="J181" t="str">
            <v>1470</v>
          </cell>
          <cell r="K181" t="str">
            <v>02/10/2020</v>
          </cell>
          <cell r="L181" t="str">
            <v>26201008671559000155550010000014701785909415</v>
          </cell>
          <cell r="M181" t="str">
            <v>26 -  Pernambuco</v>
          </cell>
          <cell r="N181">
            <v>660</v>
          </cell>
        </row>
        <row r="182">
          <cell r="C182" t="str">
            <v>HOSPITAL MIGUEL ARRAES</v>
          </cell>
          <cell r="E182" t="str">
            <v>3.4 - Material Farmacológico</v>
          </cell>
          <cell r="F182">
            <v>8671559000155</v>
          </cell>
          <cell r="G182" t="str">
            <v>RECIFARMA COM DE PROD FARMACEUTICOS LTDA</v>
          </cell>
          <cell r="H182" t="str">
            <v>B</v>
          </cell>
          <cell r="I182" t="str">
            <v>S</v>
          </cell>
          <cell r="J182" t="str">
            <v>1474</v>
          </cell>
          <cell r="K182" t="str">
            <v>06/10/2020</v>
          </cell>
          <cell r="L182" t="str">
            <v>26201008671559000155550010000014741836846945</v>
          </cell>
          <cell r="M182" t="str">
            <v>26 -  Pernambuco</v>
          </cell>
          <cell r="N182">
            <v>95</v>
          </cell>
        </row>
        <row r="183">
          <cell r="C183" t="str">
            <v>HOSPITAL MIGUEL ARRAES</v>
          </cell>
          <cell r="E183" t="str">
            <v>3.4 - Material Farmacológico</v>
          </cell>
          <cell r="F183">
            <v>8671559000155</v>
          </cell>
          <cell r="G183" t="str">
            <v>RECIFARMA COM DE PROD FARMACEUTICOS LTDA</v>
          </cell>
          <cell r="H183" t="str">
            <v>B</v>
          </cell>
          <cell r="I183" t="str">
            <v>S</v>
          </cell>
          <cell r="J183" t="str">
            <v>1519</v>
          </cell>
          <cell r="K183" t="str">
            <v>30/10/2020</v>
          </cell>
          <cell r="L183" t="str">
            <v>26201008671559000155550010000015191863238261</v>
          </cell>
          <cell r="M183" t="str">
            <v>26 -  Pernambuco</v>
          </cell>
          <cell r="N183">
            <v>252</v>
          </cell>
        </row>
        <row r="184">
          <cell r="C184" t="str">
            <v>HOSPITAL MIGUEL ARRAES</v>
          </cell>
          <cell r="E184" t="str">
            <v>3.4 - Material Farmacológico</v>
          </cell>
          <cell r="F184">
            <v>8674752000140</v>
          </cell>
          <cell r="G184" t="str">
            <v>CIRURGICA MONTEBELLO LTDA</v>
          </cell>
          <cell r="H184" t="str">
            <v>B</v>
          </cell>
          <cell r="I184" t="str">
            <v>S</v>
          </cell>
          <cell r="J184" t="str">
            <v>000089970</v>
          </cell>
          <cell r="K184" t="str">
            <v>08/10/2020</v>
          </cell>
          <cell r="L184" t="str">
            <v>26201008674752000140550010000899701683082633</v>
          </cell>
          <cell r="M184" t="str">
            <v>26 -  Pernambuco</v>
          </cell>
          <cell r="N184">
            <v>636.85</v>
          </cell>
        </row>
        <row r="185">
          <cell r="C185" t="str">
            <v>HOSPITAL MIGUEL ARRAES</v>
          </cell>
          <cell r="E185" t="str">
            <v>3.12 - Material Hospitalar</v>
          </cell>
          <cell r="F185">
            <v>8674752000140</v>
          </cell>
          <cell r="G185" t="str">
            <v>CIRURGICA MONTEBELLO LTDA</v>
          </cell>
          <cell r="H185" t="str">
            <v>B</v>
          </cell>
          <cell r="I185" t="str">
            <v>S</v>
          </cell>
          <cell r="J185" t="str">
            <v>000089970</v>
          </cell>
          <cell r="K185" t="str">
            <v>08/10/2020</v>
          </cell>
          <cell r="L185" t="str">
            <v>26201008674752000140550010000899701683082633</v>
          </cell>
          <cell r="M185" t="str">
            <v>26 -  Pernambuco</v>
          </cell>
          <cell r="N185">
            <v>775</v>
          </cell>
        </row>
        <row r="186">
          <cell r="C186" t="str">
            <v>HOSPITAL MIGUEL ARRAES</v>
          </cell>
          <cell r="E186" t="str">
            <v>3.7 - Material de Limpeza e Produtos de Hgienização</v>
          </cell>
          <cell r="F186">
            <v>8674752000140</v>
          </cell>
          <cell r="G186" t="str">
            <v>CIRURGICA MONTEBELLO LTDA</v>
          </cell>
          <cell r="H186" t="str">
            <v>B</v>
          </cell>
          <cell r="I186" t="str">
            <v>S</v>
          </cell>
          <cell r="J186" t="str">
            <v>000090164</v>
          </cell>
          <cell r="K186" t="str">
            <v>09/10/2020</v>
          </cell>
          <cell r="L186" t="str">
            <v>26201008674752000140550010000901641569705432</v>
          </cell>
          <cell r="M186" t="str">
            <v>26 -  Pernambuco</v>
          </cell>
          <cell r="N186">
            <v>885</v>
          </cell>
        </row>
        <row r="187">
          <cell r="C187" t="str">
            <v>HOSPITAL MIGUEL ARRAES</v>
          </cell>
          <cell r="E187" t="str">
            <v>3.12 - Material Hospitalar</v>
          </cell>
          <cell r="F187">
            <v>8674752000140</v>
          </cell>
          <cell r="G187" t="str">
            <v>CIRURGICA MONTEBELLO LTDA</v>
          </cell>
          <cell r="H187" t="str">
            <v>B</v>
          </cell>
          <cell r="I187" t="str">
            <v>S</v>
          </cell>
          <cell r="J187" t="str">
            <v>000090636</v>
          </cell>
          <cell r="K187" t="str">
            <v>20/10/2020</v>
          </cell>
          <cell r="L187" t="str">
            <v>26201008674752000140550010000906361839952251</v>
          </cell>
          <cell r="M187" t="str">
            <v>26 -  Pernambuco</v>
          </cell>
          <cell r="N187">
            <v>1752.25</v>
          </cell>
        </row>
        <row r="188">
          <cell r="C188" t="str">
            <v>HOSPITAL MIGUEL ARRAES</v>
          </cell>
          <cell r="E188" t="str">
            <v>3.4 - Material Farmacológico</v>
          </cell>
          <cell r="F188">
            <v>8674752000140</v>
          </cell>
          <cell r="G188" t="str">
            <v>CIRURGICA MONTEBELLO LTDA</v>
          </cell>
          <cell r="H188" t="str">
            <v>B</v>
          </cell>
          <cell r="I188" t="str">
            <v>S</v>
          </cell>
          <cell r="J188" t="str">
            <v>000090959</v>
          </cell>
          <cell r="K188" t="str">
            <v>23/10/2020</v>
          </cell>
          <cell r="L188" t="str">
            <v>26201008674752000140550010000909591656450444</v>
          </cell>
          <cell r="M188" t="str">
            <v>26 -  Pernambuco</v>
          </cell>
          <cell r="N188">
            <v>20005.759999999998</v>
          </cell>
        </row>
        <row r="189">
          <cell r="C189" t="str">
            <v>HOSPITAL MIGUEL ARRAES</v>
          </cell>
          <cell r="E189" t="str">
            <v>3.4 - Material Farmacológico</v>
          </cell>
          <cell r="F189">
            <v>8674752000140</v>
          </cell>
          <cell r="G189" t="str">
            <v>CIRURGICA MONTEBELLO LTDA</v>
          </cell>
          <cell r="H189" t="str">
            <v>B</v>
          </cell>
          <cell r="I189" t="str">
            <v>S</v>
          </cell>
          <cell r="J189" t="str">
            <v>000090971</v>
          </cell>
          <cell r="K189" t="str">
            <v>23/10/2020</v>
          </cell>
          <cell r="L189" t="str">
            <v>26201008674752000140550010000909711510380586</v>
          </cell>
          <cell r="M189" t="str">
            <v>26 -  Pernambuco</v>
          </cell>
          <cell r="N189">
            <v>115</v>
          </cell>
        </row>
        <row r="190">
          <cell r="C190" t="str">
            <v>HOSPITAL MIGUEL ARRAES</v>
          </cell>
          <cell r="E190" t="str">
            <v>3.12 - Material Hospitalar</v>
          </cell>
          <cell r="F190">
            <v>8675394000190</v>
          </cell>
          <cell r="G190" t="str">
            <v>SAFE SUPORTE A VIDA E COM INTERNACIONAL</v>
          </cell>
          <cell r="H190" t="str">
            <v>B</v>
          </cell>
          <cell r="I190" t="str">
            <v>S</v>
          </cell>
          <cell r="J190" t="str">
            <v>31128</v>
          </cell>
          <cell r="K190" t="str">
            <v>27/10/2020</v>
          </cell>
          <cell r="L190" t="str">
            <v>26201008675394000190550010000311281325453830</v>
          </cell>
          <cell r="M190" t="str">
            <v>26 -  Pernambuco</v>
          </cell>
          <cell r="N190">
            <v>2375</v>
          </cell>
        </row>
        <row r="191">
          <cell r="C191" t="str">
            <v>HOSPITAL MIGUEL ARRAES</v>
          </cell>
          <cell r="E191" t="str">
            <v>3.13 - Materiais e Materiais Ortopédicos e Corretivos (OPME)</v>
          </cell>
          <cell r="F191">
            <v>8713023000155</v>
          </cell>
          <cell r="G191" t="str">
            <v>ENDOSURGICAL COM. REP. MAT. ODONT. LTDA</v>
          </cell>
          <cell r="H191" t="str">
            <v>B</v>
          </cell>
          <cell r="I191" t="str">
            <v>S</v>
          </cell>
          <cell r="J191" t="str">
            <v>000038592</v>
          </cell>
          <cell r="K191" t="str">
            <v>01/10/2020</v>
          </cell>
          <cell r="L191" t="str">
            <v>26201008713023000155550010000385921310710717</v>
          </cell>
          <cell r="M191" t="str">
            <v>26 -  Pernambuco</v>
          </cell>
          <cell r="N191">
            <v>1270</v>
          </cell>
        </row>
        <row r="192">
          <cell r="C192" t="str">
            <v>HOSPITAL MIGUEL ARRAES</v>
          </cell>
          <cell r="E192" t="str">
            <v>3.13 - Materiais e Materiais Ortopédicos e Corretivos (OPME)</v>
          </cell>
          <cell r="F192">
            <v>8713023000155</v>
          </cell>
          <cell r="G192" t="str">
            <v>ENDOSURGICAL COM. REP. MAT. ODONT. LTDA</v>
          </cell>
          <cell r="H192" t="str">
            <v>B</v>
          </cell>
          <cell r="I192" t="str">
            <v>S</v>
          </cell>
          <cell r="J192" t="str">
            <v>000038593</v>
          </cell>
          <cell r="K192" t="str">
            <v>01/10/2020</v>
          </cell>
          <cell r="L192" t="str">
            <v>26201008713023000155550010000385931610101101</v>
          </cell>
          <cell r="M192" t="str">
            <v>26 -  Pernambuco</v>
          </cell>
          <cell r="N192">
            <v>1020</v>
          </cell>
        </row>
        <row r="193">
          <cell r="C193" t="str">
            <v>HOSPITAL MIGUEL ARRAES</v>
          </cell>
          <cell r="E193" t="str">
            <v>3.13 - Materiais e Materiais Ortopédicos e Corretivos (OPME)</v>
          </cell>
          <cell r="F193">
            <v>8713023000155</v>
          </cell>
          <cell r="G193" t="str">
            <v>ENDOSURGICAL COM. REP. MAT. ODONT. LTDA</v>
          </cell>
          <cell r="H193" t="str">
            <v>B</v>
          </cell>
          <cell r="I193" t="str">
            <v>S</v>
          </cell>
          <cell r="J193" t="str">
            <v>000038595</v>
          </cell>
          <cell r="K193" t="str">
            <v>01/10/2020</v>
          </cell>
          <cell r="L193" t="str">
            <v>26201008713023000155550010000385951101102279</v>
          </cell>
          <cell r="M193" t="str">
            <v>26 -  Pernambuco</v>
          </cell>
          <cell r="N193">
            <v>2215</v>
          </cell>
        </row>
        <row r="194">
          <cell r="C194" t="str">
            <v>HOSPITAL MIGUEL ARRAES</v>
          </cell>
          <cell r="E194" t="str">
            <v>3.13 - Materiais e Materiais Ortopédicos e Corretivos (OPME)</v>
          </cell>
          <cell r="F194">
            <v>8713023000155</v>
          </cell>
          <cell r="G194" t="str">
            <v>ENDOSURGICAL COM. REP. MAT. ODONT. LTDA</v>
          </cell>
          <cell r="H194" t="str">
            <v>B</v>
          </cell>
          <cell r="I194" t="str">
            <v>S</v>
          </cell>
          <cell r="J194" t="str">
            <v>000038834</v>
          </cell>
          <cell r="K194" t="str">
            <v>14/10/2020</v>
          </cell>
          <cell r="L194" t="str">
            <v>26201008713023000155550010000388341801063714</v>
          </cell>
          <cell r="M194" t="str">
            <v>26 -  Pernambuco</v>
          </cell>
          <cell r="N194">
            <v>1020</v>
          </cell>
        </row>
        <row r="195">
          <cell r="C195" t="str">
            <v>HOSPITAL MIGUEL ARRAES</v>
          </cell>
          <cell r="E195" t="str">
            <v>3.13 - Materiais e Materiais Ortopédicos e Corretivos (OPME)</v>
          </cell>
          <cell r="F195">
            <v>8713023000155</v>
          </cell>
          <cell r="G195" t="str">
            <v>ENDOSURGICAL COM. REP. MAT. ODONT. LTDA</v>
          </cell>
          <cell r="H195" t="str">
            <v>B</v>
          </cell>
          <cell r="I195" t="str">
            <v>S</v>
          </cell>
          <cell r="J195" t="str">
            <v>000038835</v>
          </cell>
          <cell r="K195" t="str">
            <v>14/10/2020</v>
          </cell>
          <cell r="L195" t="str">
            <v>26201008713023000155550010000388351945183978</v>
          </cell>
          <cell r="M195" t="str">
            <v>26 -  Pernambuco</v>
          </cell>
          <cell r="N195">
            <v>1020</v>
          </cell>
        </row>
        <row r="196">
          <cell r="C196" t="str">
            <v>HOSPITAL MIGUEL ARRAES</v>
          </cell>
          <cell r="E196" t="str">
            <v>3.13 - Materiais e Materiais Ortopédicos e Corretivos (OPME)</v>
          </cell>
          <cell r="F196">
            <v>8713023000155</v>
          </cell>
          <cell r="G196" t="str">
            <v>ENDOSURGICAL COM. REP. MAT. ODONT. LTDA</v>
          </cell>
          <cell r="H196" t="str">
            <v>B</v>
          </cell>
          <cell r="I196" t="str">
            <v>S</v>
          </cell>
          <cell r="J196" t="str">
            <v>000038836</v>
          </cell>
          <cell r="K196" t="str">
            <v>14/10/2020</v>
          </cell>
          <cell r="L196" t="str">
            <v>26201008713023000155550010000388361478041747</v>
          </cell>
          <cell r="M196" t="str">
            <v>26 -  Pernambuco</v>
          </cell>
          <cell r="N196">
            <v>1020</v>
          </cell>
        </row>
        <row r="197">
          <cell r="C197" t="str">
            <v>HOSPITAL MIGUEL ARRAES</v>
          </cell>
          <cell r="E197" t="str">
            <v>3.13 - Materiais e Materiais Ortopédicos e Corretivos (OPME)</v>
          </cell>
          <cell r="F197">
            <v>8713023000155</v>
          </cell>
          <cell r="G197" t="str">
            <v>ENDOSURGICAL COM. REP. MAT. ODONT. LTDA</v>
          </cell>
          <cell r="H197" t="str">
            <v>B</v>
          </cell>
          <cell r="I197" t="str">
            <v>S</v>
          </cell>
          <cell r="J197" t="str">
            <v>000038938</v>
          </cell>
          <cell r="K197" t="str">
            <v>19/10/2020</v>
          </cell>
          <cell r="L197" t="str">
            <v>26201008713023000155550010000389381926414967</v>
          </cell>
          <cell r="M197" t="str">
            <v>26 -  Pernambuco</v>
          </cell>
          <cell r="N197">
            <v>945</v>
          </cell>
        </row>
        <row r="198">
          <cell r="C198" t="str">
            <v>HOSPITAL MIGUEL ARRAES</v>
          </cell>
          <cell r="E198" t="str">
            <v>3.13 - Materiais e Materiais Ortopédicos e Corretivos (OPME)</v>
          </cell>
          <cell r="F198">
            <v>8713023000155</v>
          </cell>
          <cell r="G198" t="str">
            <v>ENDOSURGICAL COM. REP. MAT. ODONT. LTDA</v>
          </cell>
          <cell r="H198" t="str">
            <v>B</v>
          </cell>
          <cell r="I198" t="str">
            <v>S</v>
          </cell>
          <cell r="J198" t="str">
            <v>000038943</v>
          </cell>
          <cell r="K198" t="str">
            <v>19/10/2020</v>
          </cell>
          <cell r="L198" t="str">
            <v>26201008713023000155550010000389431808369023</v>
          </cell>
          <cell r="M198" t="str">
            <v>26 -  Pernambuco</v>
          </cell>
          <cell r="N198">
            <v>1020</v>
          </cell>
        </row>
        <row r="199">
          <cell r="C199" t="str">
            <v>HOSPITAL MIGUEL ARRAES</v>
          </cell>
          <cell r="E199" t="str">
            <v>3.13 - Materiais e Materiais Ortopédicos e Corretivos (OPME)</v>
          </cell>
          <cell r="F199">
            <v>8713023000155</v>
          </cell>
          <cell r="G199" t="str">
            <v>ENDOSURGICAL COM. REP. MAT. ODONT. LTDA</v>
          </cell>
          <cell r="H199" t="str">
            <v>B</v>
          </cell>
          <cell r="I199" t="str">
            <v>S</v>
          </cell>
          <cell r="J199" t="str">
            <v>000038944</v>
          </cell>
          <cell r="K199" t="str">
            <v>19/10/2020</v>
          </cell>
          <cell r="L199" t="str">
            <v>26201008713023000155550010000389441581109054</v>
          </cell>
          <cell r="M199" t="str">
            <v>26 -  Pernambuco</v>
          </cell>
          <cell r="N199">
            <v>1020</v>
          </cell>
        </row>
        <row r="200">
          <cell r="C200" t="str">
            <v>HOSPITAL MIGUEL ARRAES</v>
          </cell>
          <cell r="E200" t="str">
            <v>3.13 - Materiais e Materiais Ortopédicos e Corretivos (OPME)</v>
          </cell>
          <cell r="F200">
            <v>8713023000155</v>
          </cell>
          <cell r="G200" t="str">
            <v>ENDOSURGICAL COM. REP. MAT. ODONT. LTDA</v>
          </cell>
          <cell r="H200" t="str">
            <v>B</v>
          </cell>
          <cell r="I200" t="str">
            <v>S</v>
          </cell>
          <cell r="J200" t="str">
            <v>000039191</v>
          </cell>
          <cell r="K200" t="str">
            <v>29/10/2020</v>
          </cell>
          <cell r="L200" t="str">
            <v>26201008713023000155550010000391911107395417</v>
          </cell>
          <cell r="M200" t="str">
            <v>26 -  Pernambuco</v>
          </cell>
          <cell r="N200">
            <v>1020</v>
          </cell>
        </row>
        <row r="201">
          <cell r="C201" t="str">
            <v>HOSPITAL MIGUEL ARRAES</v>
          </cell>
          <cell r="E201" t="str">
            <v>3.13 - Materiais e Materiais Ortopédicos e Corretivos (OPME)</v>
          </cell>
          <cell r="F201">
            <v>8713023000155</v>
          </cell>
          <cell r="G201" t="str">
            <v>ENDOSURGICAL COM. REP. MAT. ODONT. LTDA</v>
          </cell>
          <cell r="H201" t="str">
            <v>B</v>
          </cell>
          <cell r="I201" t="str">
            <v>S</v>
          </cell>
          <cell r="J201" t="str">
            <v>000039281</v>
          </cell>
          <cell r="K201" t="str">
            <v>30/10/2020</v>
          </cell>
          <cell r="L201" t="str">
            <v>26201008713023000155550010000392811391253219</v>
          </cell>
          <cell r="M201" t="str">
            <v>26 -  Pernambuco</v>
          </cell>
          <cell r="N201">
            <v>1274</v>
          </cell>
        </row>
        <row r="202">
          <cell r="C202" t="str">
            <v>HOSPITAL MIGUEL ARRAES</v>
          </cell>
          <cell r="E202" t="str">
            <v>3.4 - Material Farmacológico</v>
          </cell>
          <cell r="F202">
            <v>8778201000126</v>
          </cell>
          <cell r="G202" t="str">
            <v>DROGAFONTE LTDA</v>
          </cell>
          <cell r="H202" t="str">
            <v>B</v>
          </cell>
          <cell r="I202" t="str">
            <v>S</v>
          </cell>
          <cell r="J202" t="str">
            <v>000322751</v>
          </cell>
          <cell r="K202" t="str">
            <v>29/10/2020</v>
          </cell>
          <cell r="L202" t="str">
            <v>26201008778201000126550010003227511081418965</v>
          </cell>
          <cell r="M202" t="str">
            <v>26 -  Pernambuco</v>
          </cell>
          <cell r="N202">
            <v>5940</v>
          </cell>
        </row>
        <row r="203">
          <cell r="C203" t="str">
            <v>HOSPITAL MIGUEL ARRAES</v>
          </cell>
          <cell r="E203" t="str">
            <v>3.4 - Material Farmacológico</v>
          </cell>
          <cell r="F203">
            <v>9007162000126</v>
          </cell>
          <cell r="G203" t="str">
            <v>MAUES LOBATO COM. E REP. LTDA</v>
          </cell>
          <cell r="H203" t="str">
            <v>B</v>
          </cell>
          <cell r="I203" t="str">
            <v>S</v>
          </cell>
          <cell r="J203" t="str">
            <v>000077755</v>
          </cell>
          <cell r="K203" t="str">
            <v>07/10/2020</v>
          </cell>
          <cell r="L203" t="str">
            <v>26201009007162000126550010000777551763894895</v>
          </cell>
          <cell r="M203" t="str">
            <v>26 -  Pernambuco</v>
          </cell>
          <cell r="N203">
            <v>880</v>
          </cell>
        </row>
        <row r="204">
          <cell r="C204" t="str">
            <v>HOSPITAL MIGUEL ARRAES</v>
          </cell>
          <cell r="E204" t="str">
            <v>3.14 - Alimentação Preparada</v>
          </cell>
          <cell r="F204">
            <v>9023623000154</v>
          </cell>
          <cell r="G204" t="str">
            <v>JOSE F BARROS HORTIGRANJEIROS</v>
          </cell>
          <cell r="H204" t="str">
            <v>B</v>
          </cell>
          <cell r="I204" t="str">
            <v>S</v>
          </cell>
          <cell r="J204" t="str">
            <v>000033595</v>
          </cell>
          <cell r="K204" t="str">
            <v>01/10/2020</v>
          </cell>
          <cell r="L204" t="str">
            <v>26201009023623000154550010000335951009335950</v>
          </cell>
          <cell r="M204" t="str">
            <v>26 -  Pernambuco</v>
          </cell>
          <cell r="N204">
            <v>862.72</v>
          </cell>
        </row>
        <row r="205">
          <cell r="C205" t="str">
            <v>HOSPITAL MIGUEL ARRAES</v>
          </cell>
          <cell r="E205" t="str">
            <v>3.14 - Alimentação Preparada</v>
          </cell>
          <cell r="F205">
            <v>9023623000154</v>
          </cell>
          <cell r="G205" t="str">
            <v>JOSE F BARROS HORTIGRANJEIROS</v>
          </cell>
          <cell r="H205" t="str">
            <v>B</v>
          </cell>
          <cell r="I205" t="str">
            <v>S</v>
          </cell>
          <cell r="J205" t="str">
            <v>000033602</v>
          </cell>
          <cell r="K205" t="str">
            <v>02/10/2020</v>
          </cell>
          <cell r="L205" t="str">
            <v>26201009023623000154550010000336021009336022</v>
          </cell>
          <cell r="M205" t="str">
            <v>26 -  Pernambuco</v>
          </cell>
          <cell r="N205">
            <v>92.5</v>
          </cell>
        </row>
        <row r="206">
          <cell r="C206" t="str">
            <v>HOSPITAL MIGUEL ARRAES</v>
          </cell>
          <cell r="E206" t="str">
            <v>3.14 - Alimentação Preparada</v>
          </cell>
          <cell r="F206">
            <v>9023623000154</v>
          </cell>
          <cell r="G206" t="str">
            <v>JOSE F BARROS HORTIGRANJEIROS</v>
          </cell>
          <cell r="H206" t="str">
            <v>B</v>
          </cell>
          <cell r="I206" t="str">
            <v>S</v>
          </cell>
          <cell r="J206" t="str">
            <v>000033602</v>
          </cell>
          <cell r="K206" t="str">
            <v>02/10/2020</v>
          </cell>
          <cell r="L206" t="str">
            <v>26201009023623000154550010000336021009336022</v>
          </cell>
          <cell r="M206" t="str">
            <v>26 -  Pernambuco</v>
          </cell>
          <cell r="N206">
            <v>599.4</v>
          </cell>
        </row>
        <row r="207">
          <cell r="C207" t="str">
            <v>HOSPITAL MIGUEL ARRAES</v>
          </cell>
          <cell r="E207" t="str">
            <v>3.14 - Alimentação Preparada</v>
          </cell>
          <cell r="F207">
            <v>9023623000154</v>
          </cell>
          <cell r="G207" t="str">
            <v>JOSE F BARROS HORTIGRANJEIROS</v>
          </cell>
          <cell r="H207" t="str">
            <v>B</v>
          </cell>
          <cell r="I207" t="str">
            <v>S</v>
          </cell>
          <cell r="J207" t="str">
            <v>000033609</v>
          </cell>
          <cell r="K207" t="str">
            <v>06/10/2020</v>
          </cell>
          <cell r="L207" t="str">
            <v>26201009023623000154550010000336091009336090</v>
          </cell>
          <cell r="M207" t="str">
            <v>26 -  Pernambuco</v>
          </cell>
          <cell r="N207">
            <v>659.27</v>
          </cell>
        </row>
        <row r="208">
          <cell r="C208" t="str">
            <v>HOSPITAL MIGUEL ARRAES</v>
          </cell>
          <cell r="E208" t="str">
            <v>3.14 - Alimentação Preparada</v>
          </cell>
          <cell r="F208">
            <v>9023623000154</v>
          </cell>
          <cell r="G208" t="str">
            <v>JOSE F BARROS HORTIGRANJEIROS</v>
          </cell>
          <cell r="H208" t="str">
            <v>B</v>
          </cell>
          <cell r="I208" t="str">
            <v>S</v>
          </cell>
          <cell r="J208" t="str">
            <v>000033609</v>
          </cell>
          <cell r="K208" t="str">
            <v>06/10/2020</v>
          </cell>
          <cell r="L208" t="str">
            <v>26201009023623000154550010000336091009336090</v>
          </cell>
          <cell r="M208" t="str">
            <v>26 -  Pernambuco</v>
          </cell>
          <cell r="N208">
            <v>55.5</v>
          </cell>
        </row>
        <row r="209">
          <cell r="C209" t="str">
            <v>HOSPITAL MIGUEL ARRAES</v>
          </cell>
          <cell r="E209" t="str">
            <v>3.14 - Alimentação Preparada</v>
          </cell>
          <cell r="F209">
            <v>9023623000154</v>
          </cell>
          <cell r="G209" t="str">
            <v>JOSE F BARROS HORTIGRANJEIROS</v>
          </cell>
          <cell r="H209" t="str">
            <v>B</v>
          </cell>
          <cell r="I209" t="str">
            <v>S</v>
          </cell>
          <cell r="J209" t="str">
            <v>000033615</v>
          </cell>
          <cell r="K209" t="str">
            <v>08/10/2020</v>
          </cell>
          <cell r="L209" t="str">
            <v>26201009023623000154550010000336151009336152</v>
          </cell>
          <cell r="M209" t="str">
            <v>26 -  Pernambuco</v>
          </cell>
          <cell r="N209">
            <v>203.5</v>
          </cell>
        </row>
        <row r="210">
          <cell r="C210" t="str">
            <v>HOSPITAL MIGUEL ARRAES</v>
          </cell>
          <cell r="E210" t="str">
            <v>3.14 - Alimentação Preparada</v>
          </cell>
          <cell r="F210">
            <v>9023623000154</v>
          </cell>
          <cell r="G210" t="str">
            <v>JOSE F BARROS HORTIGRANJEIROS</v>
          </cell>
          <cell r="H210" t="str">
            <v>B</v>
          </cell>
          <cell r="I210" t="str">
            <v>S</v>
          </cell>
          <cell r="J210" t="str">
            <v>000033615</v>
          </cell>
          <cell r="K210" t="str">
            <v>08/10/2020</v>
          </cell>
          <cell r="L210" t="str">
            <v>26201009023623000154550010000336151009336152</v>
          </cell>
          <cell r="M210" t="str">
            <v>26 -  Pernambuco</v>
          </cell>
          <cell r="N210">
            <v>1609.44</v>
          </cell>
        </row>
        <row r="211">
          <cell r="C211" t="str">
            <v>HOSPITAL MIGUEL ARRAES</v>
          </cell>
          <cell r="E211" t="str">
            <v>3.14 - Alimentação Preparada</v>
          </cell>
          <cell r="F211">
            <v>9023623000154</v>
          </cell>
          <cell r="G211" t="str">
            <v>JOSE F BARROS HORTIGRANJEIROS</v>
          </cell>
          <cell r="H211" t="str">
            <v>B</v>
          </cell>
          <cell r="I211" t="str">
            <v>S</v>
          </cell>
          <cell r="J211" t="str">
            <v>000033626</v>
          </cell>
          <cell r="K211" t="str">
            <v>13/10/2020</v>
          </cell>
          <cell r="L211" t="str">
            <v>26201009023623000154550010000336261009336261</v>
          </cell>
          <cell r="M211" t="str">
            <v>26 -  Pernambuco</v>
          </cell>
          <cell r="N211">
            <v>579.1</v>
          </cell>
        </row>
        <row r="212">
          <cell r="C212" t="str">
            <v>HOSPITAL MIGUEL ARRAES</v>
          </cell>
          <cell r="E212" t="str">
            <v>3.14 - Alimentação Preparada</v>
          </cell>
          <cell r="F212">
            <v>9023623000154</v>
          </cell>
          <cell r="G212" t="str">
            <v>JOSE F BARROS HORTIGRANJEIROS</v>
          </cell>
          <cell r="H212" t="str">
            <v>B</v>
          </cell>
          <cell r="I212" t="str">
            <v>S</v>
          </cell>
          <cell r="J212" t="str">
            <v>000033632</v>
          </cell>
          <cell r="K212" t="str">
            <v>15/10/2020</v>
          </cell>
          <cell r="L212" t="str">
            <v>26201009023623000154550010000336321009336323</v>
          </cell>
          <cell r="M212" t="str">
            <v>26 -  Pernambuco</v>
          </cell>
          <cell r="N212">
            <v>805.4</v>
          </cell>
        </row>
        <row r="213">
          <cell r="C213" t="str">
            <v>HOSPITAL MIGUEL ARRAES</v>
          </cell>
          <cell r="E213" t="str">
            <v>3.14 - Alimentação Preparada</v>
          </cell>
          <cell r="F213">
            <v>9023623000154</v>
          </cell>
          <cell r="G213" t="str">
            <v>JOSE F BARROS HORTIGRANJEIROS</v>
          </cell>
          <cell r="H213" t="str">
            <v>B</v>
          </cell>
          <cell r="I213" t="str">
            <v>S</v>
          </cell>
          <cell r="J213" t="str">
            <v>000033632</v>
          </cell>
          <cell r="K213" t="str">
            <v>15/10/2020</v>
          </cell>
          <cell r="L213" t="str">
            <v>26201009023623000154550010000336321009336323</v>
          </cell>
          <cell r="M213" t="str">
            <v>26 -  Pernambuco</v>
          </cell>
          <cell r="N213">
            <v>129.5</v>
          </cell>
        </row>
        <row r="214">
          <cell r="C214" t="str">
            <v>HOSPITAL MIGUEL ARRAES</v>
          </cell>
          <cell r="E214" t="str">
            <v>3.14 - Alimentação Preparada</v>
          </cell>
          <cell r="F214">
            <v>9023623000154</v>
          </cell>
          <cell r="G214" t="str">
            <v>JOSE F BARROS HORTIGRANJEIROS</v>
          </cell>
          <cell r="H214" t="str">
            <v>B</v>
          </cell>
          <cell r="I214" t="str">
            <v>S</v>
          </cell>
          <cell r="J214" t="str">
            <v>000033643</v>
          </cell>
          <cell r="K214" t="str">
            <v>16/10/2020</v>
          </cell>
          <cell r="L214" t="str">
            <v>26201009023623000154550010000336431009336432</v>
          </cell>
          <cell r="M214" t="str">
            <v>26 -  Pernambuco</v>
          </cell>
          <cell r="N214">
            <v>92.5</v>
          </cell>
        </row>
        <row r="215">
          <cell r="C215" t="str">
            <v>HOSPITAL MIGUEL ARRAES</v>
          </cell>
          <cell r="E215" t="str">
            <v>3.14 - Alimentação Preparada</v>
          </cell>
          <cell r="F215">
            <v>9023623000154</v>
          </cell>
          <cell r="G215" t="str">
            <v>JOSE F BARROS HORTIGRANJEIROS</v>
          </cell>
          <cell r="H215" t="str">
            <v>B</v>
          </cell>
          <cell r="I215" t="str">
            <v>S</v>
          </cell>
          <cell r="J215" t="str">
            <v>000033643</v>
          </cell>
          <cell r="K215" t="str">
            <v>16/10/2020</v>
          </cell>
          <cell r="L215" t="str">
            <v>26201009023623000154550010000336431009336432</v>
          </cell>
          <cell r="M215" t="str">
            <v>26 -  Pernambuco</v>
          </cell>
          <cell r="N215">
            <v>642.20000000000005</v>
          </cell>
        </row>
        <row r="216">
          <cell r="C216" t="str">
            <v>HOSPITAL MIGUEL ARRAES</v>
          </cell>
          <cell r="E216" t="str">
            <v>3.14 - Alimentação Preparada</v>
          </cell>
          <cell r="F216">
            <v>9023623000154</v>
          </cell>
          <cell r="G216" t="str">
            <v>JOSE F BARROS HORTIGRANJEIROS</v>
          </cell>
          <cell r="H216" t="str">
            <v>B</v>
          </cell>
          <cell r="I216" t="str">
            <v>S</v>
          </cell>
          <cell r="J216" t="str">
            <v>000033649</v>
          </cell>
          <cell r="K216" t="str">
            <v>20/10/2020</v>
          </cell>
          <cell r="L216" t="str">
            <v>26201009023623000154550010000336491009336495</v>
          </cell>
          <cell r="M216" t="str">
            <v>26 -  Pernambuco</v>
          </cell>
          <cell r="N216">
            <v>55.5</v>
          </cell>
        </row>
        <row r="217">
          <cell r="C217" t="str">
            <v>HOSPITAL MIGUEL ARRAES</v>
          </cell>
          <cell r="E217" t="str">
            <v>3.14 - Alimentação Preparada</v>
          </cell>
          <cell r="F217">
            <v>9023623000154</v>
          </cell>
          <cell r="G217" t="str">
            <v>JOSE F BARROS HORTIGRANJEIROS</v>
          </cell>
          <cell r="H217" t="str">
            <v>B</v>
          </cell>
          <cell r="I217" t="str">
            <v>S</v>
          </cell>
          <cell r="J217" t="str">
            <v>000033649</v>
          </cell>
          <cell r="K217" t="str">
            <v>20/10/2020</v>
          </cell>
          <cell r="L217" t="str">
            <v>26201009023623000154550010000336491009336495</v>
          </cell>
          <cell r="M217" t="str">
            <v>26 -  Pernambuco</v>
          </cell>
          <cell r="N217">
            <v>582.49</v>
          </cell>
        </row>
        <row r="218">
          <cell r="C218" t="str">
            <v>HOSPITAL MIGUEL ARRAES</v>
          </cell>
          <cell r="E218" t="str">
            <v>3.14 - Alimentação Preparada</v>
          </cell>
          <cell r="F218">
            <v>9023623000154</v>
          </cell>
          <cell r="G218" t="str">
            <v>JOSE F BARROS HORTIGRANJEIROS</v>
          </cell>
          <cell r="H218" t="str">
            <v>B</v>
          </cell>
          <cell r="I218" t="str">
            <v>S</v>
          </cell>
          <cell r="J218" t="str">
            <v>000033655</v>
          </cell>
          <cell r="K218" t="str">
            <v>22/10/2020</v>
          </cell>
          <cell r="L218" t="str">
            <v>26201009023623000154550010000336551009336557</v>
          </cell>
          <cell r="M218" t="str">
            <v>26 -  Pernambuco</v>
          </cell>
          <cell r="N218">
            <v>92.5</v>
          </cell>
        </row>
        <row r="219">
          <cell r="C219" t="str">
            <v>HOSPITAL MIGUEL ARRAES</v>
          </cell>
          <cell r="E219" t="str">
            <v>3.14 - Alimentação Preparada</v>
          </cell>
          <cell r="F219">
            <v>9023623000154</v>
          </cell>
          <cell r="G219" t="str">
            <v>JOSE F BARROS HORTIGRANJEIROS</v>
          </cell>
          <cell r="H219" t="str">
            <v>B</v>
          </cell>
          <cell r="I219" t="str">
            <v>S</v>
          </cell>
          <cell r="J219" t="str">
            <v>000033655</v>
          </cell>
          <cell r="K219" t="str">
            <v>22/10/2020</v>
          </cell>
          <cell r="L219" t="str">
            <v>26201009023623000154550010000336551009336557</v>
          </cell>
          <cell r="M219" t="str">
            <v>26 -  Pernambuco</v>
          </cell>
          <cell r="N219">
            <v>857.3</v>
          </cell>
        </row>
        <row r="220">
          <cell r="C220" t="str">
            <v>HOSPITAL MIGUEL ARRAES</v>
          </cell>
          <cell r="E220" t="str">
            <v>3.14 - Alimentação Preparada</v>
          </cell>
          <cell r="F220">
            <v>9023623000154</v>
          </cell>
          <cell r="G220" t="str">
            <v>JOSE F BARROS HORTIGRANJEIROS</v>
          </cell>
          <cell r="H220" t="str">
            <v>B</v>
          </cell>
          <cell r="I220" t="str">
            <v>S</v>
          </cell>
          <cell r="J220" t="str">
            <v>000033660</v>
          </cell>
          <cell r="K220" t="str">
            <v>23/10/2020</v>
          </cell>
          <cell r="L220" t="str">
            <v>26201009023623000154550010000336601009336603</v>
          </cell>
          <cell r="M220" t="str">
            <v>26 -  Pernambuco</v>
          </cell>
          <cell r="N220">
            <v>92.5</v>
          </cell>
        </row>
        <row r="221">
          <cell r="C221" t="str">
            <v>HOSPITAL MIGUEL ARRAES</v>
          </cell>
          <cell r="E221" t="str">
            <v>3.14 - Alimentação Preparada</v>
          </cell>
          <cell r="F221">
            <v>9023623000154</v>
          </cell>
          <cell r="G221" t="str">
            <v>JOSE F BARROS HORTIGRANJEIROS</v>
          </cell>
          <cell r="H221" t="str">
            <v>B</v>
          </cell>
          <cell r="I221" t="str">
            <v>S</v>
          </cell>
          <cell r="J221" t="str">
            <v>000033660</v>
          </cell>
          <cell r="K221" t="str">
            <v>23/10/2020</v>
          </cell>
          <cell r="L221" t="str">
            <v>26201009023623000154550010000336601009336603</v>
          </cell>
          <cell r="M221" t="str">
            <v>26 -  Pernambuco</v>
          </cell>
          <cell r="N221">
            <v>505.8</v>
          </cell>
        </row>
        <row r="222">
          <cell r="C222" t="str">
            <v>HOSPITAL MIGUEL ARRAES</v>
          </cell>
          <cell r="E222" t="str">
            <v>3.14 - Alimentação Preparada</v>
          </cell>
          <cell r="F222">
            <v>9023623000154</v>
          </cell>
          <cell r="G222" t="str">
            <v>JOSE F BARROS HORTIGRANJEIROS</v>
          </cell>
          <cell r="H222" t="str">
            <v>B</v>
          </cell>
          <cell r="I222" t="str">
            <v>S</v>
          </cell>
          <cell r="J222" t="str">
            <v>000033678</v>
          </cell>
          <cell r="K222" t="str">
            <v>27/10/2020</v>
          </cell>
          <cell r="L222" t="str">
            <v>26201009023623000154550010000336781009336780</v>
          </cell>
          <cell r="M222" t="str">
            <v>26 -  Pernambuco</v>
          </cell>
          <cell r="N222">
            <v>55.5</v>
          </cell>
        </row>
        <row r="223">
          <cell r="C223" t="str">
            <v>HOSPITAL MIGUEL ARRAES</v>
          </cell>
          <cell r="E223" t="str">
            <v>3.14 - Alimentação Preparada</v>
          </cell>
          <cell r="F223">
            <v>9023623000154</v>
          </cell>
          <cell r="G223" t="str">
            <v>JOSE F BARROS HORTIGRANJEIROS</v>
          </cell>
          <cell r="H223" t="str">
            <v>B</v>
          </cell>
          <cell r="I223" t="str">
            <v>S</v>
          </cell>
          <cell r="J223" t="str">
            <v>000033678</v>
          </cell>
          <cell r="K223" t="str">
            <v>27/10/2020</v>
          </cell>
          <cell r="L223" t="str">
            <v>26201009023623000154550010000336781009336780</v>
          </cell>
          <cell r="M223" t="str">
            <v>26 -  Pernambuco</v>
          </cell>
          <cell r="N223">
            <v>672.6</v>
          </cell>
        </row>
        <row r="224">
          <cell r="C224" t="str">
            <v>HOSPITAL MIGUEL ARRAES</v>
          </cell>
          <cell r="E224" t="str">
            <v>3.14 - Alimentação Preparada</v>
          </cell>
          <cell r="F224">
            <v>9023623000154</v>
          </cell>
          <cell r="G224" t="str">
            <v>JOSE F BARROS HORTIGRANJEIROS</v>
          </cell>
          <cell r="H224" t="str">
            <v>B</v>
          </cell>
          <cell r="I224" t="str">
            <v>S</v>
          </cell>
          <cell r="J224" t="str">
            <v>000033683</v>
          </cell>
          <cell r="K224" t="str">
            <v>29/10/2020</v>
          </cell>
          <cell r="L224" t="str">
            <v>26201009023623000154550010000336831009336837</v>
          </cell>
          <cell r="M224" t="str">
            <v>26 -  Pernambuco</v>
          </cell>
          <cell r="N224">
            <v>185</v>
          </cell>
        </row>
        <row r="225">
          <cell r="C225" t="str">
            <v>HOSPITAL MIGUEL ARRAES</v>
          </cell>
          <cell r="E225" t="str">
            <v>3.14 - Alimentação Preparada</v>
          </cell>
          <cell r="F225">
            <v>9023623000154</v>
          </cell>
          <cell r="G225" t="str">
            <v>JOSE F BARROS HORTIGRANJEIROS</v>
          </cell>
          <cell r="H225" t="str">
            <v>B</v>
          </cell>
          <cell r="I225" t="str">
            <v>S</v>
          </cell>
          <cell r="J225" t="str">
            <v>000033683</v>
          </cell>
          <cell r="K225" t="str">
            <v>29/10/2020</v>
          </cell>
          <cell r="L225" t="str">
            <v>26201009023623000154550010000336831009336837</v>
          </cell>
          <cell r="M225" t="str">
            <v>26 -  Pernambuco</v>
          </cell>
          <cell r="N225">
            <v>1394.03</v>
          </cell>
        </row>
        <row r="226">
          <cell r="C226" t="str">
            <v>HOSPITAL MIGUEL ARRAES</v>
          </cell>
          <cell r="E226" t="str">
            <v>3.99 - Outras despesas com Material de Consumo</v>
          </cell>
          <cell r="F226">
            <v>9469073000363</v>
          </cell>
          <cell r="G226" t="str">
            <v>COMERCIAL BEZERRA LTDA</v>
          </cell>
          <cell r="H226" t="str">
            <v>B</v>
          </cell>
          <cell r="I226" t="str">
            <v>S</v>
          </cell>
          <cell r="J226" t="str">
            <v>69452</v>
          </cell>
          <cell r="K226" t="str">
            <v>23/10/2020</v>
          </cell>
          <cell r="L226" t="str">
            <v>26201009469073000363550010000694521082226653</v>
          </cell>
          <cell r="M226" t="str">
            <v>26 -  Pernambuco</v>
          </cell>
          <cell r="N226">
            <v>167.8</v>
          </cell>
        </row>
        <row r="227">
          <cell r="C227" t="str">
            <v>HOSPITAL MIGUEL ARRAES</v>
          </cell>
          <cell r="E227" t="str">
            <v>3.99 - Outras despesas com Material de Consumo</v>
          </cell>
          <cell r="F227">
            <v>10230480001960</v>
          </cell>
          <cell r="G227" t="str">
            <v>FERREIRA COSTA E CIA LTDA</v>
          </cell>
          <cell r="H227" t="str">
            <v>B</v>
          </cell>
          <cell r="I227" t="str">
            <v>S</v>
          </cell>
          <cell r="J227" t="str">
            <v>001225148</v>
          </cell>
          <cell r="K227" t="str">
            <v>05/10/2020</v>
          </cell>
          <cell r="L227" t="str">
            <v>26201010230480001960550100012251481063053450</v>
          </cell>
          <cell r="M227" t="str">
            <v>26 -  Pernambuco</v>
          </cell>
          <cell r="N227">
            <v>179.6</v>
          </cell>
        </row>
        <row r="228">
          <cell r="C228" t="str">
            <v>HOSPITAL MIGUEL ARRAES</v>
          </cell>
          <cell r="E228" t="str">
            <v>3.7 - Material de Limpeza e Produtos de Hgienização</v>
          </cell>
          <cell r="F228">
            <v>10230480001960</v>
          </cell>
          <cell r="G228" t="str">
            <v>FERREIRA COSTA E CIA LTDA</v>
          </cell>
          <cell r="H228" t="str">
            <v>B</v>
          </cell>
          <cell r="I228" t="str">
            <v>S</v>
          </cell>
          <cell r="J228" t="str">
            <v>001225148</v>
          </cell>
          <cell r="K228" t="str">
            <v>05/10/2020</v>
          </cell>
          <cell r="L228" t="str">
            <v>26201010230480001960550100012251481063053450</v>
          </cell>
          <cell r="M228" t="str">
            <v>26 -  Pernambuco</v>
          </cell>
          <cell r="N228">
            <v>71.400000000000006</v>
          </cell>
        </row>
        <row r="229">
          <cell r="C229" t="str">
            <v>HOSPITAL MIGUEL ARRAES</v>
          </cell>
          <cell r="E229" t="str">
            <v>3.99 - Outras despesas com Material de Consumo</v>
          </cell>
          <cell r="F229">
            <v>10230480001960</v>
          </cell>
          <cell r="G229" t="str">
            <v>FERREIRA COSTA E CIA LTDA</v>
          </cell>
          <cell r="H229" t="str">
            <v>B</v>
          </cell>
          <cell r="I229" t="str">
            <v>S</v>
          </cell>
          <cell r="J229" t="str">
            <v>001225148</v>
          </cell>
          <cell r="K229" t="str">
            <v>05/10/2020</v>
          </cell>
          <cell r="L229" t="str">
            <v>26201010230480001960550100012251481063053450</v>
          </cell>
          <cell r="M229" t="str">
            <v>26 -  Pernambuco</v>
          </cell>
          <cell r="N229">
            <v>66.8</v>
          </cell>
        </row>
        <row r="230">
          <cell r="C230" t="str">
            <v>HOSPITAL MIGUEL ARRAES</v>
          </cell>
          <cell r="E230" t="str">
            <v>3.99 - Outras despesas com Material de Consumo</v>
          </cell>
          <cell r="F230">
            <v>10230480001960</v>
          </cell>
          <cell r="G230" t="str">
            <v>FERREIRA COSTA E CIA LTDA</v>
          </cell>
          <cell r="H230" t="str">
            <v>B</v>
          </cell>
          <cell r="I230" t="str">
            <v>S</v>
          </cell>
          <cell r="J230" t="str">
            <v>001229939</v>
          </cell>
          <cell r="K230" t="str">
            <v>15/10/2020</v>
          </cell>
          <cell r="L230" t="str">
            <v>26201010230480001960550100012299391063530790</v>
          </cell>
          <cell r="M230" t="str">
            <v>26 -  Pernambuco</v>
          </cell>
          <cell r="N230">
            <v>492.5</v>
          </cell>
        </row>
        <row r="231">
          <cell r="C231" t="str">
            <v>HOSPITAL MIGUEL ARRAES</v>
          </cell>
          <cell r="E231" t="str">
            <v>3.11 - Material Laboratorial</v>
          </cell>
          <cell r="F231">
            <v>10647227000187</v>
          </cell>
          <cell r="G231" t="str">
            <v>TUPAN SAUDE CENTER LTDA ME</v>
          </cell>
          <cell r="H231" t="str">
            <v>B</v>
          </cell>
          <cell r="I231" t="str">
            <v>S</v>
          </cell>
          <cell r="J231" t="str">
            <v>000010963</v>
          </cell>
          <cell r="K231" t="str">
            <v>15/10/2020</v>
          </cell>
          <cell r="L231" t="str">
            <v>26201010647227000187550010000109631009109637</v>
          </cell>
          <cell r="M231" t="str">
            <v>26 -  Pernambuco</v>
          </cell>
          <cell r="N231">
            <v>326</v>
          </cell>
        </row>
        <row r="232">
          <cell r="C232" t="str">
            <v>HOSPITAL MIGUEL ARRAES</v>
          </cell>
          <cell r="E232" t="str">
            <v>3.11 - Material Laboratorial</v>
          </cell>
          <cell r="F232">
            <v>10647227000187</v>
          </cell>
          <cell r="G232" t="str">
            <v>TUPAN SAUDE CENTER LTDA ME</v>
          </cell>
          <cell r="H232" t="str">
            <v>B</v>
          </cell>
          <cell r="I232" t="str">
            <v>S</v>
          </cell>
          <cell r="J232" t="str">
            <v>000011038</v>
          </cell>
          <cell r="K232" t="str">
            <v>23/10/2020</v>
          </cell>
          <cell r="L232" t="str">
            <v>26201010647227000187550010000110381009110387</v>
          </cell>
          <cell r="M232" t="str">
            <v>26 -  Pernambuco</v>
          </cell>
          <cell r="N232">
            <v>476</v>
          </cell>
        </row>
        <row r="233">
          <cell r="C233" t="str">
            <v>HOSPITAL MIGUEL ARRAES</v>
          </cell>
          <cell r="E233" t="str">
            <v>3.7 - Material de Limpeza e Produtos de Hgienização</v>
          </cell>
          <cell r="F233">
            <v>10661417000159</v>
          </cell>
          <cell r="G233" t="str">
            <v>MEX COMERCIO DE PRODUTO DE HIGIENE, SANI</v>
          </cell>
          <cell r="H233" t="str">
            <v>B</v>
          </cell>
          <cell r="I233" t="str">
            <v>S</v>
          </cell>
          <cell r="J233" t="str">
            <v>18778</v>
          </cell>
          <cell r="K233" t="str">
            <v>13/10/2020</v>
          </cell>
          <cell r="L233" t="str">
            <v>26201010661417000159550010000187781502568817</v>
          </cell>
          <cell r="M233" t="str">
            <v>26 -  Pernambuco</v>
          </cell>
          <cell r="N233">
            <v>3220</v>
          </cell>
        </row>
        <row r="234">
          <cell r="C234" t="str">
            <v>HOSPITAL MIGUEL ARRAES</v>
          </cell>
          <cell r="E234" t="str">
            <v>3.12 - Material Hospitalar</v>
          </cell>
          <cell r="F234">
            <v>10779833000156</v>
          </cell>
          <cell r="G234" t="str">
            <v>MEDICAL MERCANTIL DE APAR MED LTDA</v>
          </cell>
          <cell r="H234" t="str">
            <v>B</v>
          </cell>
          <cell r="I234" t="str">
            <v>S</v>
          </cell>
          <cell r="J234" t="str">
            <v>512478</v>
          </cell>
          <cell r="K234" t="str">
            <v>02/10/2020</v>
          </cell>
          <cell r="L234" t="str">
            <v>26201010779833000156550010005124781113943554</v>
          </cell>
          <cell r="M234" t="str">
            <v>26 -  Pernambuco</v>
          </cell>
          <cell r="N234">
            <v>3920</v>
          </cell>
        </row>
        <row r="235">
          <cell r="C235" t="str">
            <v>HOSPITAL MIGUEL ARRAES</v>
          </cell>
          <cell r="E235" t="str">
            <v>3.12 - Material Hospitalar</v>
          </cell>
          <cell r="F235">
            <v>10779833000156</v>
          </cell>
          <cell r="G235" t="str">
            <v>MEDICAL MERCANTIL DE APAR MED LTDA</v>
          </cell>
          <cell r="H235" t="str">
            <v>B</v>
          </cell>
          <cell r="I235" t="str">
            <v>S</v>
          </cell>
          <cell r="J235" t="str">
            <v>512631</v>
          </cell>
          <cell r="K235" t="str">
            <v>06/10/2020</v>
          </cell>
          <cell r="L235" t="str">
            <v>26201010779833000156550010005126311102434348</v>
          </cell>
          <cell r="M235" t="str">
            <v>26 -  Pernambuco</v>
          </cell>
          <cell r="N235">
            <v>8750</v>
          </cell>
        </row>
        <row r="236">
          <cell r="C236" t="str">
            <v>HOSPITAL MIGUEL ARRAES</v>
          </cell>
          <cell r="E236" t="str">
            <v>3.12 - Material Hospitalar</v>
          </cell>
          <cell r="F236">
            <v>10779833000156</v>
          </cell>
          <cell r="G236" t="str">
            <v>MEDICAL MERCANTIL DE APAR MED LTDA</v>
          </cell>
          <cell r="H236" t="str">
            <v>B</v>
          </cell>
          <cell r="I236" t="str">
            <v>S</v>
          </cell>
          <cell r="J236" t="str">
            <v>513358</v>
          </cell>
          <cell r="K236" t="str">
            <v>16/10/2020</v>
          </cell>
          <cell r="L236" t="str">
            <v>26201010779833000156550010005133581151944798</v>
          </cell>
          <cell r="M236" t="str">
            <v>26 -  Pernambuco</v>
          </cell>
          <cell r="N236">
            <v>4060</v>
          </cell>
        </row>
        <row r="237">
          <cell r="C237" t="str">
            <v>HOSPITAL MIGUEL ARRAES</v>
          </cell>
          <cell r="E237" t="str">
            <v>3.99 - Outras despesas com Material de Consumo</v>
          </cell>
          <cell r="F237">
            <v>10779833000156</v>
          </cell>
          <cell r="G237" t="str">
            <v>MEDICAL MERCANTIL DE APAR MED LTDA</v>
          </cell>
          <cell r="H237" t="str">
            <v>B</v>
          </cell>
          <cell r="I237" t="str">
            <v>S</v>
          </cell>
          <cell r="J237" t="str">
            <v>513766</v>
          </cell>
          <cell r="K237" t="str">
            <v>23/10/2020</v>
          </cell>
          <cell r="L237" t="str">
            <v>26201010779833000156550010005137661103823190</v>
          </cell>
          <cell r="M237" t="str">
            <v>26 -  Pernambuco</v>
          </cell>
          <cell r="N237">
            <v>2040</v>
          </cell>
        </row>
        <row r="238">
          <cell r="C238" t="str">
            <v>HOSPITAL MIGUEL ARRAES</v>
          </cell>
          <cell r="E238" t="str">
            <v>3.99 - Outras despesas com Material de Consumo</v>
          </cell>
          <cell r="F238">
            <v>10779833000156</v>
          </cell>
          <cell r="G238" t="str">
            <v>MEDICAL MERCANTIL DE APAR MED LTDA</v>
          </cell>
          <cell r="H238" t="str">
            <v>B</v>
          </cell>
          <cell r="I238" t="str">
            <v>S</v>
          </cell>
          <cell r="J238" t="str">
            <v>514310</v>
          </cell>
          <cell r="K238" t="str">
            <v>30/10/2020</v>
          </cell>
          <cell r="L238" t="str">
            <v>26201010779833000156550010005143101114223382</v>
          </cell>
          <cell r="M238" t="str">
            <v>26 -  Pernambuco</v>
          </cell>
          <cell r="N238">
            <v>221.76</v>
          </cell>
        </row>
        <row r="239">
          <cell r="C239" t="str">
            <v>HOSPITAL MIGUEL ARRAES</v>
          </cell>
          <cell r="E239" t="str">
            <v>3.4 - Material Farmacológico</v>
          </cell>
          <cell r="F239">
            <v>10854165000184</v>
          </cell>
          <cell r="G239" t="str">
            <v>FF DIST. DE PRODUTOS FARMACEUTICOS LTDA</v>
          </cell>
          <cell r="H239" t="str">
            <v>B</v>
          </cell>
          <cell r="I239" t="str">
            <v>S</v>
          </cell>
          <cell r="J239" t="str">
            <v>174909</v>
          </cell>
          <cell r="K239" t="str">
            <v>29/10/2020</v>
          </cell>
          <cell r="L239" t="str">
            <v>26201010854165000184550010001749091127185791</v>
          </cell>
          <cell r="M239" t="str">
            <v>26 -  Pernambuco</v>
          </cell>
          <cell r="N239">
            <v>1312</v>
          </cell>
        </row>
        <row r="240">
          <cell r="C240" t="str">
            <v>HOSPITAL MIGUEL ARRAES</v>
          </cell>
          <cell r="E240" t="str">
            <v>3.6 - Material de Expediente</v>
          </cell>
          <cell r="F240">
            <v>11101202000146</v>
          </cell>
          <cell r="G240" t="str">
            <v>VGC ALVES COMERCIO E SERVIÇOS</v>
          </cell>
          <cell r="H240" t="str">
            <v>B</v>
          </cell>
          <cell r="I240" t="str">
            <v>S</v>
          </cell>
          <cell r="J240" t="str">
            <v>000010703</v>
          </cell>
          <cell r="K240" t="str">
            <v>22/10/2020</v>
          </cell>
          <cell r="L240" t="str">
            <v>26201011101202000146550010000107031957634422</v>
          </cell>
          <cell r="M240" t="str">
            <v>26 -  Pernambuco</v>
          </cell>
          <cell r="N240">
            <v>284</v>
          </cell>
        </row>
        <row r="241">
          <cell r="C241" t="str">
            <v>HOSPITAL MIGUEL ARRAES</v>
          </cell>
          <cell r="E241" t="str">
            <v>3.6 - Material de Expediente</v>
          </cell>
          <cell r="F241">
            <v>11101202000146</v>
          </cell>
          <cell r="G241" t="str">
            <v>VGC ALVES COMERCIO E SERVIÇOS</v>
          </cell>
          <cell r="H241" t="str">
            <v>B</v>
          </cell>
          <cell r="I241" t="str">
            <v>S</v>
          </cell>
          <cell r="J241" t="str">
            <v>000010727</v>
          </cell>
          <cell r="K241" t="str">
            <v>26/10/2020</v>
          </cell>
          <cell r="L241" t="str">
            <v>26201011101202000146550010000107271242038151</v>
          </cell>
          <cell r="M241" t="str">
            <v>26 -  Pernambuco</v>
          </cell>
          <cell r="N241">
            <v>350</v>
          </cell>
        </row>
        <row r="242">
          <cell r="C242" t="str">
            <v>HOSPITAL MIGUEL ARRAES</v>
          </cell>
          <cell r="E242" t="str">
            <v xml:space="preserve">3.10 - Material para Manutenção de Bens Móveis </v>
          </cell>
          <cell r="F242">
            <v>11206927000107</v>
          </cell>
          <cell r="G242" t="str">
            <v>SA IRMAOS COMERCIAL</v>
          </cell>
          <cell r="H242" t="str">
            <v>B</v>
          </cell>
          <cell r="I242" t="str">
            <v>S</v>
          </cell>
          <cell r="J242" t="str">
            <v>000013887</v>
          </cell>
          <cell r="K242" t="str">
            <v>28/10/2020</v>
          </cell>
          <cell r="L242" t="str">
            <v>26201011206927000107550010000138871000139363</v>
          </cell>
          <cell r="M242" t="str">
            <v>26 -  Pernambuco</v>
          </cell>
          <cell r="N242">
            <v>8400</v>
          </cell>
        </row>
        <row r="243">
          <cell r="C243" t="str">
            <v>HOSPITAL MIGUEL ARRAES</v>
          </cell>
          <cell r="E243" t="str">
            <v>3.14 - Alimentação Preparada</v>
          </cell>
          <cell r="F243">
            <v>11257822000179</v>
          </cell>
          <cell r="G243" t="str">
            <v>ATAKATUDO COMERCIO E SERVICOS EIRELI ME</v>
          </cell>
          <cell r="H243" t="str">
            <v>B</v>
          </cell>
          <cell r="I243" t="str">
            <v>S</v>
          </cell>
          <cell r="J243" t="str">
            <v>000000311</v>
          </cell>
          <cell r="K243" t="str">
            <v>06/10/2020</v>
          </cell>
          <cell r="L243" t="str">
            <v>26201011257822000179550010000003111003012235</v>
          </cell>
          <cell r="M243" t="str">
            <v>26 -  Pernambuco</v>
          </cell>
          <cell r="N243">
            <v>4827.8999999999996</v>
          </cell>
        </row>
        <row r="244">
          <cell r="C244" t="str">
            <v>HOSPITAL MIGUEL ARRAES</v>
          </cell>
          <cell r="E244" t="str">
            <v>3.14 - Alimentação Preparada</v>
          </cell>
          <cell r="F244">
            <v>11257822000179</v>
          </cell>
          <cell r="G244" t="str">
            <v>ATAKATUDO COMERCIO E SERVICOS EIRELI ME</v>
          </cell>
          <cell r="H244" t="str">
            <v>B</v>
          </cell>
          <cell r="I244" t="str">
            <v>S</v>
          </cell>
          <cell r="J244" t="str">
            <v>000000312</v>
          </cell>
          <cell r="K244" t="str">
            <v>14/10/2020</v>
          </cell>
          <cell r="L244" t="str">
            <v>26201011257822000179550010000003121580341759</v>
          </cell>
          <cell r="M244" t="str">
            <v>26 -  Pernambuco</v>
          </cell>
          <cell r="N244">
            <v>2820</v>
          </cell>
        </row>
        <row r="245">
          <cell r="C245" t="str">
            <v>HOSPITAL MIGUEL ARRAES</v>
          </cell>
          <cell r="E245" t="str">
            <v>3.14 - Alimentação Preparada</v>
          </cell>
          <cell r="F245">
            <v>11257822000179</v>
          </cell>
          <cell r="G245" t="str">
            <v>ATAKATUDO COMERCIO E SERVICOS EIRELI ME</v>
          </cell>
          <cell r="H245" t="str">
            <v>B</v>
          </cell>
          <cell r="I245" t="str">
            <v>S</v>
          </cell>
          <cell r="J245" t="str">
            <v>000000317</v>
          </cell>
          <cell r="K245" t="str">
            <v>24/10/2020</v>
          </cell>
          <cell r="L245" t="str">
            <v>26201011257822000179550010000003171676608884</v>
          </cell>
          <cell r="M245" t="str">
            <v>26 -  Pernambuco</v>
          </cell>
          <cell r="N245">
            <v>1440</v>
          </cell>
        </row>
        <row r="246">
          <cell r="C246" t="str">
            <v>HOSPITAL MIGUEL ARRAES</v>
          </cell>
          <cell r="E246" t="str">
            <v>3.14 - Alimentação Preparada</v>
          </cell>
          <cell r="F246">
            <v>11257822000179</v>
          </cell>
          <cell r="G246" t="str">
            <v>ATAKATUDO COMERCIO E SERVICOS EIRELI ME</v>
          </cell>
          <cell r="H246" t="str">
            <v>B</v>
          </cell>
          <cell r="I246" t="str">
            <v>S</v>
          </cell>
          <cell r="J246" t="str">
            <v>000000318</v>
          </cell>
          <cell r="K246" t="str">
            <v>29/10/2020</v>
          </cell>
          <cell r="L246" t="str">
            <v>26201011257822000179550010000003181838363471</v>
          </cell>
          <cell r="M246" t="str">
            <v>26 -  Pernambuco</v>
          </cell>
          <cell r="N246">
            <v>2220</v>
          </cell>
        </row>
        <row r="247">
          <cell r="C247" t="str">
            <v>HOSPITAL MIGUEL ARRAES</v>
          </cell>
          <cell r="E247" t="str">
            <v>3.4 - Material Farmacológico</v>
          </cell>
          <cell r="F247">
            <v>11260846000187</v>
          </cell>
          <cell r="G247" t="str">
            <v>ANBIOTON IMPORTADORA LTDA</v>
          </cell>
          <cell r="H247" t="str">
            <v>B</v>
          </cell>
          <cell r="I247" t="str">
            <v>S</v>
          </cell>
          <cell r="J247" t="str">
            <v>000125196</v>
          </cell>
          <cell r="K247" t="str">
            <v>28/10/2020</v>
          </cell>
          <cell r="L247" t="str">
            <v>35201011260846000187550010001251961100167887</v>
          </cell>
          <cell r="M247" t="str">
            <v>35 -  São Paulo</v>
          </cell>
          <cell r="N247">
            <v>1920</v>
          </cell>
        </row>
        <row r="248">
          <cell r="C248" t="str">
            <v>HOSPITAL MIGUEL ARRAES</v>
          </cell>
          <cell r="E248" t="str">
            <v>3.4 - Material Farmacológico</v>
          </cell>
          <cell r="F248">
            <v>11260846000187</v>
          </cell>
          <cell r="G248" t="str">
            <v>ANBIOTON IMPORTADORA LTDA</v>
          </cell>
          <cell r="H248" t="str">
            <v>B</v>
          </cell>
          <cell r="I248" t="str">
            <v>S</v>
          </cell>
          <cell r="J248" t="str">
            <v>000125268</v>
          </cell>
          <cell r="K248" t="str">
            <v>29/10/2020</v>
          </cell>
          <cell r="L248" t="str">
            <v>35201011260846000187550010001252681100215300</v>
          </cell>
          <cell r="M248" t="str">
            <v>35 -  São Paulo</v>
          </cell>
          <cell r="N248">
            <v>10108</v>
          </cell>
        </row>
        <row r="249">
          <cell r="C249" t="str">
            <v>HOSPITAL MIGUEL ARRAES</v>
          </cell>
          <cell r="E249" t="str">
            <v>3.12 - Material Hospitalar</v>
          </cell>
          <cell r="F249">
            <v>11449180000100</v>
          </cell>
          <cell r="G249" t="str">
            <v>DPROSMED DIST PROD MED HOSPITALARES LTDA</v>
          </cell>
          <cell r="H249" t="str">
            <v>B</v>
          </cell>
          <cell r="I249" t="str">
            <v>S</v>
          </cell>
          <cell r="J249" t="str">
            <v>000037819</v>
          </cell>
          <cell r="K249" t="str">
            <v>14/10/2020</v>
          </cell>
          <cell r="L249" t="str">
            <v>26201011449180000100550010000378191547149548</v>
          </cell>
          <cell r="M249" t="str">
            <v>26 -  Pernambuco</v>
          </cell>
          <cell r="N249">
            <v>306.39999999999998</v>
          </cell>
        </row>
        <row r="250">
          <cell r="C250" t="str">
            <v>HOSPITAL MIGUEL ARRAES</v>
          </cell>
          <cell r="E250" t="str">
            <v>3.7 - Material de Limpeza e Produtos de Hgienização</v>
          </cell>
          <cell r="F250">
            <v>11449180000100</v>
          </cell>
          <cell r="G250" t="str">
            <v>DPROSMED DIST PROD MED HOSPITALARES LTDA</v>
          </cell>
          <cell r="H250" t="str">
            <v>B</v>
          </cell>
          <cell r="I250" t="str">
            <v>S</v>
          </cell>
          <cell r="J250" t="str">
            <v>000037863</v>
          </cell>
          <cell r="K250" t="str">
            <v>15/10/2020</v>
          </cell>
          <cell r="L250" t="str">
            <v>26201011449180000100550010000378631634352242</v>
          </cell>
          <cell r="M250" t="str">
            <v>26 -  Pernambuco</v>
          </cell>
          <cell r="N250">
            <v>891.2</v>
          </cell>
        </row>
        <row r="251">
          <cell r="C251" t="str">
            <v>HOSPITAL MIGUEL ARRAES</v>
          </cell>
          <cell r="E251" t="str">
            <v>3.7 - Material de Limpeza e Produtos de Hgienização</v>
          </cell>
          <cell r="F251">
            <v>11449180000100</v>
          </cell>
          <cell r="G251" t="str">
            <v>DPROSMED DIST PROD MED HOSPITALARES LTDA</v>
          </cell>
          <cell r="H251" t="str">
            <v>B</v>
          </cell>
          <cell r="I251" t="str">
            <v>S</v>
          </cell>
          <cell r="J251" t="str">
            <v>000038044</v>
          </cell>
          <cell r="K251" t="str">
            <v>23/10/2020</v>
          </cell>
          <cell r="L251" t="str">
            <v>26201011449180000100550010000380441597214665</v>
          </cell>
          <cell r="M251" t="str">
            <v>26 -  Pernambuco</v>
          </cell>
          <cell r="N251">
            <v>2700</v>
          </cell>
        </row>
        <row r="252">
          <cell r="C252" t="str">
            <v>HOSPITAL MIGUEL ARRAES</v>
          </cell>
          <cell r="E252" t="str">
            <v>3.12 - Material Hospitalar</v>
          </cell>
          <cell r="F252">
            <v>11449180000100</v>
          </cell>
          <cell r="G252" t="str">
            <v>DPROSMED DIST PROD MED HOSPITALARES LTDA</v>
          </cell>
          <cell r="H252" t="str">
            <v>B</v>
          </cell>
          <cell r="I252" t="str">
            <v>S</v>
          </cell>
          <cell r="J252" t="str">
            <v>000038080</v>
          </cell>
          <cell r="K252" t="str">
            <v>26/10/2020</v>
          </cell>
          <cell r="L252" t="str">
            <v>26201011449180000100550010000380801231358112</v>
          </cell>
          <cell r="M252" t="str">
            <v>26 -  Pernambuco</v>
          </cell>
          <cell r="N252">
            <v>210</v>
          </cell>
        </row>
        <row r="253">
          <cell r="C253" t="str">
            <v>HOSPITAL MIGUEL ARRAES</v>
          </cell>
          <cell r="E253" t="str">
            <v>3.1 - Combustíveis e Lubrificantes Automotivos</v>
          </cell>
          <cell r="F253">
            <v>11481678000150</v>
          </cell>
          <cell r="G253" t="str">
            <v>AUTO POSTO DUQUE DE CAXIAS LTDA</v>
          </cell>
          <cell r="H253" t="str">
            <v>B</v>
          </cell>
          <cell r="I253" t="str">
            <v>S</v>
          </cell>
          <cell r="J253" t="str">
            <v>674</v>
          </cell>
          <cell r="K253" t="str">
            <v>05/10/2020</v>
          </cell>
          <cell r="L253" t="str">
            <v>26201011481678000150550010000006741000010062</v>
          </cell>
          <cell r="M253" t="str">
            <v>26 -  Pernambuco</v>
          </cell>
          <cell r="N253">
            <v>4175.03</v>
          </cell>
        </row>
        <row r="254">
          <cell r="C254" t="str">
            <v>HOSPITAL MIGUEL ARRAES</v>
          </cell>
          <cell r="E254" t="str">
            <v>3.14 - Alimentação Preparada</v>
          </cell>
          <cell r="F254">
            <v>11555207000149</v>
          </cell>
          <cell r="G254" t="str">
            <v>MOV SUPRIMENTOS LTDAME</v>
          </cell>
          <cell r="H254" t="str">
            <v>B</v>
          </cell>
          <cell r="I254" t="str">
            <v>S</v>
          </cell>
          <cell r="J254" t="str">
            <v>000008773</v>
          </cell>
          <cell r="K254" t="str">
            <v>14/10/2020</v>
          </cell>
          <cell r="L254" t="str">
            <v>26201011555207000149550010000087731002220994</v>
          </cell>
          <cell r="M254" t="str">
            <v>26 -  Pernambuco</v>
          </cell>
          <cell r="N254">
            <v>85.5</v>
          </cell>
        </row>
        <row r="255">
          <cell r="C255" t="str">
            <v>HOSPITAL MIGUEL ARRAES</v>
          </cell>
          <cell r="E255" t="str">
            <v>3.4 - Material Farmacológico</v>
          </cell>
          <cell r="F255">
            <v>11563145000117</v>
          </cell>
          <cell r="G255" t="str">
            <v>COMERCIAL MOSTAERT LTDA</v>
          </cell>
          <cell r="H255" t="str">
            <v>B</v>
          </cell>
          <cell r="I255" t="str">
            <v>S</v>
          </cell>
          <cell r="J255" t="str">
            <v>000080944</v>
          </cell>
          <cell r="K255" t="str">
            <v>23/10/2020</v>
          </cell>
          <cell r="L255" t="str">
            <v>26201011563145000117550010000890441001590409</v>
          </cell>
          <cell r="M255" t="str">
            <v>26 -  Pernambuco</v>
          </cell>
          <cell r="N255">
            <v>840</v>
          </cell>
        </row>
        <row r="256">
          <cell r="C256" t="str">
            <v>HOSPITAL MIGUEL ARRAES</v>
          </cell>
          <cell r="E256" t="str">
            <v>3.4 - Material Farmacológico</v>
          </cell>
          <cell r="F256">
            <v>11563145000117</v>
          </cell>
          <cell r="G256" t="str">
            <v>COMERCIAL MOSTAERT LTDA</v>
          </cell>
          <cell r="H256" t="str">
            <v>B</v>
          </cell>
          <cell r="I256" t="str">
            <v>S</v>
          </cell>
          <cell r="J256" t="str">
            <v>000081306</v>
          </cell>
          <cell r="K256" t="str">
            <v>30/10/2020</v>
          </cell>
          <cell r="L256" t="str">
            <v>26201011563145000117550010000813061001600243</v>
          </cell>
          <cell r="M256" t="str">
            <v>26 -  Pernambuco</v>
          </cell>
          <cell r="N256">
            <v>3730</v>
          </cell>
        </row>
        <row r="257">
          <cell r="C257" t="str">
            <v>HOSPITAL MIGUEL ARRAES</v>
          </cell>
          <cell r="E257" t="str">
            <v>3.99 - Outras despesas com Material de Consumo</v>
          </cell>
          <cell r="F257">
            <v>11623188000655</v>
          </cell>
          <cell r="G257" t="str">
            <v>ARMAZEM CORAL</v>
          </cell>
          <cell r="H257" t="str">
            <v>B</v>
          </cell>
          <cell r="I257" t="str">
            <v>S</v>
          </cell>
          <cell r="J257" t="str">
            <v>000113368</v>
          </cell>
          <cell r="K257" t="str">
            <v>06/10/2020</v>
          </cell>
          <cell r="L257" t="str">
            <v>26201011623188000655550010001133681001133690</v>
          </cell>
          <cell r="M257" t="str">
            <v>26 -  Pernambuco</v>
          </cell>
          <cell r="N257">
            <v>39.799999999999997</v>
          </cell>
        </row>
        <row r="258">
          <cell r="C258" t="str">
            <v>HOSPITAL MIGUEL ARRAES</v>
          </cell>
          <cell r="E258" t="str">
            <v>3.99 - Outras despesas com Material de Consumo</v>
          </cell>
          <cell r="F258">
            <v>11623188000655</v>
          </cell>
          <cell r="G258" t="str">
            <v>ARMAZEM CORAL</v>
          </cell>
          <cell r="H258" t="str">
            <v>B</v>
          </cell>
          <cell r="I258" t="str">
            <v>S</v>
          </cell>
          <cell r="J258" t="str">
            <v>000113489</v>
          </cell>
          <cell r="K258" t="str">
            <v>10/10/2020</v>
          </cell>
          <cell r="L258" t="str">
            <v>26201011623188000655550010001134891001134802</v>
          </cell>
          <cell r="M258" t="str">
            <v>26 -  Pernambuco</v>
          </cell>
          <cell r="N258">
            <v>327</v>
          </cell>
        </row>
        <row r="259">
          <cell r="C259" t="str">
            <v>HOSPITAL MIGUEL ARRAES</v>
          </cell>
          <cell r="E259" t="str">
            <v>3.14 - Alimentação Preparada</v>
          </cell>
          <cell r="F259">
            <v>11744898000390</v>
          </cell>
          <cell r="G259" t="str">
            <v>ATACADAO COMERCIO DE CARNES LTDA</v>
          </cell>
          <cell r="H259" t="str">
            <v>B</v>
          </cell>
          <cell r="I259" t="str">
            <v>S</v>
          </cell>
          <cell r="J259" t="str">
            <v>768954</v>
          </cell>
          <cell r="K259" t="str">
            <v>07/10/2020</v>
          </cell>
          <cell r="L259" t="str">
            <v>26201011744898000390550010007689541199210208</v>
          </cell>
          <cell r="M259" t="str">
            <v>26 -  Pernambuco</v>
          </cell>
          <cell r="N259">
            <v>3789.29</v>
          </cell>
        </row>
        <row r="260">
          <cell r="C260" t="str">
            <v>HOSPITAL MIGUEL ARRAES</v>
          </cell>
          <cell r="E260" t="str">
            <v>3.14 - Alimentação Preparada</v>
          </cell>
          <cell r="F260">
            <v>11744898000390</v>
          </cell>
          <cell r="G260" t="str">
            <v>ATACADAO COMERCIO DE CARNES LTDA</v>
          </cell>
          <cell r="H260" t="str">
            <v>B</v>
          </cell>
          <cell r="I260" t="str">
            <v>S</v>
          </cell>
          <cell r="J260" t="str">
            <v>775930</v>
          </cell>
          <cell r="K260" t="str">
            <v>22/10/2020</v>
          </cell>
          <cell r="L260" t="str">
            <v>26201011744898000390550010007759301104602187</v>
          </cell>
          <cell r="M260" t="str">
            <v>26 -  Pernambuco</v>
          </cell>
          <cell r="N260">
            <v>379.6</v>
          </cell>
        </row>
        <row r="261">
          <cell r="C261" t="str">
            <v>HOSPITAL MIGUEL ARRAES</v>
          </cell>
          <cell r="E261" t="str">
            <v>3.14 - Alimentação Preparada</v>
          </cell>
          <cell r="F261">
            <v>11744898000390</v>
          </cell>
          <cell r="G261" t="str">
            <v>ATACADAO COMERCIO DE CARNES LTDA</v>
          </cell>
          <cell r="H261" t="str">
            <v>B</v>
          </cell>
          <cell r="I261" t="str">
            <v>S</v>
          </cell>
          <cell r="J261" t="str">
            <v>776147</v>
          </cell>
          <cell r="K261" t="str">
            <v>22/10/2020</v>
          </cell>
          <cell r="L261" t="str">
            <v>26201011744898000390550010007761471122101141</v>
          </cell>
          <cell r="M261" t="str">
            <v>26 -  Pernambuco</v>
          </cell>
          <cell r="N261">
            <v>6901.89</v>
          </cell>
        </row>
        <row r="262">
          <cell r="C262" t="str">
            <v>HOSPITAL MIGUEL ARRAES</v>
          </cell>
          <cell r="E262" t="str">
            <v>3.14 - Alimentação Preparada</v>
          </cell>
          <cell r="F262">
            <v>11840014000130</v>
          </cell>
          <cell r="G262" t="str">
            <v>MACROPAC PROTEÇÃO E EMBALAGE</v>
          </cell>
          <cell r="H262" t="str">
            <v>B</v>
          </cell>
          <cell r="I262" t="str">
            <v>S</v>
          </cell>
          <cell r="J262" t="str">
            <v>305668</v>
          </cell>
          <cell r="K262" t="str">
            <v>05/10/2020</v>
          </cell>
          <cell r="L262" t="str">
            <v>26201011840014000130550010003056681928162592</v>
          </cell>
          <cell r="M262" t="str">
            <v>26 -  Pernambuco</v>
          </cell>
          <cell r="N262">
            <v>748.05</v>
          </cell>
        </row>
        <row r="263">
          <cell r="C263" t="str">
            <v>HOSPITAL MIGUEL ARRAES</v>
          </cell>
          <cell r="E263" t="str">
            <v>3.14 - Alimentação Preparada</v>
          </cell>
          <cell r="F263">
            <v>11840014000130</v>
          </cell>
          <cell r="G263" t="str">
            <v>MACROPAC PROTEÇÃO E EMBALAGE</v>
          </cell>
          <cell r="H263" t="str">
            <v>B</v>
          </cell>
          <cell r="I263" t="str">
            <v>S</v>
          </cell>
          <cell r="J263" t="str">
            <v>305669</v>
          </cell>
          <cell r="K263" t="str">
            <v>05/10/2020</v>
          </cell>
          <cell r="L263" t="str">
            <v>26201011840014000130550010003056691714108128</v>
          </cell>
          <cell r="M263" t="str">
            <v>26 -  Pernambuco</v>
          </cell>
          <cell r="N263">
            <v>92.4</v>
          </cell>
        </row>
        <row r="264">
          <cell r="C264" t="str">
            <v>HOSPITAL MIGUEL ARRAES</v>
          </cell>
          <cell r="E264" t="str">
            <v>3.14 - Alimentação Preparada</v>
          </cell>
          <cell r="F264">
            <v>11840014000130</v>
          </cell>
          <cell r="G264" t="str">
            <v>MACROPAC PROTEÇÃO E EMBALAGE</v>
          </cell>
          <cell r="H264" t="str">
            <v>B</v>
          </cell>
          <cell r="I264" t="str">
            <v>S</v>
          </cell>
          <cell r="J264" t="str">
            <v>306858</v>
          </cell>
          <cell r="K264" t="str">
            <v>14/10/2020</v>
          </cell>
          <cell r="L264" t="str">
            <v>26201011840014000130550010003068581104052392</v>
          </cell>
          <cell r="M264" t="str">
            <v>26 -  Pernambuco</v>
          </cell>
          <cell r="N264">
            <v>295.64999999999998</v>
          </cell>
        </row>
        <row r="265">
          <cell r="C265" t="str">
            <v>HOSPITAL MIGUEL ARRAES</v>
          </cell>
          <cell r="E265" t="str">
            <v>3.12 - Material Hospitalar</v>
          </cell>
          <cell r="F265">
            <v>11840014000130</v>
          </cell>
          <cell r="G265" t="str">
            <v>MACROPAC PROTEÇÃO E EMBALAGE</v>
          </cell>
          <cell r="H265" t="str">
            <v>B</v>
          </cell>
          <cell r="I265" t="str">
            <v>S</v>
          </cell>
          <cell r="J265" t="str">
            <v>306858</v>
          </cell>
          <cell r="K265" t="str">
            <v>14/10/2020</v>
          </cell>
          <cell r="L265" t="str">
            <v>26201011840014000130550010003068581104052392</v>
          </cell>
          <cell r="M265" t="str">
            <v>26 -  Pernambuco</v>
          </cell>
          <cell r="N265">
            <v>105</v>
          </cell>
        </row>
        <row r="266">
          <cell r="C266" t="str">
            <v>HOSPITAL MIGUEL ARRAES</v>
          </cell>
          <cell r="E266" t="str">
            <v>3.14 - Alimentação Preparada</v>
          </cell>
          <cell r="F266">
            <v>11840014000130</v>
          </cell>
          <cell r="G266" t="str">
            <v>MACROPAC PROTEÇÃO E EMBALAGE</v>
          </cell>
          <cell r="H266" t="str">
            <v>B</v>
          </cell>
          <cell r="I266" t="str">
            <v>S</v>
          </cell>
          <cell r="J266" t="str">
            <v>307169</v>
          </cell>
          <cell r="K266" t="str">
            <v>16/10/2020</v>
          </cell>
          <cell r="L266" t="str">
            <v>26201011840014000130550010003071691110735447</v>
          </cell>
          <cell r="M266" t="str">
            <v>26 -  Pernambuco</v>
          </cell>
          <cell r="N266">
            <v>301.05</v>
          </cell>
        </row>
        <row r="267">
          <cell r="C267" t="str">
            <v>HOSPITAL MIGUEL ARRAES</v>
          </cell>
          <cell r="E267" t="str">
            <v>3.12 - Material Hospitalar</v>
          </cell>
          <cell r="F267">
            <v>11840014000130</v>
          </cell>
          <cell r="G267" t="str">
            <v>MACROPAC PROTEÇÃO E EMBALAGE</v>
          </cell>
          <cell r="H267" t="str">
            <v>B</v>
          </cell>
          <cell r="I267" t="str">
            <v>S</v>
          </cell>
          <cell r="J267" t="str">
            <v>309007</v>
          </cell>
          <cell r="K267" t="str">
            <v>29/10/2020</v>
          </cell>
          <cell r="L267" t="str">
            <v>26201011840014000130550010003090071870249984</v>
          </cell>
          <cell r="M267" t="str">
            <v>26 -  Pernambuco</v>
          </cell>
          <cell r="N267">
            <v>84</v>
          </cell>
        </row>
        <row r="268">
          <cell r="C268" t="str">
            <v>HOSPITAL MIGUEL ARRAES</v>
          </cell>
          <cell r="E268" t="str">
            <v>3.14 - Alimentação Preparada</v>
          </cell>
          <cell r="F268">
            <v>11840014000130</v>
          </cell>
          <cell r="G268" t="str">
            <v>MACROPAC PROTEÇÃO E EMBALAGE</v>
          </cell>
          <cell r="H268" t="str">
            <v>B</v>
          </cell>
          <cell r="I268" t="str">
            <v>S</v>
          </cell>
          <cell r="J268" t="str">
            <v>309007</v>
          </cell>
          <cell r="K268" t="str">
            <v>29/10/2020</v>
          </cell>
          <cell r="L268" t="str">
            <v>26201011840014000130550010003090071870249984</v>
          </cell>
          <cell r="M268" t="str">
            <v>26 -  Pernambuco</v>
          </cell>
          <cell r="N268">
            <v>329.6</v>
          </cell>
        </row>
        <row r="269">
          <cell r="C269" t="str">
            <v>HOSPITAL MIGUEL ARRAES</v>
          </cell>
          <cell r="E269" t="str">
            <v>3.14 - Alimentação Preparada</v>
          </cell>
          <cell r="F269">
            <v>12007670000119</v>
          </cell>
          <cell r="G269" t="str">
            <v>JOSE LOPES SOUZA - DOCES</v>
          </cell>
          <cell r="H269" t="str">
            <v>B</v>
          </cell>
          <cell r="I269" t="str">
            <v>S</v>
          </cell>
          <cell r="J269" t="str">
            <v>000000890</v>
          </cell>
          <cell r="K269" t="str">
            <v>02/10/2020</v>
          </cell>
          <cell r="L269" t="str">
            <v>26201012007670000119550010000008901500002514</v>
          </cell>
          <cell r="M269" t="str">
            <v>26 -  Pernambuco</v>
          </cell>
          <cell r="N269">
            <v>552</v>
          </cell>
        </row>
        <row r="270">
          <cell r="C270" t="str">
            <v>HOSPITAL MIGUEL ARRAES</v>
          </cell>
          <cell r="E270" t="str">
            <v>3.12 - Material Hospitalar</v>
          </cell>
          <cell r="F270">
            <v>12420164001048</v>
          </cell>
          <cell r="G270" t="str">
            <v>CM HOSPITALAR SA</v>
          </cell>
          <cell r="H270" t="str">
            <v>B</v>
          </cell>
          <cell r="I270" t="str">
            <v>S</v>
          </cell>
          <cell r="J270" t="str">
            <v>000077283</v>
          </cell>
          <cell r="K270" t="str">
            <v>09/10/2020</v>
          </cell>
          <cell r="L270" t="str">
            <v>26201012420164001048550010000772831100038063</v>
          </cell>
          <cell r="M270" t="str">
            <v>26 -  Pernambuco</v>
          </cell>
          <cell r="N270">
            <v>214.4</v>
          </cell>
        </row>
        <row r="271">
          <cell r="C271" t="str">
            <v>HOSPITAL MIGUEL ARRAES</v>
          </cell>
          <cell r="E271" t="str">
            <v>3.12 - Material Hospitalar</v>
          </cell>
          <cell r="F271">
            <v>12420164001048</v>
          </cell>
          <cell r="G271" t="str">
            <v>CM HOSPITALAR SA</v>
          </cell>
          <cell r="H271" t="str">
            <v>B</v>
          </cell>
          <cell r="I271" t="str">
            <v>S</v>
          </cell>
          <cell r="J271" t="str">
            <v>000078487</v>
          </cell>
          <cell r="K271" t="str">
            <v>23/10/2020</v>
          </cell>
          <cell r="L271" t="str">
            <v>26201012420164001048550010000784871100043118</v>
          </cell>
          <cell r="M271" t="str">
            <v>26 -  Pernambuco</v>
          </cell>
          <cell r="N271">
            <v>19996</v>
          </cell>
        </row>
        <row r="272">
          <cell r="C272" t="str">
            <v>HOSPITAL MIGUEL ARRAES</v>
          </cell>
          <cell r="E272" t="str">
            <v>3.12 - Material Hospitalar</v>
          </cell>
          <cell r="F272">
            <v>12420164001048</v>
          </cell>
          <cell r="G272" t="str">
            <v>CM HOSPITALAR SA</v>
          </cell>
          <cell r="H272" t="str">
            <v>B</v>
          </cell>
          <cell r="I272" t="str">
            <v>S</v>
          </cell>
          <cell r="J272" t="str">
            <v>000078870</v>
          </cell>
          <cell r="K272" t="str">
            <v>27/10/2020</v>
          </cell>
          <cell r="L272" t="str">
            <v>26201012420164001048550010000788701100018304</v>
          </cell>
          <cell r="M272" t="str">
            <v>26 -  Pernambuco</v>
          </cell>
          <cell r="N272">
            <v>258.39999999999998</v>
          </cell>
        </row>
        <row r="273">
          <cell r="C273" t="str">
            <v>HOSPITAL MIGUEL ARRAES</v>
          </cell>
          <cell r="E273" t="str">
            <v>3.12 - Material Hospitalar</v>
          </cell>
          <cell r="F273">
            <v>12420164001048</v>
          </cell>
          <cell r="G273" t="str">
            <v>CM HOSPITALAR SA</v>
          </cell>
          <cell r="H273" t="str">
            <v>B</v>
          </cell>
          <cell r="I273" t="str">
            <v>S</v>
          </cell>
          <cell r="J273" t="str">
            <v>000078876</v>
          </cell>
          <cell r="K273" t="str">
            <v>27/10/2020</v>
          </cell>
          <cell r="L273" t="str">
            <v>26201012420164001048550010000788761100123780</v>
          </cell>
          <cell r="M273" t="str">
            <v>26 -  Pernambuco</v>
          </cell>
          <cell r="N273">
            <v>1023.4</v>
          </cell>
        </row>
        <row r="274">
          <cell r="C274" t="str">
            <v>HOSPITAL MIGUEL ARRAES</v>
          </cell>
          <cell r="E274" t="str">
            <v>3.4 - Material Farmacológico</v>
          </cell>
          <cell r="F274">
            <v>12420164001048</v>
          </cell>
          <cell r="G274" t="str">
            <v>CM HOSPITALAR SA</v>
          </cell>
          <cell r="H274" t="str">
            <v>B</v>
          </cell>
          <cell r="I274" t="str">
            <v>S</v>
          </cell>
          <cell r="J274" t="str">
            <v>000079002</v>
          </cell>
          <cell r="K274" t="str">
            <v>28/10/2020</v>
          </cell>
          <cell r="L274" t="str">
            <v>26201012420164001048550010000790021100295490</v>
          </cell>
          <cell r="M274" t="str">
            <v>26 -  Pernambuco</v>
          </cell>
          <cell r="N274">
            <v>44471.75</v>
          </cell>
        </row>
        <row r="275">
          <cell r="C275" t="str">
            <v>HOSPITAL MIGUEL ARRAES</v>
          </cell>
          <cell r="E275" t="str">
            <v>3.12 - Material Hospitalar</v>
          </cell>
          <cell r="F275">
            <v>12420164001048</v>
          </cell>
          <cell r="G275" t="str">
            <v>CM HOSPITALAR SA</v>
          </cell>
          <cell r="H275" t="str">
            <v>B</v>
          </cell>
          <cell r="I275" t="str">
            <v>S</v>
          </cell>
          <cell r="J275" t="str">
            <v>000079116</v>
          </cell>
          <cell r="K275" t="str">
            <v>29/10/2020</v>
          </cell>
          <cell r="L275" t="str">
            <v>26201012420164001048550010000791161100198673</v>
          </cell>
          <cell r="M275" t="str">
            <v>26 -  Pernambuco</v>
          </cell>
          <cell r="N275">
            <v>75840</v>
          </cell>
        </row>
        <row r="276">
          <cell r="C276" t="str">
            <v>HOSPITAL MIGUEL ARRAES</v>
          </cell>
          <cell r="E276" t="str">
            <v>3.4 - Material Farmacológico</v>
          </cell>
          <cell r="F276">
            <v>12420164001048</v>
          </cell>
          <cell r="G276" t="str">
            <v>CM HOSPITALAR SA</v>
          </cell>
          <cell r="H276" t="str">
            <v>B</v>
          </cell>
          <cell r="I276" t="str">
            <v>S</v>
          </cell>
          <cell r="J276" t="str">
            <v>000079432</v>
          </cell>
          <cell r="K276" t="str">
            <v>30/10/2020</v>
          </cell>
          <cell r="L276" t="str">
            <v>26201012420164001048550010000794321100268310</v>
          </cell>
          <cell r="M276" t="str">
            <v>26 -  Pernambuco</v>
          </cell>
          <cell r="N276">
            <v>5286.3</v>
          </cell>
        </row>
        <row r="277">
          <cell r="C277" t="str">
            <v>HOSPITAL MIGUEL ARRAES</v>
          </cell>
          <cell r="E277" t="str">
            <v>3.4 - Material Farmacológico</v>
          </cell>
          <cell r="F277">
            <v>12420164001048</v>
          </cell>
          <cell r="G277" t="str">
            <v>CM HOSPITALAR SA</v>
          </cell>
          <cell r="H277" t="str">
            <v>B</v>
          </cell>
          <cell r="I277" t="str">
            <v>S</v>
          </cell>
          <cell r="J277" t="str">
            <v>000079477</v>
          </cell>
          <cell r="K277" t="str">
            <v>30/10/2020</v>
          </cell>
          <cell r="L277" t="str">
            <v>26201012420164001048550010000794771100092737</v>
          </cell>
          <cell r="M277" t="str">
            <v>26 -  Pernambuco</v>
          </cell>
          <cell r="N277">
            <v>11.25</v>
          </cell>
        </row>
        <row r="278">
          <cell r="C278" t="str">
            <v>HOSPITAL MIGUEL ARRAES</v>
          </cell>
          <cell r="E278" t="str">
            <v>3.4 - Material Farmacológico</v>
          </cell>
          <cell r="F278">
            <v>12882932000194</v>
          </cell>
          <cell r="G278" t="str">
            <v>EXOMED</v>
          </cell>
          <cell r="H278" t="str">
            <v>B</v>
          </cell>
          <cell r="I278" t="str">
            <v>S</v>
          </cell>
          <cell r="J278" t="str">
            <v>145086</v>
          </cell>
          <cell r="K278" t="str">
            <v>07/10/2020</v>
          </cell>
          <cell r="L278" t="str">
            <v>26201012882932000194550010001450861805610623</v>
          </cell>
          <cell r="M278" t="str">
            <v>26 -  Pernambuco</v>
          </cell>
          <cell r="N278">
            <v>10067.200000000001</v>
          </cell>
        </row>
        <row r="279">
          <cell r="C279" t="str">
            <v>HOSPITAL MIGUEL ARRAES</v>
          </cell>
          <cell r="E279" t="str">
            <v>3.12 - Material Hospitalar</v>
          </cell>
          <cell r="F279">
            <v>13441051000281</v>
          </cell>
          <cell r="G279" t="str">
            <v>COMERCIO DE MATERIAIS MEDICOS HOSPITALAR</v>
          </cell>
          <cell r="H279" t="str">
            <v>B</v>
          </cell>
          <cell r="I279" t="str">
            <v>S</v>
          </cell>
          <cell r="J279" t="str">
            <v>10213</v>
          </cell>
          <cell r="K279" t="str">
            <v>26/10/2020</v>
          </cell>
          <cell r="L279" t="str">
            <v>26201013441051000281550010000102131112931968</v>
          </cell>
          <cell r="M279" t="str">
            <v>26 -  Pernambuco</v>
          </cell>
          <cell r="N279">
            <v>789.51</v>
          </cell>
        </row>
        <row r="280">
          <cell r="C280" t="str">
            <v>HOSPITAL MIGUEL ARRAES</v>
          </cell>
          <cell r="E280" t="str">
            <v>3.12 - Material Hospitalar</v>
          </cell>
          <cell r="F280">
            <v>13441051000281</v>
          </cell>
          <cell r="G280" t="str">
            <v>COMERCIO DE MATERIAIS MEDICOS HOSPITALAR</v>
          </cell>
          <cell r="H280" t="str">
            <v>B</v>
          </cell>
          <cell r="I280" t="str">
            <v>S</v>
          </cell>
          <cell r="J280" t="str">
            <v>10214</v>
          </cell>
          <cell r="K280" t="str">
            <v>26/10/2020</v>
          </cell>
          <cell r="L280" t="str">
            <v>26201013441051000281550010000102141113524816</v>
          </cell>
          <cell r="M280" t="str">
            <v>26 -  Pernambuco</v>
          </cell>
          <cell r="N280">
            <v>3332.97</v>
          </cell>
        </row>
        <row r="281">
          <cell r="C281" t="str">
            <v>HOSPITAL MIGUEL ARRAES</v>
          </cell>
          <cell r="E281" t="str">
            <v>3.99 - Outras despesas com Material de Consumo</v>
          </cell>
          <cell r="F281">
            <v>13675016000146</v>
          </cell>
          <cell r="G281" t="str">
            <v>PENTAGONO COMERCIO DE ACAB TECNICOS LTDA</v>
          </cell>
          <cell r="H281" t="str">
            <v>B</v>
          </cell>
          <cell r="I281" t="str">
            <v>S</v>
          </cell>
          <cell r="J281" t="str">
            <v>000003386</v>
          </cell>
          <cell r="K281" t="str">
            <v>15/10/2020</v>
          </cell>
          <cell r="L281" t="str">
            <v>26201013675016000146550010000033861000595430</v>
          </cell>
          <cell r="M281" t="str">
            <v>26 -  Pernambuco</v>
          </cell>
          <cell r="N281">
            <v>5445</v>
          </cell>
        </row>
        <row r="282">
          <cell r="C282" t="str">
            <v>HOSPITAL MIGUEL ARRAES</v>
          </cell>
          <cell r="E282" t="str">
            <v>3.99 - Outras despesas com Material de Consumo</v>
          </cell>
          <cell r="F282">
            <v>13786274000108</v>
          </cell>
          <cell r="G282" t="str">
            <v>JOSE GUILHERME ALEXANDRE RIBEIRO ME</v>
          </cell>
          <cell r="H282" t="str">
            <v>B</v>
          </cell>
          <cell r="I282" t="str">
            <v>S</v>
          </cell>
          <cell r="J282" t="str">
            <v>000000965</v>
          </cell>
          <cell r="K282" t="str">
            <v>20/10/2020</v>
          </cell>
          <cell r="L282" t="str">
            <v>26201013786274000108550010000009651052462223</v>
          </cell>
          <cell r="M282" t="str">
            <v>26 -  Pernambuco</v>
          </cell>
          <cell r="N282">
            <v>620</v>
          </cell>
        </row>
        <row r="283">
          <cell r="C283" t="str">
            <v>HOSPITAL MIGUEL ARRAES</v>
          </cell>
          <cell r="E283" t="str">
            <v>3.6 - Material de Expediente</v>
          </cell>
          <cell r="F283">
            <v>14379649000170</v>
          </cell>
          <cell r="G283" t="str">
            <v>ARIELY DE MEDEIROS CUNHA</v>
          </cell>
          <cell r="H283" t="str">
            <v>B</v>
          </cell>
          <cell r="I283" t="str">
            <v>S</v>
          </cell>
          <cell r="J283" t="str">
            <v>000002755</v>
          </cell>
          <cell r="K283" t="str">
            <v>16/10/2020</v>
          </cell>
          <cell r="L283" t="str">
            <v>26201014379649000170550010000027551790283383</v>
          </cell>
          <cell r="M283" t="str">
            <v>26 -  Pernambuco</v>
          </cell>
          <cell r="N283">
            <v>341.4</v>
          </cell>
        </row>
        <row r="284">
          <cell r="C284" t="str">
            <v>HOSPITAL MIGUEL ARRAES</v>
          </cell>
          <cell r="E284" t="str">
            <v>3.13 - Materiais e Materiais Ortopédicos e Corretivos (OPME)</v>
          </cell>
          <cell r="F284">
            <v>14784339000130</v>
          </cell>
          <cell r="G284" t="str">
            <v>CROMUS MATERIAIS MEDICO HOSPITALAR</v>
          </cell>
          <cell r="H284" t="str">
            <v>B</v>
          </cell>
          <cell r="I284" t="str">
            <v>S</v>
          </cell>
          <cell r="J284" t="str">
            <v>000007449</v>
          </cell>
          <cell r="K284" t="str">
            <v>30/09/2020</v>
          </cell>
          <cell r="L284" t="str">
            <v>26200914784339000130550010000074491342466140</v>
          </cell>
          <cell r="M284" t="str">
            <v>26 -  Pernambuco</v>
          </cell>
          <cell r="N284">
            <v>2600</v>
          </cell>
        </row>
        <row r="285">
          <cell r="C285" t="str">
            <v>HOSPITAL MIGUEL ARRAES</v>
          </cell>
          <cell r="E285" t="str">
            <v xml:space="preserve">3.8 - Uniformes, Tecidos e Aviamentos </v>
          </cell>
          <cell r="F285">
            <v>17514368000170</v>
          </cell>
          <cell r="G285" t="str">
            <v>LIFETEXTIL INDUSTRIA TEXTIL LTDA</v>
          </cell>
          <cell r="H285" t="str">
            <v>B</v>
          </cell>
          <cell r="I285" t="str">
            <v>S</v>
          </cell>
          <cell r="J285" t="str">
            <v>000009010</v>
          </cell>
          <cell r="K285" t="str">
            <v>15/10/2020</v>
          </cell>
          <cell r="L285" t="str">
            <v>25201017514368000170550010000090101208259890</v>
          </cell>
          <cell r="M285" t="str">
            <v>25 -  Paraíba</v>
          </cell>
          <cell r="N285">
            <v>1475</v>
          </cell>
        </row>
        <row r="286">
          <cell r="C286" t="str">
            <v>HOSPITAL MIGUEL ARRAES</v>
          </cell>
          <cell r="E286" t="str">
            <v>3.99 - Outras despesas com Material de Consumo</v>
          </cell>
          <cell r="F286">
            <v>17771611000136</v>
          </cell>
          <cell r="G286" t="str">
            <v>L L COMERCIO DE COMPONENTES ELETRONICOS</v>
          </cell>
          <cell r="H286" t="str">
            <v>B</v>
          </cell>
          <cell r="I286" t="str">
            <v>S</v>
          </cell>
          <cell r="J286" t="str">
            <v>23676</v>
          </cell>
          <cell r="K286" t="str">
            <v>29/09/2020</v>
          </cell>
          <cell r="L286" t="str">
            <v>35200917771611000136550010000236761000247579</v>
          </cell>
          <cell r="M286" t="str">
            <v>35 -  São Paulo</v>
          </cell>
          <cell r="N286">
            <v>1540</v>
          </cell>
        </row>
        <row r="287">
          <cell r="C287" t="str">
            <v>HOSPITAL MIGUEL ARRAES</v>
          </cell>
          <cell r="E287" t="str">
            <v>3.14 - Alimentação Preparada</v>
          </cell>
          <cell r="F287">
            <v>18804868000100</v>
          </cell>
          <cell r="G287" t="str">
            <v>SILVANO SOTERO DA SILVA HORTIFRUTI</v>
          </cell>
          <cell r="H287" t="str">
            <v>B</v>
          </cell>
          <cell r="I287" t="str">
            <v>S</v>
          </cell>
          <cell r="J287" t="str">
            <v>000006815</v>
          </cell>
          <cell r="K287" t="str">
            <v>01/10/2020</v>
          </cell>
          <cell r="L287" t="str">
            <v>26201018804868000100550010000068151001217741</v>
          </cell>
          <cell r="M287" t="str">
            <v>26 -  Pernambuco</v>
          </cell>
          <cell r="N287">
            <v>250.7</v>
          </cell>
        </row>
        <row r="288">
          <cell r="C288" t="str">
            <v>HOSPITAL MIGUEL ARRAES</v>
          </cell>
          <cell r="E288" t="str">
            <v>3.14 - Alimentação Preparada</v>
          </cell>
          <cell r="F288">
            <v>18804868000100</v>
          </cell>
          <cell r="G288" t="str">
            <v>SILVANO SOTERO DA SILVA HORTIFRUTI</v>
          </cell>
          <cell r="H288" t="str">
            <v>B</v>
          </cell>
          <cell r="I288" t="str">
            <v>S</v>
          </cell>
          <cell r="J288" t="str">
            <v>000006819</v>
          </cell>
          <cell r="K288" t="str">
            <v>04/10/2020</v>
          </cell>
          <cell r="L288" t="str">
            <v>26201018804868000100550010000068191001217945</v>
          </cell>
          <cell r="M288" t="str">
            <v>26 -  Pernambuco</v>
          </cell>
          <cell r="N288">
            <v>282.7</v>
          </cell>
        </row>
        <row r="289">
          <cell r="C289" t="str">
            <v>HOSPITAL MIGUEL ARRAES</v>
          </cell>
          <cell r="E289" t="str">
            <v>3.14 - Alimentação Preparada</v>
          </cell>
          <cell r="F289">
            <v>18804868000100</v>
          </cell>
          <cell r="G289" t="str">
            <v>SILVANO SOTERO DA SILVA HORTIFRUTI</v>
          </cell>
          <cell r="H289" t="str">
            <v>B</v>
          </cell>
          <cell r="I289" t="str">
            <v>S</v>
          </cell>
          <cell r="J289" t="str">
            <v>000006831</v>
          </cell>
          <cell r="K289" t="str">
            <v>08/10/2020</v>
          </cell>
          <cell r="L289" t="str">
            <v>26201018804868000100550010000068311001218423</v>
          </cell>
          <cell r="M289" t="str">
            <v>26 -  Pernambuco</v>
          </cell>
          <cell r="N289">
            <v>591.6</v>
          </cell>
        </row>
        <row r="290">
          <cell r="C290" t="str">
            <v>HOSPITAL MIGUEL ARRAES</v>
          </cell>
          <cell r="E290" t="str">
            <v>3.14 - Alimentação Preparada</v>
          </cell>
          <cell r="F290">
            <v>18804868000100</v>
          </cell>
          <cell r="G290" t="str">
            <v>SILVANO SOTERO DA SILVA HORTIFRUTI</v>
          </cell>
          <cell r="H290" t="str">
            <v>B</v>
          </cell>
          <cell r="I290" t="str">
            <v>S</v>
          </cell>
          <cell r="J290" t="str">
            <v>000006837</v>
          </cell>
          <cell r="K290" t="str">
            <v>13/10/2020</v>
          </cell>
          <cell r="L290" t="str">
            <v>26201018804868000100550010000068371001218699</v>
          </cell>
          <cell r="M290" t="str">
            <v>26 -  Pernambuco</v>
          </cell>
          <cell r="N290">
            <v>372.2</v>
          </cell>
        </row>
        <row r="291">
          <cell r="C291" t="str">
            <v>HOSPITAL MIGUEL ARRAES</v>
          </cell>
          <cell r="E291" t="str">
            <v>3.14 - Alimentação Preparada</v>
          </cell>
          <cell r="F291">
            <v>18804868000100</v>
          </cell>
          <cell r="G291" t="str">
            <v>SILVANO SOTERO DA SILVA HORTIFRUTI</v>
          </cell>
          <cell r="H291" t="str">
            <v>B</v>
          </cell>
          <cell r="I291" t="str">
            <v>S</v>
          </cell>
          <cell r="J291" t="str">
            <v>000006846</v>
          </cell>
          <cell r="K291" t="str">
            <v>15/10/2020</v>
          </cell>
          <cell r="L291" t="str">
            <v>26201018804868000100550010000068461001219031</v>
          </cell>
          <cell r="M291" t="str">
            <v>26 -  Pernambuco</v>
          </cell>
          <cell r="N291">
            <v>376</v>
          </cell>
        </row>
        <row r="292">
          <cell r="C292" t="str">
            <v>HOSPITAL MIGUEL ARRAES</v>
          </cell>
          <cell r="E292" t="str">
            <v>3.14 - Alimentação Preparada</v>
          </cell>
          <cell r="F292">
            <v>18804868000100</v>
          </cell>
          <cell r="G292" t="str">
            <v>SILVANO SOTERO DA SILVA HORTIFRUTI</v>
          </cell>
          <cell r="H292" t="str">
            <v>B</v>
          </cell>
          <cell r="I292" t="str">
            <v>S</v>
          </cell>
          <cell r="J292" t="str">
            <v>000006855</v>
          </cell>
          <cell r="K292" t="str">
            <v>20/10/2020</v>
          </cell>
          <cell r="L292" t="str">
            <v>26201018804868000100550010000068551001219383</v>
          </cell>
          <cell r="M292" t="str">
            <v>26 -  Pernambuco</v>
          </cell>
          <cell r="N292">
            <v>360.4</v>
          </cell>
        </row>
        <row r="293">
          <cell r="C293" t="str">
            <v>HOSPITAL MIGUEL ARRAES</v>
          </cell>
          <cell r="E293" t="str">
            <v>3.14 - Alimentação Preparada</v>
          </cell>
          <cell r="F293">
            <v>18804868000100</v>
          </cell>
          <cell r="G293" t="str">
            <v>SILVANO SOTERO DA SILVA HORTIFRUTI</v>
          </cell>
          <cell r="H293" t="str">
            <v>B</v>
          </cell>
          <cell r="I293" t="str">
            <v>S</v>
          </cell>
          <cell r="J293" t="str">
            <v>000006861</v>
          </cell>
          <cell r="K293" t="str">
            <v>22/10/2020</v>
          </cell>
          <cell r="L293" t="str">
            <v>26201018804868000100550010000068611001219577</v>
          </cell>
          <cell r="M293" t="str">
            <v>26 -  Pernambuco</v>
          </cell>
          <cell r="N293">
            <v>487.1</v>
          </cell>
        </row>
        <row r="294">
          <cell r="C294" t="str">
            <v>HOSPITAL MIGUEL ARRAES</v>
          </cell>
          <cell r="E294" t="str">
            <v>3.14 - Alimentação Preparada</v>
          </cell>
          <cell r="F294">
            <v>18804868000100</v>
          </cell>
          <cell r="G294" t="str">
            <v>SILVANO SOTERO DA SILVA HORTIFRUTI</v>
          </cell>
          <cell r="H294" t="str">
            <v>B</v>
          </cell>
          <cell r="I294" t="str">
            <v>S</v>
          </cell>
          <cell r="J294" t="str">
            <v>000006871</v>
          </cell>
          <cell r="K294" t="str">
            <v>27/10/2020</v>
          </cell>
          <cell r="L294" t="str">
            <v>26201018804868000100550010000068711001219980</v>
          </cell>
          <cell r="M294" t="str">
            <v>26 -  Pernambuco</v>
          </cell>
          <cell r="N294">
            <v>311.5</v>
          </cell>
        </row>
        <row r="295">
          <cell r="C295" t="str">
            <v>HOSPITAL MIGUEL ARRAES</v>
          </cell>
          <cell r="E295" t="str">
            <v>3.14 - Alimentação Preparada</v>
          </cell>
          <cell r="F295">
            <v>18804868000100</v>
          </cell>
          <cell r="G295" t="str">
            <v>SILVANO SOTERO DA SILVA HORTIFRUTI</v>
          </cell>
          <cell r="H295" t="str">
            <v>B</v>
          </cell>
          <cell r="I295" t="str">
            <v>S</v>
          </cell>
          <cell r="J295" t="str">
            <v>000006876</v>
          </cell>
          <cell r="K295" t="str">
            <v>29/10/2020</v>
          </cell>
          <cell r="L295" t="str">
            <v>26201018804868000100550010000068761001220144</v>
          </cell>
          <cell r="M295" t="str">
            <v>26 -  Pernambuco</v>
          </cell>
          <cell r="N295">
            <v>442.7</v>
          </cell>
        </row>
        <row r="296">
          <cell r="C296" t="str">
            <v>HOSPITAL MIGUEL ARRAES</v>
          </cell>
          <cell r="E296" t="str">
            <v>3.14 - Alimentação Preparada</v>
          </cell>
          <cell r="F296">
            <v>18993815000184</v>
          </cell>
          <cell r="G296" t="str">
            <v>HILTON VIEIRA COSTA</v>
          </cell>
          <cell r="H296" t="str">
            <v>B</v>
          </cell>
          <cell r="I296" t="str">
            <v>S</v>
          </cell>
          <cell r="J296" t="str">
            <v>5</v>
          </cell>
          <cell r="K296" t="str">
            <v>29/10/2020</v>
          </cell>
          <cell r="L296" t="str">
            <v>26201018993815000184550020000000051503728204</v>
          </cell>
          <cell r="M296" t="str">
            <v>26 -  Pernambuco</v>
          </cell>
          <cell r="N296">
            <v>324.08999999999997</v>
          </cell>
        </row>
        <row r="297">
          <cell r="C297" t="str">
            <v>HOSPITAL MIGUEL ARRAES</v>
          </cell>
          <cell r="E297" t="str">
            <v>3.14 - Alimentação Preparada</v>
          </cell>
          <cell r="F297">
            <v>18993815000184</v>
          </cell>
          <cell r="G297" t="str">
            <v>HILTON VIEIRA COSTA</v>
          </cell>
          <cell r="H297" t="str">
            <v>B</v>
          </cell>
          <cell r="I297" t="str">
            <v>S</v>
          </cell>
          <cell r="J297" t="str">
            <v>766</v>
          </cell>
          <cell r="K297" t="str">
            <v>01/10/2020</v>
          </cell>
          <cell r="L297" t="str">
            <v>26201018993815000184550010000007661664402499</v>
          </cell>
          <cell r="M297" t="str">
            <v>26 -  Pernambuco</v>
          </cell>
          <cell r="N297">
            <v>259.26</v>
          </cell>
        </row>
        <row r="298">
          <cell r="C298" t="str">
            <v>HOSPITAL MIGUEL ARRAES</v>
          </cell>
          <cell r="E298" t="str">
            <v>3.14 - Alimentação Preparada</v>
          </cell>
          <cell r="F298">
            <v>18993815000184</v>
          </cell>
          <cell r="G298" t="str">
            <v>HILTON VIEIRA COSTA</v>
          </cell>
          <cell r="H298" t="str">
            <v>B</v>
          </cell>
          <cell r="I298" t="str">
            <v>S</v>
          </cell>
          <cell r="J298" t="str">
            <v>768</v>
          </cell>
          <cell r="K298" t="str">
            <v>02/10/2020</v>
          </cell>
          <cell r="L298" t="str">
            <v>26201018993815000184550010000007681162602976</v>
          </cell>
          <cell r="M298" t="str">
            <v>26 -  Pernambuco</v>
          </cell>
          <cell r="N298">
            <v>301.86</v>
          </cell>
        </row>
        <row r="299">
          <cell r="C299" t="str">
            <v>HOSPITAL MIGUEL ARRAES</v>
          </cell>
          <cell r="E299" t="str">
            <v>3.14 - Alimentação Preparada</v>
          </cell>
          <cell r="F299">
            <v>18993815000184</v>
          </cell>
          <cell r="G299" t="str">
            <v>HILTON VIEIRA COSTA</v>
          </cell>
          <cell r="H299" t="str">
            <v>B</v>
          </cell>
          <cell r="I299" t="str">
            <v>S</v>
          </cell>
          <cell r="J299" t="str">
            <v>781</v>
          </cell>
          <cell r="K299" t="str">
            <v>07/10/2020</v>
          </cell>
          <cell r="L299" t="str">
            <v>26201018993815000184550010000007811439740923</v>
          </cell>
          <cell r="M299" t="str">
            <v>26 -  Pernambuco</v>
          </cell>
          <cell r="N299">
            <v>274.33999999999997</v>
          </cell>
        </row>
        <row r="300">
          <cell r="C300" t="str">
            <v>HOSPITAL MIGUEL ARRAES</v>
          </cell>
          <cell r="E300" t="str">
            <v>3.14 - Alimentação Preparada</v>
          </cell>
          <cell r="F300">
            <v>18993815000184</v>
          </cell>
          <cell r="G300" t="str">
            <v>HILTON VIEIRA COSTA</v>
          </cell>
          <cell r="H300" t="str">
            <v>B</v>
          </cell>
          <cell r="I300" t="str">
            <v>S</v>
          </cell>
          <cell r="J300" t="str">
            <v>787</v>
          </cell>
          <cell r="K300" t="str">
            <v>08/10/2020</v>
          </cell>
          <cell r="L300" t="str">
            <v>26201018993815000184550010000007871376058326</v>
          </cell>
          <cell r="M300" t="str">
            <v>26 -  Pernambuco</v>
          </cell>
          <cell r="N300">
            <v>866.45</v>
          </cell>
        </row>
        <row r="301">
          <cell r="C301" t="str">
            <v>HOSPITAL MIGUEL ARRAES</v>
          </cell>
          <cell r="E301" t="str">
            <v>3.14 - Alimentação Preparada</v>
          </cell>
          <cell r="F301">
            <v>18993815000184</v>
          </cell>
          <cell r="G301" t="str">
            <v>HILTON VIEIRA COSTA</v>
          </cell>
          <cell r="H301" t="str">
            <v>B</v>
          </cell>
          <cell r="I301" t="str">
            <v>S</v>
          </cell>
          <cell r="J301" t="str">
            <v>802</v>
          </cell>
          <cell r="K301" t="str">
            <v>15/10/2020</v>
          </cell>
          <cell r="L301" t="str">
            <v>26201018993815000184550010000008021460536096</v>
          </cell>
          <cell r="M301" t="str">
            <v>26 -  Pernambuco</v>
          </cell>
          <cell r="N301">
            <v>313.60000000000002</v>
          </cell>
        </row>
        <row r="302">
          <cell r="C302" t="str">
            <v>HOSPITAL MIGUEL ARRAES</v>
          </cell>
          <cell r="E302" t="str">
            <v>3.14 - Alimentação Preparada</v>
          </cell>
          <cell r="F302">
            <v>18993815000184</v>
          </cell>
          <cell r="G302" t="str">
            <v>HILTON VIEIRA COSTA</v>
          </cell>
          <cell r="H302" t="str">
            <v>B</v>
          </cell>
          <cell r="I302" t="str">
            <v>S</v>
          </cell>
          <cell r="J302" t="str">
            <v>803</v>
          </cell>
          <cell r="K302" t="str">
            <v>16/10/2020</v>
          </cell>
          <cell r="L302" t="str">
            <v>26201018993815000184550010000008031282644375</v>
          </cell>
          <cell r="M302" t="str">
            <v>26 -  Pernambuco</v>
          </cell>
          <cell r="N302">
            <v>417.01</v>
          </cell>
        </row>
        <row r="303">
          <cell r="C303" t="str">
            <v>HOSPITAL MIGUEL ARRAES</v>
          </cell>
          <cell r="E303" t="str">
            <v>3.14 - Alimentação Preparada</v>
          </cell>
          <cell r="F303">
            <v>18993815000184</v>
          </cell>
          <cell r="G303" t="str">
            <v>HILTON VIEIRA COSTA</v>
          </cell>
          <cell r="H303" t="str">
            <v>B</v>
          </cell>
          <cell r="I303" t="str">
            <v>S</v>
          </cell>
          <cell r="J303" t="str">
            <v>821</v>
          </cell>
          <cell r="K303" t="str">
            <v>22/10/2020</v>
          </cell>
          <cell r="L303" t="str">
            <v>26201018993815000184550010000006211686877957</v>
          </cell>
          <cell r="M303" t="str">
            <v>26 -  Pernambuco</v>
          </cell>
          <cell r="N303">
            <v>243.83</v>
          </cell>
        </row>
        <row r="304">
          <cell r="C304" t="str">
            <v>HOSPITAL MIGUEL ARRAES</v>
          </cell>
          <cell r="E304" t="str">
            <v>3.14 - Alimentação Preparada</v>
          </cell>
          <cell r="F304">
            <v>18993815000184</v>
          </cell>
          <cell r="G304" t="str">
            <v>HILTON VIEIRA COSTA</v>
          </cell>
          <cell r="H304" t="str">
            <v>B</v>
          </cell>
          <cell r="I304" t="str">
            <v>S</v>
          </cell>
          <cell r="J304" t="str">
            <v>826</v>
          </cell>
          <cell r="K304" t="str">
            <v>23/10/2020</v>
          </cell>
          <cell r="L304" t="str">
            <v>26201018993815000184550010000008261866121512</v>
          </cell>
          <cell r="M304" t="str">
            <v>26 -  Pernambuco</v>
          </cell>
          <cell r="N304">
            <v>445.47</v>
          </cell>
        </row>
        <row r="305">
          <cell r="C305" t="str">
            <v>HOSPITAL MIGUEL ARRAES</v>
          </cell>
          <cell r="E305" t="str">
            <v>3.14 - Alimentação Preparada</v>
          </cell>
          <cell r="F305">
            <v>18993815000184</v>
          </cell>
          <cell r="G305" t="str">
            <v>HILTON VIEIRA COSTA</v>
          </cell>
          <cell r="H305" t="str">
            <v>B</v>
          </cell>
          <cell r="I305" t="str">
            <v>S</v>
          </cell>
          <cell r="J305" t="str">
            <v>835</v>
          </cell>
          <cell r="K305" t="str">
            <v>27/10/2020</v>
          </cell>
          <cell r="L305" t="str">
            <v>26201018993815000184550010000008351580030913</v>
          </cell>
          <cell r="M305" t="str">
            <v>26 -  Pernambuco</v>
          </cell>
          <cell r="N305">
            <v>307.16000000000003</v>
          </cell>
        </row>
        <row r="306">
          <cell r="C306" t="str">
            <v>HOSPITAL MIGUEL ARRAES</v>
          </cell>
          <cell r="E306" t="str">
            <v xml:space="preserve">3.10 - Material para Manutenção de Bens Móveis </v>
          </cell>
          <cell r="F306">
            <v>19075573000102</v>
          </cell>
          <cell r="G306" t="str">
            <v>LAERTHY OLIVEIRA DO NASCIMENTO</v>
          </cell>
          <cell r="H306" t="str">
            <v>B</v>
          </cell>
          <cell r="I306" t="str">
            <v>S</v>
          </cell>
          <cell r="J306" t="str">
            <v>00000027</v>
          </cell>
          <cell r="K306" t="str">
            <v>23/10/2020</v>
          </cell>
          <cell r="L306" t="str">
            <v>ECWPAL6C</v>
          </cell>
          <cell r="M306" t="str">
            <v>26 -  Pernambuco</v>
          </cell>
          <cell r="N306">
            <v>560</v>
          </cell>
        </row>
        <row r="307">
          <cell r="C307" t="str">
            <v>HOSPITAL MIGUEL ARRAES</v>
          </cell>
          <cell r="E307" t="str">
            <v>3.99 - Outras despesas com Material de Consumo</v>
          </cell>
          <cell r="F307">
            <v>20367250000171</v>
          </cell>
          <cell r="G307" t="str">
            <v>MEMBRANAS BRASIL COMERCIAL LTDA</v>
          </cell>
          <cell r="H307" t="str">
            <v>B</v>
          </cell>
          <cell r="I307" t="str">
            <v>S</v>
          </cell>
          <cell r="J307" t="str">
            <v>7973</v>
          </cell>
          <cell r="K307" t="str">
            <v>28/09/2020</v>
          </cell>
          <cell r="L307" t="str">
            <v>35200920367250000171550010000079731292353104</v>
          </cell>
          <cell r="M307" t="str">
            <v>35 -  São Paulo</v>
          </cell>
          <cell r="N307">
            <v>501</v>
          </cell>
        </row>
        <row r="308">
          <cell r="C308" t="str">
            <v>HOSPITAL MIGUEL ARRAES</v>
          </cell>
          <cell r="E308" t="str">
            <v>3.14 - Alimentação Preparada</v>
          </cell>
          <cell r="F308">
            <v>20606171000176</v>
          </cell>
          <cell r="G308" t="str">
            <v>MULTICOM DISTRIBUIDORA DE PRODUTOS</v>
          </cell>
          <cell r="H308" t="str">
            <v>B</v>
          </cell>
          <cell r="I308" t="str">
            <v>S</v>
          </cell>
          <cell r="J308" t="str">
            <v>000000352</v>
          </cell>
          <cell r="K308" t="str">
            <v>29/09/2020</v>
          </cell>
          <cell r="L308" t="str">
            <v>26200920606171000176550010000003521000405397</v>
          </cell>
          <cell r="M308" t="str">
            <v>26 -  Pernambuco</v>
          </cell>
          <cell r="N308">
            <v>3596.4</v>
          </cell>
        </row>
        <row r="309">
          <cell r="C309" t="str">
            <v>HOSPITAL MIGUEL ARRAES</v>
          </cell>
          <cell r="E309" t="str">
            <v>3.7 - Material de Limpeza e Produtos de Hgienização</v>
          </cell>
          <cell r="F309">
            <v>20606171000176</v>
          </cell>
          <cell r="G309" t="str">
            <v>MULTICOM DISTRIBUIDORA DE PRODUTOS</v>
          </cell>
          <cell r="H309" t="str">
            <v>B</v>
          </cell>
          <cell r="I309" t="str">
            <v>S</v>
          </cell>
          <cell r="J309" t="str">
            <v>000000358</v>
          </cell>
          <cell r="K309" t="str">
            <v>21/10/2020</v>
          </cell>
          <cell r="L309" t="str">
            <v>26201020606171000176550010000003581090409307</v>
          </cell>
          <cell r="M309" t="str">
            <v>26 -  Pernambuco</v>
          </cell>
          <cell r="N309">
            <v>910</v>
          </cell>
        </row>
        <row r="310">
          <cell r="C310" t="str">
            <v>HOSPITAL MIGUEL ARRAES</v>
          </cell>
          <cell r="E310" t="str">
            <v>3.99 - Outras despesas com Material de Consumo</v>
          </cell>
          <cell r="F310">
            <v>21107174000128</v>
          </cell>
          <cell r="G310" t="str">
            <v>RUIMAR MAIA LEITE JUNIOR</v>
          </cell>
          <cell r="H310" t="str">
            <v>B</v>
          </cell>
          <cell r="I310" t="str">
            <v>S</v>
          </cell>
          <cell r="J310" t="str">
            <v>00000092</v>
          </cell>
          <cell r="K310" t="str">
            <v>20/10/2020</v>
          </cell>
          <cell r="L310" t="str">
            <v>26201021107174000128550010000000921493930731</v>
          </cell>
          <cell r="M310" t="str">
            <v>26 -  Pernambuco</v>
          </cell>
          <cell r="N310">
            <v>192</v>
          </cell>
        </row>
        <row r="311">
          <cell r="C311" t="str">
            <v>HOSPITAL MIGUEL ARRAES</v>
          </cell>
          <cell r="E311" t="str">
            <v>3.12 - Material Hospitalar</v>
          </cell>
          <cell r="F311">
            <v>21216468000198</v>
          </cell>
          <cell r="G311" t="str">
            <v>SANMED DISTRIBUIDORA DE PRODUTOS MEDICO</v>
          </cell>
          <cell r="H311" t="str">
            <v>B</v>
          </cell>
          <cell r="I311" t="str">
            <v>S</v>
          </cell>
          <cell r="J311" t="str">
            <v>000005055</v>
          </cell>
          <cell r="K311" t="str">
            <v>01/10/2020</v>
          </cell>
          <cell r="L311" t="str">
            <v>26201021216468000198550010000050551274202012</v>
          </cell>
          <cell r="M311" t="str">
            <v>26 -  Pernambuco</v>
          </cell>
          <cell r="N311">
            <v>312</v>
          </cell>
        </row>
        <row r="312">
          <cell r="C312" t="str">
            <v>HOSPITAL MIGUEL ARRAES</v>
          </cell>
          <cell r="E312" t="str">
            <v>3.12 - Material Hospitalar</v>
          </cell>
          <cell r="F312">
            <v>21216468000198</v>
          </cell>
          <cell r="G312" t="str">
            <v>SANMED DISTRIBUIDORA DE PRODUTOS MEDICO</v>
          </cell>
          <cell r="H312" t="str">
            <v>B</v>
          </cell>
          <cell r="I312" t="str">
            <v>S</v>
          </cell>
          <cell r="J312" t="str">
            <v>000005088</v>
          </cell>
          <cell r="K312" t="str">
            <v>14/10/2020</v>
          </cell>
          <cell r="L312" t="str">
            <v>26201021216468000198550010000050881287202017</v>
          </cell>
          <cell r="M312" t="str">
            <v>26 -  Pernambuco</v>
          </cell>
          <cell r="N312">
            <v>1144</v>
          </cell>
        </row>
        <row r="313">
          <cell r="C313" t="str">
            <v>HOSPITAL MIGUEL ARRAES</v>
          </cell>
          <cell r="E313" t="str">
            <v>3.12 - Material Hospitalar</v>
          </cell>
          <cell r="F313">
            <v>21216468000198</v>
          </cell>
          <cell r="G313" t="str">
            <v>SANMED DISTRIBUIDORA DE PRODUTOS MEDICO</v>
          </cell>
          <cell r="H313" t="str">
            <v>B</v>
          </cell>
          <cell r="I313" t="str">
            <v>S</v>
          </cell>
          <cell r="J313" t="str">
            <v>000005143</v>
          </cell>
          <cell r="K313" t="str">
            <v>28/10/2020</v>
          </cell>
          <cell r="L313" t="str">
            <v>26201021216468000198550010000051431301202019</v>
          </cell>
          <cell r="M313" t="str">
            <v>26 -  Pernambuco</v>
          </cell>
          <cell r="N313">
            <v>186</v>
          </cell>
        </row>
        <row r="314">
          <cell r="C314" t="str">
            <v>HOSPITAL MIGUEL ARRAES</v>
          </cell>
          <cell r="E314" t="str">
            <v>3.99 - Outras despesas com Material de Consumo</v>
          </cell>
          <cell r="F314">
            <v>22327504000153</v>
          </cell>
          <cell r="G314" t="str">
            <v>MD MATIAS SILVAMATERIAIS ELETRICOS DE AL</v>
          </cell>
          <cell r="H314" t="str">
            <v>B</v>
          </cell>
          <cell r="I314" t="str">
            <v>S</v>
          </cell>
          <cell r="J314" t="str">
            <v>1655</v>
          </cell>
          <cell r="K314" t="str">
            <v>07/10/2020</v>
          </cell>
          <cell r="L314" t="str">
            <v>26201022327504000153550010000016551371259628</v>
          </cell>
          <cell r="M314" t="str">
            <v>26 -  Pernambuco</v>
          </cell>
          <cell r="N314">
            <v>645</v>
          </cell>
        </row>
        <row r="315">
          <cell r="C315" t="str">
            <v>HOSPITAL MIGUEL ARRAES</v>
          </cell>
          <cell r="E315" t="str">
            <v>3.99 - Outras despesas com Material de Consumo</v>
          </cell>
          <cell r="F315">
            <v>22327504000153</v>
          </cell>
          <cell r="G315" t="str">
            <v>MD MATIAS SILVAMATERIAIS ELETRICOS DE AL</v>
          </cell>
          <cell r="H315" t="str">
            <v>B</v>
          </cell>
          <cell r="I315" t="str">
            <v>S</v>
          </cell>
          <cell r="J315" t="str">
            <v>1670</v>
          </cell>
          <cell r="K315" t="str">
            <v>21/10/2020</v>
          </cell>
          <cell r="L315" t="str">
            <v>26201022327504000153550010000016701894317646</v>
          </cell>
          <cell r="M315" t="str">
            <v>26 -  Pernambuco</v>
          </cell>
          <cell r="N315">
            <v>78.3</v>
          </cell>
        </row>
        <row r="316">
          <cell r="C316" t="str">
            <v>HOSPITAL MIGUEL ARRAES</v>
          </cell>
          <cell r="E316" t="str">
            <v>3.99 - Outras despesas com Material de Consumo</v>
          </cell>
          <cell r="F316">
            <v>22327504000153</v>
          </cell>
          <cell r="G316" t="str">
            <v>MD MATIAS SILVAMATERIAIS ELETRICOS DE AL</v>
          </cell>
          <cell r="H316" t="str">
            <v>B</v>
          </cell>
          <cell r="I316" t="str">
            <v>S</v>
          </cell>
          <cell r="J316" t="str">
            <v>1683</v>
          </cell>
          <cell r="K316" t="str">
            <v>29/10/2020</v>
          </cell>
          <cell r="L316" t="str">
            <v>26201022327504000153550010000016831320915115</v>
          </cell>
          <cell r="M316" t="str">
            <v>26 -  Pernambuco</v>
          </cell>
          <cell r="N316">
            <v>149.5</v>
          </cell>
        </row>
        <row r="317">
          <cell r="C317" t="str">
            <v>HOSPITAL MIGUEL ARRAES</v>
          </cell>
          <cell r="E317" t="str">
            <v>3.99 - Outras despesas com Material de Consumo</v>
          </cell>
          <cell r="F317">
            <v>22423890000187</v>
          </cell>
          <cell r="G317" t="str">
            <v>MATERIAIS HOSPITALARES E ELETRICOS ESP</v>
          </cell>
          <cell r="H317" t="str">
            <v>B</v>
          </cell>
          <cell r="I317" t="str">
            <v>S</v>
          </cell>
          <cell r="J317" t="str">
            <v>000008667</v>
          </cell>
          <cell r="K317" t="str">
            <v>01/10/2020</v>
          </cell>
          <cell r="L317" t="str">
            <v>35201022423890000187550010000086671243061585</v>
          </cell>
          <cell r="M317" t="str">
            <v>35 -  São Paulo</v>
          </cell>
          <cell r="N317">
            <v>1400</v>
          </cell>
        </row>
        <row r="318">
          <cell r="C318" t="str">
            <v>HOSPITAL MIGUEL ARRAES</v>
          </cell>
          <cell r="E318" t="str">
            <v>3.14 - Alimentação Preparada</v>
          </cell>
          <cell r="F318">
            <v>22940455000120</v>
          </cell>
          <cell r="G318" t="str">
            <v>MOURA E MELO COMERCIO E SERVICOS LTDA ME</v>
          </cell>
          <cell r="H318" t="str">
            <v>B</v>
          </cell>
          <cell r="I318" t="str">
            <v>S</v>
          </cell>
          <cell r="J318" t="str">
            <v>000010260</v>
          </cell>
          <cell r="K318" t="str">
            <v>01/10/2020</v>
          </cell>
          <cell r="L318" t="str">
            <v>26201022940455000120550010000102601856682741</v>
          </cell>
          <cell r="M318" t="str">
            <v>26 -  Pernambuco</v>
          </cell>
          <cell r="N318">
            <v>68.349999999999994</v>
          </cell>
        </row>
        <row r="319">
          <cell r="C319" t="str">
            <v>HOSPITAL MIGUEL ARRAES</v>
          </cell>
          <cell r="E319" t="str">
            <v>3.14 - Alimentação Preparada</v>
          </cell>
          <cell r="F319">
            <v>22940455000120</v>
          </cell>
          <cell r="G319" t="str">
            <v>MOURA E MELO COMERCIO E SERVICOS LTDA ME</v>
          </cell>
          <cell r="H319" t="str">
            <v>B</v>
          </cell>
          <cell r="I319" t="str">
            <v>S</v>
          </cell>
          <cell r="J319" t="str">
            <v>000010283</v>
          </cell>
          <cell r="K319" t="str">
            <v>02/10/2020</v>
          </cell>
          <cell r="L319" t="str">
            <v>26201022940455000120550010000102831856748283</v>
          </cell>
          <cell r="M319" t="str">
            <v>26 -  Pernambuco</v>
          </cell>
          <cell r="N319">
            <v>565.89</v>
          </cell>
        </row>
        <row r="320">
          <cell r="C320" t="str">
            <v>HOSPITAL MIGUEL ARRAES</v>
          </cell>
          <cell r="E320" t="str">
            <v>3.4 - Material Farmacológico</v>
          </cell>
          <cell r="F320">
            <v>22940455000120</v>
          </cell>
          <cell r="G320" t="str">
            <v>MOURA E MELO COMERCIO E SERVICOS LTDA ME</v>
          </cell>
          <cell r="H320" t="str">
            <v>B</v>
          </cell>
          <cell r="I320" t="str">
            <v>S</v>
          </cell>
          <cell r="J320" t="str">
            <v>000010378</v>
          </cell>
          <cell r="K320" t="str">
            <v>15/10/2020</v>
          </cell>
          <cell r="L320" t="str">
            <v>26201022940455000120550010000103781723316981</v>
          </cell>
          <cell r="M320" t="str">
            <v>26 -  Pernambuco</v>
          </cell>
          <cell r="N320">
            <v>8120</v>
          </cell>
        </row>
        <row r="321">
          <cell r="C321" t="str">
            <v>HOSPITAL MIGUEL ARRAES</v>
          </cell>
          <cell r="E321" t="str">
            <v>3.4 - Material Farmacológico</v>
          </cell>
          <cell r="F321">
            <v>22940455000120</v>
          </cell>
          <cell r="G321" t="str">
            <v>MOURA E MELO COMERCIO E SERVICOS LTDA ME</v>
          </cell>
          <cell r="H321" t="str">
            <v>B</v>
          </cell>
          <cell r="I321" t="str">
            <v>S</v>
          </cell>
          <cell r="J321" t="str">
            <v>000010379</v>
          </cell>
          <cell r="K321" t="str">
            <v>15/10/2020</v>
          </cell>
          <cell r="L321" t="str">
            <v>26201022940455000120550010000103791723251445</v>
          </cell>
          <cell r="M321" t="str">
            <v>26 -  Pernambuco</v>
          </cell>
          <cell r="N321">
            <v>1280</v>
          </cell>
        </row>
        <row r="322">
          <cell r="C322" t="str">
            <v>HOSPITAL MIGUEL ARRAES</v>
          </cell>
          <cell r="E322" t="str">
            <v>3.4 - Material Farmacológico</v>
          </cell>
          <cell r="F322">
            <v>22940455000120</v>
          </cell>
          <cell r="G322" t="str">
            <v>MOURA E MELO COMERCIO E SERVICOS LTDA ME</v>
          </cell>
          <cell r="H322" t="str">
            <v>B</v>
          </cell>
          <cell r="I322" t="str">
            <v>S</v>
          </cell>
          <cell r="J322" t="str">
            <v>000010384</v>
          </cell>
          <cell r="K322" t="str">
            <v>15/10/2020</v>
          </cell>
          <cell r="L322" t="str">
            <v>26201022940455000120550010000103841722530561</v>
          </cell>
          <cell r="M322" t="str">
            <v>26 -  Pernambuco</v>
          </cell>
          <cell r="N322">
            <v>440</v>
          </cell>
        </row>
        <row r="323">
          <cell r="C323" t="str">
            <v>HOSPITAL MIGUEL ARRAES</v>
          </cell>
          <cell r="E323" t="str">
            <v>3.4 - Material Farmacológico</v>
          </cell>
          <cell r="F323">
            <v>22940455000120</v>
          </cell>
          <cell r="G323" t="str">
            <v>MOURA E MELO COMERCIO E SERVICOS LTDA ME</v>
          </cell>
          <cell r="H323" t="str">
            <v>B</v>
          </cell>
          <cell r="I323" t="str">
            <v>S</v>
          </cell>
          <cell r="J323" t="str">
            <v>000010385</v>
          </cell>
          <cell r="K323" t="str">
            <v>15/10/2020</v>
          </cell>
          <cell r="L323" t="str">
            <v>26201022940455000120550010000103851722465023</v>
          </cell>
          <cell r="M323" t="str">
            <v>26 -  Pernambuco</v>
          </cell>
          <cell r="N323">
            <v>220</v>
          </cell>
        </row>
        <row r="324">
          <cell r="C324" t="str">
            <v>HOSPITAL MIGUEL ARRAES</v>
          </cell>
          <cell r="E324" t="str">
            <v>3.4 - Material Farmacológico</v>
          </cell>
          <cell r="F324">
            <v>22940455000120</v>
          </cell>
          <cell r="G324" t="str">
            <v>MOURA E MELO COMERCIO E SERVICOS LTDA ME</v>
          </cell>
          <cell r="H324" t="str">
            <v>B</v>
          </cell>
          <cell r="I324" t="str">
            <v>S</v>
          </cell>
          <cell r="J324" t="str">
            <v>000010387</v>
          </cell>
          <cell r="K324" t="str">
            <v>15/10/2020</v>
          </cell>
          <cell r="L324" t="str">
            <v>26201022940455000120550010000103871722596092</v>
          </cell>
          <cell r="M324" t="str">
            <v>26 -  Pernambuco</v>
          </cell>
          <cell r="N324">
            <v>6020</v>
          </cell>
        </row>
        <row r="325">
          <cell r="C325" t="str">
            <v>HOSPITAL MIGUEL ARRAES</v>
          </cell>
          <cell r="E325" t="str">
            <v>3.4 - Material Farmacológico</v>
          </cell>
          <cell r="F325">
            <v>22940455000120</v>
          </cell>
          <cell r="G325" t="str">
            <v>MOURA E MELO COMERCIO E SERVICOS LTDA ME</v>
          </cell>
          <cell r="H325" t="str">
            <v>B</v>
          </cell>
          <cell r="I325" t="str">
            <v>S</v>
          </cell>
          <cell r="J325" t="str">
            <v>000010388</v>
          </cell>
          <cell r="K325" t="str">
            <v>15/10/2020</v>
          </cell>
          <cell r="L325" t="str">
            <v>26201022940455000120550010000103881723316996</v>
          </cell>
          <cell r="M325" t="str">
            <v>26 -  Pernambuco</v>
          </cell>
          <cell r="N325">
            <v>4620</v>
          </cell>
        </row>
        <row r="326">
          <cell r="C326" t="str">
            <v>HOSPITAL MIGUEL ARRAES</v>
          </cell>
          <cell r="E326" t="str">
            <v>3.4 - Material Farmacológico</v>
          </cell>
          <cell r="F326">
            <v>22940455000120</v>
          </cell>
          <cell r="G326" t="str">
            <v>MOURA E MELO COMERCIO E SERVICOS LTDA ME</v>
          </cell>
          <cell r="H326" t="str">
            <v>B</v>
          </cell>
          <cell r="I326" t="str">
            <v>S</v>
          </cell>
          <cell r="J326" t="str">
            <v>000010389</v>
          </cell>
          <cell r="K326" t="str">
            <v>15/10/2020</v>
          </cell>
          <cell r="L326" t="str">
            <v>26201022940455000120550010000103891723251450</v>
          </cell>
          <cell r="M326" t="str">
            <v>26 -  Pernambuco</v>
          </cell>
          <cell r="N326">
            <v>220</v>
          </cell>
        </row>
        <row r="327">
          <cell r="C327" t="str">
            <v>HOSPITAL MIGUEL ARRAES</v>
          </cell>
          <cell r="E327" t="str">
            <v>3.4 - Material Farmacológico</v>
          </cell>
          <cell r="F327">
            <v>22940455000120</v>
          </cell>
          <cell r="G327" t="str">
            <v>MOURA E MELO COMERCIO E SERVICOS LTDA ME</v>
          </cell>
          <cell r="H327" t="str">
            <v>B</v>
          </cell>
          <cell r="I327" t="str">
            <v>S</v>
          </cell>
          <cell r="J327" t="str">
            <v>000010390</v>
          </cell>
          <cell r="K327" t="str">
            <v>15/10/2020</v>
          </cell>
          <cell r="L327" t="str">
            <v>26201022940455000120550010000103901722792709</v>
          </cell>
          <cell r="M327" t="str">
            <v>26 -  Pernambuco</v>
          </cell>
          <cell r="N327">
            <v>8700</v>
          </cell>
        </row>
        <row r="328">
          <cell r="C328" t="str">
            <v>HOSPITAL MIGUEL ARRAES</v>
          </cell>
          <cell r="E328" t="str">
            <v>3.14 - Alimentação Preparada</v>
          </cell>
          <cell r="F328">
            <v>23523598000107</v>
          </cell>
          <cell r="G328" t="str">
            <v>BARROS E BARROS HOSPITALAR LTDA EPP</v>
          </cell>
          <cell r="H328" t="str">
            <v>B</v>
          </cell>
          <cell r="I328" t="str">
            <v>S</v>
          </cell>
          <cell r="J328" t="str">
            <v>000002203</v>
          </cell>
          <cell r="K328" t="str">
            <v>09/10/2020</v>
          </cell>
          <cell r="L328" t="str">
            <v>26201023523598000107550010000022031056102839</v>
          </cell>
          <cell r="M328" t="str">
            <v>26 -  Pernambuco</v>
          </cell>
          <cell r="N328">
            <v>5473</v>
          </cell>
        </row>
        <row r="329">
          <cell r="C329" t="str">
            <v>HOSPITAL MIGUEL ARRAES</v>
          </cell>
          <cell r="E329" t="str">
            <v xml:space="preserve">3.10 - Material para Manutenção de Bens Móveis </v>
          </cell>
          <cell r="F329">
            <v>23755654000120</v>
          </cell>
          <cell r="G329" t="str">
            <v>MARIA LETICIA FERREIRA GOMES DE AZEVEDO</v>
          </cell>
          <cell r="H329" t="str">
            <v>B</v>
          </cell>
          <cell r="I329" t="str">
            <v>S</v>
          </cell>
          <cell r="J329" t="str">
            <v>419</v>
          </cell>
          <cell r="K329" t="str">
            <v>27/10/2020</v>
          </cell>
          <cell r="L329" t="str">
            <v>26201023755654000120550010000004191826812975</v>
          </cell>
          <cell r="M329" t="str">
            <v>26 -  Pernambuco</v>
          </cell>
          <cell r="N329">
            <v>120</v>
          </cell>
        </row>
        <row r="330">
          <cell r="C330" t="str">
            <v>HOSPITAL MIGUEL ARRAES</v>
          </cell>
          <cell r="E330" t="str">
            <v>3.6 - Material de Expediente</v>
          </cell>
          <cell r="F330">
            <v>23755654000120</v>
          </cell>
          <cell r="G330" t="str">
            <v>MARIA LETICIA FERREIRA GOMES DE AZEVEDO</v>
          </cell>
          <cell r="H330" t="str">
            <v>B</v>
          </cell>
          <cell r="I330" t="str">
            <v>S</v>
          </cell>
          <cell r="J330" t="str">
            <v>419</v>
          </cell>
          <cell r="K330" t="str">
            <v>27/10/2020</v>
          </cell>
          <cell r="L330" t="str">
            <v>26201023755654000120550010000004191826812975</v>
          </cell>
          <cell r="M330" t="str">
            <v>26 -  Pernambuco</v>
          </cell>
          <cell r="N330">
            <v>240</v>
          </cell>
        </row>
        <row r="331">
          <cell r="C331" t="str">
            <v>HOSPITAL MIGUEL ARRAES</v>
          </cell>
          <cell r="E331" t="str">
            <v>3.14 - Alimentação Preparada</v>
          </cell>
          <cell r="F331">
            <v>24150377000195</v>
          </cell>
          <cell r="G331" t="str">
            <v>KARNE &amp; KEIJO LOGISTICA INTEGRADA LTDA</v>
          </cell>
          <cell r="H331" t="str">
            <v>B</v>
          </cell>
          <cell r="I331" t="str">
            <v>S</v>
          </cell>
          <cell r="J331" t="str">
            <v>003979297</v>
          </cell>
          <cell r="K331" t="str">
            <v>01/10/2020</v>
          </cell>
          <cell r="L331" t="str">
            <v>26201024150377000195550010039792971311931031</v>
          </cell>
          <cell r="M331" t="str">
            <v>26 -  Pernambuco</v>
          </cell>
          <cell r="N331">
            <v>2195.31</v>
          </cell>
        </row>
        <row r="332">
          <cell r="C332" t="str">
            <v>HOSPITAL MIGUEL ARRAES</v>
          </cell>
          <cell r="E332" t="str">
            <v>3.14 - Alimentação Preparada</v>
          </cell>
          <cell r="F332">
            <v>24150377000195</v>
          </cell>
          <cell r="G332" t="str">
            <v>KARNE &amp; KEIJO LOGISTICA INTEGRADA LTDA</v>
          </cell>
          <cell r="H332" t="str">
            <v>B</v>
          </cell>
          <cell r="I332" t="str">
            <v>S</v>
          </cell>
          <cell r="J332" t="str">
            <v>003997191</v>
          </cell>
          <cell r="K332" t="str">
            <v>20/10/2020</v>
          </cell>
          <cell r="L332" t="str">
            <v>26201024150377000195550010039971911409527734</v>
          </cell>
          <cell r="M332" t="str">
            <v>26 -  Pernambuco</v>
          </cell>
          <cell r="N332">
            <v>1110.1199999999999</v>
          </cell>
        </row>
        <row r="333">
          <cell r="C333" t="str">
            <v>HOSPITAL MIGUEL ARRAES</v>
          </cell>
          <cell r="E333" t="str">
            <v>3.2 - Gás e Outros Materiais Engarrafados</v>
          </cell>
          <cell r="F333">
            <v>24380578002041</v>
          </cell>
          <cell r="G333" t="str">
            <v>WHITE MARTINS GASES INDUSTRIAIS DO NORDE</v>
          </cell>
          <cell r="H333" t="str">
            <v>B</v>
          </cell>
          <cell r="I333" t="str">
            <v>S</v>
          </cell>
          <cell r="J333" t="str">
            <v>57042</v>
          </cell>
          <cell r="K333" t="str">
            <v>30/09/2020</v>
          </cell>
          <cell r="L333" t="str">
            <v>26200924380578002041550440000570421807304854</v>
          </cell>
          <cell r="M333" t="str">
            <v>26 -  Pernambuco</v>
          </cell>
          <cell r="N333">
            <v>111.25</v>
          </cell>
        </row>
        <row r="334">
          <cell r="C334" t="str">
            <v>HOSPITAL MIGUEL ARRAES</v>
          </cell>
          <cell r="E334" t="str">
            <v>3.2 - Gás e Outros Materiais Engarrafados</v>
          </cell>
          <cell r="F334">
            <v>24380578002041</v>
          </cell>
          <cell r="G334" t="str">
            <v>WHITE MARTINS GASES INDUSTRIAIS DO NORDE</v>
          </cell>
          <cell r="H334" t="str">
            <v>B</v>
          </cell>
          <cell r="I334" t="str">
            <v>S</v>
          </cell>
          <cell r="J334" t="str">
            <v>57054</v>
          </cell>
          <cell r="K334" t="str">
            <v>01/10/2020</v>
          </cell>
          <cell r="L334" t="str">
            <v>26201024380578002041550440000570541807526335</v>
          </cell>
          <cell r="M334" t="str">
            <v>26 -  Pernambuco</v>
          </cell>
          <cell r="N334">
            <v>148.35</v>
          </cell>
        </row>
        <row r="335">
          <cell r="C335" t="str">
            <v>HOSPITAL MIGUEL ARRAES</v>
          </cell>
          <cell r="E335" t="str">
            <v>3.2 - Gás e Outros Materiais Engarrafados</v>
          </cell>
          <cell r="F335">
            <v>24380578002041</v>
          </cell>
          <cell r="G335" t="str">
            <v>WHITE MARTINS GASES INDUSTRIAIS DO NORDE</v>
          </cell>
          <cell r="H335" t="str">
            <v>B</v>
          </cell>
          <cell r="I335" t="str">
            <v>S</v>
          </cell>
          <cell r="J335" t="str">
            <v>57061</v>
          </cell>
          <cell r="K335" t="str">
            <v>02/10/2020</v>
          </cell>
          <cell r="L335" t="str">
            <v>26201024380578002041550440000570611807620611</v>
          </cell>
          <cell r="M335" t="str">
            <v>26 -  Pernambuco</v>
          </cell>
          <cell r="N335">
            <v>37.08</v>
          </cell>
        </row>
        <row r="336">
          <cell r="C336" t="str">
            <v>HOSPITAL MIGUEL ARRAES</v>
          </cell>
          <cell r="E336" t="str">
            <v>3.2 - Gás e Outros Materiais Engarrafados</v>
          </cell>
          <cell r="F336">
            <v>24380578002041</v>
          </cell>
          <cell r="G336" t="str">
            <v>WHITE MARTINS GASES INDUSTRIAIS DO NORDE</v>
          </cell>
          <cell r="H336" t="str">
            <v>B</v>
          </cell>
          <cell r="I336" t="str">
            <v>S</v>
          </cell>
          <cell r="J336" t="str">
            <v>57091</v>
          </cell>
          <cell r="K336" t="str">
            <v>05/10/2020</v>
          </cell>
          <cell r="L336" t="str">
            <v>26201024380578002041550440000570911807842060</v>
          </cell>
          <cell r="M336" t="str">
            <v>26 -  Pernambuco</v>
          </cell>
          <cell r="N336">
            <v>148.35</v>
          </cell>
        </row>
        <row r="337">
          <cell r="C337" t="str">
            <v>HOSPITAL MIGUEL ARRAES</v>
          </cell>
          <cell r="E337" t="str">
            <v>3.2 - Gás e Outros Materiais Engarrafados</v>
          </cell>
          <cell r="F337">
            <v>24380578002041</v>
          </cell>
          <cell r="G337" t="str">
            <v>WHITE MARTINS GASES INDUSTRIAIS DO NORDE</v>
          </cell>
          <cell r="H337" t="str">
            <v>B</v>
          </cell>
          <cell r="I337" t="str">
            <v>S</v>
          </cell>
          <cell r="J337" t="str">
            <v>57099</v>
          </cell>
          <cell r="K337" t="str">
            <v>06/10/2020</v>
          </cell>
          <cell r="L337" t="str">
            <v>26201024380578002041550440000570991807975670</v>
          </cell>
          <cell r="M337" t="str">
            <v>26 -  Pernambuco</v>
          </cell>
          <cell r="N337">
            <v>37.08</v>
          </cell>
        </row>
        <row r="338">
          <cell r="C338" t="str">
            <v>HOSPITAL MIGUEL ARRAES</v>
          </cell>
          <cell r="E338" t="str">
            <v>3.2 - Gás e Outros Materiais Engarrafados</v>
          </cell>
          <cell r="F338">
            <v>24380578002041</v>
          </cell>
          <cell r="G338" t="str">
            <v>WHITE MARTINS GASES INDUSTRIAIS DO NORDE</v>
          </cell>
          <cell r="H338" t="str">
            <v>B</v>
          </cell>
          <cell r="I338" t="str">
            <v>S</v>
          </cell>
          <cell r="J338" t="str">
            <v>57121</v>
          </cell>
          <cell r="K338" t="str">
            <v>08/10/2020</v>
          </cell>
          <cell r="L338" t="str">
            <v>26201024380578002041550440000571211808431600</v>
          </cell>
          <cell r="M338" t="str">
            <v>26 -  Pernambuco</v>
          </cell>
          <cell r="N338">
            <v>162.21</v>
          </cell>
        </row>
        <row r="339">
          <cell r="C339" t="str">
            <v>HOSPITAL MIGUEL ARRAES</v>
          </cell>
          <cell r="E339" t="str">
            <v>3.2 - Gás e Outros Materiais Engarrafados</v>
          </cell>
          <cell r="F339">
            <v>24380578002041</v>
          </cell>
          <cell r="G339" t="str">
            <v>WHITE MARTINS GASES INDUSTRIAIS DO NORDE</v>
          </cell>
          <cell r="H339" t="str">
            <v>B</v>
          </cell>
          <cell r="I339" t="str">
            <v>S</v>
          </cell>
          <cell r="J339" t="str">
            <v>57122</v>
          </cell>
          <cell r="K339" t="str">
            <v>08/10/2020</v>
          </cell>
          <cell r="L339" t="str">
            <v>26201024380578002041550440000571221808431941</v>
          </cell>
          <cell r="M339" t="str">
            <v>26 -  Pernambuco</v>
          </cell>
          <cell r="N339">
            <v>74.12</v>
          </cell>
        </row>
        <row r="340">
          <cell r="C340" t="str">
            <v>HOSPITAL MIGUEL ARRAES</v>
          </cell>
          <cell r="E340" t="str">
            <v>3.2 - Gás e Outros Materiais Engarrafados</v>
          </cell>
          <cell r="F340">
            <v>24380578002041</v>
          </cell>
          <cell r="G340" t="str">
            <v>WHITE MARTINS GASES INDUSTRIAIS DO NORDE</v>
          </cell>
          <cell r="H340" t="str">
            <v>B</v>
          </cell>
          <cell r="I340" t="str">
            <v>S</v>
          </cell>
          <cell r="J340" t="str">
            <v>57136</v>
          </cell>
          <cell r="K340" t="str">
            <v>09/10/2020</v>
          </cell>
          <cell r="L340" t="str">
            <v>26201024380578002041550440000571361808580659</v>
          </cell>
          <cell r="M340" t="str">
            <v>26 -  Pernambuco</v>
          </cell>
          <cell r="N340">
            <v>111.25</v>
          </cell>
        </row>
        <row r="341">
          <cell r="C341" t="str">
            <v>HOSPITAL MIGUEL ARRAES</v>
          </cell>
          <cell r="E341" t="str">
            <v>3.2 - Gás e Outros Materiais Engarrafados</v>
          </cell>
          <cell r="F341">
            <v>24380578002041</v>
          </cell>
          <cell r="G341" t="str">
            <v>WHITE MARTINS GASES INDUSTRIAIS DO NORDE</v>
          </cell>
          <cell r="H341" t="str">
            <v>B</v>
          </cell>
          <cell r="I341" t="str">
            <v>S</v>
          </cell>
          <cell r="J341" t="str">
            <v>57153</v>
          </cell>
          <cell r="K341" t="str">
            <v>10/10/2020</v>
          </cell>
          <cell r="L341" t="str">
            <v>26201024380578002041550440000571531808731631</v>
          </cell>
          <cell r="M341" t="str">
            <v>26 -  Pernambuco</v>
          </cell>
          <cell r="N341">
            <v>74.17</v>
          </cell>
        </row>
        <row r="342">
          <cell r="C342" t="str">
            <v>HOSPITAL MIGUEL ARRAES</v>
          </cell>
          <cell r="E342" t="str">
            <v>3.2 - Gás e Outros Materiais Engarrafados</v>
          </cell>
          <cell r="F342">
            <v>24380578002041</v>
          </cell>
          <cell r="G342" t="str">
            <v>WHITE MARTINS GASES INDUSTRIAIS DO NORDE</v>
          </cell>
          <cell r="H342" t="str">
            <v>B</v>
          </cell>
          <cell r="I342" t="str">
            <v>S</v>
          </cell>
          <cell r="J342" t="str">
            <v>57157</v>
          </cell>
          <cell r="K342" t="str">
            <v>12/10/2020</v>
          </cell>
          <cell r="L342" t="str">
            <v>26201024380578002041550440000571571808760037</v>
          </cell>
          <cell r="M342" t="str">
            <v>26 -  Pernambuco</v>
          </cell>
          <cell r="N342">
            <v>74.17</v>
          </cell>
        </row>
        <row r="343">
          <cell r="C343" t="str">
            <v>HOSPITAL MIGUEL ARRAES</v>
          </cell>
          <cell r="E343" t="str">
            <v>3.2 - Gás e Outros Materiais Engarrafados</v>
          </cell>
          <cell r="F343">
            <v>24380578002041</v>
          </cell>
          <cell r="G343" t="str">
            <v>WHITE MARTINS GASES INDUSTRIAIS DO NORDE</v>
          </cell>
          <cell r="H343" t="str">
            <v>B</v>
          </cell>
          <cell r="I343" t="str">
            <v>S</v>
          </cell>
          <cell r="J343" t="str">
            <v>57173</v>
          </cell>
          <cell r="K343" t="str">
            <v>13/10/2020</v>
          </cell>
          <cell r="L343" t="str">
            <v>26201024380578002041550440000571731808810658</v>
          </cell>
          <cell r="M343" t="str">
            <v>26 -  Pernambuco</v>
          </cell>
          <cell r="N343">
            <v>74.17</v>
          </cell>
        </row>
        <row r="344">
          <cell r="C344" t="str">
            <v>HOSPITAL MIGUEL ARRAES</v>
          </cell>
          <cell r="E344" t="str">
            <v>3.2 - Gás e Outros Materiais Engarrafados</v>
          </cell>
          <cell r="F344">
            <v>24380578002041</v>
          </cell>
          <cell r="G344" t="str">
            <v>WHITE MARTINS GASES INDUSTRIAIS DO NORDE</v>
          </cell>
          <cell r="H344" t="str">
            <v>B</v>
          </cell>
          <cell r="I344" t="str">
            <v>S</v>
          </cell>
          <cell r="J344" t="str">
            <v>57186</v>
          </cell>
          <cell r="K344" t="str">
            <v>15/10/2020</v>
          </cell>
          <cell r="L344" t="str">
            <v>26201024380578002041550440000571861809134646</v>
          </cell>
          <cell r="M344" t="str">
            <v>26 -  Pernambuco</v>
          </cell>
          <cell r="N344">
            <v>111.25</v>
          </cell>
        </row>
        <row r="345">
          <cell r="C345" t="str">
            <v>HOSPITAL MIGUEL ARRAES</v>
          </cell>
          <cell r="E345" t="str">
            <v>3.2 - Gás e Outros Materiais Engarrafados</v>
          </cell>
          <cell r="F345">
            <v>24380578002041</v>
          </cell>
          <cell r="G345" t="str">
            <v>WHITE MARTINS GASES INDUSTRIAIS DO NORDE</v>
          </cell>
          <cell r="H345" t="str">
            <v>B</v>
          </cell>
          <cell r="I345" t="str">
            <v>S</v>
          </cell>
          <cell r="J345" t="str">
            <v>57194</v>
          </cell>
          <cell r="K345" t="str">
            <v>16/10/2020</v>
          </cell>
          <cell r="L345" t="str">
            <v>26201024380578002041550440000571941809295900</v>
          </cell>
          <cell r="M345" t="str">
            <v>26 -  Pernambuco</v>
          </cell>
          <cell r="N345">
            <v>37.08</v>
          </cell>
        </row>
        <row r="346">
          <cell r="C346" t="str">
            <v>HOSPITAL MIGUEL ARRAES</v>
          </cell>
          <cell r="E346" t="str">
            <v>3.2 - Gás e Outros Materiais Engarrafados</v>
          </cell>
          <cell r="F346">
            <v>24380578002041</v>
          </cell>
          <cell r="G346" t="str">
            <v>WHITE MARTINS GASES INDUSTRIAIS DO NORDE</v>
          </cell>
          <cell r="H346" t="str">
            <v>B</v>
          </cell>
          <cell r="I346" t="str">
            <v>S</v>
          </cell>
          <cell r="J346" t="str">
            <v>57226</v>
          </cell>
          <cell r="K346" t="str">
            <v>20/10/2020</v>
          </cell>
          <cell r="L346" t="str">
            <v>26201024380578002041550440000572261809680761</v>
          </cell>
          <cell r="M346" t="str">
            <v>26 -  Pernambuco</v>
          </cell>
          <cell r="N346">
            <v>259.60000000000002</v>
          </cell>
        </row>
        <row r="347">
          <cell r="C347" t="str">
            <v>HOSPITAL MIGUEL ARRAES</v>
          </cell>
          <cell r="E347" t="str">
            <v>3.2 - Gás e Outros Materiais Engarrafados</v>
          </cell>
          <cell r="F347">
            <v>24380578002041</v>
          </cell>
          <cell r="G347" t="str">
            <v>WHITE MARTINS GASES INDUSTRIAIS DO NORDE</v>
          </cell>
          <cell r="H347" t="str">
            <v>B</v>
          </cell>
          <cell r="I347" t="str">
            <v>S</v>
          </cell>
          <cell r="J347" t="str">
            <v>57236</v>
          </cell>
          <cell r="K347" t="str">
            <v>21/10/2020</v>
          </cell>
          <cell r="L347" t="str">
            <v>26201024380578002041550440000572361809836628</v>
          </cell>
          <cell r="M347" t="str">
            <v>26 -  Pernambuco</v>
          </cell>
          <cell r="N347">
            <v>148.34</v>
          </cell>
        </row>
        <row r="348">
          <cell r="C348" t="str">
            <v>HOSPITAL MIGUEL ARRAES</v>
          </cell>
          <cell r="E348" t="str">
            <v>3.2 - Gás e Outros Materiais Engarrafados</v>
          </cell>
          <cell r="F348">
            <v>24380578002041</v>
          </cell>
          <cell r="G348" t="str">
            <v>WHITE MARTINS GASES INDUSTRIAIS DO NORDE</v>
          </cell>
          <cell r="H348" t="str">
            <v>B</v>
          </cell>
          <cell r="I348" t="str">
            <v>S</v>
          </cell>
          <cell r="J348" t="str">
            <v>57262</v>
          </cell>
          <cell r="K348" t="str">
            <v>23/10/2020</v>
          </cell>
          <cell r="L348" t="str">
            <v>26201024380578002041550440000572621810149248</v>
          </cell>
          <cell r="M348" t="str">
            <v>26 -  Pernambuco</v>
          </cell>
          <cell r="N348">
            <v>74.17</v>
          </cell>
        </row>
        <row r="349">
          <cell r="C349" t="str">
            <v>HOSPITAL MIGUEL ARRAES</v>
          </cell>
          <cell r="E349" t="str">
            <v>3.2 - Gás e Outros Materiais Engarrafados</v>
          </cell>
          <cell r="F349">
            <v>24380578002041</v>
          </cell>
          <cell r="G349" t="str">
            <v>WHITE MARTINS GASES INDUSTRIAIS DO NORDE</v>
          </cell>
          <cell r="H349" t="str">
            <v>B</v>
          </cell>
          <cell r="I349" t="str">
            <v>S</v>
          </cell>
          <cell r="J349" t="str">
            <v>57277</v>
          </cell>
          <cell r="K349" t="str">
            <v>24/10/2020</v>
          </cell>
          <cell r="L349" t="str">
            <v>26201024380578002041550440000572771810323062</v>
          </cell>
          <cell r="M349" t="str">
            <v>26 -  Pernambuco</v>
          </cell>
          <cell r="N349">
            <v>222.52</v>
          </cell>
        </row>
        <row r="350">
          <cell r="C350" t="str">
            <v>HOSPITAL MIGUEL ARRAES</v>
          </cell>
          <cell r="E350" t="str">
            <v>3.2 - Gás e Outros Materiais Engarrafados</v>
          </cell>
          <cell r="F350">
            <v>24380578002041</v>
          </cell>
          <cell r="G350" t="str">
            <v>WHITE MARTINS GASES INDUSTRIAIS DO NORDE</v>
          </cell>
          <cell r="H350" t="str">
            <v>B</v>
          </cell>
          <cell r="I350" t="str">
            <v>S</v>
          </cell>
          <cell r="J350" t="str">
            <v>57284</v>
          </cell>
          <cell r="K350" t="str">
            <v>26/10/2020</v>
          </cell>
          <cell r="L350" t="str">
            <v>26201024380578002041550440000572841810373790</v>
          </cell>
          <cell r="M350" t="str">
            <v>26 -  Pernambuco</v>
          </cell>
          <cell r="N350">
            <v>74.17</v>
          </cell>
        </row>
        <row r="351">
          <cell r="C351" t="str">
            <v>HOSPITAL MIGUEL ARRAES</v>
          </cell>
          <cell r="E351" t="str">
            <v>3.2 - Gás e Outros Materiais Engarrafados</v>
          </cell>
          <cell r="F351">
            <v>24380578002041</v>
          </cell>
          <cell r="G351" t="str">
            <v>WHITE MARTINS GASES INDUSTRIAIS DO NORDE</v>
          </cell>
          <cell r="H351" t="str">
            <v>B</v>
          </cell>
          <cell r="I351" t="str">
            <v>S</v>
          </cell>
          <cell r="J351" t="str">
            <v>57311</v>
          </cell>
          <cell r="K351" t="str">
            <v>28/10/2020</v>
          </cell>
          <cell r="L351" t="str">
            <v>26201024380578002041550440000573111810700455</v>
          </cell>
          <cell r="M351" t="str">
            <v>26 -  Pernambuco</v>
          </cell>
          <cell r="N351">
            <v>111.25</v>
          </cell>
        </row>
        <row r="352">
          <cell r="C352" t="str">
            <v>HOSPITAL MIGUEL ARRAES</v>
          </cell>
          <cell r="E352" t="str">
            <v>3.2 - Gás e Outros Materiais Engarrafados</v>
          </cell>
          <cell r="F352">
            <v>24380578002203</v>
          </cell>
          <cell r="G352" t="str">
            <v>WHITE MARTINS GASES INDUST DO NORDEST SA</v>
          </cell>
          <cell r="H352" t="str">
            <v>B</v>
          </cell>
          <cell r="I352" t="str">
            <v>S</v>
          </cell>
          <cell r="J352" t="str">
            <v>148607</v>
          </cell>
          <cell r="K352" t="str">
            <v>18/10/2020</v>
          </cell>
          <cell r="L352" t="str">
            <v>26201024380578002203552000001486071809491354</v>
          </cell>
          <cell r="M352" t="str">
            <v>26 -  Pernambuco</v>
          </cell>
          <cell r="N352">
            <v>5789.1</v>
          </cell>
        </row>
        <row r="353">
          <cell r="C353" t="str">
            <v>HOSPITAL MIGUEL ARRAES</v>
          </cell>
          <cell r="E353" t="str">
            <v>3.2 - Gás e Outros Materiais Engarrafados</v>
          </cell>
          <cell r="F353">
            <v>24380578002203</v>
          </cell>
          <cell r="G353" t="str">
            <v>WHITE MARTINS GASES INDUST DO NORDEST SA</v>
          </cell>
          <cell r="H353" t="str">
            <v>B</v>
          </cell>
          <cell r="I353" t="str">
            <v>S</v>
          </cell>
          <cell r="J353" t="str">
            <v>3753</v>
          </cell>
          <cell r="K353" t="str">
            <v>06/10/2020</v>
          </cell>
          <cell r="L353" t="str">
            <v>26201024380578002203550230000037531808008462</v>
          </cell>
          <cell r="M353" t="str">
            <v>26 -  Pernambuco</v>
          </cell>
          <cell r="N353">
            <v>6151.36</v>
          </cell>
        </row>
        <row r="354">
          <cell r="C354" t="str">
            <v>HOSPITAL MIGUEL ARRAES</v>
          </cell>
          <cell r="E354" t="str">
            <v xml:space="preserve">3.10 - Material para Manutenção de Bens Móveis </v>
          </cell>
          <cell r="F354">
            <v>24436602000154</v>
          </cell>
          <cell r="G354" t="str">
            <v>ART CIRURGICA LTDA</v>
          </cell>
          <cell r="H354" t="str">
            <v>B</v>
          </cell>
          <cell r="I354" t="str">
            <v>S</v>
          </cell>
          <cell r="J354" t="str">
            <v>82908</v>
          </cell>
          <cell r="K354" t="str">
            <v>06/10/2020</v>
          </cell>
          <cell r="L354" t="str">
            <v>26201024436602000154550010000829081102101092</v>
          </cell>
          <cell r="M354" t="str">
            <v>26 -  Pernambuco</v>
          </cell>
          <cell r="N354">
            <v>11400</v>
          </cell>
        </row>
        <row r="355">
          <cell r="C355" t="str">
            <v>HOSPITAL MIGUEL ARRAES</v>
          </cell>
          <cell r="E355" t="str">
            <v>3.14 - Alimentação Preparada</v>
          </cell>
          <cell r="F355">
            <v>25529293000120</v>
          </cell>
          <cell r="G355" t="str">
            <v>TAYNA NASCIMENTO DE MELO</v>
          </cell>
          <cell r="H355" t="str">
            <v>B</v>
          </cell>
          <cell r="I355" t="str">
            <v>S</v>
          </cell>
          <cell r="J355" t="str">
            <v>000009526</v>
          </cell>
          <cell r="K355" t="str">
            <v>02/10/2020</v>
          </cell>
          <cell r="L355" t="str">
            <v>26201025529293000120550010000095261083459087</v>
          </cell>
          <cell r="M355" t="str">
            <v>26 -  Pernambuco</v>
          </cell>
          <cell r="N355">
            <v>722.6</v>
          </cell>
        </row>
        <row r="356">
          <cell r="C356" t="str">
            <v>HOSPITAL MIGUEL ARRAES</v>
          </cell>
          <cell r="E356" t="str">
            <v>3.14 - Alimentação Preparada</v>
          </cell>
          <cell r="F356">
            <v>25529293000120</v>
          </cell>
          <cell r="G356" t="str">
            <v>TAYNA NASCIMENTO DE MELO</v>
          </cell>
          <cell r="H356" t="str">
            <v>B</v>
          </cell>
          <cell r="I356" t="str">
            <v>S</v>
          </cell>
          <cell r="J356" t="str">
            <v>000009597</v>
          </cell>
          <cell r="K356" t="str">
            <v>09/10/2020</v>
          </cell>
          <cell r="L356" t="str">
            <v>26201025529293000120550010000095951970417141</v>
          </cell>
          <cell r="M356" t="str">
            <v>26 -  Pernambuco</v>
          </cell>
          <cell r="N356">
            <v>721.6</v>
          </cell>
        </row>
        <row r="357">
          <cell r="C357" t="str">
            <v>HOSPITAL MIGUEL ARRAES</v>
          </cell>
          <cell r="E357" t="str">
            <v>3.14 - Alimentação Preparada</v>
          </cell>
          <cell r="F357">
            <v>25529293000120</v>
          </cell>
          <cell r="G357" t="str">
            <v>TAYNA NASCIMENTO DE MELO</v>
          </cell>
          <cell r="H357" t="str">
            <v>B</v>
          </cell>
          <cell r="I357" t="str">
            <v>S</v>
          </cell>
          <cell r="J357" t="str">
            <v>000009657</v>
          </cell>
          <cell r="K357" t="str">
            <v>16/10/2020</v>
          </cell>
          <cell r="L357" t="str">
            <v>26201025529293000120550010000096571851477663</v>
          </cell>
          <cell r="M357" t="str">
            <v>26 -  Pernambuco</v>
          </cell>
          <cell r="N357">
            <v>692.2</v>
          </cell>
        </row>
        <row r="358">
          <cell r="C358" t="str">
            <v>HOSPITAL MIGUEL ARRAES</v>
          </cell>
          <cell r="E358" t="str">
            <v>3.14 - Alimentação Preparada</v>
          </cell>
          <cell r="F358">
            <v>25529293000120</v>
          </cell>
          <cell r="G358" t="str">
            <v>TAYNA NASCIMENTO DE MELO</v>
          </cell>
          <cell r="H358" t="str">
            <v>B</v>
          </cell>
          <cell r="I358" t="str">
            <v>S</v>
          </cell>
          <cell r="J358" t="str">
            <v>000009726</v>
          </cell>
          <cell r="K358" t="str">
            <v>23/10/2020</v>
          </cell>
          <cell r="L358" t="str">
            <v>26201025529293000120550010000097261142111151</v>
          </cell>
          <cell r="M358" t="str">
            <v>26 -  Pernambuco</v>
          </cell>
          <cell r="N358">
            <v>705</v>
          </cell>
        </row>
        <row r="359">
          <cell r="C359" t="str">
            <v>HOSPITAL MIGUEL ARRAES</v>
          </cell>
          <cell r="E359" t="str">
            <v xml:space="preserve">3.8 - Uniformes, Tecidos e Aviamentos </v>
          </cell>
          <cell r="F359">
            <v>27081567000196</v>
          </cell>
          <cell r="G359" t="str">
            <v>MELISSA RAMOS ANTONIOLLI EPP</v>
          </cell>
          <cell r="H359" t="str">
            <v>B</v>
          </cell>
          <cell r="I359" t="str">
            <v>S</v>
          </cell>
          <cell r="J359" t="str">
            <v>000001994</v>
          </cell>
          <cell r="K359" t="str">
            <v>28/09/2020</v>
          </cell>
          <cell r="L359" t="str">
            <v>26200927081567000196550010000019941000555949</v>
          </cell>
          <cell r="M359" t="str">
            <v>26 -  Pernambuco</v>
          </cell>
          <cell r="N359">
            <v>195</v>
          </cell>
        </row>
        <row r="360">
          <cell r="C360" t="str">
            <v>HOSPITAL MIGUEL ARRAES</v>
          </cell>
          <cell r="E360" t="str">
            <v xml:space="preserve">3.8 - Uniformes, Tecidos e Aviamentos </v>
          </cell>
          <cell r="F360">
            <v>27081567000196</v>
          </cell>
          <cell r="G360" t="str">
            <v>MELISSA RAMOS ANTONIOLLI EPP</v>
          </cell>
          <cell r="H360" t="str">
            <v>B</v>
          </cell>
          <cell r="I360" t="str">
            <v>S</v>
          </cell>
          <cell r="J360" t="str">
            <v>000001994</v>
          </cell>
          <cell r="K360" t="str">
            <v>28/09/2020</v>
          </cell>
          <cell r="L360" t="str">
            <v>26200927081567000196550010000019941000555949</v>
          </cell>
          <cell r="M360" t="str">
            <v>26 -  Pernambuco</v>
          </cell>
          <cell r="N360">
            <v>253.86</v>
          </cell>
        </row>
        <row r="361">
          <cell r="C361" t="str">
            <v>HOSPITAL MIGUEL ARRAES</v>
          </cell>
          <cell r="E361" t="str">
            <v xml:space="preserve">3.8 - Uniformes, Tecidos e Aviamentos </v>
          </cell>
          <cell r="F361">
            <v>27081567000196</v>
          </cell>
          <cell r="G361" t="str">
            <v>MELISSA RAMOS ANTONIOLLI EPP</v>
          </cell>
          <cell r="H361" t="str">
            <v>B</v>
          </cell>
          <cell r="I361" t="str">
            <v>S</v>
          </cell>
          <cell r="J361" t="str">
            <v>000002028</v>
          </cell>
          <cell r="K361" t="str">
            <v>06/10/2020</v>
          </cell>
          <cell r="L361" t="str">
            <v>26201027081567000196550010000020281000563089</v>
          </cell>
          <cell r="M361" t="str">
            <v>26 -  Pernambuco</v>
          </cell>
          <cell r="N361">
            <v>265.2</v>
          </cell>
        </row>
        <row r="362">
          <cell r="C362" t="str">
            <v>HOSPITAL MIGUEL ARRAES</v>
          </cell>
          <cell r="E362" t="str">
            <v xml:space="preserve">3.8 - Uniformes, Tecidos e Aviamentos </v>
          </cell>
          <cell r="F362">
            <v>27081567000196</v>
          </cell>
          <cell r="G362" t="str">
            <v>MELISSA RAMOS ANTONIOLLI EPP</v>
          </cell>
          <cell r="H362" t="str">
            <v>B</v>
          </cell>
          <cell r="I362" t="str">
            <v>S</v>
          </cell>
          <cell r="J362" t="str">
            <v>000002028</v>
          </cell>
          <cell r="K362" t="str">
            <v>06/10/2020</v>
          </cell>
          <cell r="L362" t="str">
            <v>26201027081567000196550010000020281000563089</v>
          </cell>
          <cell r="M362" t="str">
            <v>26 -  Pernambuco</v>
          </cell>
          <cell r="N362">
            <v>937.89</v>
          </cell>
        </row>
        <row r="363">
          <cell r="C363" t="str">
            <v>HOSPITAL MIGUEL ARRAES</v>
          </cell>
          <cell r="E363" t="str">
            <v>3.7 - Material de Limpeza e Produtos de Hgienização</v>
          </cell>
          <cell r="F363">
            <v>27319301000139</v>
          </cell>
          <cell r="G363" t="str">
            <v>VERONICA VALERIA PIMENTEL DOS SANTOS ME</v>
          </cell>
          <cell r="H363" t="str">
            <v>B</v>
          </cell>
          <cell r="I363" t="str">
            <v>S</v>
          </cell>
          <cell r="J363" t="str">
            <v>7610</v>
          </cell>
          <cell r="K363" t="str">
            <v>02/10/2020</v>
          </cell>
          <cell r="L363" t="str">
            <v>26201027319301000139550010000076101309698801</v>
          </cell>
          <cell r="M363" t="str">
            <v>26 -  Pernambuco</v>
          </cell>
          <cell r="N363">
            <v>285</v>
          </cell>
        </row>
        <row r="364">
          <cell r="C364" t="str">
            <v>HOSPITAL MIGUEL ARRAES</v>
          </cell>
          <cell r="E364" t="str">
            <v>3.12 - Material Hospitalar</v>
          </cell>
          <cell r="F364">
            <v>27554040000131</v>
          </cell>
          <cell r="G364" t="str">
            <v>ALTAMEDICAL PROD MEDICOS HOSPITALARES LT</v>
          </cell>
          <cell r="H364" t="str">
            <v>B</v>
          </cell>
          <cell r="I364" t="str">
            <v>S</v>
          </cell>
          <cell r="J364" t="str">
            <v>000002130</v>
          </cell>
          <cell r="K364" t="str">
            <v>23/10/2020</v>
          </cell>
          <cell r="L364" t="str">
            <v>35201027554040000131550010000021301000000016</v>
          </cell>
          <cell r="M364" t="str">
            <v>35 -  São Paulo</v>
          </cell>
          <cell r="N364">
            <v>875</v>
          </cell>
        </row>
        <row r="365">
          <cell r="C365" t="str">
            <v>HOSPITAL MIGUEL ARRAES</v>
          </cell>
          <cell r="E365" t="str">
            <v>3.12 - Material Hospitalar</v>
          </cell>
          <cell r="F365">
            <v>29992682000148</v>
          </cell>
          <cell r="G365" t="str">
            <v>ECOMED COMERCIO DE PRODUTOS MEDICOS</v>
          </cell>
          <cell r="H365" t="str">
            <v>B</v>
          </cell>
          <cell r="I365" t="str">
            <v>S</v>
          </cell>
          <cell r="J365" t="str">
            <v>160558</v>
          </cell>
          <cell r="K365" t="str">
            <v>13/10/2020</v>
          </cell>
          <cell r="L365" t="str">
            <v>33201029992682000148550550001605581187628966</v>
          </cell>
          <cell r="M365" t="str">
            <v>33 -  Rio de Janeiro</v>
          </cell>
          <cell r="N365">
            <v>3600</v>
          </cell>
        </row>
        <row r="366">
          <cell r="C366" t="str">
            <v>HOSPITAL MIGUEL ARRAES</v>
          </cell>
          <cell r="E366" t="str">
            <v>3.99 - Outras despesas com Material de Consumo</v>
          </cell>
          <cell r="F366">
            <v>30328995000185</v>
          </cell>
          <cell r="G366" t="str">
            <v>JOSE ROBERO DA COSTA OLIVEIRA 6839568040</v>
          </cell>
          <cell r="H366" t="str">
            <v>B</v>
          </cell>
          <cell r="I366" t="str">
            <v>S</v>
          </cell>
          <cell r="J366" t="str">
            <v>435</v>
          </cell>
          <cell r="K366" t="str">
            <v>27/10/2020</v>
          </cell>
          <cell r="L366" t="str">
            <v>26201030328995000185550000000004351315392700</v>
          </cell>
          <cell r="M366" t="str">
            <v>26 -  Pernambuco</v>
          </cell>
          <cell r="N366">
            <v>216</v>
          </cell>
        </row>
        <row r="367">
          <cell r="C367" t="str">
            <v>HOSPITAL MIGUEL ARRAES</v>
          </cell>
          <cell r="E367" t="str">
            <v>3.14 - Alimentação Preparada</v>
          </cell>
          <cell r="F367">
            <v>30743270000153</v>
          </cell>
          <cell r="G367" t="str">
            <v>TRIUNFO COMERCIO DE ALIMENTOS PAPEIS</v>
          </cell>
          <cell r="H367" t="str">
            <v>B</v>
          </cell>
          <cell r="I367" t="str">
            <v>S</v>
          </cell>
          <cell r="J367" t="str">
            <v>000003406</v>
          </cell>
          <cell r="K367" t="str">
            <v>05/10/2020</v>
          </cell>
          <cell r="L367" t="str">
            <v>26201030743270000153550010000034061001021116</v>
          </cell>
          <cell r="M367" t="str">
            <v>26 -  Pernambuco</v>
          </cell>
          <cell r="N367">
            <v>15223.54</v>
          </cell>
        </row>
        <row r="368">
          <cell r="C368" t="str">
            <v>HOSPITAL MIGUEL ARRAES</v>
          </cell>
          <cell r="E368" t="str">
            <v>3.14 - Alimentação Preparada</v>
          </cell>
          <cell r="F368">
            <v>30743270000153</v>
          </cell>
          <cell r="G368" t="str">
            <v>TRIUNFO COMERCIO DE ALIMENTOS PAPEIS</v>
          </cell>
          <cell r="H368" t="str">
            <v>B</v>
          </cell>
          <cell r="I368" t="str">
            <v>S</v>
          </cell>
          <cell r="J368" t="str">
            <v>000003421</v>
          </cell>
          <cell r="K368" t="str">
            <v>07/10/2020</v>
          </cell>
          <cell r="L368" t="str">
            <v>26201030743270000153550010000034211005587951</v>
          </cell>
          <cell r="M368" t="str">
            <v>26 -  Pernambuco</v>
          </cell>
          <cell r="N368">
            <v>2659.8</v>
          </cell>
        </row>
        <row r="369">
          <cell r="C369" t="str">
            <v>HOSPITAL MIGUEL ARRAES</v>
          </cell>
          <cell r="E369" t="str">
            <v>3.12 - Material Hospitalar</v>
          </cell>
          <cell r="F369">
            <v>30848237000198</v>
          </cell>
          <cell r="G369" t="str">
            <v>PH COMERCIO DE PRODUTOS MED HOSPITALARES</v>
          </cell>
          <cell r="H369" t="str">
            <v>B</v>
          </cell>
          <cell r="I369" t="str">
            <v>S</v>
          </cell>
          <cell r="J369" t="str">
            <v>000004557</v>
          </cell>
          <cell r="K369" t="str">
            <v>28/10/2020</v>
          </cell>
          <cell r="L369" t="str">
            <v>26201030848237000198550010000045571746818400</v>
          </cell>
          <cell r="M369" t="str">
            <v>26 -  Pernambuco</v>
          </cell>
          <cell r="N369">
            <v>496</v>
          </cell>
        </row>
        <row r="370">
          <cell r="C370" t="str">
            <v>HOSPITAL MIGUEL ARRAES</v>
          </cell>
          <cell r="E370" t="str">
            <v>3.7 - Material de Limpeza e Produtos de Hgienização</v>
          </cell>
          <cell r="F370">
            <v>30848237000198</v>
          </cell>
          <cell r="G370" t="str">
            <v>PH COMERCIO DE PRODUTOS MED HOSPITALARES</v>
          </cell>
          <cell r="H370" t="str">
            <v>B</v>
          </cell>
          <cell r="I370" t="str">
            <v>S</v>
          </cell>
          <cell r="J370" t="str">
            <v>000004557</v>
          </cell>
          <cell r="K370" t="str">
            <v>28/10/2020</v>
          </cell>
          <cell r="L370" t="str">
            <v>26201030848237000198550010000045571746818400</v>
          </cell>
          <cell r="M370" t="str">
            <v>26 -  Pernambuco</v>
          </cell>
          <cell r="N370">
            <v>600</v>
          </cell>
        </row>
        <row r="371">
          <cell r="C371" t="str">
            <v>HOSPITAL MIGUEL ARRAES</v>
          </cell>
          <cell r="E371" t="str">
            <v>3.12 - Material Hospitalar</v>
          </cell>
          <cell r="F371">
            <v>30848237000198</v>
          </cell>
          <cell r="G371" t="str">
            <v>PH COMERCIO DE PRODUTOS MED HOSPITALARES</v>
          </cell>
          <cell r="H371" t="str">
            <v>B</v>
          </cell>
          <cell r="I371" t="str">
            <v>S</v>
          </cell>
          <cell r="J371" t="str">
            <v>000004578</v>
          </cell>
          <cell r="K371" t="str">
            <v>30/10/2020</v>
          </cell>
          <cell r="L371" t="str">
            <v>26201030848237000198550010000045781075572232</v>
          </cell>
          <cell r="M371" t="str">
            <v>26 -  Pernambuco</v>
          </cell>
          <cell r="N371">
            <v>604.79999999999995</v>
          </cell>
        </row>
        <row r="372">
          <cell r="C372" t="str">
            <v>HOSPITAL MIGUEL ARRAES</v>
          </cell>
          <cell r="E372" t="str">
            <v>3.12 - Material Hospitalar</v>
          </cell>
          <cell r="F372">
            <v>31673254000285</v>
          </cell>
          <cell r="G372" t="str">
            <v>LABORATORIOS B BRAUN SA</v>
          </cell>
          <cell r="H372" t="str">
            <v>B</v>
          </cell>
          <cell r="I372" t="str">
            <v>S</v>
          </cell>
          <cell r="J372" t="str">
            <v>000133100</v>
          </cell>
          <cell r="K372" t="str">
            <v>22/10/2020</v>
          </cell>
          <cell r="L372" t="str">
            <v>26201031673254000285550000001331001264903376</v>
          </cell>
          <cell r="M372" t="str">
            <v>26 -  Pernambuco</v>
          </cell>
          <cell r="N372">
            <v>490</v>
          </cell>
        </row>
        <row r="373">
          <cell r="C373" t="str">
            <v>HOSPITAL MIGUEL ARRAES</v>
          </cell>
          <cell r="E373" t="str">
            <v>3.12 - Material Hospitalar</v>
          </cell>
          <cell r="F373">
            <v>31673254001095</v>
          </cell>
          <cell r="G373" t="str">
            <v>LABORATORIOS B BRAUN S A</v>
          </cell>
          <cell r="H373" t="str">
            <v>B</v>
          </cell>
          <cell r="I373" t="str">
            <v>S</v>
          </cell>
          <cell r="J373" t="str">
            <v>491904</v>
          </cell>
          <cell r="K373" t="str">
            <v>23/10/2020</v>
          </cell>
          <cell r="L373" t="str">
            <v>33201031673254001095550000004919041124857710</v>
          </cell>
          <cell r="M373" t="str">
            <v>33 -  Rio de Janeiro</v>
          </cell>
          <cell r="N373">
            <v>490</v>
          </cell>
        </row>
        <row r="374">
          <cell r="C374" t="str">
            <v>HOSPITAL MIGUEL ARRAES</v>
          </cell>
          <cell r="E374" t="str">
            <v>3.12 - Material Hospitalar</v>
          </cell>
          <cell r="F374">
            <v>31673254001095</v>
          </cell>
          <cell r="G374" t="str">
            <v>LABORATORIOS B BRAUN S A</v>
          </cell>
          <cell r="H374" t="str">
            <v>B</v>
          </cell>
          <cell r="I374" t="str">
            <v>S</v>
          </cell>
          <cell r="J374" t="str">
            <v>492365</v>
          </cell>
          <cell r="K374" t="str">
            <v>26/10/2020</v>
          </cell>
          <cell r="L374" t="str">
            <v>33201031673254001095550000004923651284557509</v>
          </cell>
          <cell r="M374" t="str">
            <v>33 -  Rio de Janeiro</v>
          </cell>
          <cell r="N374">
            <v>4080</v>
          </cell>
        </row>
        <row r="375">
          <cell r="C375" t="str">
            <v>HOSPITAL MIGUEL ARRAES</v>
          </cell>
          <cell r="E375" t="str">
            <v>3.12 - Material Hospitalar</v>
          </cell>
          <cell r="F375">
            <v>33100082000448</v>
          </cell>
          <cell r="G375" t="str">
            <v>E TAMUSSINO &amp; CIA LTDA</v>
          </cell>
          <cell r="H375" t="str">
            <v>B</v>
          </cell>
          <cell r="I375" t="str">
            <v>S</v>
          </cell>
          <cell r="J375" t="str">
            <v>000095658</v>
          </cell>
          <cell r="K375" t="str">
            <v>22/10/2020</v>
          </cell>
          <cell r="L375" t="str">
            <v>26201033100082000448550010000956581170059393</v>
          </cell>
          <cell r="M375" t="str">
            <v>26 -  Pernambuco</v>
          </cell>
          <cell r="N375">
            <v>200</v>
          </cell>
        </row>
        <row r="376">
          <cell r="C376" t="str">
            <v>HOSPITAL MIGUEL ARRAES</v>
          </cell>
          <cell r="E376" t="str">
            <v>3.4 - Material Farmacológico</v>
          </cell>
          <cell r="F376">
            <v>38909503000157</v>
          </cell>
          <cell r="G376" t="str">
            <v>OPEM REPRES IMPORT EXTORT DIST LTDA</v>
          </cell>
          <cell r="H376" t="str">
            <v>B</v>
          </cell>
          <cell r="I376" t="str">
            <v>S</v>
          </cell>
          <cell r="J376" t="str">
            <v>062252</v>
          </cell>
          <cell r="K376" t="str">
            <v>14/10/2020</v>
          </cell>
          <cell r="L376" t="str">
            <v>35201038909503000157550010000622521617596326</v>
          </cell>
          <cell r="M376" t="str">
            <v>35 -  São Paulo</v>
          </cell>
          <cell r="N376">
            <v>2475</v>
          </cell>
        </row>
        <row r="377">
          <cell r="C377" t="str">
            <v>HOSPITAL MIGUEL ARRAES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000083673</v>
          </cell>
          <cell r="K377" t="str">
            <v>01/10/2020</v>
          </cell>
          <cell r="L377" t="str">
            <v>26201041249434000107550010000836731065002906</v>
          </cell>
          <cell r="M377" t="str">
            <v>26 -  Pernambuco</v>
          </cell>
          <cell r="N377">
            <v>975.97</v>
          </cell>
        </row>
        <row r="378">
          <cell r="C378" t="str">
            <v>HOSPITAL MIGUEL ARRAES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000083696</v>
          </cell>
          <cell r="K378" t="str">
            <v>01/10/2020</v>
          </cell>
          <cell r="L378" t="str">
            <v>26201041249434000107550010000836961969300481</v>
          </cell>
          <cell r="M378" t="str">
            <v>26 -  Pernambuco</v>
          </cell>
          <cell r="N378">
            <v>3600</v>
          </cell>
        </row>
        <row r="379">
          <cell r="C379" t="str">
            <v>HOSPITAL MIGUEL ARRAES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000083729</v>
          </cell>
          <cell r="K379" t="str">
            <v>06/10/2020</v>
          </cell>
          <cell r="L379" t="str">
            <v>26201041249434000107550010000837291071915508</v>
          </cell>
          <cell r="M379" t="str">
            <v>26 -  Pernambuco</v>
          </cell>
          <cell r="N379">
            <v>2008.77</v>
          </cell>
        </row>
        <row r="380">
          <cell r="C380" t="str">
            <v>HOSPITAL MIGUEL ARRAES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000083730</v>
          </cell>
          <cell r="K380" t="str">
            <v>06/10/2020</v>
          </cell>
          <cell r="L380" t="str">
            <v>26201041249434000107550010000837301322496315</v>
          </cell>
          <cell r="M380" t="str">
            <v>26 -  Pernambuco</v>
          </cell>
          <cell r="N380">
            <v>60.59</v>
          </cell>
        </row>
        <row r="381">
          <cell r="C381" t="str">
            <v>HOSPITAL MIGUEL ARRAES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000083731</v>
          </cell>
          <cell r="K381" t="str">
            <v>06/10/2020</v>
          </cell>
          <cell r="L381" t="str">
            <v>26201041249434000107550010000837311669301556</v>
          </cell>
          <cell r="M381" t="str">
            <v>26 -  Pernambuco</v>
          </cell>
          <cell r="N381">
            <v>148.4</v>
          </cell>
        </row>
        <row r="382">
          <cell r="C382" t="str">
            <v>HOSPITAL MIGUEL ARRAES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000083732</v>
          </cell>
          <cell r="K382" t="str">
            <v>06/10/2020</v>
          </cell>
          <cell r="L382" t="str">
            <v>26201041249434000107550010000837321966964387</v>
          </cell>
          <cell r="M382" t="str">
            <v>26 -  Pernambuco</v>
          </cell>
          <cell r="N382">
            <v>936.58</v>
          </cell>
        </row>
        <row r="383">
          <cell r="C383" t="str">
            <v>HOSPITAL MIGUEL ARRAES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000083733</v>
          </cell>
          <cell r="K383" t="str">
            <v>06/10/2020</v>
          </cell>
          <cell r="L383" t="str">
            <v>26201041249434000107550010000837331954977931</v>
          </cell>
          <cell r="M383" t="str">
            <v>26 -  Pernambuco</v>
          </cell>
          <cell r="N383">
            <v>761.91</v>
          </cell>
        </row>
        <row r="384">
          <cell r="C384" t="str">
            <v>HOSPITAL MIGUEL ARRAES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000083735</v>
          </cell>
          <cell r="K384" t="str">
            <v>06/10/2020</v>
          </cell>
          <cell r="L384" t="str">
            <v>26201041249434000107550010000837351422149303</v>
          </cell>
          <cell r="M384" t="str">
            <v>26 -  Pernambuco</v>
          </cell>
          <cell r="N384">
            <v>757.06</v>
          </cell>
        </row>
        <row r="385">
          <cell r="C385" t="str">
            <v>HOSPITAL MIGUEL ARRAES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000083736</v>
          </cell>
          <cell r="K385" t="str">
            <v>06/10/2020</v>
          </cell>
          <cell r="L385" t="str">
            <v>26201041249434000107550010000837361660920640</v>
          </cell>
          <cell r="M385" t="str">
            <v>26 -  Pernambuco</v>
          </cell>
          <cell r="N385">
            <v>148.4</v>
          </cell>
        </row>
        <row r="386">
          <cell r="C386" t="str">
            <v>HOSPITAL MIGUEL ARRAES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000083737</v>
          </cell>
          <cell r="K386" t="str">
            <v>06/10/2020</v>
          </cell>
          <cell r="L386" t="str">
            <v>26201041249434000107550010000837371451480211</v>
          </cell>
          <cell r="M386" t="str">
            <v>26 -  Pernambuco</v>
          </cell>
          <cell r="N386">
            <v>235.88</v>
          </cell>
        </row>
        <row r="387">
          <cell r="C387" t="str">
            <v>HOSPITAL MIGUEL ARRAES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000083738</v>
          </cell>
          <cell r="K387" t="str">
            <v>06/10/2020</v>
          </cell>
          <cell r="L387" t="str">
            <v>26201041249434000107550010000837381457702876</v>
          </cell>
          <cell r="M387" t="str">
            <v>26 -  Pernambuco</v>
          </cell>
          <cell r="N387">
            <v>1096.3900000000001</v>
          </cell>
        </row>
        <row r="388">
          <cell r="C388" t="str">
            <v>HOSPITAL MIGUEL ARRAES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000083739</v>
          </cell>
          <cell r="K388" t="str">
            <v>06/10/2020</v>
          </cell>
          <cell r="L388" t="str">
            <v>26201041249434000107550010000837391289244397</v>
          </cell>
          <cell r="M388" t="str">
            <v>26 -  Pernambuco</v>
          </cell>
          <cell r="N388">
            <v>90.29</v>
          </cell>
        </row>
        <row r="389">
          <cell r="C389" t="str">
            <v>HOSPITAL MIGUEL ARRAES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000083761</v>
          </cell>
          <cell r="K389" t="str">
            <v>07/10/2020</v>
          </cell>
          <cell r="L389" t="str">
            <v>26201041249434000107550010000837611165513010</v>
          </cell>
          <cell r="M389" t="str">
            <v>26 -  Pernambuco</v>
          </cell>
          <cell r="N389">
            <v>789.79</v>
          </cell>
        </row>
        <row r="390">
          <cell r="C390" t="str">
            <v>HOSPITAL MIGUEL ARRAES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000083775</v>
          </cell>
          <cell r="K390" t="str">
            <v>07/10/2020</v>
          </cell>
          <cell r="L390" t="str">
            <v>26201041249434000107550010000837751426883309</v>
          </cell>
          <cell r="M390" t="str">
            <v>26 -  Pernambuco</v>
          </cell>
          <cell r="N390">
            <v>203.82</v>
          </cell>
        </row>
        <row r="391">
          <cell r="C391" t="str">
            <v>HOSPITAL MIGUEL ARRAES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000083776</v>
          </cell>
          <cell r="K391" t="str">
            <v>07/10/2020</v>
          </cell>
          <cell r="L391" t="str">
            <v>26201041249434000107550010000837761835616711</v>
          </cell>
          <cell r="M391" t="str">
            <v>26 -  Pernambuco</v>
          </cell>
          <cell r="N391">
            <v>464.08</v>
          </cell>
        </row>
        <row r="392">
          <cell r="C392" t="str">
            <v>HOSPITAL MIGUEL ARRAES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000083777</v>
          </cell>
          <cell r="K392" t="str">
            <v>07/10/2020</v>
          </cell>
          <cell r="L392" t="str">
            <v>26201041249434000107550010000837771548767898</v>
          </cell>
          <cell r="M392" t="str">
            <v>26 -  Pernambuco</v>
          </cell>
          <cell r="N392">
            <v>2002.29</v>
          </cell>
        </row>
        <row r="393">
          <cell r="C393" t="str">
            <v>HOSPITAL MIGUEL ARRAES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000083778</v>
          </cell>
          <cell r="K393" t="str">
            <v>07/10/2020</v>
          </cell>
          <cell r="L393" t="str">
            <v>26201041249434000107550010000837781985283542</v>
          </cell>
          <cell r="M393" t="str">
            <v>26 -  Pernambuco</v>
          </cell>
          <cell r="N393">
            <v>1948.18</v>
          </cell>
        </row>
        <row r="394">
          <cell r="C394" t="str">
            <v>HOSPITAL MIGUEL ARRAES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000083779</v>
          </cell>
          <cell r="K394" t="str">
            <v>07/10/2020</v>
          </cell>
          <cell r="L394" t="str">
            <v>26201041249434000107550010000837791952764700</v>
          </cell>
          <cell r="M394" t="str">
            <v>26 -  Pernambuco</v>
          </cell>
          <cell r="N394">
            <v>1096.3900000000001</v>
          </cell>
        </row>
        <row r="395">
          <cell r="C395" t="str">
            <v>HOSPITAL MIGUEL ARRAES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000083780</v>
          </cell>
          <cell r="K395" t="str">
            <v>07/10/2020</v>
          </cell>
          <cell r="L395" t="str">
            <v>26201041249434000107550010000837801409495436</v>
          </cell>
          <cell r="M395" t="str">
            <v>26 -  Pernambuco</v>
          </cell>
          <cell r="N395">
            <v>905.9</v>
          </cell>
        </row>
        <row r="396">
          <cell r="C396" t="str">
            <v>HOSPITAL MIGUEL ARRAES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000083781</v>
          </cell>
          <cell r="K396" t="str">
            <v>07/10/2020</v>
          </cell>
          <cell r="L396" t="str">
            <v>26201041249434000107550010000837811821915983</v>
          </cell>
          <cell r="M396" t="str">
            <v>26 -  Pernambuco</v>
          </cell>
          <cell r="N396">
            <v>1523.82</v>
          </cell>
        </row>
        <row r="397">
          <cell r="C397" t="str">
            <v>HOSPITAL MIGUEL ARRAES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000083782</v>
          </cell>
          <cell r="K397" t="str">
            <v>07/10/2020</v>
          </cell>
          <cell r="L397" t="str">
            <v>26201041249434000107550010000837821692071099</v>
          </cell>
          <cell r="M397" t="str">
            <v>26 -  Pernambuco</v>
          </cell>
          <cell r="N397">
            <v>989.15</v>
          </cell>
        </row>
        <row r="398">
          <cell r="C398" t="str">
            <v>HOSPITAL MIGUEL ARRAES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000083783</v>
          </cell>
          <cell r="K398" t="str">
            <v>07/10/2020</v>
          </cell>
          <cell r="L398" t="str">
            <v>26201041249434000107550010000837831039502397</v>
          </cell>
          <cell r="M398" t="str">
            <v>26 -  Pernambuco</v>
          </cell>
          <cell r="N398">
            <v>1277.7</v>
          </cell>
        </row>
        <row r="399">
          <cell r="C399" t="str">
            <v>HOSPITAL MIGUEL ARRAES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000083784</v>
          </cell>
          <cell r="K399" t="str">
            <v>07/10/2020</v>
          </cell>
          <cell r="L399" t="str">
            <v>26201041249434000107550010000837841939706395</v>
          </cell>
          <cell r="M399" t="str">
            <v>26 -  Pernambuco</v>
          </cell>
          <cell r="N399">
            <v>536.22</v>
          </cell>
        </row>
        <row r="400">
          <cell r="C400" t="str">
            <v>HOSPITAL MIGUEL ARRAES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000083785</v>
          </cell>
          <cell r="K400" t="str">
            <v>07/10/2020</v>
          </cell>
          <cell r="L400" t="str">
            <v>26201041249434000107550010000837851103094228</v>
          </cell>
          <cell r="M400" t="str">
            <v>26 -  Pernambuco</v>
          </cell>
          <cell r="N400">
            <v>599.79999999999995</v>
          </cell>
        </row>
        <row r="401">
          <cell r="C401" t="str">
            <v>HOSPITAL MIGUEL ARRAES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000083786</v>
          </cell>
          <cell r="K401" t="str">
            <v>07/10/2020</v>
          </cell>
          <cell r="L401" t="str">
            <v>26201041249434000107550010000837861479929544</v>
          </cell>
          <cell r="M401" t="str">
            <v>26 -  Pernambuco</v>
          </cell>
          <cell r="N401">
            <v>56.9</v>
          </cell>
        </row>
        <row r="402">
          <cell r="C402" t="str">
            <v>HOSPITAL MIGUEL ARRAES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000083787</v>
          </cell>
          <cell r="K402" t="str">
            <v>07/10/2020</v>
          </cell>
          <cell r="L402" t="str">
            <v>26201041249434000107550010000837871958830162</v>
          </cell>
          <cell r="M402" t="str">
            <v>26 -  Pernambuco</v>
          </cell>
          <cell r="N402">
            <v>2402.54</v>
          </cell>
        </row>
        <row r="403">
          <cell r="C403" t="str">
            <v>HOSPITAL MIGUEL ARRAES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000083788</v>
          </cell>
          <cell r="K403" t="str">
            <v>07/10/2020</v>
          </cell>
          <cell r="L403" t="str">
            <v>26201041249434000107550010000837881543903142</v>
          </cell>
          <cell r="M403" t="str">
            <v>26 -  Pernambuco</v>
          </cell>
          <cell r="N403">
            <v>1277.7</v>
          </cell>
        </row>
        <row r="404">
          <cell r="C404" t="str">
            <v>HOSPITAL MIGUEL ARRAES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000083789</v>
          </cell>
          <cell r="K404" t="str">
            <v>07/10/2020</v>
          </cell>
          <cell r="L404" t="str">
            <v>26201041249434000107550010000837891092000230</v>
          </cell>
          <cell r="M404" t="str">
            <v>26 -  Pernambuco</v>
          </cell>
          <cell r="N404">
            <v>1277.7</v>
          </cell>
        </row>
        <row r="405">
          <cell r="C405" t="str">
            <v>HOSPITAL MIGUEL ARRAES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000083790</v>
          </cell>
          <cell r="K405" t="str">
            <v>07/10/2020</v>
          </cell>
          <cell r="L405" t="str">
            <v>26201041249434000107550010000837901103736793</v>
          </cell>
          <cell r="M405" t="str">
            <v>26 -  Pernambuco</v>
          </cell>
          <cell r="N405">
            <v>1334.6</v>
          </cell>
        </row>
        <row r="406">
          <cell r="C406" t="str">
            <v>HOSPITAL MIGUEL ARRAES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000083791</v>
          </cell>
          <cell r="K406" t="str">
            <v>07/10/2020</v>
          </cell>
          <cell r="L406" t="str">
            <v>26201041249434000107550010000837911943466357</v>
          </cell>
          <cell r="M406" t="str">
            <v>26 -  Pernambuco</v>
          </cell>
          <cell r="N406">
            <v>2008.77</v>
          </cell>
        </row>
        <row r="407">
          <cell r="C407" t="str">
            <v>HOSPITAL MIGUEL ARRAES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000083792</v>
          </cell>
          <cell r="K407" t="str">
            <v>07/10/2020</v>
          </cell>
          <cell r="L407" t="str">
            <v>26201041249434000107550010000837921804848134</v>
          </cell>
          <cell r="M407" t="str">
            <v>26 -  Pernambuco</v>
          </cell>
          <cell r="N407">
            <v>2754.55</v>
          </cell>
        </row>
        <row r="408">
          <cell r="C408" t="str">
            <v>HOSPITAL MIGUEL ARRAES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000083793</v>
          </cell>
          <cell r="K408" t="str">
            <v>07/10/2020</v>
          </cell>
          <cell r="L408" t="str">
            <v>26201041249434000107550010000837931162836962</v>
          </cell>
          <cell r="M408" t="str">
            <v>26 -  Pernambuco</v>
          </cell>
          <cell r="N408">
            <v>1670.24</v>
          </cell>
        </row>
        <row r="409">
          <cell r="C409" t="str">
            <v>HOSPITAL MIGUEL ARRAES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000083794</v>
          </cell>
          <cell r="K409" t="str">
            <v>07/10/2020</v>
          </cell>
          <cell r="L409" t="str">
            <v>26201041249434000107550010000837941829188043</v>
          </cell>
          <cell r="M409" t="str">
            <v>26 -  Pernambuco</v>
          </cell>
          <cell r="N409">
            <v>1277.7</v>
          </cell>
        </row>
        <row r="410">
          <cell r="C410" t="str">
            <v>HOSPITAL MIGUEL ARRAES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000083795</v>
          </cell>
          <cell r="K410" t="str">
            <v>07/10/2020</v>
          </cell>
          <cell r="L410" t="str">
            <v>26201041249434000107550010000837951047963919</v>
          </cell>
          <cell r="M410" t="str">
            <v>26 -  Pernambuco</v>
          </cell>
          <cell r="N410">
            <v>2039.61</v>
          </cell>
        </row>
        <row r="411">
          <cell r="C411" t="str">
            <v>HOSPITAL MIGUEL ARRAES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000083796</v>
          </cell>
          <cell r="K411" t="str">
            <v>07/10/2020</v>
          </cell>
          <cell r="L411" t="str">
            <v>26201041249434000107550010000837961054982629</v>
          </cell>
          <cell r="M411" t="str">
            <v>26 -  Pernambuco</v>
          </cell>
          <cell r="N411">
            <v>2039.61</v>
          </cell>
        </row>
        <row r="412">
          <cell r="C412" t="str">
            <v>HOSPITAL MIGUEL ARRAES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000083797</v>
          </cell>
          <cell r="K412" t="str">
            <v>07/10/2020</v>
          </cell>
          <cell r="L412" t="str">
            <v>26201041249434000107550010000837971162227396</v>
          </cell>
          <cell r="M412" t="str">
            <v>26 -  Pernambuco</v>
          </cell>
          <cell r="N412">
            <v>121.18</v>
          </cell>
        </row>
        <row r="413">
          <cell r="C413" t="str">
            <v>HOSPITAL MIGUEL ARRAES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000083825</v>
          </cell>
          <cell r="K413" t="str">
            <v>08/10/2020</v>
          </cell>
          <cell r="L413" t="str">
            <v>26201041249434000107550010000838251216539915</v>
          </cell>
          <cell r="M413" t="str">
            <v>26 -  Pernambuco</v>
          </cell>
          <cell r="N413">
            <v>2818.76</v>
          </cell>
        </row>
        <row r="414">
          <cell r="C414" t="str">
            <v>HOSPITAL MIGUEL ARRAES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000083826</v>
          </cell>
          <cell r="K414" t="str">
            <v>08/10/2020</v>
          </cell>
          <cell r="L414" t="str">
            <v>26201041249434000107550010000838261430761868</v>
          </cell>
          <cell r="M414" t="str">
            <v>26 -  Pernambuco</v>
          </cell>
          <cell r="N414">
            <v>1096.3900000000001</v>
          </cell>
        </row>
        <row r="415">
          <cell r="C415" t="str">
            <v>HOSPITAL MIGUEL ARRAES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000083838</v>
          </cell>
          <cell r="K415" t="str">
            <v>08/10/2020</v>
          </cell>
          <cell r="L415" t="str">
            <v>26201041249434000107550010000838381453644990</v>
          </cell>
          <cell r="M415" t="str">
            <v>26 -  Pernambuco</v>
          </cell>
          <cell r="N415">
            <v>761.91</v>
          </cell>
        </row>
        <row r="416">
          <cell r="C416" t="str">
            <v>HOSPITAL MIGUEL ARRAES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000083839</v>
          </cell>
          <cell r="K416" t="str">
            <v>09/10/2020</v>
          </cell>
          <cell r="L416" t="str">
            <v>26201041249434000107550010000838391174829061</v>
          </cell>
          <cell r="M416" t="str">
            <v>26 -  Pernambuco</v>
          </cell>
          <cell r="N416">
            <v>1277.7</v>
          </cell>
        </row>
        <row r="417">
          <cell r="C417" t="str">
            <v>HOSPITAL MIGUEL ARRAES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000083844</v>
          </cell>
          <cell r="K417" t="str">
            <v>09/10/2020</v>
          </cell>
          <cell r="L417" t="str">
            <v>26201041249434000107550010000838441003918779</v>
          </cell>
          <cell r="M417" t="str">
            <v>26 -  Pernambuco</v>
          </cell>
          <cell r="N417">
            <v>1225.6099999999999</v>
          </cell>
        </row>
        <row r="418">
          <cell r="C418" t="str">
            <v>HOSPITAL MIGUEL ARRAES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000084010</v>
          </cell>
          <cell r="K418" t="str">
            <v>15/10/2020</v>
          </cell>
          <cell r="L418" t="str">
            <v>26201041249434000107550010000840101754482370</v>
          </cell>
          <cell r="M418" t="str">
            <v>26 -  Pernambuco</v>
          </cell>
          <cell r="N418">
            <v>169.72</v>
          </cell>
        </row>
        <row r="419">
          <cell r="C419" t="str">
            <v>HOSPITAL MIGUEL ARRAES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000084011</v>
          </cell>
          <cell r="K419" t="str">
            <v>15/10/2020</v>
          </cell>
          <cell r="L419" t="str">
            <v>26201041249434000107550010000840111053541733</v>
          </cell>
          <cell r="M419" t="str">
            <v>26 -  Pernambuco</v>
          </cell>
          <cell r="N419">
            <v>171.79</v>
          </cell>
        </row>
        <row r="420">
          <cell r="C420" t="str">
            <v>HOSPITAL MIGUEL ARRAES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000084012</v>
          </cell>
          <cell r="K420" t="str">
            <v>15/10/2020</v>
          </cell>
          <cell r="L420" t="str">
            <v>26201041249434000107550010000840121433706383</v>
          </cell>
          <cell r="M420" t="str">
            <v>26 -  Pernambuco</v>
          </cell>
          <cell r="N420">
            <v>597.20000000000005</v>
          </cell>
        </row>
        <row r="421">
          <cell r="C421" t="str">
            <v>HOSPITAL MIGUEL ARRAES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000084013</v>
          </cell>
          <cell r="K421" t="str">
            <v>15/10/2020</v>
          </cell>
          <cell r="L421" t="str">
            <v>26201041249434000107550010000840131501307792</v>
          </cell>
          <cell r="M421" t="str">
            <v>26 -  Pernambuco</v>
          </cell>
          <cell r="N421">
            <v>854.63</v>
          </cell>
        </row>
        <row r="422">
          <cell r="C422" t="str">
            <v>HOSPITAL MIGUEL ARRAES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000084014</v>
          </cell>
          <cell r="K422" t="str">
            <v>15/10/2020</v>
          </cell>
          <cell r="L422" t="str">
            <v>26201041249434000107550010000840141664613849</v>
          </cell>
          <cell r="M422" t="str">
            <v>26 -  Pernambuco</v>
          </cell>
          <cell r="N422">
            <v>235.88</v>
          </cell>
        </row>
        <row r="423">
          <cell r="C423" t="str">
            <v>HOSPITAL MIGUEL ARRAES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000084015</v>
          </cell>
          <cell r="K423" t="str">
            <v>15/10/2020</v>
          </cell>
          <cell r="L423" t="str">
            <v>26201041249434000107550010000840151108142729</v>
          </cell>
          <cell r="M423" t="str">
            <v>26 -  Pernambuco</v>
          </cell>
          <cell r="N423">
            <v>219.92</v>
          </cell>
        </row>
        <row r="424">
          <cell r="C424" t="str">
            <v>HOSPITAL MIGUEL ARRAES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000084016</v>
          </cell>
          <cell r="K424" t="str">
            <v>15/10/2020</v>
          </cell>
          <cell r="L424" t="str">
            <v>26201041249434000107550010000840161049412963</v>
          </cell>
          <cell r="M424" t="str">
            <v>26 -  Pernambuco</v>
          </cell>
          <cell r="N424">
            <v>275.48</v>
          </cell>
        </row>
        <row r="425">
          <cell r="C425" t="str">
            <v>HOSPITAL MIGUEL ARRAES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000084017</v>
          </cell>
          <cell r="K425" t="str">
            <v>15/10/2020</v>
          </cell>
          <cell r="L425" t="str">
            <v>26201041249434000107550010000840171191351410</v>
          </cell>
          <cell r="M425" t="str">
            <v>26 -  Pernambuco</v>
          </cell>
          <cell r="N425">
            <v>989.15</v>
          </cell>
        </row>
        <row r="426">
          <cell r="C426" t="str">
            <v>HOSPITAL MIGUEL ARRAES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000084018</v>
          </cell>
          <cell r="K426" t="str">
            <v>15/10/2020</v>
          </cell>
          <cell r="L426" t="str">
            <v>26201041249434000107550010000840181625424819</v>
          </cell>
          <cell r="M426" t="str">
            <v>26 -  Pernambuco</v>
          </cell>
          <cell r="N426">
            <v>367.62</v>
          </cell>
        </row>
        <row r="427">
          <cell r="C427" t="str">
            <v>HOSPITAL MIGUEL ARRAES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000084019</v>
          </cell>
          <cell r="K427" t="str">
            <v>15/10/2020</v>
          </cell>
          <cell r="L427" t="str">
            <v>26201041249434000107550010000840191962446610</v>
          </cell>
          <cell r="M427" t="str">
            <v>26 -  Pernambuco</v>
          </cell>
          <cell r="N427">
            <v>154.38</v>
          </cell>
        </row>
        <row r="428">
          <cell r="C428" t="str">
            <v>HOSPITAL MIGUEL ARRAES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000084020</v>
          </cell>
          <cell r="K428" t="str">
            <v>15/10/2020</v>
          </cell>
          <cell r="L428" t="str">
            <v>26201041249434000107550010000840201581798580</v>
          </cell>
          <cell r="M428" t="str">
            <v>26 -  Pernambuco</v>
          </cell>
          <cell r="N428">
            <v>275.48</v>
          </cell>
        </row>
        <row r="429">
          <cell r="C429" t="str">
            <v>HOSPITAL MIGUEL ARRAES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000084021</v>
          </cell>
          <cell r="K429" t="str">
            <v>15/10/2020</v>
          </cell>
          <cell r="L429" t="str">
            <v>26201041249434000107550010000840211876658948</v>
          </cell>
          <cell r="M429" t="str">
            <v>26 -  Pernambuco</v>
          </cell>
          <cell r="N429">
            <v>63.47</v>
          </cell>
        </row>
        <row r="430">
          <cell r="C430" t="str">
            <v>HOSPITAL MIGUEL ARRAES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000084022</v>
          </cell>
          <cell r="K430" t="str">
            <v>15/10/2020</v>
          </cell>
          <cell r="L430" t="str">
            <v>26201041249434000107550010000840221192149070</v>
          </cell>
          <cell r="M430" t="str">
            <v>26 -  Pernambuco</v>
          </cell>
          <cell r="N430">
            <v>2069.36</v>
          </cell>
        </row>
        <row r="431">
          <cell r="C431" t="str">
            <v>HOSPITAL MIGUEL ARRAES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000084023</v>
          </cell>
          <cell r="K431" t="str">
            <v>15/10/2020</v>
          </cell>
          <cell r="L431" t="str">
            <v>26201041249434000107550010000840231151793657</v>
          </cell>
          <cell r="M431" t="str">
            <v>26 -  Pernambuco</v>
          </cell>
          <cell r="N431">
            <v>854.63</v>
          </cell>
        </row>
        <row r="432">
          <cell r="C432" t="str">
            <v>HOSPITAL MIGUEL ARRAES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000084024</v>
          </cell>
          <cell r="K432" t="str">
            <v>15/10/2020</v>
          </cell>
          <cell r="L432" t="str">
            <v>26201041249434000107550010000840241311016774</v>
          </cell>
          <cell r="M432" t="str">
            <v>26 -  Pernambuco</v>
          </cell>
          <cell r="N432">
            <v>686.87</v>
          </cell>
        </row>
        <row r="433">
          <cell r="C433" t="str">
            <v>HOSPITAL MIGUEL ARRAES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000084085</v>
          </cell>
          <cell r="K433" t="str">
            <v>20/10/2020</v>
          </cell>
          <cell r="L433" t="str">
            <v>26201041249434000107550010000840851748272599</v>
          </cell>
          <cell r="M433" t="str">
            <v>26 -  Pernambuco</v>
          </cell>
          <cell r="N433">
            <v>1096.3900000000001</v>
          </cell>
        </row>
        <row r="434">
          <cell r="C434" t="str">
            <v>HOSPITAL MIGUEL ARRAES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000084086</v>
          </cell>
          <cell r="K434" t="str">
            <v>20/10/2020</v>
          </cell>
          <cell r="L434" t="str">
            <v>26201041249434000107550010000840861614454290</v>
          </cell>
          <cell r="M434" t="str">
            <v>26 -  Pernambuco</v>
          </cell>
          <cell r="N434">
            <v>275.48</v>
          </cell>
        </row>
        <row r="435">
          <cell r="C435" t="str">
            <v>HOSPITAL MIGUEL ARRAES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000084087</v>
          </cell>
          <cell r="K435" t="str">
            <v>20/10/2020</v>
          </cell>
          <cell r="L435" t="str">
            <v>26201041249434000107550010000840871841080062</v>
          </cell>
          <cell r="M435" t="str">
            <v>26 -  Pernambuco</v>
          </cell>
          <cell r="N435">
            <v>275.48</v>
          </cell>
        </row>
        <row r="436">
          <cell r="C436" t="str">
            <v>HOSPITAL MIGUEL ARRAES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000084088</v>
          </cell>
          <cell r="K436" t="str">
            <v>20/10/2020</v>
          </cell>
          <cell r="L436" t="str">
            <v>26201041249434000107550010000840881816285192</v>
          </cell>
          <cell r="M436" t="str">
            <v>26 -  Pernambuco</v>
          </cell>
          <cell r="N436">
            <v>367.62</v>
          </cell>
        </row>
        <row r="437">
          <cell r="C437" t="str">
            <v>HOSPITAL MIGUEL ARRAES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000084089</v>
          </cell>
          <cell r="K437" t="str">
            <v>20/10/2020</v>
          </cell>
          <cell r="L437" t="str">
            <v>26201041249434000107550010000840891407541262</v>
          </cell>
          <cell r="M437" t="str">
            <v>26 -  Pernambuco</v>
          </cell>
          <cell r="N437">
            <v>367.62</v>
          </cell>
        </row>
        <row r="438">
          <cell r="C438" t="str">
            <v>HOSPITAL MIGUEL ARRAES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000084090</v>
          </cell>
          <cell r="K438" t="str">
            <v>20/10/2020</v>
          </cell>
          <cell r="L438" t="str">
            <v>26201041249434000107550010000840901254769263</v>
          </cell>
          <cell r="M438" t="str">
            <v>26 -  Pernambuco</v>
          </cell>
          <cell r="N438">
            <v>936.58</v>
          </cell>
        </row>
        <row r="439">
          <cell r="C439" t="str">
            <v>HOSPITAL MIGUEL ARRAES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000084091</v>
          </cell>
          <cell r="K439" t="str">
            <v>20/10/2020</v>
          </cell>
          <cell r="L439" t="str">
            <v>26201041249434000107550010000840911494795762</v>
          </cell>
          <cell r="M439" t="str">
            <v>26 -  Pernambuco</v>
          </cell>
          <cell r="N439">
            <v>367.62</v>
          </cell>
        </row>
        <row r="440">
          <cell r="C440" t="str">
            <v>HOSPITAL MIGUEL ARRAES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000084093</v>
          </cell>
          <cell r="K440" t="str">
            <v>20/10/2020</v>
          </cell>
          <cell r="L440" t="str">
            <v>26201041249434000107550010000840931199275170</v>
          </cell>
          <cell r="M440" t="str">
            <v>26 -  Pernambuco</v>
          </cell>
          <cell r="N440">
            <v>628.25</v>
          </cell>
        </row>
        <row r="441">
          <cell r="C441" t="str">
            <v>HOSPITAL MIGUEL ARRAES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000084094</v>
          </cell>
          <cell r="K441" t="str">
            <v>20/10/2020</v>
          </cell>
          <cell r="L441" t="str">
            <v>26201041249434000107550010000840941602681876</v>
          </cell>
          <cell r="M441" t="str">
            <v>26 -  Pernambuco</v>
          </cell>
          <cell r="N441">
            <v>360.22</v>
          </cell>
        </row>
        <row r="442">
          <cell r="C442" t="str">
            <v>HOSPITAL MIGUEL ARRAES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000084095</v>
          </cell>
          <cell r="K442" t="str">
            <v>20/10/2020</v>
          </cell>
          <cell r="L442" t="str">
            <v>26201041249434000107550010000840951464415596</v>
          </cell>
          <cell r="M442" t="str">
            <v>26 -  Pernambuco</v>
          </cell>
          <cell r="N442">
            <v>183.81</v>
          </cell>
        </row>
        <row r="443">
          <cell r="C443" t="str">
            <v>HOSPITAL MIGUEL ARRAES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000084096</v>
          </cell>
          <cell r="K443" t="str">
            <v>20/10/2020</v>
          </cell>
          <cell r="L443" t="str">
            <v>26201041249434000107550010000840961784806887</v>
          </cell>
          <cell r="M443" t="str">
            <v>26 -  Pernambuco</v>
          </cell>
          <cell r="N443">
            <v>122.8</v>
          </cell>
        </row>
        <row r="444">
          <cell r="C444" t="str">
            <v>HOSPITAL MIGUEL ARRAES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000084097</v>
          </cell>
          <cell r="K444" t="str">
            <v>20/10/2020</v>
          </cell>
          <cell r="L444" t="str">
            <v>26201041249434000107550010000840971749932020</v>
          </cell>
          <cell r="M444" t="str">
            <v>26 -  Pernambuco</v>
          </cell>
          <cell r="N444">
            <v>346</v>
          </cell>
        </row>
        <row r="445">
          <cell r="C445" t="str">
            <v>HOSPITAL MIGUEL ARRAES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000084098</v>
          </cell>
          <cell r="K445" t="str">
            <v>20/10/2020</v>
          </cell>
          <cell r="L445" t="str">
            <v>26201041249434000107550010000840981673402898</v>
          </cell>
          <cell r="M445" t="str">
            <v>26 -  Pernambuco</v>
          </cell>
          <cell r="N445">
            <v>183.81</v>
          </cell>
        </row>
        <row r="446">
          <cell r="C446" t="str">
            <v>HOSPITAL MIGUEL ARRAES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000084099</v>
          </cell>
          <cell r="K446" t="str">
            <v>20/10/2020</v>
          </cell>
          <cell r="L446" t="str">
            <v>26201041249434000107550010000840991519955707</v>
          </cell>
          <cell r="M446" t="str">
            <v>26 -  Pernambuco</v>
          </cell>
          <cell r="N446">
            <v>936.58</v>
          </cell>
        </row>
        <row r="447">
          <cell r="C447" t="str">
            <v>HOSPITAL MIGUEL ARRAES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000084100</v>
          </cell>
          <cell r="K447" t="str">
            <v>20/10/2020</v>
          </cell>
          <cell r="L447" t="str">
            <v>26201041249434000107550010000841001902962179</v>
          </cell>
          <cell r="M447" t="str">
            <v>26 -  Pernambuco</v>
          </cell>
          <cell r="N447">
            <v>1277.7</v>
          </cell>
        </row>
        <row r="448">
          <cell r="C448" t="str">
            <v>HOSPITAL MIGUEL ARRAES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000084110</v>
          </cell>
          <cell r="K448" t="str">
            <v>20/10/2020</v>
          </cell>
          <cell r="L448" t="str">
            <v>26201041249434000107550010000841101660048590</v>
          </cell>
          <cell r="M448" t="str">
            <v>26 -  Pernambuco</v>
          </cell>
          <cell r="N448">
            <v>2008.77</v>
          </cell>
        </row>
        <row r="449">
          <cell r="C449" t="str">
            <v>HOSPITAL MIGUEL ARRAES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000084111</v>
          </cell>
          <cell r="K449" t="str">
            <v>20/10/2020</v>
          </cell>
          <cell r="L449" t="str">
            <v>26201041249434000107550010000841111739423387</v>
          </cell>
          <cell r="M449" t="str">
            <v>26 -  Pernambuco</v>
          </cell>
          <cell r="N449">
            <v>228.28</v>
          </cell>
        </row>
        <row r="450">
          <cell r="C450" t="str">
            <v>HOSPITAL MIGUEL ARRAES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000084135</v>
          </cell>
          <cell r="K450" t="str">
            <v>21/10/2020</v>
          </cell>
          <cell r="L450" t="str">
            <v>26201041249434000107550010000841351169088323</v>
          </cell>
          <cell r="M450" t="str">
            <v>26 -  Pernambuco</v>
          </cell>
          <cell r="N450">
            <v>235.88</v>
          </cell>
        </row>
        <row r="451">
          <cell r="C451" t="str">
            <v>HOSPITAL MIGUEL ARRAES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000084136</v>
          </cell>
          <cell r="K451" t="str">
            <v>21/10/2020</v>
          </cell>
          <cell r="L451" t="str">
            <v>26201041249434000107550010000841361292484697</v>
          </cell>
          <cell r="M451" t="str">
            <v>26 -  Pernambuco</v>
          </cell>
          <cell r="N451">
            <v>275.48</v>
          </cell>
        </row>
        <row r="452">
          <cell r="C452" t="str">
            <v>HOSPITAL MIGUEL ARRAES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000084138</v>
          </cell>
          <cell r="K452" t="str">
            <v>21/10/2020</v>
          </cell>
          <cell r="L452" t="str">
            <v>26201041249434000107550010000841381013676882</v>
          </cell>
          <cell r="M452" t="str">
            <v>26 -  Pernambuco</v>
          </cell>
          <cell r="N452">
            <v>405.99</v>
          </cell>
        </row>
        <row r="453">
          <cell r="C453" t="str">
            <v>HOSPITAL MIGUEL ARRAES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000084139</v>
          </cell>
          <cell r="K453" t="str">
            <v>21/10/2020</v>
          </cell>
          <cell r="L453" t="str">
            <v>26201041249434000107550010000841391963252311</v>
          </cell>
          <cell r="M453" t="str">
            <v>26 -  Pernambuco</v>
          </cell>
          <cell r="N453">
            <v>761.91</v>
          </cell>
        </row>
        <row r="454">
          <cell r="C454" t="str">
            <v>HOSPITAL MIGUEL ARRAES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000084140</v>
          </cell>
          <cell r="K454" t="str">
            <v>21/10/2020</v>
          </cell>
          <cell r="L454" t="str">
            <v>26201041249434000107550010000841401329382518</v>
          </cell>
          <cell r="M454" t="str">
            <v>26 -  Pernambuco</v>
          </cell>
          <cell r="N454">
            <v>2002.29</v>
          </cell>
        </row>
        <row r="455">
          <cell r="C455" t="str">
            <v>HOSPITAL MIGUEL ARRAES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000084141</v>
          </cell>
          <cell r="K455" t="str">
            <v>21/10/2020</v>
          </cell>
          <cell r="L455" t="str">
            <v>26201041249434000107550010000841411127407290</v>
          </cell>
          <cell r="M455" t="str">
            <v>26 -  Pernambuco</v>
          </cell>
          <cell r="N455">
            <v>905.9</v>
          </cell>
        </row>
        <row r="456">
          <cell r="C456" t="str">
            <v>HOSPITAL MIGUEL ARRAES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000084142</v>
          </cell>
          <cell r="K456" t="str">
            <v>21/10/2020</v>
          </cell>
          <cell r="L456" t="str">
            <v>26201041249434000107550010000841421379864057</v>
          </cell>
          <cell r="M456" t="str">
            <v>26 -  Pernambuco</v>
          </cell>
          <cell r="N456">
            <v>148.4</v>
          </cell>
        </row>
        <row r="457">
          <cell r="C457" t="str">
            <v>HOSPITAL MIGUEL ARRAES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000084143</v>
          </cell>
          <cell r="K457" t="str">
            <v>21/10/2020</v>
          </cell>
          <cell r="L457" t="str">
            <v>26201041249434000107550010000841431110397208</v>
          </cell>
          <cell r="M457" t="str">
            <v>26 -  Pernambuco</v>
          </cell>
          <cell r="N457">
            <v>203.82</v>
          </cell>
        </row>
        <row r="458">
          <cell r="C458" t="str">
            <v>HOSPITAL MIGUEL ARRAES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000084144</v>
          </cell>
          <cell r="K458" t="str">
            <v>21/10/2020</v>
          </cell>
          <cell r="L458" t="str">
            <v>26201041249434000107550010000841441513420280</v>
          </cell>
          <cell r="M458" t="str">
            <v>26 -  Pernambuco</v>
          </cell>
          <cell r="N458">
            <v>1277.7</v>
          </cell>
        </row>
        <row r="459">
          <cell r="C459" t="str">
            <v>HOSPITAL MIGUEL ARRAES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000084145</v>
          </cell>
          <cell r="K459" t="str">
            <v>21/10/2020</v>
          </cell>
          <cell r="L459" t="str">
            <v>26201041249434000107550010000841451101628663</v>
          </cell>
          <cell r="M459" t="str">
            <v>26 -  Pernambuco</v>
          </cell>
          <cell r="N459">
            <v>2008.77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000084150</v>
          </cell>
          <cell r="K460" t="str">
            <v>21/10/2020</v>
          </cell>
          <cell r="L460" t="str">
            <v>26201041249434000107550010000841501208680778</v>
          </cell>
          <cell r="M460" t="str">
            <v>26 -  Pernambuco</v>
          </cell>
          <cell r="N460">
            <v>232.04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000084151</v>
          </cell>
          <cell r="K461" t="str">
            <v>21/10/2020</v>
          </cell>
          <cell r="L461" t="str">
            <v>26201041249434000107550010000841511741802611</v>
          </cell>
          <cell r="M461" t="str">
            <v>26 -  Pernambuco</v>
          </cell>
          <cell r="N461">
            <v>275.48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000084163</v>
          </cell>
          <cell r="K462" t="str">
            <v>21/10/2020</v>
          </cell>
          <cell r="L462" t="str">
            <v>26201041249434000107550010000841631884792114</v>
          </cell>
          <cell r="M462" t="str">
            <v>26 -  Pernambuco</v>
          </cell>
          <cell r="N462">
            <v>148.4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000084164</v>
          </cell>
          <cell r="K463" t="str">
            <v>22/10/2020</v>
          </cell>
          <cell r="L463" t="str">
            <v>26201041249434000107550010000841641310263027</v>
          </cell>
          <cell r="M463" t="str">
            <v>26 -  Pernambuco</v>
          </cell>
          <cell r="N463">
            <v>989.15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000084268</v>
          </cell>
          <cell r="K464" t="str">
            <v>27/10/2020</v>
          </cell>
          <cell r="L464" t="str">
            <v>26201041249434000107550010000842681351337674</v>
          </cell>
          <cell r="M464" t="str">
            <v>26 -  Pernambuco</v>
          </cell>
          <cell r="N464">
            <v>295.02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000084269</v>
          </cell>
          <cell r="K465" t="str">
            <v>27/10/2020</v>
          </cell>
          <cell r="L465" t="str">
            <v>26201041249434000107550010000842691053162350</v>
          </cell>
          <cell r="M465" t="str">
            <v>26 -  Pernambuco</v>
          </cell>
          <cell r="N465">
            <v>1224.32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000084270</v>
          </cell>
          <cell r="K466" t="str">
            <v>27/10/2020</v>
          </cell>
          <cell r="L466" t="str">
            <v>26201041249434000107550010000842701315210366</v>
          </cell>
          <cell r="M466" t="str">
            <v>26 -  Pernambuco</v>
          </cell>
          <cell r="N466">
            <v>183.81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000084271</v>
          </cell>
          <cell r="K467" t="str">
            <v>27/10/2020</v>
          </cell>
          <cell r="L467" t="str">
            <v>26201041249434000107550010000842711373691441</v>
          </cell>
          <cell r="M467" t="str">
            <v>26 -  Pernambuco</v>
          </cell>
          <cell r="N467">
            <v>653.44000000000005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000084272</v>
          </cell>
          <cell r="K468" t="str">
            <v>27/10/2020</v>
          </cell>
          <cell r="L468" t="str">
            <v>26201041249434000107550010000842721856294576</v>
          </cell>
          <cell r="M468" t="str">
            <v>26 -  Pernambuco</v>
          </cell>
          <cell r="N468">
            <v>1123.73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000084273</v>
          </cell>
          <cell r="K469" t="str">
            <v>27/10/2020</v>
          </cell>
          <cell r="L469" t="str">
            <v>26201041249434000107550010000842731481414130</v>
          </cell>
          <cell r="M469" t="str">
            <v>26 -  Pernambuco</v>
          </cell>
          <cell r="N469">
            <v>764.34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000084274</v>
          </cell>
          <cell r="K470" t="str">
            <v>27/10/2020</v>
          </cell>
          <cell r="L470" t="str">
            <v>26201041249434000107550010000842741787370013</v>
          </cell>
          <cell r="M470" t="str">
            <v>26 -  Pernambuco</v>
          </cell>
          <cell r="N470">
            <v>154.38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000084275</v>
          </cell>
          <cell r="K471" t="str">
            <v>27/10/2020</v>
          </cell>
          <cell r="L471" t="str">
            <v>26201041249434000107550010000842751010831940</v>
          </cell>
          <cell r="M471" t="str">
            <v>26 -  Pernambuco</v>
          </cell>
          <cell r="N471">
            <v>1096.3900000000001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000084276</v>
          </cell>
          <cell r="K472" t="str">
            <v>27/10/2020</v>
          </cell>
          <cell r="L472" t="str">
            <v>26201041249434000107550010000842761600020050</v>
          </cell>
          <cell r="M472" t="str">
            <v>26 -  Pernambuco</v>
          </cell>
          <cell r="N472">
            <v>205.84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000084277</v>
          </cell>
          <cell r="K473" t="str">
            <v>27/10/2020</v>
          </cell>
          <cell r="L473" t="str">
            <v>26201041249434000107550010000842771817631440</v>
          </cell>
          <cell r="M473" t="str">
            <v>26 -  Pernambuco</v>
          </cell>
          <cell r="N473">
            <v>275.48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000084278</v>
          </cell>
          <cell r="K474" t="str">
            <v>27/10/2020</v>
          </cell>
          <cell r="L474" t="str">
            <v>26201041249434000107550010000842781961981484</v>
          </cell>
          <cell r="M474" t="str">
            <v>26 -  Pernambuco</v>
          </cell>
          <cell r="N474">
            <v>299.89999999999998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000084279</v>
          </cell>
          <cell r="K475" t="str">
            <v>27/10/2020</v>
          </cell>
          <cell r="L475" t="str">
            <v>26201041249434000107550010000842791076646385</v>
          </cell>
          <cell r="M475" t="str">
            <v>26 -  Pernambuco</v>
          </cell>
          <cell r="N475">
            <v>764.34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000084280</v>
          </cell>
          <cell r="K476" t="str">
            <v>27/10/2020</v>
          </cell>
          <cell r="L476" t="str">
            <v>26201041249434000107550010000842801112812902</v>
          </cell>
          <cell r="M476" t="str">
            <v>26 -  Pernambuco</v>
          </cell>
          <cell r="N476">
            <v>764.34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000084281</v>
          </cell>
          <cell r="K477" t="str">
            <v>27/10/2020</v>
          </cell>
          <cell r="L477" t="str">
            <v>26201041249434000107550010000842811470143832</v>
          </cell>
          <cell r="M477" t="str">
            <v>26 -  Pernambuco</v>
          </cell>
          <cell r="N477">
            <v>838.96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000084282</v>
          </cell>
          <cell r="K478" t="str">
            <v>27/10/2020</v>
          </cell>
          <cell r="L478" t="str">
            <v>26201041249434000107550010000842821360841737</v>
          </cell>
          <cell r="M478" t="str">
            <v>26 -  Pernambuco</v>
          </cell>
          <cell r="N478">
            <v>332.21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000084283</v>
          </cell>
          <cell r="K479" t="str">
            <v>27/10/2020</v>
          </cell>
          <cell r="L479" t="str">
            <v>26201041249434000107550010000842831865382320</v>
          </cell>
          <cell r="M479" t="str">
            <v>26 -  Pernambuco</v>
          </cell>
          <cell r="N479">
            <v>235.88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000084284</v>
          </cell>
          <cell r="K480" t="str">
            <v>27/10/2020</v>
          </cell>
          <cell r="L480" t="str">
            <v>26201041249434000107550010000842841139815960</v>
          </cell>
          <cell r="M480" t="str">
            <v>26 -  Pernambuco</v>
          </cell>
          <cell r="N480">
            <v>936.58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000084285</v>
          </cell>
          <cell r="K481" t="str">
            <v>27/10/2020</v>
          </cell>
          <cell r="L481" t="str">
            <v>26201041249434000107550010000842851778678438</v>
          </cell>
          <cell r="M481" t="str">
            <v>26 -  Pernambuco</v>
          </cell>
          <cell r="N481">
            <v>2069.36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000084286</v>
          </cell>
          <cell r="K482" t="str">
            <v>27/10/2020</v>
          </cell>
          <cell r="L482" t="str">
            <v>26201041249434000107550010000842861311584750</v>
          </cell>
          <cell r="M482" t="str">
            <v>26 -  Pernambuco</v>
          </cell>
          <cell r="N482">
            <v>36.119999999999997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000084287</v>
          </cell>
          <cell r="K483" t="str">
            <v>27/10/2020</v>
          </cell>
          <cell r="L483" t="str">
            <v>26201041249434000107550010000842871174846038</v>
          </cell>
          <cell r="M483" t="str">
            <v>26 -  Pernambuco</v>
          </cell>
          <cell r="N483">
            <v>1096.3900000000001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000084288</v>
          </cell>
          <cell r="K484" t="str">
            <v>27/10/2020</v>
          </cell>
          <cell r="L484" t="str">
            <v>26201041249434000107550010000842881314414256</v>
          </cell>
          <cell r="M484" t="str">
            <v>26 -  Pernambuco</v>
          </cell>
          <cell r="N484">
            <v>60.59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000084289</v>
          </cell>
          <cell r="K485" t="str">
            <v>27/10/2020</v>
          </cell>
          <cell r="L485" t="str">
            <v>26201041249434000107550010000842891699867130</v>
          </cell>
          <cell r="M485" t="str">
            <v>26 -  Pernambuco</v>
          </cell>
          <cell r="N485">
            <v>989.15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000084300</v>
          </cell>
          <cell r="K486" t="str">
            <v>28/10/2020</v>
          </cell>
          <cell r="L486" t="str">
            <v>26201041249434000107550010000843001905252483</v>
          </cell>
          <cell r="M486" t="str">
            <v>26 -  Pernambuco</v>
          </cell>
          <cell r="N486">
            <v>989.15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000084301</v>
          </cell>
          <cell r="K487" t="str">
            <v>28/10/2020</v>
          </cell>
          <cell r="L487" t="str">
            <v>26201041249434000107550010000843011793025941</v>
          </cell>
          <cell r="M487" t="str">
            <v>26 -  Pernambuco</v>
          </cell>
          <cell r="N487">
            <v>148.4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000084302</v>
          </cell>
          <cell r="K488" t="str">
            <v>28/10/2020</v>
          </cell>
          <cell r="L488" t="str">
            <v>26201041249434000107550010000843021354849068</v>
          </cell>
          <cell r="M488" t="str">
            <v>26 -  Pernambuco</v>
          </cell>
          <cell r="N488">
            <v>288.70999999999998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000084303</v>
          </cell>
          <cell r="K489" t="str">
            <v>28/10/2020</v>
          </cell>
          <cell r="L489" t="str">
            <v>26201041249434000107550010000843031375632286</v>
          </cell>
          <cell r="M489" t="str">
            <v>26 -  Pernambuco</v>
          </cell>
          <cell r="N489">
            <v>38.729999999999997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000084304</v>
          </cell>
          <cell r="K490" t="str">
            <v>28/10/2020</v>
          </cell>
          <cell r="L490" t="str">
            <v>26201041249434000107550010000843041725634140</v>
          </cell>
          <cell r="M490" t="str">
            <v>26 -  Pernambuco</v>
          </cell>
          <cell r="N490">
            <v>1948.18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000084305</v>
          </cell>
          <cell r="K491" t="str">
            <v>28/10/2020</v>
          </cell>
          <cell r="L491" t="str">
            <v>26201041249434000107550010000843051581383193</v>
          </cell>
          <cell r="M491" t="str">
            <v>26 -  Pernambuco</v>
          </cell>
          <cell r="N491">
            <v>367.62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000084306</v>
          </cell>
          <cell r="K492" t="str">
            <v>28/10/2020</v>
          </cell>
          <cell r="L492" t="str">
            <v>26201041249434000107550010000843061385950614</v>
          </cell>
          <cell r="M492" t="str">
            <v>26 -  Pernambuco</v>
          </cell>
          <cell r="N492">
            <v>1220.8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000084307</v>
          </cell>
          <cell r="K493" t="str">
            <v>28/10/2020</v>
          </cell>
          <cell r="L493" t="str">
            <v>26201041249434000107550010000843071697558806</v>
          </cell>
          <cell r="M493" t="str">
            <v>26 -  Pernambuco</v>
          </cell>
          <cell r="N493">
            <v>994.64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000084308</v>
          </cell>
          <cell r="K494" t="str">
            <v>28/10/2020</v>
          </cell>
          <cell r="L494" t="str">
            <v>26201041249434000107550010000843081827015120</v>
          </cell>
          <cell r="M494" t="str">
            <v>26 -  Pernambuco</v>
          </cell>
          <cell r="N494">
            <v>367.62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000084309</v>
          </cell>
          <cell r="K495" t="str">
            <v>28/10/2020</v>
          </cell>
          <cell r="L495" t="str">
            <v>26201041249434000107550010000843091120516950</v>
          </cell>
          <cell r="M495" t="str">
            <v>26 -  Pernambuco</v>
          </cell>
          <cell r="N495">
            <v>275.48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000084310</v>
          </cell>
          <cell r="K496" t="str">
            <v>28/10/2020</v>
          </cell>
          <cell r="L496" t="str">
            <v>26201041249434000107550010000843101379946816</v>
          </cell>
          <cell r="M496" t="str">
            <v>26 -  Pernambuco</v>
          </cell>
          <cell r="N496">
            <v>148.4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000084311</v>
          </cell>
          <cell r="K497" t="str">
            <v>28/10/2020</v>
          </cell>
          <cell r="L497" t="str">
            <v>26201041249434000107550010000843111245340546</v>
          </cell>
          <cell r="M497" t="str">
            <v>26 -  Pernambuco</v>
          </cell>
          <cell r="N497">
            <v>1277.7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000084312</v>
          </cell>
          <cell r="K498" t="str">
            <v>28/10/2020</v>
          </cell>
          <cell r="L498" t="str">
            <v>26201041249434000107550010000843121981419971</v>
          </cell>
          <cell r="M498" t="str">
            <v>26 -  Pernambuco</v>
          </cell>
          <cell r="N498">
            <v>262.72000000000003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000084313</v>
          </cell>
          <cell r="K499" t="str">
            <v>28/10/2020</v>
          </cell>
          <cell r="L499" t="str">
            <v>26201041249434000107550010000843131047574014</v>
          </cell>
          <cell r="M499" t="str">
            <v>26 -  Pernambuco</v>
          </cell>
          <cell r="N499">
            <v>1057.76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000084314</v>
          </cell>
          <cell r="K500" t="str">
            <v>28/10/2020</v>
          </cell>
          <cell r="L500" t="str">
            <v>26201041249434000107550010000843141773512977</v>
          </cell>
          <cell r="M500" t="str">
            <v>26 -  Pernambuco</v>
          </cell>
          <cell r="N500">
            <v>561.66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000084315</v>
          </cell>
          <cell r="K501" t="str">
            <v>28/10/2020</v>
          </cell>
          <cell r="L501" t="str">
            <v>26201041249434000107550010000843151844243741</v>
          </cell>
          <cell r="M501" t="str">
            <v>26 -  Pernambuco</v>
          </cell>
          <cell r="N501">
            <v>275.48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000084316</v>
          </cell>
          <cell r="K502" t="str">
            <v>28/10/2020</v>
          </cell>
          <cell r="L502" t="str">
            <v>26201041249434000107550010000843161188366088</v>
          </cell>
          <cell r="M502" t="str">
            <v>26 -  Pernambuco</v>
          </cell>
          <cell r="N502">
            <v>183.81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000084317</v>
          </cell>
          <cell r="K503" t="str">
            <v>28/10/2020</v>
          </cell>
          <cell r="L503" t="str">
            <v>26201041249434000107550010000843171562061357</v>
          </cell>
          <cell r="M503" t="str">
            <v>26 -  Pernambuco</v>
          </cell>
          <cell r="N503">
            <v>936.58</v>
          </cell>
        </row>
        <row r="504">
          <cell r="C504" t="str">
            <v>HOSPITAL MIGUEL ARRAES</v>
          </cell>
          <cell r="E504" t="str">
            <v>3.4 - Material Farmacológico</v>
          </cell>
          <cell r="F504">
            <v>44734671000151</v>
          </cell>
          <cell r="G504" t="str">
            <v>CRISTALIA PROD. QUIM. FARMACEUTICOS LTDA</v>
          </cell>
          <cell r="H504" t="str">
            <v>B</v>
          </cell>
          <cell r="I504" t="str">
            <v>S</v>
          </cell>
          <cell r="J504" t="str">
            <v>2775479</v>
          </cell>
          <cell r="K504" t="str">
            <v>26/10/2020</v>
          </cell>
          <cell r="L504" t="str">
            <v>35201044734671000151550100027754791682940840</v>
          </cell>
          <cell r="M504" t="str">
            <v>35 -  São Paulo</v>
          </cell>
          <cell r="N504">
            <v>2403</v>
          </cell>
        </row>
        <row r="505">
          <cell r="C505" t="str">
            <v>HOSPITAL MIGUEL ARRAES</v>
          </cell>
          <cell r="E505" t="str">
            <v>3.4 - Material Farmacológico</v>
          </cell>
          <cell r="F505">
            <v>44734671000151</v>
          </cell>
          <cell r="G505" t="str">
            <v>CRISTALIA PROD. QUIM. FARMACEUTICOS LTDA</v>
          </cell>
          <cell r="H505" t="str">
            <v>B</v>
          </cell>
          <cell r="I505" t="str">
            <v>S</v>
          </cell>
          <cell r="J505" t="str">
            <v>2775480</v>
          </cell>
          <cell r="K505" t="str">
            <v>26/10/2020</v>
          </cell>
          <cell r="L505" t="str">
            <v>35201044734671000151550100027754801392063448</v>
          </cell>
          <cell r="M505" t="str">
            <v>35 -  São Paulo</v>
          </cell>
          <cell r="N505">
            <v>3800</v>
          </cell>
        </row>
        <row r="506">
          <cell r="C506" t="str">
            <v>HOSPITAL MIGUEL ARRAES</v>
          </cell>
          <cell r="E506" t="str">
            <v>3.4 - Material Farmacológico</v>
          </cell>
          <cell r="F506">
            <v>44734671000151</v>
          </cell>
          <cell r="G506" t="str">
            <v>CRISTALIA PROD. QUIM. FARMACEUTICOS LTDA</v>
          </cell>
          <cell r="H506" t="str">
            <v>B</v>
          </cell>
          <cell r="I506" t="str">
            <v>S</v>
          </cell>
          <cell r="J506" t="str">
            <v>2775481</v>
          </cell>
          <cell r="K506" t="str">
            <v>26/10/2020</v>
          </cell>
          <cell r="L506" t="str">
            <v>35201044734671000151550100027754811466480729</v>
          </cell>
          <cell r="M506" t="str">
            <v>35 -  São Paulo</v>
          </cell>
          <cell r="N506">
            <v>9635.5</v>
          </cell>
        </row>
        <row r="507">
          <cell r="C507" t="str">
            <v>HOSPITAL MIGUEL ARRAES</v>
          </cell>
          <cell r="E507" t="str">
            <v>3.4 - Material Farmacológico</v>
          </cell>
          <cell r="F507">
            <v>44734671000151</v>
          </cell>
          <cell r="G507" t="str">
            <v>CRISTALIA PROD. QUIM. FARMACEUTICOS LTDA</v>
          </cell>
          <cell r="H507" t="str">
            <v>B</v>
          </cell>
          <cell r="I507" t="str">
            <v>S</v>
          </cell>
          <cell r="J507" t="str">
            <v>2775482</v>
          </cell>
          <cell r="K507" t="str">
            <v>26/10/2020</v>
          </cell>
          <cell r="L507" t="str">
            <v>35201044734671000151550100027754821103876619</v>
          </cell>
          <cell r="M507" t="str">
            <v>35 -  São Paulo</v>
          </cell>
          <cell r="N507">
            <v>2535</v>
          </cell>
        </row>
        <row r="508">
          <cell r="C508" t="str">
            <v>HOSPITAL MIGUEL ARRAES</v>
          </cell>
          <cell r="E508" t="str">
            <v>3.4 - Material Farmacológico</v>
          </cell>
          <cell r="F508">
            <v>44734671000151</v>
          </cell>
          <cell r="G508" t="str">
            <v>CRISTALIA PROD. QUIM. FARMACEUTICOS LTDA</v>
          </cell>
          <cell r="H508" t="str">
            <v>B</v>
          </cell>
          <cell r="I508" t="str">
            <v>S</v>
          </cell>
          <cell r="J508" t="str">
            <v>2775977</v>
          </cell>
          <cell r="K508" t="str">
            <v>27/10/2020</v>
          </cell>
          <cell r="L508" t="str">
            <v>35201044734671000151550100027759771606741494</v>
          </cell>
          <cell r="M508" t="str">
            <v>35 -  São Paulo</v>
          </cell>
          <cell r="N508">
            <v>21148</v>
          </cell>
        </row>
        <row r="509">
          <cell r="C509" t="str">
            <v>HOSPITAL MIGUEL ARRAES</v>
          </cell>
          <cell r="E509" t="str">
            <v>3.4 - Material Farmacológico</v>
          </cell>
          <cell r="F509">
            <v>44734671000151</v>
          </cell>
          <cell r="G509" t="str">
            <v>CRISTALIA PROD. QUIM. FARMACEUTICOS LTDA</v>
          </cell>
          <cell r="H509" t="str">
            <v>B</v>
          </cell>
          <cell r="I509" t="str">
            <v>S</v>
          </cell>
          <cell r="J509" t="str">
            <v>2781637</v>
          </cell>
          <cell r="K509" t="str">
            <v>30/10/2020</v>
          </cell>
          <cell r="L509" t="str">
            <v>35201044734671000151550100027816371157526129</v>
          </cell>
          <cell r="M509" t="str">
            <v>35 -  São Paulo</v>
          </cell>
          <cell r="N509">
            <v>600</v>
          </cell>
        </row>
        <row r="510">
          <cell r="C510" t="str">
            <v>HOSPITAL MIGUEL ARRAES</v>
          </cell>
          <cell r="E510" t="str">
            <v>3.4 - Material Farmacológico</v>
          </cell>
          <cell r="F510">
            <v>44734671000151</v>
          </cell>
          <cell r="G510" t="str">
            <v>CRISTALIA PROD. QUIM. FARMACEUTICOS LTDA</v>
          </cell>
          <cell r="H510" t="str">
            <v>B</v>
          </cell>
          <cell r="I510" t="str">
            <v>S</v>
          </cell>
          <cell r="J510" t="str">
            <v>2781639</v>
          </cell>
          <cell r="K510" t="str">
            <v>30/10/2020</v>
          </cell>
          <cell r="L510" t="str">
            <v>35201044734671000151550100027816391192510793</v>
          </cell>
          <cell r="M510" t="str">
            <v>35 -  São Paulo</v>
          </cell>
          <cell r="N510">
            <v>234</v>
          </cell>
        </row>
        <row r="511">
          <cell r="C511" t="str">
            <v>HOSPITAL MIGUEL ARRAES</v>
          </cell>
          <cell r="E511" t="str">
            <v>3.12 - Material Hospitalar</v>
          </cell>
          <cell r="F511">
            <v>58426628000133</v>
          </cell>
          <cell r="G511" t="str">
            <v>SAMTRONIC INDUSTRIA E COMERCIO LTDA</v>
          </cell>
          <cell r="H511" t="str">
            <v>B</v>
          </cell>
          <cell r="I511" t="str">
            <v>S</v>
          </cell>
          <cell r="J511" t="str">
            <v>000251196</v>
          </cell>
          <cell r="K511" t="str">
            <v>06/10/2020</v>
          </cell>
          <cell r="L511" t="str">
            <v>35201058426628000133550010002511961100025300</v>
          </cell>
          <cell r="M511" t="str">
            <v>35 -  São Paulo</v>
          </cell>
          <cell r="N511">
            <v>29900</v>
          </cell>
        </row>
        <row r="512">
          <cell r="C512" t="str">
            <v>HOSPITAL MIGUEL ARRAES</v>
          </cell>
          <cell r="E512" t="str">
            <v>3.4 - Material Farmacológico</v>
          </cell>
          <cell r="F512">
            <v>60665981000975</v>
          </cell>
          <cell r="G512" t="str">
            <v>UNIAO QUIMICA FARMACEUTICA NACIONAL SA</v>
          </cell>
          <cell r="H512" t="str">
            <v>B</v>
          </cell>
          <cell r="I512" t="str">
            <v>S</v>
          </cell>
          <cell r="J512" t="str">
            <v>450176</v>
          </cell>
          <cell r="K512" t="str">
            <v>07/10/2020</v>
          </cell>
          <cell r="L512" t="str">
            <v>31201060665981000975550010004501761991584153</v>
          </cell>
          <cell r="M512" t="str">
            <v>31 -  Minas Gerais</v>
          </cell>
          <cell r="N512">
            <v>1080</v>
          </cell>
        </row>
        <row r="513">
          <cell r="C513" t="str">
            <v>HOSPITAL MIGUEL ARRAES</v>
          </cell>
          <cell r="E513" t="str">
            <v>3.12 - Material Hospitalar</v>
          </cell>
          <cell r="F513">
            <v>61418042000131</v>
          </cell>
          <cell r="G513" t="str">
            <v>CIRURGICA FERNANDES LTDA</v>
          </cell>
          <cell r="H513" t="str">
            <v>B</v>
          </cell>
          <cell r="I513" t="str">
            <v>S</v>
          </cell>
          <cell r="J513" t="str">
            <v>1263346</v>
          </cell>
          <cell r="K513" t="str">
            <v>01/10/2020</v>
          </cell>
          <cell r="L513" t="str">
            <v>35201061418042000131550040012633461439158932</v>
          </cell>
          <cell r="M513" t="str">
            <v>35 -  São Paulo</v>
          </cell>
          <cell r="N513">
            <v>1267.43</v>
          </cell>
        </row>
        <row r="514">
          <cell r="C514" t="str">
            <v>HOSPITAL MIGUEL ARRAES</v>
          </cell>
          <cell r="E514" t="str">
            <v>3.12 - Material Hospitalar</v>
          </cell>
          <cell r="F514">
            <v>61418042000131</v>
          </cell>
          <cell r="G514" t="str">
            <v>CIRURGICA FERNANDES LTDA</v>
          </cell>
          <cell r="H514" t="str">
            <v>B</v>
          </cell>
          <cell r="I514" t="str">
            <v>S</v>
          </cell>
          <cell r="J514" t="str">
            <v>1265405</v>
          </cell>
          <cell r="K514" t="str">
            <v>07/10/2020</v>
          </cell>
          <cell r="L514" t="str">
            <v>35201061418042000131550040012654051651488624</v>
          </cell>
          <cell r="M514" t="str">
            <v>35 -  São Paulo</v>
          </cell>
          <cell r="N514">
            <v>3515</v>
          </cell>
        </row>
        <row r="515">
          <cell r="C515" t="str">
            <v>HOSPITAL MIGUEL ARRAES</v>
          </cell>
          <cell r="E515" t="str">
            <v>3.12 - Material Hospitalar</v>
          </cell>
          <cell r="F515">
            <v>61418042000131</v>
          </cell>
          <cell r="G515" t="str">
            <v>CIRURGICA FERNANDES LTDA</v>
          </cell>
          <cell r="H515" t="str">
            <v>B</v>
          </cell>
          <cell r="I515" t="str">
            <v>S</v>
          </cell>
          <cell r="J515" t="str">
            <v>1265406</v>
          </cell>
          <cell r="K515" t="str">
            <v>07/10/2020</v>
          </cell>
          <cell r="L515" t="str">
            <v>35201061418042000131550040012654061696059169</v>
          </cell>
          <cell r="M515" t="str">
            <v>35 -  São Paulo</v>
          </cell>
          <cell r="N515">
            <v>682.26</v>
          </cell>
        </row>
        <row r="516">
          <cell r="C516" t="str">
            <v>HOSPITAL MIGUEL ARRAES</v>
          </cell>
          <cell r="E516" t="str">
            <v>3.12 - Material Hospitalar</v>
          </cell>
          <cell r="F516">
            <v>61418042000131</v>
          </cell>
          <cell r="G516" t="str">
            <v>CIRURGICA FERNANDES LTDA</v>
          </cell>
          <cell r="H516" t="str">
            <v>B</v>
          </cell>
          <cell r="I516" t="str">
            <v>S</v>
          </cell>
          <cell r="J516" t="str">
            <v>1265407</v>
          </cell>
          <cell r="K516" t="str">
            <v>07/10/2020</v>
          </cell>
          <cell r="L516" t="str">
            <v>35201061418042000131550040012654071679827576</v>
          </cell>
          <cell r="M516" t="str">
            <v>35 -  São Paulo</v>
          </cell>
          <cell r="N516">
            <v>1015</v>
          </cell>
        </row>
        <row r="517">
          <cell r="C517" t="str">
            <v>HOSPITAL MIGUEL ARRAES</v>
          </cell>
          <cell r="E517" t="str">
            <v>3.12 - Material Hospitalar</v>
          </cell>
          <cell r="F517">
            <v>61418042000131</v>
          </cell>
          <cell r="G517" t="str">
            <v>CIRURGICA FERNANDES LTDA</v>
          </cell>
          <cell r="H517" t="str">
            <v>B</v>
          </cell>
          <cell r="I517" t="str">
            <v>S</v>
          </cell>
          <cell r="J517" t="str">
            <v>1272608</v>
          </cell>
          <cell r="K517" t="str">
            <v>29/10/2020</v>
          </cell>
          <cell r="L517" t="str">
            <v>35201061418042000131550040012726081733208440</v>
          </cell>
          <cell r="M517" t="str">
            <v>35 -  São Paulo</v>
          </cell>
          <cell r="N517">
            <v>2549.58</v>
          </cell>
        </row>
        <row r="518">
          <cell r="C518" t="str">
            <v>HOSPITAL MIGUEL ARRAES</v>
          </cell>
          <cell r="E518" t="str">
            <v>3.12 - Material Hospitalar</v>
          </cell>
          <cell r="F518">
            <v>61418042000131</v>
          </cell>
          <cell r="G518" t="str">
            <v>CIRURGICA FERNANDES LTDA</v>
          </cell>
          <cell r="H518" t="str">
            <v>B</v>
          </cell>
          <cell r="I518" t="str">
            <v>S</v>
          </cell>
          <cell r="J518" t="str">
            <v>1272609</v>
          </cell>
          <cell r="K518" t="str">
            <v>29/10/2020</v>
          </cell>
          <cell r="L518" t="str">
            <v>35201061418042000131550040012726091320160370</v>
          </cell>
          <cell r="M518" t="str">
            <v>35 -  São Paulo</v>
          </cell>
          <cell r="N518">
            <v>968.92</v>
          </cell>
        </row>
        <row r="519">
          <cell r="C519" t="str">
            <v>HOSPITAL MIGUEL ARRAES</v>
          </cell>
          <cell r="E519" t="str">
            <v>3.12 - Material Hospitalar</v>
          </cell>
          <cell r="F519">
            <v>61418042000131</v>
          </cell>
          <cell r="G519" t="str">
            <v>CIRURGICA FERNANDES LTDA</v>
          </cell>
          <cell r="H519" t="str">
            <v>B</v>
          </cell>
          <cell r="I519" t="str">
            <v>S</v>
          </cell>
          <cell r="J519" t="str">
            <v>1272610</v>
          </cell>
          <cell r="K519" t="str">
            <v>29/10/2020</v>
          </cell>
          <cell r="L519" t="str">
            <v>35201061418042000131550040012726101254676123</v>
          </cell>
          <cell r="M519" t="str">
            <v>35 -  São Paulo</v>
          </cell>
          <cell r="N519">
            <v>890</v>
          </cell>
        </row>
        <row r="520">
          <cell r="C520" t="str">
            <v>HOSPITAL MIGUEL ARRAES</v>
          </cell>
          <cell r="E520" t="str">
            <v>3.12 - Material Hospitalar</v>
          </cell>
          <cell r="F520">
            <v>66437831000133</v>
          </cell>
          <cell r="G520" t="str">
            <v>HTS TECNOLOGIA EM SAUDE</v>
          </cell>
          <cell r="H520" t="str">
            <v>B</v>
          </cell>
          <cell r="I520" t="str">
            <v>S</v>
          </cell>
          <cell r="J520" t="str">
            <v>112265</v>
          </cell>
          <cell r="K520" t="str">
            <v>06/10/2020</v>
          </cell>
          <cell r="L520" t="str">
            <v>31201066437831000133550010001122651434330036</v>
          </cell>
          <cell r="M520" t="str">
            <v>31 -  Minas Gerais</v>
          </cell>
          <cell r="N520">
            <v>1740</v>
          </cell>
        </row>
        <row r="521">
          <cell r="C521" t="str">
            <v>HOSPITAL MIGUEL ARRAES</v>
          </cell>
          <cell r="E521" t="str">
            <v>3.12 - Material Hospitalar</v>
          </cell>
          <cell r="F521">
            <v>66437831000133</v>
          </cell>
          <cell r="G521" t="str">
            <v>HTS TECNOLOGIA EM SAUDE</v>
          </cell>
          <cell r="H521" t="str">
            <v>B</v>
          </cell>
          <cell r="I521" t="str">
            <v>S</v>
          </cell>
          <cell r="J521" t="str">
            <v>112329</v>
          </cell>
          <cell r="K521" t="str">
            <v>07/10/2020</v>
          </cell>
          <cell r="L521" t="str">
            <v>31201066437831000133550010001123291336675836</v>
          </cell>
          <cell r="M521" t="str">
            <v>31 -  Minas Gerais</v>
          </cell>
          <cell r="N521">
            <v>6240</v>
          </cell>
        </row>
        <row r="522">
          <cell r="C522" t="str">
            <v>HOSPITAL MIGUEL ARRAES</v>
          </cell>
          <cell r="E522" t="str">
            <v>3.12 - Material Hospitalar</v>
          </cell>
          <cell r="F522">
            <v>66437831000133</v>
          </cell>
          <cell r="G522" t="str">
            <v>HTS TECNOLOGIA EM SAUDE</v>
          </cell>
          <cell r="H522" t="str">
            <v>B</v>
          </cell>
          <cell r="I522" t="str">
            <v>S</v>
          </cell>
          <cell r="J522" t="str">
            <v>113180</v>
          </cell>
          <cell r="K522" t="str">
            <v>23/10/2020</v>
          </cell>
          <cell r="L522" t="str">
            <v>31201066437831000133550010001131801573685408</v>
          </cell>
          <cell r="M522" t="str">
            <v>31 -  Minas Gerais</v>
          </cell>
          <cell r="N522">
            <v>2270</v>
          </cell>
        </row>
        <row r="523">
          <cell r="C523" t="str">
            <v>HOSPITAL MIGUEL ARRAES</v>
          </cell>
          <cell r="E523" t="str">
            <v>3.4 - Material Farmacológico</v>
          </cell>
          <cell r="F523">
            <v>67729178000653</v>
          </cell>
          <cell r="G523" t="str">
            <v>COMERCIAL CIRURGICA RIOCLARENSE LTDA</v>
          </cell>
          <cell r="H523" t="str">
            <v>B</v>
          </cell>
          <cell r="I523" t="str">
            <v>S</v>
          </cell>
          <cell r="J523" t="str">
            <v>0000253</v>
          </cell>
          <cell r="K523" t="str">
            <v>27/10/2020</v>
          </cell>
          <cell r="L523" t="str">
            <v>26201067729178000653550010000002531733208449</v>
          </cell>
          <cell r="M523" t="str">
            <v>26 -  Pernambuco</v>
          </cell>
          <cell r="N523">
            <v>3186.4</v>
          </cell>
        </row>
        <row r="524">
          <cell r="C524" t="str">
            <v>HOSPITAL MIGUEL ARRAES</v>
          </cell>
          <cell r="E524" t="str">
            <v>3.14 - Alimentação Preparada</v>
          </cell>
          <cell r="F524">
            <v>70089974000179</v>
          </cell>
          <cell r="G524" t="str">
            <v>COMERCIAL VITA NORTE LTDA</v>
          </cell>
          <cell r="H524" t="str">
            <v>B</v>
          </cell>
          <cell r="I524" t="str">
            <v>S</v>
          </cell>
          <cell r="J524" t="str">
            <v>4011872</v>
          </cell>
          <cell r="K524" t="str">
            <v>01/10/2020</v>
          </cell>
          <cell r="L524" t="str">
            <v>26201070089974000179550010040118721782337699</v>
          </cell>
          <cell r="M524" t="str">
            <v>26 -  Pernambuco</v>
          </cell>
          <cell r="N524">
            <v>7575.56</v>
          </cell>
        </row>
        <row r="525">
          <cell r="C525" t="str">
            <v>HOSPITAL MIGUEL ARRAES</v>
          </cell>
          <cell r="E525" t="str">
            <v>3.14 - Alimentação Preparada</v>
          </cell>
          <cell r="F525">
            <v>70089974000179</v>
          </cell>
          <cell r="G525" t="str">
            <v>COMERCIAL VITA NORTE LTDA</v>
          </cell>
          <cell r="H525" t="str">
            <v>B</v>
          </cell>
          <cell r="I525" t="str">
            <v>S</v>
          </cell>
          <cell r="J525" t="str">
            <v>4014086</v>
          </cell>
          <cell r="K525" t="str">
            <v>06/10/2020</v>
          </cell>
          <cell r="L525" t="str">
            <v>26201070089974000179550010040140861931729904</v>
          </cell>
          <cell r="M525" t="str">
            <v>26 -  Pernambuco</v>
          </cell>
          <cell r="N525">
            <v>1381.8</v>
          </cell>
        </row>
        <row r="526">
          <cell r="C526" t="str">
            <v>HOSPITAL MIGUEL ARRAES</v>
          </cell>
          <cell r="E526" t="str">
            <v>3.99 - Outras despesas com Material de Consumo</v>
          </cell>
          <cell r="F526">
            <v>92660406000623</v>
          </cell>
          <cell r="G526" t="str">
            <v>FRIGELAR COMERCIO E INDUSTRIA LTDA</v>
          </cell>
          <cell r="H526" t="str">
            <v>B</v>
          </cell>
          <cell r="I526" t="str">
            <v>S</v>
          </cell>
          <cell r="J526" t="str">
            <v>000555919</v>
          </cell>
          <cell r="K526" t="str">
            <v>15/10/2020</v>
          </cell>
          <cell r="L526" t="str">
            <v>26201092660406000623550050005559191000141012</v>
          </cell>
          <cell r="M526" t="str">
            <v>26 -  Pernambuco</v>
          </cell>
          <cell r="N526">
            <v>341.06</v>
          </cell>
        </row>
        <row r="527">
          <cell r="C527" t="str">
            <v>HOSPITAL MIGUEL ARRAES</v>
          </cell>
          <cell r="E527" t="str">
            <v>3.99 - Outras despesas com Material de Consumo</v>
          </cell>
          <cell r="F527">
            <v>92660406000623</v>
          </cell>
          <cell r="G527" t="str">
            <v>FRIGELAR COMERCIO E INDUSTRIA LTDA</v>
          </cell>
          <cell r="H527" t="str">
            <v>B</v>
          </cell>
          <cell r="I527" t="str">
            <v>S</v>
          </cell>
          <cell r="J527" t="str">
            <v>000556246</v>
          </cell>
          <cell r="K527" t="str">
            <v>16/10/2020</v>
          </cell>
          <cell r="L527" t="str">
            <v>26201092660406000623550050005562461000264029</v>
          </cell>
          <cell r="M527" t="str">
            <v>26 -  Pernambuco</v>
          </cell>
          <cell r="N527">
            <v>341.06</v>
          </cell>
        </row>
        <row r="528">
          <cell r="C528" t="str">
            <v>HOSPITAL MIGUEL ARRAES</v>
          </cell>
          <cell r="E528" t="str">
            <v>4.7 - Apoio Administrativo, Técnico e Operacional</v>
          </cell>
          <cell r="F528">
            <v>4722366446</v>
          </cell>
          <cell r="G528" t="str">
            <v>APOLIANA DA SILVA BARBOSA</v>
          </cell>
          <cell r="H528" t="str">
            <v>S</v>
          </cell>
          <cell r="I528" t="str">
            <v>N</v>
          </cell>
          <cell r="J528" t="str">
            <v>out/2020</v>
          </cell>
          <cell r="K528">
            <v>44134</v>
          </cell>
          <cell r="M528" t="str">
            <v>2611606 - Recife - PE</v>
          </cell>
          <cell r="N528">
            <v>3192.7</v>
          </cell>
        </row>
        <row r="529">
          <cell r="C529" t="str">
            <v>HOSPITAL MIGUEL ARRAES</v>
          </cell>
          <cell r="E529" t="str">
            <v>4.6 - Serviços de Profissionais de Saúde</v>
          </cell>
          <cell r="F529">
            <v>3321338424</v>
          </cell>
          <cell r="G529" t="str">
            <v>LUIZA CARLA DE MELO DIAS</v>
          </cell>
          <cell r="H529" t="str">
            <v>S</v>
          </cell>
          <cell r="I529" t="str">
            <v>N</v>
          </cell>
          <cell r="J529" t="str">
            <v>out/2020</v>
          </cell>
          <cell r="K529">
            <v>44134</v>
          </cell>
          <cell r="M529" t="str">
            <v>2611606 - Recife - PE</v>
          </cell>
          <cell r="N529">
            <v>1501.31</v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00" zoomScale="90" zoomScaleNormal="90" workbookViewId="0">
      <selection activeCell="D91" sqref="D9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out/2020</v>
      </c>
      <c r="I2" s="6">
        <f>IF('[1]TCE - ANEXO IV - Preencher'!K11="","",'[1]TCE - ANEXO IV - Preencher'!K11)</f>
        <v>44134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98820.04</v>
      </c>
    </row>
    <row r="3" spans="1:12" s="8" customFormat="1" ht="19.5" customHeight="1" x14ac:dyDescent="0.2">
      <c r="A3" s="3">
        <f>IFERROR(VLOOKUP(B3,'[1]DADOS (OCULTAR)'!$P$3:$R$56,3,0),"")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out/2020</v>
      </c>
      <c r="I3" s="6">
        <f>IF('[1]TCE - ANEXO IV - Preencher'!K12="","",'[1]TCE - ANEXO IV - Preencher'!K12)</f>
        <v>44134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2497.36</v>
      </c>
    </row>
    <row r="4" spans="1:12" s="8" customFormat="1" ht="19.5" customHeight="1" x14ac:dyDescent="0.2">
      <c r="A4" s="3">
        <f>IFERROR(VLOOKUP(B4,'[1]DADOS (OCULTAR)'!$P$3:$R$56,3,0),"")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33054826000192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81180017976</v>
      </c>
      <c r="I4" s="6">
        <f>IF('[1]TCE - ANEXO IV - Preencher'!K13="","",'[1]TCE - ANEXO IV - Preencher'!K13)</f>
        <v>44134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1361.62</v>
      </c>
    </row>
    <row r="5" spans="1:12" s="8" customFormat="1" ht="19.5" customHeight="1" x14ac:dyDescent="0.2">
      <c r="A5" s="3">
        <f>IFERROR(VLOOKUP(B5,'[1]DADOS (OCULTAR)'!$P$3:$R$56,3,0),"")</f>
        <v>9039744000275</v>
      </c>
      <c r="B5" s="4" t="str">
        <f>'[1]TCE - ANEXO IV - Preencher'!C14</f>
        <v>HOSPITAL MIGUEL ARRAES</v>
      </c>
      <c r="C5" s="4" t="str">
        <f>'[1]TCE - ANEXO IV - Preencher'!E14</f>
        <v xml:space="preserve">5.21 - Seguros em geral </v>
      </c>
      <c r="D5" s="3">
        <f>'[1]TCE - ANEXO IV - Preencher'!F14</f>
        <v>28087620000129</v>
      </c>
      <c r="E5" s="5" t="str">
        <f>'[1]TCE - ANEXO IV - Preencher'!G14</f>
        <v>BBR CORRETORA DE SEGUROS EIRELI EPP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1257174854</v>
      </c>
      <c r="I5" s="6">
        <f>IF('[1]TCE - ANEXO IV - Preencher'!K14="","",'[1]TCE - ANEXO IV - Preencher'!K14)</f>
        <v>44134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1160.8599999999999</v>
      </c>
    </row>
    <row r="6" spans="1:12" s="8" customFormat="1" ht="19.5" customHeight="1" x14ac:dyDescent="0.2">
      <c r="A6" s="3">
        <f>IFERROR(VLOOKUP(B6,'[1]DADOS (OCULTAR)'!$P$3:$R$56,3,0),"")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5.99 - Outros Serviços de Terceiros Pessoa Jurídica</v>
      </c>
      <c r="D6" s="3" t="str">
        <f>'[1]TCE - ANEXO IV - Preencher'!F15</f>
        <v>09.039.744/0002-75</v>
      </c>
      <c r="E6" s="5" t="str">
        <f>'[1]TCE - ANEXO IV - Preencher'!G15</f>
        <v>TAXA DE ILUMINAÇÃO PUBLIA PAULISTA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20200702693</v>
      </c>
      <c r="I6" s="6">
        <f>IF('[1]TCE - ANEXO IV - Preencher'!K15="","",'[1]TCE - ANEXO IV - Preencher'!K15)</f>
        <v>44117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6335.57</v>
      </c>
    </row>
    <row r="7" spans="1:12" s="8" customFormat="1" ht="19.5" customHeight="1" x14ac:dyDescent="0.2">
      <c r="A7" s="3">
        <f>IFERROR(VLOOKUP(B7,'[1]DADOS (OCULTAR)'!$P$3:$R$56,3,0),"")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TAXA DE MANUTENÇÃO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out/2020</v>
      </c>
      <c r="I7" s="6">
        <f>IF('[1]TCE - ANEXO IV - Preencher'!K16="","",'[1]TCE - ANEXO IV - Preencher'!K16)</f>
        <v>44134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271.39999999999998</v>
      </c>
    </row>
    <row r="8" spans="1:12" s="8" customFormat="1" ht="19.5" customHeight="1" x14ac:dyDescent="0.2">
      <c r="A8" s="3">
        <f>IFERROR(VLOOKUP(B8,'[1]DADOS (OCULTAR)'!$P$3:$R$56,3,0),"")</f>
        <v>9039744000275</v>
      </c>
      <c r="B8" s="4" t="str">
        <f>'[1]TCE - ANEXO IV - Preencher'!C17</f>
        <v>HOSPITAL MIGUEL ARRAES</v>
      </c>
      <c r="C8" s="4" t="str">
        <f>'[1]TCE - ANEXO IV - Preencher'!E17</f>
        <v xml:space="preserve">5.25 - Serviços Bancários </v>
      </c>
      <c r="D8" s="3" t="str">
        <f>'[1]TCE - ANEXO IV - Preencher'!F17</f>
        <v>09.039.744/0002-75</v>
      </c>
      <c r="E8" s="5" t="str">
        <f>'[1]TCE - ANEXO IV - Preencher'!G17</f>
        <v>TARIFAS BANCÁRIAS (EXTRATO)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out/2020</v>
      </c>
      <c r="I8" s="6">
        <f>IF('[1]TCE - ANEXO IV - Preencher'!K17="","",'[1]TCE - ANEXO IV - Preencher'!K17)</f>
        <v>44134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267.02</v>
      </c>
    </row>
    <row r="9" spans="1:12" s="8" customFormat="1" ht="19.5" customHeight="1" x14ac:dyDescent="0.2">
      <c r="A9" s="3">
        <f>IFERROR(VLOOKUP(B9,'[1]DADOS (OCULTAR)'!$P$3:$R$56,3,0),"")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5.9 - Telefonia Móvel</v>
      </c>
      <c r="D9" s="3">
        <f>'[1]TCE - ANEXO IV - Preencher'!F18</f>
        <v>2421421001355</v>
      </c>
      <c r="E9" s="5" t="str">
        <f>'[1]TCE - ANEXO IV - Preencher'!G18</f>
        <v xml:space="preserve"> TELEFÔNIA TIM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out/2020</v>
      </c>
      <c r="I9" s="6">
        <f>IF('[1]TCE - ANEXO IV - Preencher'!K18="","",'[1]TCE - ANEXO IV - Preencher'!K18)</f>
        <v>44118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395.54</v>
      </c>
    </row>
    <row r="10" spans="1:12" s="8" customFormat="1" ht="19.5" customHeight="1" x14ac:dyDescent="0.2">
      <c r="A10" s="3">
        <f>IFERROR(VLOOKUP(B10,'[1]DADOS (OCULTAR)'!$P$3:$R$56,3,0),"")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00038509</v>
      </c>
      <c r="I10" s="6">
        <f>IF('[1]TCE - ANEXO IV - Preencher'!K19="","",'[1]TCE - ANEXO IV - Preencher'!K19)</f>
        <v>44148</v>
      </c>
      <c r="J10" s="5" t="str">
        <f>'[1]TCE - ANEXO IV - Preencher'!L19</f>
        <v>JARCPN1X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89.91</v>
      </c>
    </row>
    <row r="11" spans="1:12" s="8" customFormat="1" ht="19.5" customHeight="1" x14ac:dyDescent="0.2">
      <c r="A11" s="3">
        <f>IFERROR(VLOOKUP(B11,'[1]DADOS (OCULTAR)'!$P$3:$R$56,3,0),"")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000018750</v>
      </c>
      <c r="I11" s="6">
        <f>IF('[1]TCE - ANEXO IV - Preencher'!K20="","",'[1]TCE - ANEXO IV - Preencher'!K20)</f>
        <v>44148</v>
      </c>
      <c r="J11" s="5" t="str">
        <f>'[1]TCE - ANEXO IV - Preencher'!L20</f>
        <v>13D74AB30C2FA8DCC5EF3EAFF4F17F2D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2260.09</v>
      </c>
    </row>
    <row r="12" spans="1:12" s="8" customFormat="1" ht="19.5" customHeight="1" x14ac:dyDescent="0.2">
      <c r="A12" s="3">
        <f>IFERROR(VLOOKUP(B12,'[1]DADOS (OCULTAR)'!$P$3:$R$56,3,0),"")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COMPANHIA PERNAMBUCANA DE SANEAMENTO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10/2020-5</v>
      </c>
      <c r="I12" s="6">
        <f>IF('[1]TCE - ANEXO IV - Preencher'!K21="","",'[1]TCE - ANEXO IV - Preencher'!K21)</f>
        <v>44117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26995.17</v>
      </c>
    </row>
    <row r="13" spans="1:12" s="8" customFormat="1" ht="19.5" customHeight="1" x14ac:dyDescent="0.2">
      <c r="A13" s="3">
        <f>IFERROR(VLOOKUP(B13,'[1]DADOS (OCULTAR)'!$P$3:$R$56,3,0),"")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- COMPANHINHA ENERGETICA DE PERNAMBUCO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129491709</v>
      </c>
      <c r="I13" s="6">
        <f>IF('[1]TCE - ANEXO IV - Preencher'!K22="","",'[1]TCE - ANEXO IV - Preencher'!K22)</f>
        <v>44127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186168.4</v>
      </c>
    </row>
    <row r="14" spans="1:12" s="8" customFormat="1" ht="19.5" customHeight="1" x14ac:dyDescent="0.2">
      <c r="A14" s="3">
        <f>IFERROR(VLOOKUP(B14,'[1]DADOS (OCULTAR)'!$P$3:$R$56,3,0),"")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>
        <f>'[1]TCE - ANEXO IV - Preencher'!F23</f>
        <v>24801362000140</v>
      </c>
      <c r="E14" s="5" t="str">
        <f>'[1]TCE - ANEXO IV - Preencher'!G23</f>
        <v>BRUNO COSMO DA COSTA COMERCIO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00000139</v>
      </c>
      <c r="I14" s="6">
        <f>IF('[1]TCE - ANEXO IV - Preencher'!K23="","",'[1]TCE - ANEXO IV - Preencher'!K23)</f>
        <v>44140</v>
      </c>
      <c r="J14" s="5" t="str">
        <f>'[1]TCE - ANEXO IV - Preencher'!L23</f>
        <v>R64TRA7J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4902</v>
      </c>
    </row>
    <row r="15" spans="1:12" s="8" customFormat="1" ht="19.5" customHeight="1" x14ac:dyDescent="0.2">
      <c r="A15" s="3">
        <f>IFERROR(VLOOKUP(B15,'[1]DADOS (OCULTAR)'!$P$3:$R$56,3,0),"")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26081685000131</v>
      </c>
      <c r="E15" s="5" t="str">
        <f>'[1]TCE - ANEXO IV - Preencher'!G24</f>
        <v>CG REFRIFERAÇÃO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0001427</v>
      </c>
      <c r="I15" s="6">
        <f>IF('[1]TCE - ANEXO IV - Preencher'!K24="","",'[1]TCE - ANEXO IV - Preencher'!K24)</f>
        <v>44146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1460</v>
      </c>
    </row>
    <row r="16" spans="1:12" s="8" customFormat="1" ht="19.5" customHeight="1" x14ac:dyDescent="0.2">
      <c r="A16" s="3">
        <f>IFERROR(VLOOKUP(B16,'[1]DADOS (OCULTAR)'!$P$3:$R$56,3,0),"")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10279299000119</v>
      </c>
      <c r="E16" s="5" t="str">
        <f>'[1]TCE - ANEXO IV - Preencher'!G25</f>
        <v>RGRAPH LOCAÇÃO COMERCIO E SERV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03256</v>
      </c>
      <c r="I16" s="6">
        <f>IF('[1]TCE - ANEXO IV - Preencher'!K25="","",'[1]TCE - ANEXO IV - Preencher'!K25)</f>
        <v>44144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11810.68</v>
      </c>
    </row>
    <row r="17" spans="1:12" s="8" customFormat="1" ht="19.5" customHeight="1" x14ac:dyDescent="0.2">
      <c r="A17" s="3">
        <f>IFERROR(VLOOKUP(B17,'[1]DADOS (OCULTAR)'!$P$3:$R$56,3,0),"")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5.3 - Locação de Máquinas e Equipamentos</v>
      </c>
      <c r="D17" s="3">
        <f>'[1]TCE - ANEXO IV - Preencher'!F26</f>
        <v>24566993000121</v>
      </c>
      <c r="E17" s="5" t="str">
        <f>'[1]TCE - ANEXO IV - Preencher'!G26</f>
        <v>H&amp;CARE BRASIL COMERCIO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2129</v>
      </c>
      <c r="I17" s="6">
        <f>IF('[1]TCE - ANEXO IV - Preencher'!K26="","",'[1]TCE - ANEXO IV - Preencher'!K26)</f>
        <v>44138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5300108</v>
      </c>
      <c r="L17" s="7">
        <f>'[1]TCE - ANEXO IV - Preencher'!N26</f>
        <v>2200</v>
      </c>
    </row>
    <row r="18" spans="1:12" s="8" customFormat="1" ht="19.5" customHeight="1" x14ac:dyDescent="0.2">
      <c r="A18" s="3">
        <f>IFERROR(VLOOKUP(B18,'[1]DADOS (OCULTAR)'!$P$3:$R$56,3,0),"")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331788002405</v>
      </c>
      <c r="E18" s="5" t="str">
        <f>'[1]TCE - ANEXO IV - Preencher'!G27</f>
        <v>AIR LIQUIDE BRASIL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0040260</v>
      </c>
      <c r="I18" s="6">
        <f>IF('[1]TCE - ANEXO IV - Preencher'!K27="","",'[1]TCE - ANEXO IV - Preencher'!K27)</f>
        <v>44131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12744.91</v>
      </c>
    </row>
    <row r="19" spans="1:12" s="8" customFormat="1" ht="19.5" customHeight="1" x14ac:dyDescent="0.2">
      <c r="A19" s="3">
        <f>IFERROR(VLOOKUP(B19,'[1]DADOS (OCULTAR)'!$P$3:$R$56,3,0),"")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1411</v>
      </c>
      <c r="I19" s="6">
        <f>IF('[1]TCE - ANEXO IV - Preencher'!K28="","",'[1]TCE - ANEXO IV - Preencher'!K28)</f>
        <v>44126</v>
      </c>
      <c r="J19" s="5" t="str">
        <f>'[1]TCE - ANEXO IV - Preencher'!L28</f>
        <v>ALKS96C2A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15868.5</v>
      </c>
    </row>
    <row r="20" spans="1:12" s="8" customFormat="1" ht="19.5" customHeight="1" x14ac:dyDescent="0.2">
      <c r="A20" s="3">
        <f>IFERROR(VLOOKUP(B20,'[1]DADOS (OCULTAR)'!$P$3:$R$56,3,0),"")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18271934000123</v>
      </c>
      <c r="E20" s="5" t="str">
        <f>'[1]TCE - ANEXO IV - Preencher'!G29</f>
        <v>NOVA BIOMEDICAL (GASOMETRO)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1410</v>
      </c>
      <c r="I20" s="6">
        <f>IF('[1]TCE - ANEXO IV - Preencher'!K29="","",'[1]TCE - ANEXO IV - Preencher'!K29)</f>
        <v>44126</v>
      </c>
      <c r="J20" s="5" t="str">
        <f>'[1]TCE - ANEXO IV - Preencher'!L29</f>
        <v>AUQBOBVQ8</v>
      </c>
      <c r="K20" s="5" t="str">
        <f>IF(F20="B",LEFT('[1]TCE - ANEXO IV - Preencher'!M29,2),IF(F20="S",LEFT('[1]TCE - ANEXO IV - Preencher'!M29,7),IF('[1]TCE - ANEXO IV - Preencher'!H29="","")))</f>
        <v>3144805</v>
      </c>
      <c r="L20" s="7">
        <f>'[1]TCE - ANEXO IV - Preencher'!N29</f>
        <v>7700</v>
      </c>
    </row>
    <row r="21" spans="1:12" s="8" customFormat="1" ht="19.5" customHeight="1" x14ac:dyDescent="0.2">
      <c r="A21" s="3">
        <f>IFERROR(VLOOKUP(B21,'[1]DADOS (OCULTAR)'!$P$3:$R$56,3,0),"")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5.1 - Locação de Equipamentos Médicos-Hospitalares</v>
      </c>
      <c r="D21" s="3">
        <f>'[1]TCE - ANEXO IV - Preencher'!F30</f>
        <v>24380578002041</v>
      </c>
      <c r="E21" s="5" t="str">
        <f>'[1]TCE - ANEXO IV - Preencher'!G30</f>
        <v>WHITE MARTINS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128798</v>
      </c>
      <c r="I21" s="6">
        <f>IF('[1]TCE - ANEXO IV - Preencher'!K30="","",'[1]TCE - ANEXO IV - Preencher'!K30)</f>
        <v>44111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1003.53</v>
      </c>
    </row>
    <row r="22" spans="1:12" s="8" customFormat="1" ht="19.5" customHeight="1" x14ac:dyDescent="0.2">
      <c r="A22" s="3">
        <f>IFERROR(VLOOKUP(B22,'[1]DADOS (OCULTAR)'!$P$3:$R$56,3,0),"")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5.8 - Locação de Veículos Automotores</v>
      </c>
      <c r="D22" s="3">
        <f>'[1]TCE - ANEXO IV - Preencher'!F31</f>
        <v>11788755000208</v>
      </c>
      <c r="E22" s="5" t="str">
        <f>'[1]TCE - ANEXO IV - Preencher'!G31</f>
        <v>INTER FROTAS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0000193</v>
      </c>
      <c r="I22" s="6">
        <f>IF('[1]TCE - ANEXO IV - Preencher'!K31="","",'[1]TCE - ANEXO IV - Preencher'!K31)</f>
        <v>44138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2777</v>
      </c>
    </row>
    <row r="23" spans="1:12" s="8" customFormat="1" ht="19.5" customHeight="1" x14ac:dyDescent="0.2">
      <c r="A23" s="3">
        <f>IFERROR(VLOOKUP(B23,'[1]DADOS (OCULTAR)'!$P$3:$R$56,3,0),"")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5.20 - Serviços Judicíarios e Cartoriais</v>
      </c>
      <c r="D23" s="3">
        <f>'[1]TCE - ANEXO IV - Preencher'!F32</f>
        <v>9039744000275</v>
      </c>
      <c r="E23" s="5" t="str">
        <f>'[1]TCE - ANEXO IV - Preencher'!G32</f>
        <v>GUIAS JUDICIAIS - PAULO ALEXANDRE BATISTA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102020</v>
      </c>
      <c r="I23" s="6">
        <f>IF('[1]TCE - ANEXO IV - Preencher'!K32="","",'[1]TCE - ANEXO IV - Preencher'!K32)</f>
        <v>44111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3580</v>
      </c>
    </row>
    <row r="24" spans="1:12" s="8" customFormat="1" ht="19.5" customHeight="1" x14ac:dyDescent="0.2">
      <c r="A24" s="3">
        <f>IFERROR(VLOOKUP(B24,'[1]DADOS (OCULTAR)'!$P$3:$R$56,3,0),"")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5.20 - Serviços Judicíarios e Cartoriais</v>
      </c>
      <c r="D24" s="3">
        <f>'[1]TCE - ANEXO IV - Preencher'!F33</f>
        <v>9039744000275</v>
      </c>
      <c r="E24" s="5" t="str">
        <f>'[1]TCE - ANEXO IV - Preencher'!G33</f>
        <v xml:space="preserve">GUIAS JUDICIAIS - JOSEANA BARROS RAMOS 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102020</v>
      </c>
      <c r="I24" s="6">
        <f>IF('[1]TCE - ANEXO IV - Preencher'!K33="","",'[1]TCE - ANEXO IV - Preencher'!K33)</f>
        <v>44111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2635</v>
      </c>
    </row>
    <row r="25" spans="1:12" s="8" customFormat="1" ht="19.5" customHeight="1" x14ac:dyDescent="0.2">
      <c r="A25" s="3">
        <f>IFERROR(VLOOKUP(B25,'[1]DADOS (OCULTAR)'!$P$3:$R$56,3,0),"")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5.20 - Serviços Judicíarios e Cartoriais</v>
      </c>
      <c r="D25" s="3">
        <f>'[1]TCE - ANEXO IV - Preencher'!F34</f>
        <v>9039744000275</v>
      </c>
      <c r="E25" s="5" t="str">
        <f>'[1]TCE - ANEXO IV - Preencher'!G34</f>
        <v>GUIAS JUDICIAIS - KEILA CUSTODIO DE SOUSA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102020</v>
      </c>
      <c r="I25" s="6">
        <f>IF('[1]TCE - ANEXO IV - Preencher'!K34="","",'[1]TCE - ANEXO IV - Preencher'!K34)</f>
        <v>44106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88.48</v>
      </c>
    </row>
    <row r="26" spans="1:12" s="8" customFormat="1" ht="19.5" customHeight="1" x14ac:dyDescent="0.2">
      <c r="A26" s="3">
        <f>IFERROR(VLOOKUP(B26,'[1]DADOS (OCULTAR)'!$P$3:$R$56,3,0),"")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5.20 - Serviços Judicíarios e Cartoriais</v>
      </c>
      <c r="D26" s="3">
        <f>'[1]TCE - ANEXO IV - Preencher'!F35</f>
        <v>9039744000275</v>
      </c>
      <c r="E26" s="5" t="str">
        <f>'[1]TCE - ANEXO IV - Preencher'!G35</f>
        <v>GUIAS JUDICIAIS - CARLOS EDUARDO PINHEIRO BELO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102020</v>
      </c>
      <c r="I26" s="6">
        <f>IF('[1]TCE - ANEXO IV - Preencher'!K35="","",'[1]TCE - ANEXO IV - Preencher'!K35)</f>
        <v>44111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3406</v>
      </c>
    </row>
    <row r="27" spans="1:12" s="8" customFormat="1" ht="19.5" customHeight="1" x14ac:dyDescent="0.2">
      <c r="A27" s="3">
        <f>IFERROR(VLOOKUP(B27,'[1]DADOS (OCULTAR)'!$P$3:$R$56,3,0),"")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5.99 - Outros Serviços de Terceiros Pessoa Jurídica</v>
      </c>
      <c r="D27" s="3">
        <f>'[1]TCE - ANEXO IV - Preencher'!F36</f>
        <v>9039744000275</v>
      </c>
      <c r="E27" s="5" t="str">
        <f>'[1]TCE - ANEXO IV - Preencher'!G36</f>
        <v>FUNDO FIXO DIVERSOS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102020</v>
      </c>
      <c r="I27" s="6">
        <f>IF('[1]TCE - ANEXO IV - Preencher'!K36="","",'[1]TCE - ANEXO IV - Preencher'!K36)</f>
        <v>44134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139.12</v>
      </c>
    </row>
    <row r="28" spans="1:12" s="8" customFormat="1" ht="19.5" customHeight="1" x14ac:dyDescent="0.2">
      <c r="A28" s="3">
        <f>IFERROR(VLOOKUP(B28,'[1]DADOS (OCULTAR)'!$P$3:$R$56,3,0),"")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5.99 - Outros Serviços de Terceiros Pessoa Jurídica</v>
      </c>
      <c r="D28" s="3">
        <f>'[1]TCE - ANEXO IV - Preencher'!F37</f>
        <v>9039744000275</v>
      </c>
      <c r="E28" s="5" t="str">
        <f>'[1]TCE - ANEXO IV - Preencher'!G37</f>
        <v>JUROS PAGOS A FORNECEDOR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102020</v>
      </c>
      <c r="I28" s="6">
        <f>IF('[1]TCE - ANEXO IV - Preencher'!K37="","",'[1]TCE - ANEXO IV - Preencher'!K37)</f>
        <v>44134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13461.52</v>
      </c>
    </row>
    <row r="29" spans="1:12" s="8" customFormat="1" ht="19.5" customHeight="1" x14ac:dyDescent="0.2">
      <c r="A29" s="3">
        <f>IFERROR(VLOOKUP(B29,'[1]DADOS (OCULTAR)'!$P$3:$R$56,3,0),"")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15.001.239/0001-53</v>
      </c>
      <c r="E29" s="5" t="str">
        <f>'[1]TCE - ANEXO IV - Preencher'!G38</f>
        <v>REME ORTOPEDIA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000000249</v>
      </c>
      <c r="I29" s="6">
        <f>IF('[1]TCE - ANEXO IV - Preencher'!K38="","",'[1]TCE - ANEXO IV - Preencher'!K38)</f>
        <v>44148</v>
      </c>
      <c r="J29" s="5" t="str">
        <f>'[1]TCE - ANEXO IV - Preencher'!L38</f>
        <v>UBCP27968</v>
      </c>
      <c r="K29" s="5" t="str">
        <f>IF(F29="B",LEFT('[1]TCE - ANEXO IV - Preencher'!M38,2),IF(F29="S",LEFT('[1]TCE - ANEXO IV - Preencher'!M38,7),IF('[1]TCE - ANEXO IV - Preencher'!H38="","")))</f>
        <v>2606200</v>
      </c>
      <c r="L29" s="7">
        <f>'[1]TCE - ANEXO IV - Preencher'!N38</f>
        <v>5871.6</v>
      </c>
    </row>
    <row r="30" spans="1:12" s="8" customFormat="1" ht="19.5" customHeight="1" x14ac:dyDescent="0.2">
      <c r="A30" s="3">
        <f>IFERROR(VLOOKUP(B30,'[1]DADOS (OCULTAR)'!$P$3:$R$56,3,0),"")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15.615.641/0001-28</v>
      </c>
      <c r="E30" s="5" t="str">
        <f>'[1]TCE - ANEXO IV - Preencher'!G39</f>
        <v>ANDRADE CARDOSO E PINTO ORTOPEDIA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00000225</v>
      </c>
      <c r="I30" s="6">
        <f>IF('[1]TCE - ANEXO IV - Preencher'!K39="","",'[1]TCE - ANEXO IV - Preencher'!K39)</f>
        <v>44148</v>
      </c>
      <c r="J30" s="5" t="str">
        <f>'[1]TCE - ANEXO IV - Preencher'!L39</f>
        <v>YUEN4IEY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46722.9</v>
      </c>
    </row>
    <row r="31" spans="1:12" s="8" customFormat="1" ht="19.5" customHeight="1" x14ac:dyDescent="0.2">
      <c r="A31" s="3">
        <f>IFERROR(VLOOKUP(B31,'[1]DADOS (OCULTAR)'!$P$3:$R$56,3,0),"")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24.113.750/0001-38</v>
      </c>
      <c r="E31" s="5" t="str">
        <f>'[1]TCE - ANEXO IV - Preencher'!G40</f>
        <v>JDVMR ORTOPEDIA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00000455</v>
      </c>
      <c r="I31" s="6">
        <f>IF('[1]TCE - ANEXO IV - Preencher'!K40="","",'[1]TCE - ANEXO IV - Preencher'!K40)</f>
        <v>44147</v>
      </c>
      <c r="J31" s="5" t="str">
        <f>'[1]TCE - ANEXO IV - Preencher'!L40</f>
        <v>BACKNMRS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5503.05</v>
      </c>
    </row>
    <row r="32" spans="1:12" s="8" customFormat="1" ht="19.5" customHeight="1" x14ac:dyDescent="0.2">
      <c r="A32" s="3">
        <f>IFERROR(VLOOKUP(B32,'[1]DADOS (OCULTAR)'!$P$3:$R$56,3,0),"")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17.504.845/0001-17</v>
      </c>
      <c r="E32" s="5" t="str">
        <f>'[1]TCE - ANEXO IV - Preencher'!G41</f>
        <v>M4 SERVIÇOS MÉDICOS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000000529</v>
      </c>
      <c r="I32" s="6">
        <f>IF('[1]TCE - ANEXO IV - Preencher'!K41="","",'[1]TCE - ANEXO IV - Preencher'!K41)</f>
        <v>44147</v>
      </c>
      <c r="J32" s="5" t="str">
        <f>'[1]TCE - ANEXO IV - Preencher'!L41</f>
        <v>HDER54582</v>
      </c>
      <c r="K32" s="5" t="str">
        <f>IF(F32="B",LEFT('[1]TCE - ANEXO IV - Preencher'!M41,2),IF(F32="S",LEFT('[1]TCE - ANEXO IV - Preencher'!M41,7),IF('[1]TCE - ANEXO IV - Preencher'!H41="","")))</f>
        <v>2609600</v>
      </c>
      <c r="L32" s="7">
        <f>'[1]TCE - ANEXO IV - Preencher'!N41</f>
        <v>29351.7</v>
      </c>
    </row>
    <row r="33" spans="1:12" s="8" customFormat="1" ht="19.5" customHeight="1" x14ac:dyDescent="0.2">
      <c r="A33" s="3">
        <f>IFERROR(VLOOKUP(B33,'[1]DADOS (OCULTAR)'!$P$3:$R$56,3,0),"")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13.261.930/0001-40</v>
      </c>
      <c r="E33" s="5" t="str">
        <f>'[1]TCE - ANEXO IV - Preencher'!G42</f>
        <v>ALF CLINICA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00000196</v>
      </c>
      <c r="I33" s="6">
        <f>IF('[1]TCE - ANEXO IV - Preencher'!K42="","",'[1]TCE - ANEXO IV - Preencher'!K42)</f>
        <v>44148</v>
      </c>
      <c r="J33" s="5" t="str">
        <f>'[1]TCE - ANEXO IV - Preencher'!L42</f>
        <v>98TSVE3C</v>
      </c>
      <c r="K33" s="5" t="str">
        <f>IF(F33="B",LEFT('[1]TCE - ANEXO IV - Preencher'!M42,2),IF(F33="S",LEFT('[1]TCE - ANEXO IV - Preencher'!M42,7),IF('[1]TCE - ANEXO IV - Preencher'!H42="","")))</f>
        <v>2606408</v>
      </c>
      <c r="L33" s="7">
        <f>'[1]TCE - ANEXO IV - Preencher'!N42</f>
        <v>14674.8</v>
      </c>
    </row>
    <row r="34" spans="1:12" s="8" customFormat="1" ht="19.5" customHeight="1" x14ac:dyDescent="0.2">
      <c r="A34" s="3">
        <f>IFERROR(VLOOKUP(B34,'[1]DADOS (OCULTAR)'!$P$3:$R$56,3,0),"")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10.411.765/0001-78</v>
      </c>
      <c r="E34" s="5" t="str">
        <f>'[1]TCE - ANEXO IV - Preencher'!G43</f>
        <v>CDHJM COMÉRCIO E SERVIÇOS MÉDICOS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000000337</v>
      </c>
      <c r="I34" s="6">
        <f>IF('[1]TCE - ANEXO IV - Preencher'!K43="","",'[1]TCE - ANEXO IV - Preencher'!K43)</f>
        <v>44148</v>
      </c>
      <c r="J34" s="5" t="str">
        <f>'[1]TCE - ANEXO IV - Preencher'!L43</f>
        <v>BTFB83346</v>
      </c>
      <c r="K34" s="5" t="str">
        <f>IF(F34="B",LEFT('[1]TCE - ANEXO IV - Preencher'!M43,2),IF(F34="S",LEFT('[1]TCE - ANEXO IV - Preencher'!M43,7),IF('[1]TCE - ANEXO IV - Preencher'!H43="","")))</f>
        <v>2606200</v>
      </c>
      <c r="L34" s="7">
        <f>'[1]TCE - ANEXO IV - Preencher'!N43</f>
        <v>86227.05</v>
      </c>
    </row>
    <row r="35" spans="1:12" s="8" customFormat="1" ht="19.5" customHeight="1" x14ac:dyDescent="0.2">
      <c r="A35" s="3">
        <f>IFERROR(VLOOKUP(B35,'[1]DADOS (OCULTAR)'!$P$3:$R$56,3,0),"")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11.831.665/0001-63</v>
      </c>
      <c r="E35" s="5" t="str">
        <f>'[1]TCE - ANEXO IV - Preencher'!G44</f>
        <v>WGCL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000000494</v>
      </c>
      <c r="I35" s="6">
        <f>IF('[1]TCE - ANEXO IV - Preencher'!K44="","",'[1]TCE - ANEXO IV - Preencher'!K44)</f>
        <v>44148</v>
      </c>
      <c r="J35" s="5" t="str">
        <f>'[1]TCE - ANEXO IV - Preencher'!L44</f>
        <v>HQUT43817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16509.150000000001</v>
      </c>
    </row>
    <row r="36" spans="1:12" s="8" customFormat="1" ht="19.5" customHeight="1" x14ac:dyDescent="0.2">
      <c r="A36" s="3">
        <f>IFERROR(VLOOKUP(B36,'[1]DADOS (OCULTAR)'!$P$3:$R$56,3,0),"")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14.945.965/0001-61</v>
      </c>
      <c r="E36" s="5" t="str">
        <f>'[1]TCE - ANEXO IV - Preencher'!G45</f>
        <v>MEMORIAL ORTOPEDIA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00002213</v>
      </c>
      <c r="I36" s="6">
        <f>IF('[1]TCE - ANEXO IV - Preencher'!K45="","",'[1]TCE - ANEXO IV - Preencher'!K45)</f>
        <v>44147</v>
      </c>
      <c r="J36" s="5" t="str">
        <f>'[1]TCE - ANEXO IV - Preencher'!L45</f>
        <v>SGK1E37V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17858.400000000001</v>
      </c>
    </row>
    <row r="37" spans="1:12" s="8" customFormat="1" ht="19.5" customHeight="1" x14ac:dyDescent="0.2">
      <c r="A37" s="3">
        <f>IFERROR(VLOOKUP(B37,'[1]DADOS (OCULTAR)'!$P$3:$R$56,3,0),"")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23.660.751/0001-30</v>
      </c>
      <c r="E37" s="5" t="str">
        <f>'[1]TCE - ANEXO IV - Preencher'!G46</f>
        <v>ORTOPEDIA PAULISTA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000000151</v>
      </c>
      <c r="I37" s="6">
        <f>IF('[1]TCE - ANEXO IV - Preencher'!K46="","",'[1]TCE - ANEXO IV - Preencher'!K46)</f>
        <v>44147</v>
      </c>
      <c r="J37" s="5" t="str">
        <f>'[1]TCE - ANEXO IV - Preencher'!L46</f>
        <v>IQQT35975</v>
      </c>
      <c r="K37" s="5" t="str">
        <f>IF(F37="B",LEFT('[1]TCE - ANEXO IV - Preencher'!M46,2),IF(F37="S",LEFT('[1]TCE - ANEXO IV - Preencher'!M46,7),IF('[1]TCE - ANEXO IV - Preencher'!H46="","")))</f>
        <v>2610707</v>
      </c>
      <c r="L37" s="7">
        <f>'[1]TCE - ANEXO IV - Preencher'!N46</f>
        <v>69836.55</v>
      </c>
    </row>
    <row r="38" spans="1:12" s="8" customFormat="1" ht="19.5" customHeight="1" x14ac:dyDescent="0.2">
      <c r="A38" s="3">
        <f>IFERROR(VLOOKUP(B38,'[1]DADOS (OCULTAR)'!$P$3:$R$56,3,0),"")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21.891.380/0001-71</v>
      </c>
      <c r="E38" s="5" t="str">
        <f>'[1]TCE - ANEXO IV - Preencher'!G47</f>
        <v>CIRURGIA ORTOPEDICA DE PERNAMBUCO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00000159</v>
      </c>
      <c r="I38" s="6">
        <f>IF('[1]TCE - ANEXO IV - Preencher'!K47="","",'[1]TCE - ANEXO IV - Preencher'!K47)</f>
        <v>44148</v>
      </c>
      <c r="J38" s="5" t="str">
        <f>'[1]TCE - ANEXO IV - Preencher'!L47</f>
        <v>2GZ56NWN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49167.3</v>
      </c>
    </row>
    <row r="39" spans="1:12" s="8" customFormat="1" ht="19.5" customHeight="1" x14ac:dyDescent="0.2">
      <c r="A39" s="3">
        <f>IFERROR(VLOOKUP(B39,'[1]DADOS (OCULTAR)'!$P$3:$R$56,3,0),"")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28.720.830/0001-02</v>
      </c>
      <c r="E39" s="5" t="str">
        <f>'[1]TCE - ANEXO IV - Preencher'!G48</f>
        <v>TRAUMANORTE SERVIÇO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00000217</v>
      </c>
      <c r="I39" s="6">
        <f>IF('[1]TCE - ANEXO IV - Preencher'!K48="","",'[1]TCE - ANEXO IV - Preencher'!K48)</f>
        <v>44155</v>
      </c>
      <c r="J39" s="5" t="str">
        <f>'[1]TCE - ANEXO IV - Preencher'!L48</f>
        <v>3VGLMPLX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26051.55</v>
      </c>
    </row>
    <row r="40" spans="1:12" s="8" customFormat="1" ht="19.5" customHeight="1" x14ac:dyDescent="0.2">
      <c r="A40" s="3">
        <f>IFERROR(VLOOKUP(B40,'[1]DADOS (OCULTAR)'!$P$3:$R$56,3,0),"")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20.966.373/0001-29</v>
      </c>
      <c r="E40" s="5" t="str">
        <f>'[1]TCE - ANEXO IV - Preencher'!G49</f>
        <v>FMJ SAÚDE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000000184</v>
      </c>
      <c r="I40" s="6">
        <f>IF('[1]TCE - ANEXO IV - Preencher'!K49="","",'[1]TCE - ANEXO IV - Preencher'!K49)</f>
        <v>44152</v>
      </c>
      <c r="J40" s="5" t="str">
        <f>'[1]TCE - ANEXO IV - Preencher'!L49</f>
        <v>HPPC54546</v>
      </c>
      <c r="K40" s="5" t="str">
        <f>IF(F40="B",LEFT('[1]TCE - ANEXO IV - Preencher'!M49,2),IF(F40="S",LEFT('[1]TCE - ANEXO IV - Preencher'!M49,7),IF('[1]TCE - ANEXO IV - Preencher'!H49="","")))</f>
        <v>2609600</v>
      </c>
      <c r="L40" s="7">
        <f>'[1]TCE - ANEXO IV - Preencher'!N49</f>
        <v>5503.05</v>
      </c>
    </row>
    <row r="41" spans="1:12" s="8" customFormat="1" ht="19.5" customHeight="1" x14ac:dyDescent="0.2">
      <c r="A41" s="3">
        <f>IFERROR(VLOOKUP(B41,'[1]DADOS (OCULTAR)'!$P$3:$R$56,3,0),"")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11.736.847/0001-55</v>
      </c>
      <c r="E41" s="5" t="str">
        <f>'[1]TCE - ANEXO IV - Preencher'!G50</f>
        <v>SANTOS &amp; SIMEÃO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000000313</v>
      </c>
      <c r="I41" s="6">
        <f>IF('[1]TCE - ANEXO IV - Preencher'!K50="","",'[1]TCE - ANEXO IV - Preencher'!K50)</f>
        <v>44144</v>
      </c>
      <c r="J41" s="5" t="str">
        <f>'[1]TCE - ANEXO IV - Preencher'!L50</f>
        <v>LHMK63994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14674.8</v>
      </c>
    </row>
    <row r="42" spans="1:12" s="8" customFormat="1" ht="19.5" customHeight="1" x14ac:dyDescent="0.2">
      <c r="A42" s="3">
        <f>IFERROR(VLOOKUP(B42,'[1]DADOS (OCULTAR)'!$P$3:$R$56,3,0),"")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29.781.763/0001-07</v>
      </c>
      <c r="E42" s="5" t="str">
        <f>'[1]TCE - ANEXO IV - Preencher'!G51</f>
        <v>GDC CIRURGIA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000000059</v>
      </c>
      <c r="I42" s="6">
        <f>IF('[1]TCE - ANEXO IV - Preencher'!K51="","",'[1]TCE - ANEXO IV - Preencher'!K51)</f>
        <v>44152</v>
      </c>
      <c r="J42" s="5" t="str">
        <f>'[1]TCE - ANEXO IV - Preencher'!L51</f>
        <v>REJS38982</v>
      </c>
      <c r="K42" s="5" t="str">
        <f>IF(F42="B",LEFT('[1]TCE - ANEXO IV - Preencher'!M51,2),IF(F42="S",LEFT('[1]TCE - ANEXO IV - Preencher'!M51,7),IF('[1]TCE - ANEXO IV - Preencher'!H51="","")))</f>
        <v>2610707</v>
      </c>
      <c r="L42" s="7">
        <f>'[1]TCE - ANEXO IV - Preencher'!N51</f>
        <v>55531.35</v>
      </c>
    </row>
    <row r="43" spans="1:12" s="8" customFormat="1" ht="19.5" customHeight="1" x14ac:dyDescent="0.2">
      <c r="A43" s="3">
        <f>IFERROR(VLOOKUP(B43,'[1]DADOS (OCULTAR)'!$P$3:$R$56,3,0),"")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17.976.904/0001-50</v>
      </c>
      <c r="E43" s="5" t="str">
        <f>'[1]TCE - ANEXO IV - Preencher'!G52</f>
        <v>DR SERVIÇOS MÉDICOS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000000210</v>
      </c>
      <c r="I43" s="6">
        <f>IF('[1]TCE - ANEXO IV - Preencher'!K52="","",'[1]TCE - ANEXO IV - Preencher'!K52)</f>
        <v>44154</v>
      </c>
      <c r="J43" s="5" t="str">
        <f>'[1]TCE - ANEXO IV - Preencher'!L52</f>
        <v>TQAJ54725</v>
      </c>
      <c r="K43" s="5" t="str">
        <f>IF(F43="B",LEFT('[1]TCE - ANEXO IV - Preencher'!M52,2),IF(F43="S",LEFT('[1]TCE - ANEXO IV - Preencher'!M52,7),IF('[1]TCE - ANEXO IV - Preencher'!H52="","")))</f>
        <v>2610707</v>
      </c>
      <c r="L43" s="7">
        <f>'[1]TCE - ANEXO IV - Preencher'!N52</f>
        <v>52463.25</v>
      </c>
    </row>
    <row r="44" spans="1:12" s="8" customFormat="1" ht="19.5" customHeight="1" x14ac:dyDescent="0.2">
      <c r="A44" s="3">
        <f>IFERROR(VLOOKUP(B44,'[1]DADOS (OCULTAR)'!$P$3:$R$56,3,0),"")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36.121.797/0001-22</v>
      </c>
      <c r="E44" s="5" t="str">
        <f>'[1]TCE - ANEXO IV - Preencher'!G53</f>
        <v>XAVIER CUNHA E DANTAS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00000052</v>
      </c>
      <c r="I44" s="6">
        <f>IF('[1]TCE - ANEXO IV - Preencher'!K53="","",'[1]TCE - ANEXO IV - Preencher'!K53)</f>
        <v>44139</v>
      </c>
      <c r="J44" s="5" t="str">
        <f>'[1]TCE - ANEXO IV - Preencher'!L53</f>
        <v>HISXAHUU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29718.15</v>
      </c>
    </row>
    <row r="45" spans="1:12" s="8" customFormat="1" ht="19.5" customHeight="1" x14ac:dyDescent="0.2">
      <c r="A45" s="3">
        <f>IFERROR(VLOOKUP(B45,'[1]DADOS (OCULTAR)'!$P$3:$R$56,3,0),"")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31.665.767/0001-63</v>
      </c>
      <c r="E45" s="5" t="str">
        <f>'[1]TCE - ANEXO IV - Preencher'!G54</f>
        <v>FFH SERVICOS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000000067</v>
      </c>
      <c r="I45" s="6">
        <f>IF('[1]TCE - ANEXO IV - Preencher'!K54="","",'[1]TCE - ANEXO IV - Preencher'!K54)</f>
        <v>44140</v>
      </c>
      <c r="J45" s="5" t="str">
        <f>'[1]TCE - ANEXO IV - Preencher'!L54</f>
        <v>RHAG04573</v>
      </c>
      <c r="K45" s="5" t="str">
        <f>IF(F45="B",LEFT('[1]TCE - ANEXO IV - Preencher'!M54,2),IF(F45="S",LEFT('[1]TCE - ANEXO IV - Preencher'!M54,7),IF('[1]TCE - ANEXO IV - Preencher'!H54="","")))</f>
        <v>2602902</v>
      </c>
      <c r="L45" s="7">
        <f>'[1]TCE - ANEXO IV - Preencher'!N54</f>
        <v>5871.6</v>
      </c>
    </row>
    <row r="46" spans="1:12" s="8" customFormat="1" ht="19.5" customHeight="1" x14ac:dyDescent="0.2">
      <c r="A46" s="3">
        <f>IFERROR(VLOOKUP(B46,'[1]DADOS (OCULTAR)'!$P$3:$R$56,3,0),"")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34.956.188/0001-68</v>
      </c>
      <c r="E46" s="5" t="str">
        <f>'[1]TCE - ANEXO IV - Preencher'!G55</f>
        <v>TELES FERNANDES E SILVA SERVIÇOS MEDICOS E HOSPITALARES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000000042</v>
      </c>
      <c r="I46" s="6">
        <f>IF('[1]TCE - ANEXO IV - Preencher'!K55="","",'[1]TCE - ANEXO IV - Preencher'!K55)</f>
        <v>44144</v>
      </c>
      <c r="J46" s="5" t="str">
        <f>'[1]TCE - ANEXO IV - Preencher'!L55</f>
        <v>CCDU97996</v>
      </c>
      <c r="K46" s="5" t="str">
        <f>IF(F46="B",LEFT('[1]TCE - ANEXO IV - Preencher'!M55,2),IF(F46="S",LEFT('[1]TCE - ANEXO IV - Preencher'!M55,7),IF('[1]TCE - ANEXO IV - Preencher'!H55="","")))</f>
        <v>2610707</v>
      </c>
      <c r="L46" s="7">
        <f>'[1]TCE - ANEXO IV - Preencher'!N55</f>
        <v>57720.6</v>
      </c>
    </row>
    <row r="47" spans="1:12" s="8" customFormat="1" ht="19.5" customHeight="1" x14ac:dyDescent="0.2">
      <c r="A47" s="3">
        <f>IFERROR(VLOOKUP(B47,'[1]DADOS (OCULTAR)'!$P$3:$R$56,3,0),"")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08.655.011/0001-11</v>
      </c>
      <c r="E47" s="5" t="str">
        <f>'[1]TCE - ANEXO IV - Preencher'!G56</f>
        <v>ENDOSCOPIA CENTRO DE DIAG E TRATAMENTO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00000536</v>
      </c>
      <c r="I47" s="6">
        <f>IF('[1]TCE - ANEXO IV - Preencher'!K56="","",'[1]TCE - ANEXO IV - Preencher'!K56)</f>
        <v>44139</v>
      </c>
      <c r="J47" s="5" t="str">
        <f>'[1]TCE - ANEXO IV - Preencher'!L56</f>
        <v>HBYGB7IX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2201.85</v>
      </c>
    </row>
    <row r="48" spans="1:12" s="8" customFormat="1" ht="19.5" customHeight="1" x14ac:dyDescent="0.2">
      <c r="A48" s="3">
        <f>IFERROR(VLOOKUP(B48,'[1]DADOS (OCULTAR)'!$P$3:$R$56,3,0),"")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26.211.653/0001-03</v>
      </c>
      <c r="E48" s="5" t="str">
        <f>'[1]TCE - ANEXO IV - Preencher'!G57</f>
        <v>GUELFER CAMPOS SERVIÇOS MÉDICOS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0000000173</v>
      </c>
      <c r="I48" s="6">
        <f>IF('[1]TCE - ANEXO IV - Preencher'!K57="","",'[1]TCE - ANEXO IV - Preencher'!K57)</f>
        <v>44140</v>
      </c>
      <c r="J48" s="5" t="str">
        <f>'[1]TCE - ANEXO IV - Preencher'!L57</f>
        <v>BAOKWFZYO4Q9</v>
      </c>
      <c r="K48" s="5" t="str">
        <f>IF(F48="B",LEFT('[1]TCE - ANEXO IV - Preencher'!M57,2),IF(F48="S",LEFT('[1]TCE - ANEXO IV - Preencher'!M57,7),IF('[1]TCE - ANEXO IV - Preencher'!H57="","")))</f>
        <v>2307304</v>
      </c>
      <c r="L48" s="7">
        <f>'[1]TCE - ANEXO IV - Preencher'!N57</f>
        <v>10273.200000000001</v>
      </c>
    </row>
    <row r="49" spans="1:12" s="8" customFormat="1" ht="19.5" customHeight="1" x14ac:dyDescent="0.2">
      <c r="A49" s="3">
        <f>IFERROR(VLOOKUP(B49,'[1]DADOS (OCULTAR)'!$P$3:$R$56,3,0),"")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24.428.954/0001-68</v>
      </c>
      <c r="E49" s="5" t="str">
        <f>'[1]TCE - ANEXO IV - Preencher'!G58</f>
        <v>IPEG - INSTITUTO PERNAMBUCANO DE ENDOSCOPIA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00000281</v>
      </c>
      <c r="I49" s="6">
        <f>IF('[1]TCE - ANEXO IV - Preencher'!K58="","",'[1]TCE - ANEXO IV - Preencher'!K58)</f>
        <v>44140</v>
      </c>
      <c r="J49" s="5" t="str">
        <f>'[1]TCE - ANEXO IV - Preencher'!L58</f>
        <v>JVGCEJHM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668.4</v>
      </c>
    </row>
    <row r="50" spans="1:12" s="8" customFormat="1" ht="19.5" customHeight="1" x14ac:dyDescent="0.2">
      <c r="A50" s="3">
        <f>IFERROR(VLOOKUP(B50,'[1]DADOS (OCULTAR)'!$P$3:$R$56,3,0),"")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32.781.152/0001-65</v>
      </c>
      <c r="E50" s="5" t="str">
        <f>'[1]TCE - ANEXO IV - Preencher'!G59</f>
        <v>MADUREIRA, MACEDO E CIA SERV. MÉDICOS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00000122</v>
      </c>
      <c r="I50" s="6">
        <f>IF('[1]TCE - ANEXO IV - Preencher'!K59="","",'[1]TCE - ANEXO IV - Preencher'!K59)</f>
        <v>44138</v>
      </c>
      <c r="J50" s="5" t="str">
        <f>'[1]TCE - ANEXO IV - Preencher'!L59</f>
        <v>CAJUU987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3669.75</v>
      </c>
    </row>
    <row r="51" spans="1:12" s="8" customFormat="1" ht="19.5" customHeight="1" x14ac:dyDescent="0.2">
      <c r="A51" s="3">
        <f>IFERROR(VLOOKUP(B51,'[1]DADOS (OCULTAR)'!$P$3:$R$56,3,0),"")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30.595.182/0001-51</v>
      </c>
      <c r="E51" s="5" t="str">
        <f>'[1]TCE - ANEXO IV - Preencher'!G60</f>
        <v>ATMMA SERVIÇOS DE DIAGNÓSTICOS MÉDICOS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00000383</v>
      </c>
      <c r="I51" s="6">
        <f>IF('[1]TCE - ANEXO IV - Preencher'!K60="","",'[1]TCE - ANEXO IV - Preencher'!K60)</f>
        <v>44152</v>
      </c>
      <c r="J51" s="5" t="str">
        <f>'[1]TCE - ANEXO IV - Preencher'!L60</f>
        <v>IUGQ7EME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8805.31</v>
      </c>
    </row>
    <row r="52" spans="1:12" s="8" customFormat="1" ht="19.5" customHeight="1" x14ac:dyDescent="0.2">
      <c r="A52" s="3">
        <f>IFERROR(VLOOKUP(B52,'[1]DADOS (OCULTAR)'!$P$3:$R$56,3,0),"")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24.069.548/0001-56</v>
      </c>
      <c r="E52" s="5" t="str">
        <f>'[1]TCE - ANEXO IV - Preencher'!G61</f>
        <v>RADIO IMAGEM SERV DE RADIOLOGIA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00000887</v>
      </c>
      <c r="I52" s="6">
        <f>IF('[1]TCE - ANEXO IV - Preencher'!K61="","",'[1]TCE - ANEXO IV - Preencher'!K61)</f>
        <v>44141</v>
      </c>
      <c r="J52" s="5" t="str">
        <f>'[1]TCE - ANEXO IV - Preencher'!L61</f>
        <v>4BGSEGTA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4953.38</v>
      </c>
    </row>
    <row r="53" spans="1:12" s="8" customFormat="1" ht="19.5" customHeight="1" x14ac:dyDescent="0.2">
      <c r="A53" s="3">
        <f>IFERROR(VLOOKUP(B53,'[1]DADOS (OCULTAR)'!$P$3:$R$56,3,0),"")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23.902.127/0001-00</v>
      </c>
      <c r="E53" s="5" t="str">
        <f>'[1]TCE - ANEXO IV - Preencher'!G62</f>
        <v>CKCD DIAGNOSTICO POR IMAGEM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00000520</v>
      </c>
      <c r="I53" s="6">
        <f>IF('[1]TCE - ANEXO IV - Preencher'!K62="","",'[1]TCE - ANEXO IV - Preencher'!K62)</f>
        <v>44136</v>
      </c>
      <c r="J53" s="5" t="str">
        <f>'[1]TCE - ANEXO IV - Preencher'!L62</f>
        <v>KBQUJFLM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15595.13</v>
      </c>
    </row>
    <row r="54" spans="1:12" s="8" customFormat="1" ht="19.5" customHeight="1" x14ac:dyDescent="0.2">
      <c r="A54" s="3">
        <f>IFERROR(VLOOKUP(B54,'[1]DADOS (OCULTAR)'!$P$3:$R$56,3,0),"")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10.903.824/0001-25</v>
      </c>
      <c r="E54" s="5" t="str">
        <f>'[1]TCE - ANEXO IV - Preencher'!G63</f>
        <v>ACE DIAGNOSTICOS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00001038</v>
      </c>
      <c r="I54" s="6">
        <f>IF('[1]TCE - ANEXO IV - Preencher'!K63="","",'[1]TCE - ANEXO IV - Preencher'!K63)</f>
        <v>44140</v>
      </c>
      <c r="J54" s="5" t="str">
        <f>'[1]TCE - ANEXO IV - Preencher'!L63</f>
        <v>TCDF4L92</v>
      </c>
      <c r="K54" s="5" t="str">
        <f>IF(F54="B",LEFT('[1]TCE - ANEXO IV - Preencher'!M63,2),IF(F54="S",LEFT('[1]TCE - ANEXO IV - Preencher'!M63,7),IF('[1]TCE - ANEXO IV - Preencher'!H63="","")))</f>
        <v>2610707</v>
      </c>
      <c r="L54" s="7">
        <f>'[1]TCE - ANEXO IV - Preencher'!N63</f>
        <v>13945.05</v>
      </c>
    </row>
    <row r="55" spans="1:12" s="8" customFormat="1" ht="19.5" customHeight="1" x14ac:dyDescent="0.2">
      <c r="A55" s="3">
        <f>IFERROR(VLOOKUP(B55,'[1]DADOS (OCULTAR)'!$P$3:$R$56,3,0),"")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12.185.448/0001-06</v>
      </c>
      <c r="E55" s="5" t="str">
        <f>'[1]TCE - ANEXO IV - Preencher'!G64</f>
        <v>ALAMA SERVIÇOS DE RADIOLOGIA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00001138</v>
      </c>
      <c r="I55" s="6">
        <f>IF('[1]TCE - ANEXO IV - Preencher'!K64="","",'[1]TCE - ANEXO IV - Preencher'!K64)</f>
        <v>44138</v>
      </c>
      <c r="J55" s="5" t="str">
        <f>'[1]TCE - ANEXO IV - Preencher'!L64</f>
        <v>HLWQEGZ6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2935.8</v>
      </c>
    </row>
    <row r="56" spans="1:12" s="8" customFormat="1" ht="19.5" customHeight="1" x14ac:dyDescent="0.2">
      <c r="A56" s="3">
        <f>IFERROR(VLOOKUP(B56,'[1]DADOS (OCULTAR)'!$P$3:$R$56,3,0),"")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19.442.794/0001-71</v>
      </c>
      <c r="E56" s="5" t="str">
        <f>'[1]TCE - ANEXO IV - Preencher'!G65</f>
        <v>LCF SERVIÇOS DE RADIOLOGIA LTDA EPP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00000058</v>
      </c>
      <c r="I56" s="6">
        <f>IF('[1]TCE - ANEXO IV - Preencher'!K65="","",'[1]TCE - ANEXO IV - Preencher'!K65)</f>
        <v>44138</v>
      </c>
      <c r="J56" s="5" t="str">
        <f>'[1]TCE - ANEXO IV - Preencher'!L65</f>
        <v xml:space="preserve">YVYLNDST </v>
      </c>
      <c r="K56" s="5" t="str">
        <f>IF(F56="B",LEFT('[1]TCE - ANEXO IV - Preencher'!M65,2),IF(F56="S",LEFT('[1]TCE - ANEXO IV - Preencher'!M65,7),IF('[1]TCE - ANEXO IV - Preencher'!H65="","")))</f>
        <v>2600054</v>
      </c>
      <c r="L56" s="7">
        <f>'[1]TCE - ANEXO IV - Preencher'!N65</f>
        <v>6605.55</v>
      </c>
    </row>
    <row r="57" spans="1:12" s="8" customFormat="1" ht="19.5" customHeight="1" x14ac:dyDescent="0.2">
      <c r="A57" s="3">
        <f>IFERROR(VLOOKUP(B57,'[1]DADOS (OCULTAR)'!$P$3:$R$56,3,0),"")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20.413.439/0001-53</v>
      </c>
      <c r="E57" s="5" t="str">
        <f>'[1]TCE - ANEXO IV - Preencher'!G66</f>
        <v xml:space="preserve">APTA DIAGNOSTICOS POR IMAGEM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00001192</v>
      </c>
      <c r="I57" s="6">
        <f>IF('[1]TCE - ANEXO IV - Preencher'!K66="","",'[1]TCE - ANEXO IV - Preencher'!K66)</f>
        <v>44140</v>
      </c>
      <c r="J57" s="5" t="str">
        <f>'[1]TCE - ANEXO IV - Preencher'!L66</f>
        <v>SUUYAJ4V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5871.6</v>
      </c>
    </row>
    <row r="58" spans="1:12" s="8" customFormat="1" ht="19.5" customHeight="1" x14ac:dyDescent="0.2">
      <c r="A58" s="3">
        <f>IFERROR(VLOOKUP(B58,'[1]DADOS (OCULTAR)'!$P$3:$R$56,3,0),"")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05.379.547/0001-63</v>
      </c>
      <c r="E58" s="5" t="str">
        <f>'[1]TCE - ANEXO IV - Preencher'!G67</f>
        <v>USR- UNIDADE DE SERVIÇOS RADIOLOGICOS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00000734</v>
      </c>
      <c r="I58" s="6">
        <f>IF('[1]TCE - ANEXO IV - Preencher'!K67="","",'[1]TCE - ANEXO IV - Preencher'!K67)</f>
        <v>44144</v>
      </c>
      <c r="J58" s="5" t="str">
        <f>'[1]TCE - ANEXO IV - Preencher'!L67</f>
        <v>GWUQJH6S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5871.6</v>
      </c>
    </row>
    <row r="59" spans="1:12" s="8" customFormat="1" ht="19.5" customHeight="1" x14ac:dyDescent="0.2">
      <c r="A59" s="3">
        <f>IFERROR(VLOOKUP(B59,'[1]DADOS (OCULTAR)'!$P$3:$R$56,3,0),"")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29.794.817/0001-60</v>
      </c>
      <c r="E59" s="5" t="str">
        <f>'[1]TCE - ANEXO IV - Preencher'!G68</f>
        <v>RADINOVAR SERVICO DE DIAGNOSTICOS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290</v>
      </c>
      <c r="I59" s="6">
        <f>IF('[1]TCE - ANEXO IV - Preencher'!K68="","",'[1]TCE - ANEXO IV - Preencher'!K68)</f>
        <v>44141</v>
      </c>
      <c r="J59" s="5" t="str">
        <f>'[1]TCE - ANEXO IV - Preencher'!L68</f>
        <v>ODSFZAIR3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12840.45</v>
      </c>
    </row>
    <row r="60" spans="1:12" s="8" customFormat="1" ht="19.5" customHeight="1" x14ac:dyDescent="0.2">
      <c r="A60" s="3">
        <f>IFERROR(VLOOKUP(B60,'[1]DADOS (OCULTAR)'!$P$3:$R$56,3,0),"")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05.977.621/0001-43</v>
      </c>
      <c r="E60" s="5" t="str">
        <f>'[1]TCE - ANEXO IV - Preencher'!G69</f>
        <v>BIOIMAGEM SS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00006408</v>
      </c>
      <c r="I60" s="6">
        <f>IF('[1]TCE - ANEXO IV - Preencher'!K69="","",'[1]TCE - ANEXO IV - Preencher'!K69)</f>
        <v>44148</v>
      </c>
      <c r="J60" s="5" t="str">
        <f>'[1]TCE - ANEXO IV - Preencher'!L69</f>
        <v>JUANRYYR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3669.75</v>
      </c>
    </row>
    <row r="61" spans="1:12" s="8" customFormat="1" ht="19.5" customHeight="1" x14ac:dyDescent="0.2">
      <c r="A61" s="3">
        <f>IFERROR(VLOOKUP(B61,'[1]DADOS (OCULTAR)'!$P$3:$R$56,3,0),"")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20.515.760/0001-49</v>
      </c>
      <c r="E61" s="5" t="str">
        <f>'[1]TCE - ANEXO IV - Preencher'!G70</f>
        <v>J.B DUTRA SERVIÇOS RADIOLOGICOS EIRELI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000000363</v>
      </c>
      <c r="I61" s="6">
        <f>IF('[1]TCE - ANEXO IV - Preencher'!K70="","",'[1]TCE - ANEXO IV - Preencher'!K70)</f>
        <v>44141</v>
      </c>
      <c r="J61" s="5" t="str">
        <f>'[1]TCE - ANEXO IV - Preencher'!L70</f>
        <v>JZPJ93138</v>
      </c>
      <c r="K61" s="5" t="str">
        <f>IF(F61="B",LEFT('[1]TCE - ANEXO IV - Preencher'!M70,2),IF(F61="S",LEFT('[1]TCE - ANEXO IV - Preencher'!M70,7),IF('[1]TCE - ANEXO IV - Preencher'!H70="","")))</f>
        <v>2610707</v>
      </c>
      <c r="L61" s="7">
        <f>'[1]TCE - ANEXO IV - Preencher'!N70</f>
        <v>2935.8</v>
      </c>
    </row>
    <row r="62" spans="1:12" s="8" customFormat="1" ht="19.5" customHeight="1" x14ac:dyDescent="0.2">
      <c r="A62" s="3">
        <f>IFERROR(VLOOKUP(B62,'[1]DADOS (OCULTAR)'!$P$3:$R$56,3,0),"")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17.214.633/0001-03</v>
      </c>
      <c r="E62" s="5" t="str">
        <f>'[1]TCE - ANEXO IV - Preencher'!G71</f>
        <v>JAB HOLOIMAGEM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00001236</v>
      </c>
      <c r="I62" s="6">
        <f>IF('[1]TCE - ANEXO IV - Preencher'!K71="","",'[1]TCE - ANEXO IV - Preencher'!K71)</f>
        <v>44140</v>
      </c>
      <c r="J62" s="5" t="str">
        <f>'[1]TCE - ANEXO IV - Preencher'!L71</f>
        <v>EG65JGNU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2935.8</v>
      </c>
    </row>
    <row r="63" spans="1:12" s="8" customFormat="1" ht="19.5" customHeight="1" x14ac:dyDescent="0.2">
      <c r="A63" s="3">
        <f>IFERROR(VLOOKUP(B63,'[1]DADOS (OCULTAR)'!$P$3:$R$56,3,0),"")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28.230.853/0001-39</v>
      </c>
      <c r="E63" s="5" t="str">
        <f>'[1]TCE - ANEXO IV - Preencher'!G72</f>
        <v>MAGALHÃES, TEIXEIRA, MACEDO E GOMES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00000392</v>
      </c>
      <c r="I63" s="6">
        <f>IF('[1]TCE - ANEXO IV - Preencher'!K72="","",'[1]TCE - ANEXO IV - Preencher'!K72)</f>
        <v>44139</v>
      </c>
      <c r="J63" s="5" t="str">
        <f>'[1]TCE - ANEXO IV - Preencher'!L72</f>
        <v>JMMBYEGB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13576.5</v>
      </c>
    </row>
    <row r="64" spans="1:12" s="8" customFormat="1" ht="19.5" customHeight="1" x14ac:dyDescent="0.2">
      <c r="A64" s="3">
        <f>IFERROR(VLOOKUP(B64,'[1]DADOS (OCULTAR)'!$P$3:$R$56,3,0),"")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32.215.123/0001-36</v>
      </c>
      <c r="E64" s="5" t="str">
        <f>'[1]TCE - ANEXO IV - Preencher'!G73</f>
        <v xml:space="preserve">CARVALHO PEDROSA E PIMENTEL SERVICOS MEDICOS LTDA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00000074</v>
      </c>
      <c r="I64" s="6">
        <f>IF('[1]TCE - ANEXO IV - Preencher'!K73="","",'[1]TCE - ANEXO IV - Preencher'!K73)</f>
        <v>44140</v>
      </c>
      <c r="J64" s="5" t="str">
        <f>'[1]TCE - ANEXO IV - Preencher'!L73</f>
        <v>GHHVDIIY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8255.6299999999992</v>
      </c>
    </row>
    <row r="65" spans="1:12" s="8" customFormat="1" ht="19.5" customHeight="1" x14ac:dyDescent="0.2">
      <c r="A65" s="3">
        <f>IFERROR(VLOOKUP(B65,'[1]DADOS (OCULTAR)'!$P$3:$R$56,3,0),"")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01.050.827/0001-72</v>
      </c>
      <c r="E65" s="5" t="str">
        <f>'[1]TCE - ANEXO IV - Preencher'!G74</f>
        <v>GASTRO. PE ENDOSCOPIA E COLONOSCO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000001671</v>
      </c>
      <c r="I65" s="6">
        <f>IF('[1]TCE - ANEXO IV - Preencher'!K74="","",'[1]TCE - ANEXO IV - Preencher'!K74)</f>
        <v>44138</v>
      </c>
      <c r="J65" s="5" t="str">
        <f>'[1]TCE - ANEXO IV - Preencher'!L74</f>
        <v>PEEB84738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3668.71</v>
      </c>
    </row>
    <row r="66" spans="1:12" s="8" customFormat="1" ht="19.5" customHeight="1" x14ac:dyDescent="0.2">
      <c r="A66" s="3">
        <f>IFERROR(VLOOKUP(B66,'[1]DADOS (OCULTAR)'!$P$3:$R$56,3,0),"")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04.539.279/0174-55</v>
      </c>
      <c r="E66" s="5" t="str">
        <f>'[1]TCE - ANEXO IV - Preencher'!G75</f>
        <v>CERPE - CIENTIFICALAB PRODUTOS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000000079</v>
      </c>
      <c r="I66" s="6">
        <f>IF('[1]TCE - ANEXO IV - Preencher'!K75="","",'[1]TCE - ANEXO IV - Preencher'!K75)</f>
        <v>44141</v>
      </c>
      <c r="J66" s="5" t="str">
        <f>'[1]TCE - ANEXO IV - Preencher'!L75</f>
        <v>FNIH09977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110823.46</v>
      </c>
    </row>
    <row r="67" spans="1:12" s="8" customFormat="1" ht="19.5" customHeight="1" x14ac:dyDescent="0.2">
      <c r="A67" s="3">
        <f>IFERROR(VLOOKUP(B67,'[1]DADOS (OCULTAR)'!$P$3:$R$56,3,0),"")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01.740.827/0001-02</v>
      </c>
      <c r="E67" s="5" t="str">
        <f>'[1]TCE - ANEXO IV - Preencher'!G76</f>
        <v>PATOLOGIA ASSOCIADO/ MORPHOS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0010661</v>
      </c>
      <c r="I67" s="6">
        <f>IF('[1]TCE - ANEXO IV - Preencher'!K76="","",'[1]TCE - ANEXO IV - Preencher'!K76)</f>
        <v>44151</v>
      </c>
      <c r="J67" s="5" t="str">
        <f>'[1]TCE - ANEXO IV - Preencher'!L76</f>
        <v>NYPEMLGZ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450</v>
      </c>
    </row>
    <row r="68" spans="1:12" s="8" customFormat="1" ht="19.5" customHeight="1" x14ac:dyDescent="0.2">
      <c r="A68" s="3">
        <f>IFERROR(VLOOKUP(B68,'[1]DADOS (OCULTAR)'!$P$3:$R$56,3,0),"")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05.281.073/0001-12</v>
      </c>
      <c r="E68" s="5" t="str">
        <f>'[1]TCE - ANEXO IV - Preencher'!G77</f>
        <v>LABORATORIO HORACIO FITTIPALDI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00008756</v>
      </c>
      <c r="I68" s="6">
        <f>IF('[1]TCE - ANEXO IV - Preencher'!K77="","",'[1]TCE - ANEXO IV - Preencher'!K77)</f>
        <v>44145</v>
      </c>
      <c r="J68" s="5" t="str">
        <f>'[1]TCE - ANEXO IV - Preencher'!L77</f>
        <v>VZCVUPRK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8690</v>
      </c>
    </row>
    <row r="69" spans="1:12" s="8" customFormat="1" ht="19.5" customHeight="1" x14ac:dyDescent="0.2">
      <c r="A69" s="3">
        <f>IFERROR(VLOOKUP(B69,'[1]DADOS (OCULTAR)'!$P$3:$R$56,3,0),"")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5.99 - Outros Serviços de Terceiros Pessoa Jurídica</v>
      </c>
      <c r="D69" s="3" t="str">
        <f>'[1]TCE - ANEXO IV - Preencher'!F78</f>
        <v>08.084.394/0001-15</v>
      </c>
      <c r="E69" s="5" t="str">
        <f>'[1]TCE - ANEXO IV - Preencher'!G78</f>
        <v>NEFROCLINICA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00004916</v>
      </c>
      <c r="I69" s="6">
        <f>IF('[1]TCE - ANEXO IV - Preencher'!K78="","",'[1]TCE - ANEXO IV - Preencher'!K78)</f>
        <v>44154</v>
      </c>
      <c r="J69" s="5" t="str">
        <f>'[1]TCE - ANEXO IV - Preencher'!L78</f>
        <v>L3EJUE82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156260</v>
      </c>
    </row>
    <row r="70" spans="1:12" s="8" customFormat="1" ht="19.5" customHeight="1" x14ac:dyDescent="0.2">
      <c r="A70" s="3">
        <f>IFERROR(VLOOKUP(B70,'[1]DADOS (OCULTAR)'!$P$3:$R$56,3,0),"")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5.8 - Locação de Veículos Automotores</v>
      </c>
      <c r="D70" s="3" t="str">
        <f>'[1]TCE - ANEXO IV - Preencher'!F79</f>
        <v>02.279.260/0001-73</v>
      </c>
      <c r="E70" s="5" t="str">
        <f>'[1]TCE - ANEXO IV - Preencher'!G79</f>
        <v>HCP LOCAÇÕES E SERVIÇOS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102</v>
      </c>
      <c r="I70" s="6">
        <f>IF('[1]TCE - ANEXO IV - Preencher'!K79="","",'[1]TCE - ANEXO IV - Preencher'!K79)</f>
        <v>44138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2610707</v>
      </c>
      <c r="L70" s="7">
        <f>'[1]TCE - ANEXO IV - Preencher'!N79</f>
        <v>24000</v>
      </c>
    </row>
    <row r="71" spans="1:12" s="8" customFormat="1" ht="19.5" customHeight="1" x14ac:dyDescent="0.2">
      <c r="A71" s="3">
        <f>IFERROR(VLOOKUP(B71,'[1]DADOS (OCULTAR)'!$P$3:$R$56,3,0),"")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11.187.085/0001-85</v>
      </c>
      <c r="E71" s="5" t="str">
        <f>'[1]TCE - ANEXO IV - Preencher'!G80</f>
        <v>COOPANEST - PE COOPERATIVA DOS MÉDICOS 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52520010</v>
      </c>
      <c r="I71" s="6">
        <f>IF('[1]TCE - ANEXO IV - Preencher'!K80="","",'[1]TCE - ANEXO IV - Preencher'!K80)</f>
        <v>44139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292409.82</v>
      </c>
    </row>
    <row r="72" spans="1:12" s="8" customFormat="1" ht="19.5" customHeight="1" x14ac:dyDescent="0.2">
      <c r="A72" s="3">
        <f>IFERROR(VLOOKUP(B72,'[1]DADOS (OCULTAR)'!$P$3:$R$56,3,0),"")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5.15 - Serviços Domésticos</v>
      </c>
      <c r="D72" s="3" t="str">
        <f>'[1]TCE - ANEXO IV - Preencher'!F81</f>
        <v>06.272.575/0048-03</v>
      </c>
      <c r="E72" s="5" t="str">
        <f>'[1]TCE - ANEXO IV - Preencher'!G81</f>
        <v>LAVEBRAS GESTÃO DE TEXTEIS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000003660</v>
      </c>
      <c r="I72" s="6">
        <f>IF('[1]TCE - ANEXO IV - Preencher'!K81="","",'[1]TCE - ANEXO IV - Preencher'!K81)</f>
        <v>44133</v>
      </c>
      <c r="J72" s="5" t="str">
        <f>'[1]TCE - ANEXO IV - Preencher'!L81</f>
        <v>OHDR98936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71858.210000000006</v>
      </c>
    </row>
    <row r="73" spans="1:12" s="8" customFormat="1" ht="19.5" customHeight="1" x14ac:dyDescent="0.2">
      <c r="A73" s="3">
        <f>IFERROR(VLOOKUP(B73,'[1]DADOS (OCULTAR)'!$P$3:$R$56,3,0),"")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5.10 - Detetização/Tratamento de Resíduos e Afins</v>
      </c>
      <c r="D73" s="3" t="str">
        <f>'[1]TCE - ANEXO IV - Preencher'!F82</f>
        <v>11.863.530/0001-80</v>
      </c>
      <c r="E73" s="5" t="str">
        <f>'[1]TCE - ANEXO IV - Preencher'!G82</f>
        <v>BRASCON GESTÃO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00056072</v>
      </c>
      <c r="I73" s="6">
        <f>IF('[1]TCE - ANEXO IV - Preencher'!K82="","",'[1]TCE - ANEXO IV - Preencher'!K82)</f>
        <v>44138</v>
      </c>
      <c r="J73" s="5" t="str">
        <f>'[1]TCE - ANEXO IV - Preencher'!L82</f>
        <v>YXDKVZ1</v>
      </c>
      <c r="K73" s="5" t="str">
        <f>IF(F73="B",LEFT('[1]TCE - ANEXO IV - Preencher'!M82,2),IF(F73="S",LEFT('[1]TCE - ANEXO IV - Preencher'!M82,7),IF('[1]TCE - ANEXO IV - Preencher'!H82="","")))</f>
        <v>2611309</v>
      </c>
      <c r="L73" s="7">
        <f>'[1]TCE - ANEXO IV - Preencher'!N82</f>
        <v>25393.5</v>
      </c>
    </row>
    <row r="74" spans="1:12" s="8" customFormat="1" ht="19.5" customHeight="1" x14ac:dyDescent="0.2">
      <c r="A74" s="3">
        <f>IFERROR(VLOOKUP(B74,'[1]DADOS (OCULTAR)'!$P$3:$R$56,3,0),"")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92.306.257/0007-80</v>
      </c>
      <c r="E74" s="5" t="str">
        <f>'[1]TCE - ANEXO IV - Preencher'!G83</f>
        <v>MV INFORMÁTICA NORDESTE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00016371</v>
      </c>
      <c r="I74" s="6">
        <f>IF('[1]TCE - ANEXO IV - Preencher'!K83="","",'[1]TCE - ANEXO IV - Preencher'!K83)</f>
        <v>37612.99</v>
      </c>
      <c r="J74" s="5" t="str">
        <f>'[1]TCE - ANEXO IV - Preencher'!L83</f>
        <v>MZVYZEHD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37612.99</v>
      </c>
    </row>
    <row r="75" spans="1:12" s="8" customFormat="1" ht="19.5" customHeight="1" x14ac:dyDescent="0.2">
      <c r="A75" s="3">
        <f>IFERROR(VLOOKUP(B75,'[1]DADOS (OCULTAR)'!$P$3:$R$56,3,0),"")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07.928.972/0001-90</v>
      </c>
      <c r="E75" s="5" t="str">
        <f>'[1]TCE - ANEXO IV - Preencher'!G84</f>
        <v>CARTELO CONSULTORIA DE MERCADO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00003162</v>
      </c>
      <c r="I75" s="6">
        <f>IF('[1]TCE - ANEXO IV - Preencher'!K84="","",'[1]TCE - ANEXO IV - Preencher'!K84)</f>
        <v>44109</v>
      </c>
      <c r="J75" s="5" t="str">
        <f>'[1]TCE - ANEXO IV - Preencher'!L84</f>
        <v>FANCWEWC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442.17</v>
      </c>
    </row>
    <row r="76" spans="1:12" s="8" customFormat="1" ht="19.5" customHeight="1" x14ac:dyDescent="0.2">
      <c r="A76" s="3">
        <f>IFERROR(VLOOKUP(B76,'[1]DADOS (OCULTAR)'!$P$3:$R$56,3,0),"")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16.783.034/0001-30</v>
      </c>
      <c r="E76" s="5" t="str">
        <f>'[1]TCE - ANEXO IV - Preencher'!G85</f>
        <v>SÍNTESE LICENCIAMENTO PROD.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00011838</v>
      </c>
      <c r="I76" s="6">
        <f>IF('[1]TCE - ANEXO IV - Preencher'!K85="","",'[1]TCE - ANEXO IV - Preencher'!K85)</f>
        <v>44138</v>
      </c>
      <c r="J76" s="5" t="str">
        <f>'[1]TCE - ANEXO IV - Preencher'!L85</f>
        <v>KEE4JCUL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2821.84</v>
      </c>
    </row>
    <row r="77" spans="1:12" s="8" customFormat="1" ht="19.5" customHeight="1" x14ac:dyDescent="0.2">
      <c r="A77" s="3">
        <f>IFERROR(VLOOKUP(B77,'[1]DADOS (OCULTAR)'!$P$3:$R$56,3,0),"")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53.113.791/0012-85</v>
      </c>
      <c r="E77" s="5" t="str">
        <f>'[1]TCE - ANEXO IV - Preencher'!G86</f>
        <v>TOTVS AS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64301</v>
      </c>
      <c r="I77" s="6">
        <f>IF('[1]TCE - ANEXO IV - Preencher'!K86="","",'[1]TCE - ANEXO IV - Preencher'!K86)</f>
        <v>44109</v>
      </c>
      <c r="J77" s="5" t="str">
        <f>'[1]TCE - ANEXO IV - Preencher'!L86</f>
        <v>D19B6DCD</v>
      </c>
      <c r="K77" s="5" t="str">
        <f>IF(F77="B",LEFT('[1]TCE - ANEXO IV - Preencher'!M86,2),IF(F77="S",LEFT('[1]TCE - ANEXO IV - Preencher'!M86,7),IF('[1]TCE - ANEXO IV - Preencher'!H86="","")))</f>
        <v>3106200</v>
      </c>
      <c r="L77" s="7">
        <f>'[1]TCE - ANEXO IV - Preencher'!N86</f>
        <v>374.05</v>
      </c>
    </row>
    <row r="78" spans="1:12" s="8" customFormat="1" ht="19.5" customHeight="1" x14ac:dyDescent="0.2">
      <c r="A78" s="3">
        <f>IFERROR(VLOOKUP(B78,'[1]DADOS (OCULTAR)'!$P$3:$R$56,3,0),"")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53.113.791/0012-85</v>
      </c>
      <c r="E78" s="5" t="str">
        <f>'[1]TCE - ANEXO IV - Preencher'!G87</f>
        <v>TOTVS AS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64302</v>
      </c>
      <c r="I78" s="6">
        <f>IF('[1]TCE - ANEXO IV - Preencher'!K87="","",'[1]TCE - ANEXO IV - Preencher'!K87)</f>
        <v>44109</v>
      </c>
      <c r="J78" s="5" t="str">
        <f>'[1]TCE - ANEXO IV - Preencher'!L87</f>
        <v>U681A90E</v>
      </c>
      <c r="K78" s="5" t="str">
        <f>IF(F78="B",LEFT('[1]TCE - ANEXO IV - Preencher'!M87,2),IF(F78="S",LEFT('[1]TCE - ANEXO IV - Preencher'!M87,7),IF('[1]TCE - ANEXO IV - Preencher'!H87="","")))</f>
        <v>3106200</v>
      </c>
      <c r="L78" s="7">
        <f>'[1]TCE - ANEXO IV - Preencher'!N87</f>
        <v>2630.83</v>
      </c>
    </row>
    <row r="79" spans="1:12" s="8" customFormat="1" ht="19.5" customHeight="1" x14ac:dyDescent="0.2">
      <c r="A79" s="3">
        <f>IFERROR(VLOOKUP(B79,'[1]DADOS (OCULTAR)'!$P$3:$R$56,3,0),"")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27.814.653/0001-60</v>
      </c>
      <c r="E79" s="5" t="str">
        <f>'[1]TCE - ANEXO IV - Preencher'!G88</f>
        <v>LUMI CONSULTORIA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0000476</v>
      </c>
      <c r="I79" s="6">
        <f>IF('[1]TCE - ANEXO IV - Preencher'!K88="","",'[1]TCE - ANEXO IV - Preencher'!K88)</f>
        <v>44111</v>
      </c>
      <c r="J79" s="5" t="str">
        <f>'[1]TCE - ANEXO IV - Preencher'!L88</f>
        <v>TZPLIEP9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8000</v>
      </c>
    </row>
    <row r="80" spans="1:12" s="8" customFormat="1" ht="19.5" customHeight="1" x14ac:dyDescent="0.2">
      <c r="A80" s="3">
        <f>IFERROR(VLOOKUP(B80,'[1]DADOS (OCULTAR)'!$P$3:$R$56,3,0),"")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5.99 - Outros Serviços de Terceiros Pessoa Jurídica</v>
      </c>
      <c r="D80" s="3" t="str">
        <f>'[1]TCE - ANEXO IV - Preencher'!F89</f>
        <v>58.921.792/0001-17</v>
      </c>
      <c r="E80" s="5" t="str">
        <f>'[1]TCE - ANEXO IV - Preencher'!G89</f>
        <v>PLANISA PLANEJAMENTO E ORGANIZAÇÃO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00023221</v>
      </c>
      <c r="I80" s="6">
        <f>IF('[1]TCE - ANEXO IV - Preencher'!K89="","",'[1]TCE - ANEXO IV - Preencher'!K89)</f>
        <v>44106</v>
      </c>
      <c r="J80" s="5" t="str">
        <f>'[1]TCE - ANEXO IV - Preencher'!L89</f>
        <v>UXHE4BXH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6054.64</v>
      </c>
    </row>
    <row r="81" spans="1:12" s="8" customFormat="1" ht="19.5" customHeight="1" x14ac:dyDescent="0.2">
      <c r="A81" s="3">
        <f>IFERROR(VLOOKUP(B81,'[1]DADOS (OCULTAR)'!$P$3:$R$56,3,0),"")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5.99 - Outros Serviços de Terceiros Pessoa Jurídica</v>
      </c>
      <c r="D81" s="3" t="str">
        <f>'[1]TCE - ANEXO IV - Preencher'!F90</f>
        <v>35.521.046/0001-30</v>
      </c>
      <c r="E81" s="5" t="str">
        <f>'[1]TCE - ANEXO IV - Preencher'!G90</f>
        <v>TGI CONSULTORIA EM GESTÃO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00019257</v>
      </c>
      <c r="I81" s="6">
        <f>IF('[1]TCE - ANEXO IV - Preencher'!K90="","",'[1]TCE - ANEXO IV - Preencher'!K90)</f>
        <v>44118</v>
      </c>
      <c r="J81" s="5" t="str">
        <f>'[1]TCE - ANEXO IV - Preencher'!L90</f>
        <v>ENUJUR2L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3600</v>
      </c>
    </row>
    <row r="82" spans="1:12" s="8" customFormat="1" ht="19.5" customHeight="1" x14ac:dyDescent="0.2">
      <c r="A82" s="3">
        <f>IFERROR(VLOOKUP(B82,'[1]DADOS (OCULTAR)'!$P$3:$R$56,3,0),"")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5.99 - Outros Serviços de Terceiros Pessoa Jurídica</v>
      </c>
      <c r="D82" s="3" t="str">
        <f>'[1]TCE - ANEXO IV - Preencher'!F91</f>
        <v>24.560.575/0001-27</v>
      </c>
      <c r="E82" s="5" t="str">
        <f>'[1]TCE - ANEXO IV - Preencher'!G91</f>
        <v>VTV PRODUÇÕES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00002188</v>
      </c>
      <c r="I82" s="6">
        <f>IF('[1]TCE - ANEXO IV - Preencher'!K91="","",'[1]TCE - ANEXO IV - Preencher'!K91)</f>
        <v>44145</v>
      </c>
      <c r="J82" s="5" t="str">
        <f>'[1]TCE - ANEXO IV - Preencher'!L91</f>
        <v>URCIDSKE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500</v>
      </c>
    </row>
    <row r="83" spans="1:12" s="8" customFormat="1" ht="19.5" customHeight="1" x14ac:dyDescent="0.2">
      <c r="A83" s="3">
        <f>IFERROR(VLOOKUP(B83,'[1]DADOS (OCULTAR)'!$P$3:$R$56,3,0),"")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5.2 - Serviços Técnicos Profissionais</v>
      </c>
      <c r="D83" s="3" t="str">
        <f>'[1]TCE - ANEXO IV - Preencher'!F92</f>
        <v>02.512.303/0001-19</v>
      </c>
      <c r="E83" s="5" t="str">
        <f>'[1]TCE - ANEXO IV - Preencher'!G92</f>
        <v>NORÕES, AZEVEDO E ADVOGADOS ASSOCIADOS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00004375</v>
      </c>
      <c r="I83" s="6">
        <f>IF('[1]TCE - ANEXO IV - Preencher'!K92="","",'[1]TCE - ANEXO IV - Preencher'!K92)</f>
        <v>44106</v>
      </c>
      <c r="J83" s="5" t="str">
        <f>'[1]TCE - ANEXO IV - Preencher'!L92</f>
        <v>9GMCKVG7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9804</v>
      </c>
    </row>
    <row r="84" spans="1:12" s="8" customFormat="1" ht="19.5" customHeight="1" x14ac:dyDescent="0.2">
      <c r="A84" s="3">
        <f>IFERROR(VLOOKUP(B84,'[1]DADOS (OCULTAR)'!$P$3:$R$56,3,0),"")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5.2 - Serviços Técnicos Profissionais</v>
      </c>
      <c r="D84" s="3" t="str">
        <f>'[1]TCE - ANEXO IV - Preencher'!F93</f>
        <v>02.512.303/0001-19</v>
      </c>
      <c r="E84" s="5" t="str">
        <f>'[1]TCE - ANEXO IV - Preencher'!G93</f>
        <v>NORÕES, AZEVEDO E ADVOGADOS ASSOCIADOS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00004374</v>
      </c>
      <c r="I84" s="6">
        <f>IF('[1]TCE - ANEXO IV - Preencher'!K93="","",'[1]TCE - ANEXO IV - Preencher'!K93)</f>
        <v>44106</v>
      </c>
      <c r="J84" s="5" t="str">
        <f>'[1]TCE - ANEXO IV - Preencher'!L93</f>
        <v>HWL5V35R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2940</v>
      </c>
    </row>
    <row r="85" spans="1:12" s="8" customFormat="1" ht="19.5" customHeight="1" x14ac:dyDescent="0.2">
      <c r="A85" s="3">
        <f>IFERROR(VLOOKUP(B85,'[1]DADOS (OCULTAR)'!$P$3:$R$56,3,0),"")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5.10 - Detetização/Tratamento de Resíduos e Afins</v>
      </c>
      <c r="D85" s="3" t="str">
        <f>'[1]TCE - ANEXO IV - Preencher'!F94</f>
        <v>10.858.157/0001-06</v>
      </c>
      <c r="E85" s="5" t="str">
        <f>'[1]TCE - ANEXO IV - Preencher'!G94</f>
        <v xml:space="preserve">F. GENES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00330387</v>
      </c>
      <c r="I85" s="6">
        <f>IF('[1]TCE - ANEXO IV - Preencher'!K94="","",'[1]TCE - ANEXO IV - Preencher'!K94)</f>
        <v>44119</v>
      </c>
      <c r="J85" s="5" t="str">
        <f>'[1]TCE - ANEXO IV - Preencher'!L94</f>
        <v>QXNKQL3P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1386</v>
      </c>
    </row>
    <row r="86" spans="1:12" s="8" customFormat="1" ht="19.5" customHeight="1" x14ac:dyDescent="0.2">
      <c r="A86" s="3">
        <f>IFERROR(VLOOKUP(B86,'[1]DADOS (OCULTAR)'!$P$3:$R$56,3,0),"")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5.23 - Limpeza e Conservação</v>
      </c>
      <c r="D86" s="3" t="str">
        <f>'[1]TCE - ANEXO IV - Preencher'!F95</f>
        <v>10.229.013/0001-90</v>
      </c>
      <c r="E86" s="5" t="str">
        <f>'[1]TCE - ANEXO IV - Preencher'!G95</f>
        <v>INTERCLEAN ADMINISTRAÇÃO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00000282</v>
      </c>
      <c r="I86" s="6">
        <f>IF('[1]TCE - ANEXO IV - Preencher'!K95="","",'[1]TCE - ANEXO IV - Preencher'!K95)</f>
        <v>44120</v>
      </c>
      <c r="J86" s="5" t="str">
        <f>'[1]TCE - ANEXO IV - Preencher'!L95</f>
        <v>GQWFUL82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257712.45</v>
      </c>
    </row>
    <row r="87" spans="1:12" s="8" customFormat="1" ht="19.5" customHeight="1" x14ac:dyDescent="0.2">
      <c r="A87" s="3">
        <f>IFERROR(VLOOKUP(B87,'[1]DADOS (OCULTAR)'!$P$3:$R$56,3,0),"")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5.99 - Outros Serviços de Terceiros Pessoa Jurídica</v>
      </c>
      <c r="D87" s="3" t="str">
        <f>'[1]TCE - ANEXO IV - Preencher'!F96</f>
        <v>09.081.254/0001-56</v>
      </c>
      <c r="E87" s="5" t="str">
        <f>'[1]TCE - ANEXO IV - Preencher'!G96</f>
        <v>RAPIDEX SOLUÇOES EM SERVIÇOS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00001413</v>
      </c>
      <c r="I87" s="6">
        <f>IF('[1]TCE - ANEXO IV - Preencher'!K96="","",'[1]TCE - ANEXO IV - Preencher'!K96)</f>
        <v>44105</v>
      </c>
      <c r="J87" s="5" t="str">
        <f>'[1]TCE - ANEXO IV - Preencher'!L96</f>
        <v>KKUFILZ7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7010</v>
      </c>
    </row>
    <row r="88" spans="1:12" s="8" customFormat="1" ht="19.5" customHeight="1" x14ac:dyDescent="0.2">
      <c r="A88" s="3">
        <f>IFERROR(VLOOKUP(B88,'[1]DADOS (OCULTAR)'!$P$3:$R$56,3,0),"")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5.99 - Outros Serviços de Terceiros Pessoa Jurídica</v>
      </c>
      <c r="D88" s="3" t="str">
        <f>'[1]TCE - ANEXO IV - Preencher'!F97</f>
        <v>02.059.987/0001-45</v>
      </c>
      <c r="E88" s="5" t="str">
        <f>'[1]TCE - ANEXO IV - Preencher'!G97</f>
        <v>TEC HIDRO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7300</v>
      </c>
      <c r="I88" s="6">
        <f>IF('[1]TCE - ANEXO IV - Preencher'!K97="","",'[1]TCE - ANEXO IV - Preencher'!K97)</f>
        <v>44110</v>
      </c>
      <c r="J88" s="5" t="str">
        <f>'[1]TCE - ANEXO IV - Preencher'!L97</f>
        <v>654749312</v>
      </c>
      <c r="K88" s="5" t="str">
        <f>IF(F88="B",LEFT('[1]TCE - ANEXO IV - Preencher'!M97,2),IF(F88="S",LEFT('[1]TCE - ANEXO IV - Preencher'!M97,7),IF('[1]TCE - ANEXO IV - Preencher'!H97="","")))</f>
        <v>2304400</v>
      </c>
      <c r="L88" s="7">
        <f>'[1]TCE - ANEXO IV - Preencher'!N97</f>
        <v>2803.59</v>
      </c>
    </row>
    <row r="89" spans="1:12" s="8" customFormat="1" ht="19.5" customHeight="1" x14ac:dyDescent="0.2">
      <c r="A89" s="3">
        <f>IFERROR(VLOOKUP(B89,'[1]DADOS (OCULTAR)'!$P$3:$R$56,3,0),"")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5.99 - Outros Serviços de Terceiros Pessoa Jurídica</v>
      </c>
      <c r="D89" s="3" t="str">
        <f>'[1]TCE - ANEXO IV - Preencher'!F98</f>
        <v>27.534.506/0001-37</v>
      </c>
      <c r="E89" s="5" t="str">
        <f>'[1]TCE - ANEXO IV - Preencher'!G98</f>
        <v>FELLIPE R P DE OLIVEIRA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000000502</v>
      </c>
      <c r="I89" s="6">
        <f>IF('[1]TCE - ANEXO IV - Preencher'!K98="","",'[1]TCE - ANEXO IV - Preencher'!K98)</f>
        <v>44139</v>
      </c>
      <c r="J89" s="5" t="str">
        <f>'[1]TCE - ANEXO IV - Preencher'!L98</f>
        <v>QKYR83TX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850</v>
      </c>
    </row>
    <row r="90" spans="1:12" s="8" customFormat="1" ht="19.5" customHeight="1" x14ac:dyDescent="0.2">
      <c r="A90" s="3">
        <f>IFERROR(VLOOKUP(B90,'[1]DADOS (OCULTAR)'!$P$3:$R$56,3,0),"")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5.99 - Outros Serviços de Terceiros Pessoa Jurídica</v>
      </c>
      <c r="D90" s="3" t="str">
        <f>'[1]TCE - ANEXO IV - Preencher'!F99</f>
        <v>23.284.851/0001-09</v>
      </c>
      <c r="E90" s="5" t="str">
        <f>'[1]TCE - ANEXO IV - Preencher'!G99</f>
        <v>VANDA SEVERINA DE BARROS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046064</v>
      </c>
      <c r="I90" s="6">
        <f>IF('[1]TCE - ANEXO IV - Preencher'!K99="","",'[1]TCE - ANEXO IV - Preencher'!K99)</f>
        <v>44146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2606804</v>
      </c>
      <c r="L90" s="7">
        <f>'[1]TCE - ANEXO IV - Preencher'!N99</f>
        <v>1322</v>
      </c>
    </row>
    <row r="91" spans="1:12" s="8" customFormat="1" ht="19.5" customHeight="1" x14ac:dyDescent="0.2">
      <c r="A91" s="3">
        <f>IFERROR(VLOOKUP(B91,'[1]DADOS (OCULTAR)'!$P$3:$R$56,3,0),"")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>
        <f>'[1]TCE - ANEXO IV - Preencher'!F100</f>
        <v>32686673000133</v>
      </c>
      <c r="E91" s="5" t="str">
        <f>'[1]TCE - ANEXO IV - Preencher'!G100</f>
        <v>THIAGO SIMAO DE OLIVEIRA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00000240</v>
      </c>
      <c r="I91" s="6">
        <f>IF('[1]TCE - ANEXO IV - Preencher'!K100="","",'[1]TCE - ANEXO IV - Preencher'!K100)</f>
        <v>44110</v>
      </c>
      <c r="J91" s="5" t="str">
        <f>'[1]TCE - ANEXO IV - Preencher'!L100</f>
        <v>YYA36JDH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7</v>
      </c>
    </row>
    <row r="92" spans="1:12" s="8" customFormat="1" ht="19.5" customHeight="1" x14ac:dyDescent="0.2">
      <c r="A92" s="3">
        <f>IFERROR(VLOOKUP(B92,'[1]DADOS (OCULTAR)'!$P$3:$R$56,3,0),"")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5.99 - Outros Serviços de Terceiros Pessoa Jurídica</v>
      </c>
      <c r="D92" s="3">
        <f>'[1]TCE - ANEXO IV - Preencher'!F101</f>
        <v>32686673000133</v>
      </c>
      <c r="E92" s="5" t="str">
        <f>'[1]TCE - ANEXO IV - Preencher'!G101</f>
        <v>THIAGO SIMAO DE OLIVEIRA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00000244</v>
      </c>
      <c r="I92" s="6">
        <f>IF('[1]TCE - ANEXO IV - Preencher'!K101="","",'[1]TCE - ANEXO IV - Preencher'!K101)</f>
        <v>44123</v>
      </c>
      <c r="J92" s="5" t="str">
        <f>'[1]TCE - ANEXO IV - Preencher'!L101</f>
        <v>MBVYQCK3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14</v>
      </c>
    </row>
    <row r="93" spans="1:12" s="8" customFormat="1" ht="19.5" customHeight="1" x14ac:dyDescent="0.2">
      <c r="A93" s="3">
        <f>IFERROR(VLOOKUP(B93,'[1]DADOS (OCULTAR)'!$P$3:$R$56,3,0),"")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 t="str">
        <f>'[1]TCE - ANEXO IV - Preencher'!F102</f>
        <v>13.409.775/0003-29</v>
      </c>
      <c r="E93" s="5" t="str">
        <f>'[1]TCE - ANEXO IV - Preencher'!G102</f>
        <v>LINUS LOG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000000902</v>
      </c>
      <c r="I93" s="6">
        <f>IF('[1]TCE - ANEXO IV - Preencher'!K102="","",'[1]TCE - ANEXO IV - Preencher'!K102)</f>
        <v>44151</v>
      </c>
      <c r="J93" s="5" t="str">
        <f>'[1]TCE - ANEXO IV - Preencher'!L102</f>
        <v>DQE43629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1924.4</v>
      </c>
    </row>
    <row r="94" spans="1:12" s="8" customFormat="1" ht="19.5" customHeight="1" x14ac:dyDescent="0.2">
      <c r="A94" s="3">
        <f>IFERROR(VLOOKUP(B94,'[1]DADOS (OCULTAR)'!$P$3:$R$56,3,0),"")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 t="str">
        <f>'[1]TCE - ANEXO IV - Preencher'!F103</f>
        <v>13.409.775/0003-29</v>
      </c>
      <c r="E94" s="5" t="str">
        <f>'[1]TCE - ANEXO IV - Preencher'!G103</f>
        <v>LINUS LOG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000000903</v>
      </c>
      <c r="I94" s="6">
        <f>IF('[1]TCE - ANEXO IV - Preencher'!K103="","",'[1]TCE - ANEXO IV - Preencher'!K103)</f>
        <v>44151</v>
      </c>
      <c r="J94" s="5" t="str">
        <f>'[1]TCE - ANEXO IV - Preencher'!L103</f>
        <v>AEGC9697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836.27</v>
      </c>
    </row>
    <row r="95" spans="1:12" s="8" customFormat="1" ht="19.5" customHeight="1" x14ac:dyDescent="0.2">
      <c r="A95" s="3">
        <f>IFERROR(VLOOKUP(B95,'[1]DADOS (OCULTAR)'!$P$3:$R$56,3,0),"")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>
        <f>'[1]TCE - ANEXO IV - Preencher'!F104</f>
        <v>10816775000274</v>
      </c>
      <c r="E95" s="5" t="str">
        <f>'[1]TCE - ANEXO IV - Preencher'!G104</f>
        <v>INSPETORA SALESIANA DO NORDESTE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00011890</v>
      </c>
      <c r="I95" s="6">
        <f>IF('[1]TCE - ANEXO IV - Preencher'!K104="","",'[1]TCE - ANEXO IV - Preencher'!K104)</f>
        <v>44123</v>
      </c>
      <c r="J95" s="5" t="str">
        <f>'[1]TCE - ANEXO IV - Preencher'!L104</f>
        <v>PLCM5LFT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1450</v>
      </c>
    </row>
    <row r="96" spans="1:12" s="8" customFormat="1" ht="19.5" customHeight="1" x14ac:dyDescent="0.2">
      <c r="A96" s="3">
        <f>IFERROR(VLOOKUP(B96,'[1]DADOS (OCULTAR)'!$P$3:$R$56,3,0),"")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5.5 - Reparo e Manutenção de Máquinas e Equipamentos</v>
      </c>
      <c r="D96" s="3" t="str">
        <f>'[1]TCE - ANEXO IV - Preencher'!F105</f>
        <v>07.146.768/0001-17</v>
      </c>
      <c r="E96" s="5" t="str">
        <f>'[1]TCE - ANEXO IV - Preencher'!G105</f>
        <v>SERV IMAGEM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000003699</v>
      </c>
      <c r="I96" s="6">
        <f>IF('[1]TCE - ANEXO IV - Preencher'!K105="","",'[1]TCE - ANEXO IV - Preencher'!K105)</f>
        <v>44134</v>
      </c>
      <c r="J96" s="5" t="str">
        <f>'[1]TCE - ANEXO IV - Preencher'!L105</f>
        <v>PXPW83849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2059</v>
      </c>
    </row>
    <row r="97" spans="1:12" s="8" customFormat="1" ht="19.5" customHeight="1" x14ac:dyDescent="0.2">
      <c r="A97" s="3">
        <f>IFERROR(VLOOKUP(B97,'[1]DADOS (OCULTAR)'!$P$3:$R$56,3,0),"")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5.5 - Reparo e Manutenção de Máquinas e Equipamentos</v>
      </c>
      <c r="D97" s="3" t="str">
        <f>'[1]TCE - ANEXO IV - Preencher'!F106</f>
        <v>01.449.930/0007-85</v>
      </c>
      <c r="E97" s="5" t="str">
        <f>'[1]TCE - ANEXO IV - Preencher'!G106</f>
        <v>SIEMENS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00009034</v>
      </c>
      <c r="I97" s="6">
        <f>IF('[1]TCE - ANEXO IV - Preencher'!K106="","",'[1]TCE - ANEXO IV - Preencher'!K106)</f>
        <v>44109</v>
      </c>
      <c r="J97" s="5" t="str">
        <f>'[1]TCE - ANEXO IV - Preencher'!L106</f>
        <v>9ZXMIB8W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2577.4</v>
      </c>
    </row>
    <row r="98" spans="1:12" s="8" customFormat="1" ht="19.5" customHeight="1" x14ac:dyDescent="0.2">
      <c r="A98" s="3">
        <f>IFERROR(VLOOKUP(B98,'[1]DADOS (OCULTAR)'!$P$3:$R$56,3,0),"")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5.5 - Reparo e Manutenção de Máquinas e Equipamentos</v>
      </c>
      <c r="D98" s="3" t="str">
        <f>'[1]TCE - ANEXO IV - Preencher'!F107</f>
        <v>01.449.930/0007-85</v>
      </c>
      <c r="E98" s="5" t="str">
        <f>'[1]TCE - ANEXO IV - Preencher'!G107</f>
        <v>SIEMENS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00009085</v>
      </c>
      <c r="I98" s="6">
        <f>IF('[1]TCE - ANEXO IV - Preencher'!K107="","",'[1]TCE - ANEXO IV - Preencher'!K107)</f>
        <v>44119</v>
      </c>
      <c r="J98" s="5" t="str">
        <f>'[1]TCE - ANEXO IV - Preencher'!L107</f>
        <v>1EKP6V24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54197.22</v>
      </c>
    </row>
    <row r="99" spans="1:12" s="8" customFormat="1" ht="19.5" customHeight="1" x14ac:dyDescent="0.2">
      <c r="A99" s="3">
        <f>IFERROR(VLOOKUP(B99,'[1]DADOS (OCULTAR)'!$P$3:$R$56,3,0),"")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12.626.414/0001-00</v>
      </c>
      <c r="E99" s="5" t="str">
        <f>'[1]TCE - ANEXO IV - Preencher'!G108</f>
        <v>MANTEQ H.I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00000587</v>
      </c>
      <c r="I99" s="6">
        <f>IF('[1]TCE - ANEXO IV - Preencher'!K108="","",'[1]TCE - ANEXO IV - Preencher'!K108)</f>
        <v>44120</v>
      </c>
      <c r="J99" s="5" t="str">
        <f>'[1]TCE - ANEXO IV - Preencher'!L108</f>
        <v>OWGR29458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7600</v>
      </c>
    </row>
    <row r="100" spans="1:12" s="8" customFormat="1" ht="19.5" customHeight="1" x14ac:dyDescent="0.2">
      <c r="A100" s="3">
        <f>IFERROR(VLOOKUP(B100,'[1]DADOS (OCULTAR)'!$P$3:$R$56,3,0),"")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24.380.578/0020-41</v>
      </c>
      <c r="E100" s="5" t="str">
        <f>'[1]TCE - ANEXO IV - Preencher'!G109</f>
        <v>WHITE MARTINS (ASSIST. TÉCNICA)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000009933</v>
      </c>
      <c r="I100" s="6">
        <f>IF('[1]TCE - ANEXO IV - Preencher'!K109="","",'[1]TCE - ANEXO IV - Preencher'!K109)</f>
        <v>44111</v>
      </c>
      <c r="J100" s="5" t="str">
        <f>'[1]TCE - ANEXO IV - Preencher'!L109</f>
        <v>HVKV80895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441.63</v>
      </c>
    </row>
    <row r="101" spans="1:12" s="8" customFormat="1" ht="19.5" customHeight="1" x14ac:dyDescent="0.2">
      <c r="A101" s="3">
        <f>IFERROR(VLOOKUP(B101,'[1]DADOS (OCULTAR)'!$P$3:$R$56,3,0),"")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>
        <f>'[1]TCE - ANEXO IV - Preencher'!F110</f>
        <v>19886692000145</v>
      </c>
      <c r="E101" s="5" t="str">
        <f>'[1]TCE - ANEXO IV - Preencher'!G110</f>
        <v>PRECISÃO SERVIÇOS TECNICOS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00005121</v>
      </c>
      <c r="I101" s="6">
        <f>IF('[1]TCE - ANEXO IV - Preencher'!K110="","",'[1]TCE - ANEXO IV - Preencher'!K110)</f>
        <v>44130</v>
      </c>
      <c r="J101" s="5" t="str">
        <f>'[1]TCE - ANEXO IV - Preencher'!L110</f>
        <v>SZUSYSD2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7600</v>
      </c>
    </row>
    <row r="102" spans="1:12" s="8" customFormat="1" ht="19.5" customHeight="1" x14ac:dyDescent="0.2">
      <c r="A102" s="3">
        <f>IFERROR(VLOOKUP(B102,'[1]DADOS (OCULTAR)'!$P$3:$R$56,3,0),"")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09.581.782/0001-74</v>
      </c>
      <c r="E102" s="5" t="str">
        <f>'[1]TCE - ANEXO IV - Preencher'!G111</f>
        <v>LAPAROMED MÉDICA CIRURGICA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00001558</v>
      </c>
      <c r="I102" s="6">
        <f>IF('[1]TCE - ANEXO IV - Preencher'!K111="","",'[1]TCE - ANEXO IV - Preencher'!K111)</f>
        <v>44138</v>
      </c>
      <c r="J102" s="5" t="str">
        <f>'[1]TCE - ANEXO IV - Preencher'!L111</f>
        <v>IPJHQLYM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4000</v>
      </c>
    </row>
    <row r="103" spans="1:12" s="8" customFormat="1" ht="19.5" customHeight="1" x14ac:dyDescent="0.2">
      <c r="A103" s="3">
        <f>IFERROR(VLOOKUP(B103,'[1]DADOS (OCULTAR)'!$P$3:$R$56,3,0),"")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58.752.460/0001-56</v>
      </c>
      <c r="E103" s="5" t="str">
        <f>'[1]TCE - ANEXO IV - Preencher'!G112</f>
        <v>SHIMDZU DO BRASIL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011736</v>
      </c>
      <c r="I103" s="6">
        <f>IF('[1]TCE - ANEXO IV - Preencher'!K112="","",'[1]TCE - ANEXO IV - Preencher'!K112)</f>
        <v>44125</v>
      </c>
      <c r="J103" s="5" t="str">
        <f>'[1]TCE - ANEXO IV - Preencher'!L112</f>
        <v>664Q395064119575199T</v>
      </c>
      <c r="K103" s="5" t="str">
        <f>IF(F103="B",LEFT('[1]TCE - ANEXO IV - Preencher'!M112,2),IF(F103="S",LEFT('[1]TCE - ANEXO IV - Preencher'!M112,7),IF('[1]TCE - ANEXO IV - Preencher'!H112="","")))</f>
        <v>3505708</v>
      </c>
      <c r="L103" s="7">
        <f>'[1]TCE - ANEXO IV - Preencher'!N112</f>
        <v>14656.76</v>
      </c>
    </row>
    <row r="104" spans="1:12" s="8" customFormat="1" ht="19.5" customHeight="1" x14ac:dyDescent="0.2">
      <c r="A104" s="3">
        <f>IFERROR(VLOOKUP(B104,'[1]DADOS (OCULTAR)'!$P$3:$R$56,3,0),"")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01.545.203/0001-26</v>
      </c>
      <c r="E104" s="5" t="str">
        <f>'[1]TCE - ANEXO IV - Preencher'!G113</f>
        <v>ENAE ESTERILIZAÇÃO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00010990</v>
      </c>
      <c r="I104" s="6">
        <f>IF('[1]TCE - ANEXO IV - Preencher'!K113="","",'[1]TCE - ANEXO IV - Preencher'!K113)</f>
        <v>44141</v>
      </c>
      <c r="J104" s="5" t="str">
        <f>'[1]TCE - ANEXO IV - Preencher'!L113</f>
        <v>JSFD7GJB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1286.3399999999999</v>
      </c>
    </row>
    <row r="105" spans="1:12" s="8" customFormat="1" ht="19.5" customHeight="1" x14ac:dyDescent="0.2">
      <c r="A105" s="3">
        <f>IFERROR(VLOOKUP(B105,'[1]DADOS (OCULTAR)'!$P$3:$R$56,3,0),"")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>
        <f>'[1]TCE - ANEXO IV - Preencher'!F114</f>
        <v>29372000302</v>
      </c>
      <c r="E105" s="5" t="str">
        <f>'[1]TCE - ANEXO IV - Preencher'!G114</f>
        <v>GE HEALTHCARE DO BRASIL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241544</v>
      </c>
      <c r="I105" s="6">
        <f>IF('[1]TCE - ANEXO IV - Preencher'!K114="","",'[1]TCE - ANEXO IV - Preencher'!K114)</f>
        <v>44105</v>
      </c>
      <c r="J105" s="5" t="str">
        <f>'[1]TCE - ANEXO IV - Preencher'!L114</f>
        <v>489W914331793262399Y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5750.9</v>
      </c>
    </row>
    <row r="106" spans="1:12" s="8" customFormat="1" ht="19.5" customHeight="1" x14ac:dyDescent="0.2">
      <c r="A106" s="3">
        <f>IFERROR(VLOOKUP(B106,'[1]DADOS (OCULTAR)'!$P$3:$R$56,3,0),"")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03.480.539/0001-83</v>
      </c>
      <c r="E106" s="5" t="str">
        <f>'[1]TCE - ANEXO IV - Preencher'!G115</f>
        <v>TECSAUDE - SL ENGENHARIA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000005452</v>
      </c>
      <c r="I106" s="6">
        <f>IF('[1]TCE - ANEXO IV - Preencher'!K115="","",'[1]TCE - ANEXO IV - Preencher'!K115)</f>
        <v>44119</v>
      </c>
      <c r="J106" s="5" t="str">
        <f>'[1]TCE - ANEXO IV - Preencher'!L115</f>
        <v>NKGD51246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28470.73</v>
      </c>
    </row>
    <row r="107" spans="1:12" s="8" customFormat="1" ht="19.5" customHeight="1" x14ac:dyDescent="0.2">
      <c r="A107" s="3">
        <f>IFERROR(VLOOKUP(B107,'[1]DADOS (OCULTAR)'!$P$3:$R$56,3,0),"")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27.117.678/0001-05</v>
      </c>
      <c r="E107" s="5" t="str">
        <f>'[1]TCE - ANEXO IV - Preencher'!G116</f>
        <v>ELETRONICA DO FUTURO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00000064</v>
      </c>
      <c r="I107" s="6">
        <f>IF('[1]TCE - ANEXO IV - Preencher'!K116="","",'[1]TCE - ANEXO IV - Preencher'!K116)</f>
        <v>44138</v>
      </c>
      <c r="J107" s="5" t="str">
        <f>'[1]TCE - ANEXO IV - Preencher'!L116</f>
        <v>FRUTYQVY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6500</v>
      </c>
    </row>
    <row r="108" spans="1:12" s="8" customFormat="1" ht="19.5" customHeight="1" x14ac:dyDescent="0.2">
      <c r="A108" s="3">
        <f>IFERROR(VLOOKUP(B108,'[1]DADOS (OCULTAR)'!$P$3:$R$56,3,0),"")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00.028.986/0016-94</v>
      </c>
      <c r="E108" s="5" t="str">
        <f>'[1]TCE - ANEXO IV - Preencher'!G117</f>
        <v>ELEVADORES ATLAS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00337262</v>
      </c>
      <c r="I108" s="6">
        <f>IF('[1]TCE - ANEXO IV - Preencher'!K117="","",'[1]TCE - ANEXO IV - Preencher'!K117)</f>
        <v>44112</v>
      </c>
      <c r="J108" s="5" t="str">
        <f>'[1]TCE - ANEXO IV - Preencher'!L117</f>
        <v>KXAR5GZW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8272.77</v>
      </c>
    </row>
    <row r="109" spans="1:12" s="8" customFormat="1" ht="19.5" customHeight="1" x14ac:dyDescent="0.2">
      <c r="A109" s="3">
        <f>IFERROR(VLOOKUP(B109,'[1]DADOS (OCULTAR)'!$P$3:$R$56,3,0),"")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09.014.387/0001-00</v>
      </c>
      <c r="E109" s="5" t="str">
        <f>'[1]TCE - ANEXO IV - Preencher'!G118</f>
        <v>COMPLETA SERVOÇOS DE AR CONDICIONADO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00001326</v>
      </c>
      <c r="I109" s="6">
        <f>IF('[1]TCE - ANEXO IV - Preencher'!K118="","",'[1]TCE - ANEXO IV - Preencher'!K118)</f>
        <v>44124</v>
      </c>
      <c r="J109" s="5" t="str">
        <f>'[1]TCE - ANEXO IV - Preencher'!L118</f>
        <v>5PFQMK4R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750</v>
      </c>
    </row>
    <row r="110" spans="1:12" s="8" customFormat="1" ht="19.5" customHeight="1" x14ac:dyDescent="0.2">
      <c r="A110" s="3">
        <f>IFERROR(VLOOKUP(B110,'[1]DADOS (OCULTAR)'!$P$3:$R$56,3,0),"")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09.014.387/0001-00</v>
      </c>
      <c r="E110" s="5" t="str">
        <f>'[1]TCE - ANEXO IV - Preencher'!G119</f>
        <v>COMPLETA SERVOÇOS DE AR CONDICIONADO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00001325</v>
      </c>
      <c r="I110" s="6">
        <f>IF('[1]TCE - ANEXO IV - Preencher'!K119="","",'[1]TCE - ANEXO IV - Preencher'!K119)</f>
        <v>44124</v>
      </c>
      <c r="J110" s="5" t="str">
        <f>'[1]TCE - ANEXO IV - Preencher'!L119</f>
        <v>UHSE9CJB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63972.91</v>
      </c>
    </row>
    <row r="111" spans="1:12" s="8" customFormat="1" ht="19.5" customHeight="1" x14ac:dyDescent="0.2">
      <c r="A111" s="3">
        <f>IFERROR(VLOOKUP(B111,'[1]DADOS (OCULTAR)'!$P$3:$R$56,3,0),"")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27.588.134/0001-21</v>
      </c>
      <c r="E111" s="5" t="str">
        <f>'[1]TCE - ANEXO IV - Preencher'!G120</f>
        <v>EDVALDO SEVERINO SILVA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000000257</v>
      </c>
      <c r="I111" s="6">
        <f>IF('[1]TCE - ANEXO IV - Preencher'!K120="","",'[1]TCE - ANEXO IV - Preencher'!K120)</f>
        <v>44106</v>
      </c>
      <c r="J111" s="5" t="str">
        <f>'[1]TCE - ANEXO IV - Preencher'!L120</f>
        <v>LDUS15666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8000</v>
      </c>
    </row>
    <row r="112" spans="1:12" s="8" customFormat="1" ht="19.5" customHeight="1" x14ac:dyDescent="0.2">
      <c r="A112" s="3">
        <f>IFERROR(VLOOKUP(B112,'[1]DADOS (OCULTAR)'!$P$3:$R$56,3,0),"")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24.884.275/0001-01</v>
      </c>
      <c r="E112" s="5" t="str">
        <f>'[1]TCE - ANEXO IV - Preencher'!G121</f>
        <v xml:space="preserve">INNOVAR SERV E LOC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000000208</v>
      </c>
      <c r="I112" s="6">
        <f>IF('[1]TCE - ANEXO IV - Preencher'!K121="","",'[1]TCE - ANEXO IV - Preencher'!K121)</f>
        <v>44126</v>
      </c>
      <c r="J112" s="5" t="str">
        <f>'[1]TCE - ANEXO IV - Preencher'!L121</f>
        <v>GAMB51352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3400</v>
      </c>
    </row>
    <row r="113" spans="1:12" s="8" customFormat="1" ht="19.5" customHeight="1" x14ac:dyDescent="0.2">
      <c r="A113" s="3">
        <f>IFERROR(VLOOKUP(B113,'[1]DADOS (OCULTAR)'!$P$3:$R$56,3,0),"")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11.343.756/0001-50</v>
      </c>
      <c r="E113" s="5" t="str">
        <f>'[1]TCE - ANEXO IV - Preencher'!G122</f>
        <v>JL GRUPOS GERADORES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000002677</v>
      </c>
      <c r="I113" s="6">
        <f>IF('[1]TCE - ANEXO IV - Preencher'!K122="","",'[1]TCE - ANEXO IV - Preencher'!K122)</f>
        <v>44139</v>
      </c>
      <c r="J113" s="5" t="str">
        <f>'[1]TCE - ANEXO IV - Preencher'!L122</f>
        <v>GHNA40618</v>
      </c>
      <c r="K113" s="5" t="str">
        <f>IF(F113="B",LEFT('[1]TCE - ANEXO IV - Preencher'!M122,2),IF(F113="S",LEFT('[1]TCE - ANEXO IV - Preencher'!M122,7),IF('[1]TCE - ANEXO IV - Preencher'!H122="","")))</f>
        <v>2603454</v>
      </c>
      <c r="L113" s="7">
        <f>'[1]TCE - ANEXO IV - Preencher'!N122</f>
        <v>1580</v>
      </c>
    </row>
    <row r="114" spans="1:12" s="8" customFormat="1" ht="19.5" customHeight="1" x14ac:dyDescent="0.2">
      <c r="A114" s="3">
        <f>IFERROR(VLOOKUP(B114,'[1]DADOS (OCULTAR)'!$P$3:$R$56,3,0),"")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5.6 - Reparo e Manutanção de Veículos</v>
      </c>
      <c r="D114" s="3">
        <f>'[1]TCE - ANEXO IV - Preencher'!F123</f>
        <v>2192281000157</v>
      </c>
      <c r="E114" s="5" t="str">
        <f>'[1]TCE - ANEXO IV - Preencher'!G123</f>
        <v>JOSETE F DA SILVA AUTO PECAS SOCARRO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00003138</v>
      </c>
      <c r="I114" s="6">
        <f>IF('[1]TCE - ANEXO IV - Preencher'!K123="","",'[1]TCE - ANEXO IV - Preencher'!K123)</f>
        <v>44113</v>
      </c>
      <c r="J114" s="5" t="str">
        <f>'[1]TCE - ANEXO IV - Preencher'!L123</f>
        <v>A6E5CPI5</v>
      </c>
      <c r="K114" s="5" t="str">
        <f>IF(F114="B",LEFT('[1]TCE - ANEXO IV - Preencher'!M123,2),IF(F114="S",LEFT('[1]TCE - ANEXO IV - Preencher'!M123,7),IF('[1]TCE - ANEXO IV - Preencher'!H123="","")))</f>
        <v>2600054</v>
      </c>
      <c r="L114" s="7">
        <f>'[1]TCE - ANEXO IV - Preencher'!N123</f>
        <v>1620</v>
      </c>
    </row>
    <row r="115" spans="1:12" s="8" customFormat="1" ht="19.5" customHeight="1" x14ac:dyDescent="0.2">
      <c r="A115" s="3">
        <f>IFERROR(VLOOKUP(B115,'[1]DADOS (OCULTAR)'!$P$3:$R$56,3,0),"")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 t="str">
        <f>'[1]TCE - ANEXO IV - Preencher'!F124</f>
        <v>24.050.462/0001-81</v>
      </c>
      <c r="E115" s="5" t="str">
        <f>'[1]TCE - ANEXO IV - Preencher'!G124</f>
        <v>SUPREMA L LIMA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00000033</v>
      </c>
      <c r="I115" s="6">
        <f>IF('[1]TCE - ANEXO IV - Preencher'!K124="","",'[1]TCE - ANEXO IV - Preencher'!K124)</f>
        <v>44135</v>
      </c>
      <c r="J115" s="5" t="str">
        <f>'[1]TCE - ANEXO IV - Preencher'!L124</f>
        <v>UDCWL2FZ</v>
      </c>
      <c r="K115" s="5" t="str">
        <f>IF(F115="B",LEFT('[1]TCE - ANEXO IV - Preencher'!M124,2),IF(F115="S",LEFT('[1]TCE - ANEXO IV - Preencher'!M124,7),IF('[1]TCE - ANEXO IV - Preencher'!H124="","")))</f>
        <v>2600054</v>
      </c>
      <c r="L115" s="7">
        <f>'[1]TCE - ANEXO IV - Preencher'!N124</f>
        <v>20350</v>
      </c>
    </row>
    <row r="116" spans="1:12" s="8" customFormat="1" ht="19.5" customHeight="1" x14ac:dyDescent="0.2">
      <c r="A116" s="3">
        <f>IFERROR(VLOOKUP(B116,'[1]DADOS (OCULTAR)'!$P$3:$R$56,3,0),"")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 xml:space="preserve">5.7 - Reparo e Manutenção de Bens Movéis de Outras Naturezas </v>
      </c>
      <c r="D116" s="3" t="str">
        <f>'[1]TCE - ANEXO IV - Preencher'!F125</f>
        <v>06.285.071/0001-64</v>
      </c>
      <c r="E116" s="5" t="str">
        <f>'[1]TCE - ANEXO IV - Preencher'!G125</f>
        <v>ATCL SERVIÇOS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00000762</v>
      </c>
      <c r="I116" s="6">
        <f>IF('[1]TCE - ANEXO IV - Preencher'!K125="","",'[1]TCE - ANEXO IV - Preencher'!K125)</f>
        <v>44126</v>
      </c>
      <c r="J116" s="5" t="str">
        <f>'[1]TCE - ANEXO IV - Preencher'!L125</f>
        <v>ZYTQC3TQ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425</v>
      </c>
    </row>
    <row r="117" spans="1:12" s="8" customFormat="1" ht="19.5" customHeight="1" x14ac:dyDescent="0.2">
      <c r="A117" s="3">
        <f>IFERROR(VLOOKUP(B117,'[1]DADOS (OCULTAR)'!$P$3:$R$56,3,0),"")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3.99 - Outras despesas com Material de Consumo</v>
      </c>
      <c r="D117" s="3">
        <f>'[1]TCE - ANEXO IV - Preencher'!F126</f>
        <v>279531000327</v>
      </c>
      <c r="E117" s="5" t="str">
        <f>'[1]TCE - ANEXO IV - Preencher'!G126</f>
        <v>TUPAN CONSTRUCAO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000453611</v>
      </c>
      <c r="I117" s="6" t="str">
        <f>IF('[1]TCE - ANEXO IV - Preencher'!K126="","",'[1]TCE - ANEXO IV - Preencher'!K126)</f>
        <v>13/10/2020</v>
      </c>
      <c r="J117" s="5" t="str">
        <f>'[1]TCE - ANEXO IV - Preencher'!L126</f>
        <v>26201000279531000327550020004536111162281540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2020.5</v>
      </c>
    </row>
    <row r="118" spans="1:12" s="8" customFormat="1" ht="19.5" customHeight="1" x14ac:dyDescent="0.2">
      <c r="A118" s="3">
        <f>IFERROR(VLOOKUP(B118,'[1]DADOS (OCULTAR)'!$P$3:$R$56,3,0),"")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>3.99 - Outras despesas com Material de Consumo</v>
      </c>
      <c r="D118" s="3">
        <f>'[1]TCE - ANEXO IV - Preencher'!F127</f>
        <v>1369478000156</v>
      </c>
      <c r="E118" s="5" t="str">
        <f>'[1]TCE - ANEXO IV - Preencher'!G127</f>
        <v>THERMOTEX SISTEMAS PARA IDENT. DE ROUPA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000007241</v>
      </c>
      <c r="I118" s="6" t="str">
        <f>IF('[1]TCE - ANEXO IV - Preencher'!K127="","",'[1]TCE - ANEXO IV - Preencher'!K127)</f>
        <v>15/10/2020</v>
      </c>
      <c r="J118" s="5" t="str">
        <f>'[1]TCE - ANEXO IV - Preencher'!L127</f>
        <v>35201001369478000156550010000072411933555256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1522.57</v>
      </c>
    </row>
    <row r="119" spans="1:12" s="8" customFormat="1" ht="19.5" customHeight="1" x14ac:dyDescent="0.2">
      <c r="A119" s="3">
        <f>IFERROR(VLOOKUP(B119,'[1]DADOS (OCULTAR)'!$P$3:$R$56,3,0),"")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CIENTIFIC DO BRASIL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002192657</v>
      </c>
      <c r="I119" s="6" t="str">
        <f>IF('[1]TCE - ANEXO IV - Preencher'!K128="","",'[1]TCE - ANEXO IV - Preencher'!K128)</f>
        <v>23/10/2020</v>
      </c>
      <c r="J119" s="5" t="str">
        <f>'[1]TCE - ANEXO IV - Preencher'!L128</f>
        <v>35201001513946000114550030021926571021450593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560</v>
      </c>
    </row>
    <row r="120" spans="1:12" s="8" customFormat="1" ht="19.5" customHeight="1" x14ac:dyDescent="0.2">
      <c r="A120" s="3">
        <f>IFERROR(VLOOKUP(B120,'[1]DADOS (OCULTAR)'!$P$3:$R$56,3,0),"")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CIENTIFIC DO BRASIL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002192766</v>
      </c>
      <c r="I120" s="6" t="str">
        <f>IF('[1]TCE - ANEXO IV - Preencher'!K129="","",'[1]TCE - ANEXO IV - Preencher'!K129)</f>
        <v>23/10/2020</v>
      </c>
      <c r="J120" s="5" t="str">
        <f>'[1]TCE - ANEXO IV - Preencher'!L129</f>
        <v>35201001513946000114550030021927661021451705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6219.99</v>
      </c>
    </row>
    <row r="121" spans="1:12" s="8" customFormat="1" ht="19.5" customHeight="1" x14ac:dyDescent="0.2">
      <c r="A121" s="3">
        <f>IFERROR(VLOOKUP(B121,'[1]DADOS (OCULTAR)'!$P$3:$R$56,3,0),"")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CIENTIFIC DO BRASIL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002193594</v>
      </c>
      <c r="I121" s="6" t="str">
        <f>IF('[1]TCE - ANEXO IV - Preencher'!K130="","",'[1]TCE - ANEXO IV - Preencher'!K130)</f>
        <v>24/10/2020</v>
      </c>
      <c r="J121" s="5" t="str">
        <f>'[1]TCE - ANEXO IV - Preencher'!L130</f>
        <v>35201001513946000114550030021935941021460800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2760</v>
      </c>
    </row>
    <row r="122" spans="1:12" s="8" customFormat="1" ht="19.5" customHeight="1" x14ac:dyDescent="0.2">
      <c r="A122" s="3">
        <f>IFERROR(VLOOKUP(B122,'[1]DADOS (OCULTAR)'!$P$3:$R$56,3,0),"")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CIENTIFIC DO BRASIL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002193603</v>
      </c>
      <c r="I122" s="6" t="str">
        <f>IF('[1]TCE - ANEXO IV - Preencher'!K131="","",'[1]TCE - ANEXO IV - Preencher'!K131)</f>
        <v>24/10/2020</v>
      </c>
      <c r="J122" s="5" t="str">
        <f>'[1]TCE - ANEXO IV - Preencher'!L131</f>
        <v>35201001513946000114550030021936031021460894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2070</v>
      </c>
    </row>
    <row r="123" spans="1:12" s="8" customFormat="1" ht="19.5" customHeight="1" x14ac:dyDescent="0.2">
      <c r="A123" s="3">
        <f>IFERROR(VLOOKUP(B123,'[1]DADOS (OCULTAR)'!$P$3:$R$56,3,0),"")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CIENTIFIC DO BRASIL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002193623</v>
      </c>
      <c r="I123" s="6" t="str">
        <f>IF('[1]TCE - ANEXO IV - Preencher'!K132="","",'[1]TCE - ANEXO IV - Preencher'!K132)</f>
        <v>24/10/2020</v>
      </c>
      <c r="J123" s="5" t="str">
        <f>'[1]TCE - ANEXO IV - Preencher'!L132</f>
        <v>35201001513946000114550030021936231021461095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920</v>
      </c>
    </row>
    <row r="124" spans="1:12" s="8" customFormat="1" ht="19.5" customHeight="1" x14ac:dyDescent="0.2">
      <c r="A124" s="3">
        <f>IFERROR(VLOOKUP(B124,'[1]DADOS (OCULTAR)'!$P$3:$R$56,3,0),"")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3.14 - Alimentação Preparada</v>
      </c>
      <c r="D124" s="3">
        <f>'[1]TCE - ANEXO IV - Preencher'!F133</f>
        <v>1687725000162</v>
      </c>
      <c r="E124" s="5" t="str">
        <f>'[1]TCE - ANEXO IV - Preencher'!G133</f>
        <v>CENEP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000026342</v>
      </c>
      <c r="I124" s="6" t="str">
        <f>IF('[1]TCE - ANEXO IV - Preencher'!K133="","",'[1]TCE - ANEXO IV - Preencher'!K133)</f>
        <v>02/10/2020</v>
      </c>
      <c r="J124" s="5" t="str">
        <f>'[1]TCE - ANEXO IV - Preencher'!L133</f>
        <v>26201001687725000162550010000263421100247260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5066</v>
      </c>
    </row>
    <row r="125" spans="1:12" s="8" customFormat="1" ht="19.5" customHeight="1" x14ac:dyDescent="0.2">
      <c r="A125" s="3">
        <f>IFERROR(VLOOKUP(B125,'[1]DADOS (OCULTAR)'!$P$3:$R$56,3,0),"")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3.14 - Alimentação Preparada</v>
      </c>
      <c r="D125" s="3">
        <f>'[1]TCE - ANEXO IV - Preencher'!F134</f>
        <v>1687725000162</v>
      </c>
      <c r="E125" s="5" t="str">
        <f>'[1]TCE - ANEXO IV - Preencher'!G134</f>
        <v>CENEP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000026362</v>
      </c>
      <c r="I125" s="6" t="str">
        <f>IF('[1]TCE - ANEXO IV - Preencher'!K134="","",'[1]TCE - ANEXO IV - Preencher'!K134)</f>
        <v>05/10/2020</v>
      </c>
      <c r="J125" s="5" t="str">
        <f>'[1]TCE - ANEXO IV - Preencher'!L134</f>
        <v>26201001687725000162550010000263621100077715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1600</v>
      </c>
    </row>
    <row r="126" spans="1:12" s="8" customFormat="1" ht="19.5" customHeight="1" x14ac:dyDescent="0.2">
      <c r="A126" s="3">
        <f>IFERROR(VLOOKUP(B126,'[1]DADOS (OCULTAR)'!$P$3:$R$56,3,0),"")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3.14 - Alimentação Preparada</v>
      </c>
      <c r="D126" s="3">
        <f>'[1]TCE - ANEXO IV - Preencher'!F135</f>
        <v>1884446000199</v>
      </c>
      <c r="E126" s="5" t="str">
        <f>'[1]TCE - ANEXO IV - Preencher'!G135</f>
        <v>TECNOVIDA COMERCIAL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123761</v>
      </c>
      <c r="I126" s="6" t="str">
        <f>IF('[1]TCE - ANEXO IV - Preencher'!K135="","",'[1]TCE - ANEXO IV - Preencher'!K135)</f>
        <v>01/10/2020</v>
      </c>
      <c r="J126" s="5" t="str">
        <f>'[1]TCE - ANEXO IV - Preencher'!L135</f>
        <v>26201001884446000199550010001237611112505760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342</v>
      </c>
    </row>
    <row r="127" spans="1:12" s="8" customFormat="1" ht="19.5" customHeight="1" x14ac:dyDescent="0.2">
      <c r="A127" s="3">
        <f>IFERROR(VLOOKUP(B127,'[1]DADOS (OCULTAR)'!$P$3:$R$56,3,0),"")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3.12 - Material Hospitalar</v>
      </c>
      <c r="D127" s="3">
        <f>'[1]TCE - ANEXO IV - Preencher'!F136</f>
        <v>2068375000119</v>
      </c>
      <c r="E127" s="5" t="str">
        <f>'[1]TCE - ANEXO IV - Preencher'!G136</f>
        <v>MEDICICOR COMERCIAL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774925</v>
      </c>
      <c r="I127" s="6" t="str">
        <f>IF('[1]TCE - ANEXO IV - Preencher'!K136="","",'[1]TCE - ANEXO IV - Preencher'!K136)</f>
        <v>22/10/2020</v>
      </c>
      <c r="J127" s="5" t="str">
        <f>'[1]TCE - ANEXO IV - Preencher'!L136</f>
        <v>29201002068375000119550020007749251992250744</v>
      </c>
      <c r="K127" s="5" t="str">
        <f>IF(F127="B",LEFT('[1]TCE - ANEXO IV - Preencher'!M136,2),IF(F127="S",LEFT('[1]TCE - ANEXO IV - Preencher'!M136,7),IF('[1]TCE - ANEXO IV - Preencher'!H136="","")))</f>
        <v>29</v>
      </c>
      <c r="L127" s="7">
        <f>'[1]TCE - ANEXO IV - Preencher'!N136</f>
        <v>3010</v>
      </c>
    </row>
    <row r="128" spans="1:12" s="8" customFormat="1" ht="19.5" customHeight="1" x14ac:dyDescent="0.2">
      <c r="A128" s="3">
        <f>IFERROR(VLOOKUP(B128,'[1]DADOS (OCULTAR)'!$P$3:$R$56,3,0),"")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 xml:space="preserve">3.8 - Uniformes, Tecidos e Aviamentos </v>
      </c>
      <c r="D128" s="3">
        <f>'[1]TCE - ANEXO IV - Preencher'!F137</f>
        <v>2155469000125</v>
      </c>
      <c r="E128" s="5" t="str">
        <f>'[1]TCE - ANEXO IV - Preencher'!G137</f>
        <v>PERNAMBUCO DISTRIBUIDORA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000199739</v>
      </c>
      <c r="I128" s="6" t="str">
        <f>IF('[1]TCE - ANEXO IV - Preencher'!K137="","",'[1]TCE - ANEXO IV - Preencher'!K137)</f>
        <v>25/09/2020</v>
      </c>
      <c r="J128" s="5" t="str">
        <f>'[1]TCE - ANEXO IV - Preencher'!L137</f>
        <v>26200902155469000125550010001997391959267047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138.57</v>
      </c>
    </row>
    <row r="129" spans="1:12" s="8" customFormat="1" ht="19.5" customHeight="1" x14ac:dyDescent="0.2">
      <c r="A129" s="3">
        <f>IFERROR(VLOOKUP(B129,'[1]DADOS (OCULTAR)'!$P$3:$R$56,3,0),"")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3.1 - Combustíveis e Lubrificantes Automotivos</v>
      </c>
      <c r="D129" s="3">
        <f>'[1]TCE - ANEXO IV - Preencher'!F138</f>
        <v>2192281000157</v>
      </c>
      <c r="E129" s="5" t="str">
        <f>'[1]TCE - ANEXO IV - Preencher'!G138</f>
        <v>JOSETE F DA SILVA AUTO PECAS SOCARRO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006062</v>
      </c>
      <c r="I129" s="6" t="str">
        <f>IF('[1]TCE - ANEXO IV - Preencher'!K138="","",'[1]TCE - ANEXO IV - Preencher'!K138)</f>
        <v>09/10/2020</v>
      </c>
      <c r="J129" s="5" t="str">
        <f>'[1]TCE - ANEXO IV - Preencher'!L138</f>
        <v>26201002192281000157550010000060621000006204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100</v>
      </c>
    </row>
    <row r="130" spans="1:12" s="8" customFormat="1" ht="19.5" customHeight="1" x14ac:dyDescent="0.2">
      <c r="A130" s="3">
        <f>IFERROR(VLOOKUP(B130,'[1]DADOS (OCULTAR)'!$P$3:$R$56,3,0),"")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3.7 - Material de Limpeza e Produtos de Hgienização</v>
      </c>
      <c r="D130" s="3">
        <f>'[1]TCE - ANEXO IV - Preencher'!F139</f>
        <v>2975570000122</v>
      </c>
      <c r="E130" s="5" t="str">
        <f>'[1]TCE - ANEXO IV - Preencher'!G139</f>
        <v>DIET FOOD NUTRIÇÃO LTDA-ME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9826</v>
      </c>
      <c r="I130" s="6" t="str">
        <f>IF('[1]TCE - ANEXO IV - Preencher'!K139="","",'[1]TCE - ANEXO IV - Preencher'!K139)</f>
        <v>23/10/2020</v>
      </c>
      <c r="J130" s="5" t="str">
        <f>'[1]TCE - ANEXO IV - Preencher'!L139</f>
        <v>26201002975570000122550010000098261090357920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1840</v>
      </c>
    </row>
    <row r="131" spans="1:12" s="8" customFormat="1" ht="19.5" customHeight="1" x14ac:dyDescent="0.2">
      <c r="A131" s="3">
        <f>IFERROR(VLOOKUP(B131,'[1]DADOS (OCULTAR)'!$P$3:$R$56,3,0),"")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3.14 - Alimentação Preparada</v>
      </c>
      <c r="D131" s="3">
        <f>'[1]TCE - ANEXO IV - Preencher'!F140</f>
        <v>3721769000278</v>
      </c>
      <c r="E131" s="5" t="str">
        <f>'[1]TCE - ANEXO IV - Preencher'!G140</f>
        <v>MASTERBOI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000157547</v>
      </c>
      <c r="I131" s="6" t="str">
        <f>IF('[1]TCE - ANEXO IV - Preencher'!K140="","",'[1]TCE - ANEXO IV - Preencher'!K140)</f>
        <v>05/10/2020</v>
      </c>
      <c r="J131" s="5" t="str">
        <f>'[1]TCE - ANEXO IV - Preencher'!L140</f>
        <v>26201003721769000278550040001575471451812980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1505.4</v>
      </c>
    </row>
    <row r="132" spans="1:12" s="8" customFormat="1" ht="19.5" customHeight="1" x14ac:dyDescent="0.2">
      <c r="A132" s="3">
        <f>IFERROR(VLOOKUP(B132,'[1]DADOS (OCULTAR)'!$P$3:$R$56,3,0),"")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3.14 - Alimentação Preparada</v>
      </c>
      <c r="D132" s="3">
        <f>'[1]TCE - ANEXO IV - Preencher'!F141</f>
        <v>3721769000278</v>
      </c>
      <c r="E132" s="5" t="str">
        <f>'[1]TCE - ANEXO IV - Preencher'!G141</f>
        <v>MASTERBOI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000159678</v>
      </c>
      <c r="I132" s="6" t="str">
        <f>IF('[1]TCE - ANEXO IV - Preencher'!K141="","",'[1]TCE - ANEXO IV - Preencher'!K141)</f>
        <v>07/10/2020</v>
      </c>
      <c r="J132" s="5" t="str">
        <f>'[1]TCE - ANEXO IV - Preencher'!L141</f>
        <v>26201003721769000278550040001596781207219044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3508.18</v>
      </c>
    </row>
    <row r="133" spans="1:12" s="8" customFormat="1" ht="19.5" customHeight="1" x14ac:dyDescent="0.2">
      <c r="A133" s="3">
        <f>IFERROR(VLOOKUP(B133,'[1]DADOS (OCULTAR)'!$P$3:$R$56,3,0),"")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3.14 - Alimentação Preparada</v>
      </c>
      <c r="D133" s="3">
        <f>'[1]TCE - ANEXO IV - Preencher'!F142</f>
        <v>3721769000278</v>
      </c>
      <c r="E133" s="5" t="str">
        <f>'[1]TCE - ANEXO IV - Preencher'!G142</f>
        <v>MASTERBOI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000161906</v>
      </c>
      <c r="I133" s="6" t="str">
        <f>IF('[1]TCE - ANEXO IV - Preencher'!K142="","",'[1]TCE - ANEXO IV - Preencher'!K142)</f>
        <v>09/10/2020</v>
      </c>
      <c r="J133" s="5" t="str">
        <f>'[1]TCE - ANEXO IV - Preencher'!L142</f>
        <v>26201003721769000278550040001619061972437430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2620.8000000000002</v>
      </c>
    </row>
    <row r="134" spans="1:12" s="8" customFormat="1" ht="19.5" customHeight="1" x14ac:dyDescent="0.2">
      <c r="A134" s="3">
        <f>IFERROR(VLOOKUP(B134,'[1]DADOS (OCULTAR)'!$P$3:$R$56,3,0),"")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3.14 - Alimentação Preparada</v>
      </c>
      <c r="D134" s="3">
        <f>'[1]TCE - ANEXO IV - Preencher'!F143</f>
        <v>3721769000278</v>
      </c>
      <c r="E134" s="5" t="str">
        <f>'[1]TCE - ANEXO IV - Preencher'!G143</f>
        <v>MASTERBOI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000170514</v>
      </c>
      <c r="I134" s="6" t="str">
        <f>IF('[1]TCE - ANEXO IV - Preencher'!K143="","",'[1]TCE - ANEXO IV - Preencher'!K143)</f>
        <v>21/10/2020</v>
      </c>
      <c r="J134" s="5" t="str">
        <f>'[1]TCE - ANEXO IV - Preencher'!L143</f>
        <v>26201003721769000278550040001705141895187276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2824.35</v>
      </c>
    </row>
    <row r="135" spans="1:12" s="8" customFormat="1" ht="19.5" customHeight="1" x14ac:dyDescent="0.2">
      <c r="A135" s="3">
        <f>IFERROR(VLOOKUP(B135,'[1]DADOS (OCULTAR)'!$P$3:$R$56,3,0),"")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3.4 - Material Farmacológico</v>
      </c>
      <c r="D135" s="3">
        <f>'[1]TCE - ANEXO IV - Preencher'!F144</f>
        <v>3817043000152</v>
      </c>
      <c r="E135" s="5" t="str">
        <f>'[1]TCE - ANEXO IV - Preencher'!G144</f>
        <v>PHARMAPLUS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000024117</v>
      </c>
      <c r="I135" s="6" t="str">
        <f>IF('[1]TCE - ANEXO IV - Preencher'!K144="","",'[1]TCE - ANEXO IV - Preencher'!K144)</f>
        <v>01/10/2020</v>
      </c>
      <c r="J135" s="5" t="str">
        <f>'[1]TCE - ANEXO IV - Preencher'!L144</f>
        <v>26201003817043000152550010000241171052932562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1280</v>
      </c>
    </row>
    <row r="136" spans="1:12" s="8" customFormat="1" ht="19.5" customHeight="1" x14ac:dyDescent="0.2">
      <c r="A136" s="3">
        <f>IFERROR(VLOOKUP(B136,'[1]DADOS (OCULTAR)'!$P$3:$R$56,3,0),"")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 xml:space="preserve">3.8 - Uniformes, Tecidos e Aviamentos </v>
      </c>
      <c r="D136" s="3">
        <f>'[1]TCE - ANEXO IV - Preencher'!F145</f>
        <v>3906828000100</v>
      </c>
      <c r="E136" s="5" t="str">
        <f>'[1]TCE - ANEXO IV - Preencher'!G145</f>
        <v>OVERLOQUE ROUPAS PROFISSIONAIS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000004257</v>
      </c>
      <c r="I136" s="6" t="str">
        <f>IF('[1]TCE - ANEXO IV - Preencher'!K145="","",'[1]TCE - ANEXO IV - Preencher'!K145)</f>
        <v>21/10/2020</v>
      </c>
      <c r="J136" s="5" t="str">
        <f>'[1]TCE - ANEXO IV - Preencher'!L145</f>
        <v>26201003906828000100550010000042571700118708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1300</v>
      </c>
    </row>
    <row r="137" spans="1:12" s="8" customFormat="1" ht="19.5" customHeight="1" x14ac:dyDescent="0.2">
      <c r="A137" s="3">
        <f>IFERROR(VLOOKUP(B137,'[1]DADOS (OCULTAR)'!$P$3:$R$56,3,0),"")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3.4 - Material Farmacológico</v>
      </c>
      <c r="D137" s="3">
        <f>'[1]TCE - ANEXO IV - Preencher'!F146</f>
        <v>4238160000124</v>
      </c>
      <c r="E137" s="5" t="str">
        <f>'[1]TCE - ANEXO IV - Preencher'!G146</f>
        <v>HEALTH TECH FARMACIA DE MANIPULACAO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000094497</v>
      </c>
      <c r="I137" s="6" t="str">
        <f>IF('[1]TCE - ANEXO IV - Preencher'!K146="","",'[1]TCE - ANEXO IV - Preencher'!K146)</f>
        <v>09/10/2020</v>
      </c>
      <c r="J137" s="5" t="str">
        <f>'[1]TCE - ANEXO IV - Preencher'!L146</f>
        <v>35201004238160000124550000000944971100160413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1170</v>
      </c>
    </row>
    <row r="138" spans="1:12" s="8" customFormat="1" ht="19.5" customHeight="1" x14ac:dyDescent="0.2">
      <c r="A138" s="3">
        <f>IFERROR(VLOOKUP(B138,'[1]DADOS (OCULTAR)'!$P$3:$R$56,3,0),"")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3.4 - Material Farmacológico</v>
      </c>
      <c r="D138" s="3">
        <f>'[1]TCE - ANEXO IV - Preencher'!F147</f>
        <v>4238160000124</v>
      </c>
      <c r="E138" s="5" t="str">
        <f>'[1]TCE - ANEXO IV - Preencher'!G147</f>
        <v>HEALTH TECH FARMACIA DE MANIPULACAO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000095005</v>
      </c>
      <c r="I138" s="6" t="str">
        <f>IF('[1]TCE - ANEXO IV - Preencher'!K147="","",'[1]TCE - ANEXO IV - Preencher'!K147)</f>
        <v>28/10/2020</v>
      </c>
      <c r="J138" s="5" t="str">
        <f>'[1]TCE - ANEXO IV - Preencher'!L147</f>
        <v>35201004238160000124550000000950051100108706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1452</v>
      </c>
    </row>
    <row r="139" spans="1:12" s="8" customFormat="1" ht="19.5" customHeight="1" x14ac:dyDescent="0.2">
      <c r="A139" s="3">
        <f>IFERROR(VLOOKUP(B139,'[1]DADOS (OCULTAR)'!$P$3:$R$56,3,0),"")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3.6 - Material de Expediente</v>
      </c>
      <c r="D139" s="3">
        <f>'[1]TCE - ANEXO IV - Preencher'!F148</f>
        <v>4311948000119</v>
      </c>
      <c r="E139" s="5" t="str">
        <f>'[1]TCE - ANEXO IV - Preencher'!G148</f>
        <v>MANUELLA CARNEIRO LEAO PACIFICO 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13595</v>
      </c>
      <c r="I139" s="6" t="str">
        <f>IF('[1]TCE - ANEXO IV - Preencher'!K148="","",'[1]TCE - ANEXO IV - Preencher'!K148)</f>
        <v>16/10/2020</v>
      </c>
      <c r="J139" s="5" t="str">
        <f>'[1]TCE - ANEXO IV - Preencher'!L148</f>
        <v>26201004311948000119550010000135951000129008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952</v>
      </c>
    </row>
    <row r="140" spans="1:12" s="8" customFormat="1" ht="19.5" customHeight="1" x14ac:dyDescent="0.2">
      <c r="A140" s="3">
        <f>IFERROR(VLOOKUP(B140,'[1]DADOS (OCULTAR)'!$P$3:$R$56,3,0),"")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3.6 - Material de Expediente</v>
      </c>
      <c r="D140" s="3">
        <f>'[1]TCE - ANEXO IV - Preencher'!F149</f>
        <v>4925042000194</v>
      </c>
      <c r="E140" s="5" t="str">
        <f>'[1]TCE - ANEXO IV - Preencher'!G149</f>
        <v>I BARBOSA DA SILVA-ME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008668</v>
      </c>
      <c r="I140" s="6" t="str">
        <f>IF('[1]TCE - ANEXO IV - Preencher'!K149="","",'[1]TCE - ANEXO IV - Preencher'!K149)</f>
        <v>24/09/2020</v>
      </c>
      <c r="J140" s="5" t="str">
        <f>'[1]TCE - ANEXO IV - Preencher'!L149</f>
        <v>26200904925042000194550010000086681060096207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558</v>
      </c>
    </row>
    <row r="141" spans="1:12" s="8" customFormat="1" ht="19.5" customHeight="1" x14ac:dyDescent="0.2">
      <c r="A141" s="3">
        <f>IFERROR(VLOOKUP(B141,'[1]DADOS (OCULTAR)'!$P$3:$R$56,3,0),"")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 xml:space="preserve">3.10 - Material para Manutenção de Bens Móveis </v>
      </c>
      <c r="D141" s="3">
        <f>'[1]TCE - ANEXO IV - Preencher'!F150</f>
        <v>4937243000101</v>
      </c>
      <c r="E141" s="5" t="str">
        <f>'[1]TCE - ANEXO IV - Preencher'!G150</f>
        <v>OLYMPUS OPTICAL DO BRASIL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000153748</v>
      </c>
      <c r="I141" s="6" t="str">
        <f>IF('[1]TCE - ANEXO IV - Preencher'!K150="","",'[1]TCE - ANEXO IV - Preencher'!K150)</f>
        <v>01/10/2020</v>
      </c>
      <c r="J141" s="5" t="str">
        <f>'[1]TCE - ANEXO IV - Preencher'!L150</f>
        <v>35200804937243000101550010001537481100011817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2143.65</v>
      </c>
    </row>
    <row r="142" spans="1:12" s="8" customFormat="1" ht="19.5" customHeight="1" x14ac:dyDescent="0.2">
      <c r="A142" s="3">
        <f>IFERROR(VLOOKUP(B142,'[1]DADOS (OCULTAR)'!$P$3:$R$56,3,0),"")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3.11 - Material Laboratorial</v>
      </c>
      <c r="D142" s="3">
        <f>'[1]TCE - ANEXO IV - Preencher'!F151</f>
        <v>4969277000188</v>
      </c>
      <c r="E142" s="5" t="str">
        <f>'[1]TCE - ANEXO IV - Preencher'!G151</f>
        <v>DOM LABOR HOSPITALAR E LABORATORIAL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000002560</v>
      </c>
      <c r="I142" s="6" t="str">
        <f>IF('[1]TCE - ANEXO IV - Preencher'!K151="","",'[1]TCE - ANEXO IV - Preencher'!K151)</f>
        <v>15/10/2020</v>
      </c>
      <c r="J142" s="5" t="str">
        <f>'[1]TCE - ANEXO IV - Preencher'!L151</f>
        <v>26201004969277000188550010000025601000002087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172</v>
      </c>
    </row>
    <row r="143" spans="1:12" s="8" customFormat="1" ht="19.5" customHeight="1" x14ac:dyDescent="0.2">
      <c r="A143" s="3">
        <f>IFERROR(VLOOKUP(B143,'[1]DADOS (OCULTAR)'!$P$3:$R$56,3,0),"")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 xml:space="preserve">3.8 - Uniformes, Tecidos e Aviamentos </v>
      </c>
      <c r="D143" s="3">
        <f>'[1]TCE - ANEXO IV - Preencher'!F152</f>
        <v>5044056000161</v>
      </c>
      <c r="E143" s="5" t="str">
        <f>'[1]TCE - ANEXO IV - Preencher'!G152</f>
        <v>DMH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17321</v>
      </c>
      <c r="I143" s="6" t="str">
        <f>IF('[1]TCE - ANEXO IV - Preencher'!K152="","",'[1]TCE - ANEXO IV - Preencher'!K152)</f>
        <v>14/10/2020</v>
      </c>
      <c r="J143" s="5" t="str">
        <f>'[1]TCE - ANEXO IV - Preencher'!L152</f>
        <v>26201005044056000161550010000173211077440044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1142.4000000000001</v>
      </c>
    </row>
    <row r="144" spans="1:12" s="8" customFormat="1" ht="19.5" customHeight="1" x14ac:dyDescent="0.2">
      <c r="A144" s="3">
        <f>IFERROR(VLOOKUP(B144,'[1]DADOS (OCULTAR)'!$P$3:$R$56,3,0),"")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3.12 - Material Hospitalar</v>
      </c>
      <c r="D144" s="3">
        <f>'[1]TCE - ANEXO IV - Preencher'!F153</f>
        <v>5044056000161</v>
      </c>
      <c r="E144" s="5" t="str">
        <f>'[1]TCE - ANEXO IV - Preencher'!G153</f>
        <v>DMH PRODUTOS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17339</v>
      </c>
      <c r="I144" s="6" t="str">
        <f>IF('[1]TCE - ANEXO IV - Preencher'!K153="","",'[1]TCE - ANEXO IV - Preencher'!K153)</f>
        <v>15/10/2020</v>
      </c>
      <c r="J144" s="5" t="str">
        <f>'[1]TCE - ANEXO IV - Preencher'!L153</f>
        <v>26201005044056000161550010000173391004111959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5530</v>
      </c>
    </row>
    <row r="145" spans="1:12" s="8" customFormat="1" ht="19.5" customHeight="1" x14ac:dyDescent="0.2">
      <c r="A145" s="3">
        <f>IFERROR(VLOOKUP(B145,'[1]DADOS (OCULTAR)'!$P$3:$R$56,3,0),"")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3.12 - Material Hospitalar</v>
      </c>
      <c r="D145" s="3">
        <f>'[1]TCE - ANEXO IV - Preencher'!F154</f>
        <v>5256681000258</v>
      </c>
      <c r="E145" s="5" t="str">
        <f>'[1]TCE - ANEXO IV - Preencher'!G154</f>
        <v>MACK MEDICAL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8439</v>
      </c>
      <c r="I145" s="6" t="str">
        <f>IF('[1]TCE - ANEXO IV - Preencher'!K154="","",'[1]TCE - ANEXO IV - Preencher'!K154)</f>
        <v>29/10/2020</v>
      </c>
      <c r="J145" s="5" t="str">
        <f>'[1]TCE - ANEXO IV - Preencher'!L154</f>
        <v>26201005256681000258550020000084391929703157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4974.8999999999996</v>
      </c>
    </row>
    <row r="146" spans="1:12" s="8" customFormat="1" ht="19.5" customHeight="1" x14ac:dyDescent="0.2">
      <c r="A146" s="3">
        <f>IFERROR(VLOOKUP(B146,'[1]DADOS (OCULTAR)'!$P$3:$R$56,3,0),"")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3.6 - Material de Expediente</v>
      </c>
      <c r="D146" s="3">
        <f>'[1]TCE - ANEXO IV - Preencher'!F155</f>
        <v>5445654000142</v>
      </c>
      <c r="E146" s="5" t="str">
        <f>'[1]TCE - ANEXO IV - Preencher'!G155</f>
        <v>IX COM E SERV DE INFO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000387</v>
      </c>
      <c r="I146" s="6" t="str">
        <f>IF('[1]TCE - ANEXO IV - Preencher'!K155="","",'[1]TCE - ANEXO IV - Preencher'!K155)</f>
        <v>16/10/2020</v>
      </c>
      <c r="J146" s="5" t="str">
        <f>'[1]TCE - ANEXO IV - Preencher'!L155</f>
        <v>26201005445654000142550020000003871901654266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243</v>
      </c>
    </row>
    <row r="147" spans="1:12" s="8" customFormat="1" ht="19.5" customHeight="1" x14ac:dyDescent="0.2">
      <c r="A147" s="3">
        <f>IFERROR(VLOOKUP(B147,'[1]DADOS (OCULTAR)'!$P$3:$R$56,3,0),"")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3.7 - Material de Limpeza e Produtos de Hgienização</v>
      </c>
      <c r="D147" s="3">
        <f>'[1]TCE - ANEXO IV - Preencher'!F156</f>
        <v>5663709000190</v>
      </c>
      <c r="E147" s="5" t="str">
        <f>'[1]TCE - ANEXO IV - Preencher'!G156</f>
        <v>PROMULT BRASIL DISTRIBUIDORA, CO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147288</v>
      </c>
      <c r="I147" s="6" t="str">
        <f>IF('[1]TCE - ANEXO IV - Preencher'!K156="","",'[1]TCE - ANEXO IV - Preencher'!K156)</f>
        <v>29/09/2020</v>
      </c>
      <c r="J147" s="5" t="str">
        <f>'[1]TCE - ANEXO IV - Preencher'!L156</f>
        <v>26200905663709000190550010001472881507672829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1793.43</v>
      </c>
    </row>
    <row r="148" spans="1:12" s="8" customFormat="1" ht="19.5" customHeight="1" x14ac:dyDescent="0.2">
      <c r="A148" s="3">
        <f>IFERROR(VLOOKUP(B148,'[1]DADOS (OCULTAR)'!$P$3:$R$56,3,0),"")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3.12 - Material Hospitalar</v>
      </c>
      <c r="D148" s="3">
        <f>'[1]TCE - ANEXO IV - Preencher'!F157</f>
        <v>5944604000533</v>
      </c>
      <c r="E148" s="5" t="str">
        <f>'[1]TCE - ANEXO IV - Preencher'!G157</f>
        <v>EDWARDS LIFESCIENCES COM PROD MED CIRUR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58114</v>
      </c>
      <c r="I148" s="6" t="str">
        <f>IF('[1]TCE - ANEXO IV - Preencher'!K157="","",'[1]TCE - ANEXO IV - Preencher'!K157)</f>
        <v>07/10/2020</v>
      </c>
      <c r="J148" s="5" t="str">
        <f>'[1]TCE - ANEXO IV - Preencher'!L157</f>
        <v>35201005944604000533550010000581141001694515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5200</v>
      </c>
    </row>
    <row r="149" spans="1:12" s="8" customFormat="1" ht="19.5" customHeight="1" x14ac:dyDescent="0.2">
      <c r="A149" s="3">
        <f>IFERROR(VLOOKUP(B149,'[1]DADOS (OCULTAR)'!$P$3:$R$56,3,0),"")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3.11 - Material Laboratorial</v>
      </c>
      <c r="D149" s="3">
        <f>'[1]TCE - ANEXO IV - Preencher'!F158</f>
        <v>6242018000186</v>
      </c>
      <c r="E149" s="5" t="str">
        <f>'[1]TCE - ANEXO IV - Preencher'!G158</f>
        <v>EXPANSAO COMERCIO E PRODUTOS DE DIAGNOST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000005409</v>
      </c>
      <c r="I149" s="6" t="str">
        <f>IF('[1]TCE - ANEXO IV - Preencher'!K158="","",'[1]TCE - ANEXO IV - Preencher'!K158)</f>
        <v>26/10/2020</v>
      </c>
      <c r="J149" s="5" t="str">
        <f>'[1]TCE - ANEXO IV - Preencher'!L158</f>
        <v>26201006242018000186550010000054091196154420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644</v>
      </c>
    </row>
    <row r="150" spans="1:12" s="8" customFormat="1" ht="19.5" customHeight="1" x14ac:dyDescent="0.2">
      <c r="A150" s="3">
        <f>IFERROR(VLOOKUP(B150,'[1]DADOS (OCULTAR)'!$P$3:$R$56,3,0),"")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 xml:space="preserve">3.10 - Material para Manutenção de Bens Móveis </v>
      </c>
      <c r="D150" s="3">
        <f>'[1]TCE - ANEXO IV - Preencher'!F159</f>
        <v>6814684000141</v>
      </c>
      <c r="E150" s="5" t="str">
        <f>'[1]TCE - ANEXO IV - Preencher'!G159</f>
        <v>LOGNET COMERCIO E TECNOLOGIA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000093234</v>
      </c>
      <c r="I150" s="6" t="str">
        <f>IF('[1]TCE - ANEXO IV - Preencher'!K159="","",'[1]TCE - ANEXO IV - Preencher'!K159)</f>
        <v>29/09/2020</v>
      </c>
      <c r="J150" s="5" t="str">
        <f>'[1]TCE - ANEXO IV - Preencher'!L159</f>
        <v>26200906814684000141550030000932341003993909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474.6</v>
      </c>
    </row>
    <row r="151" spans="1:12" s="8" customFormat="1" ht="19.5" customHeight="1" x14ac:dyDescent="0.2">
      <c r="A151" s="3">
        <f>IFERROR(VLOOKUP(B151,'[1]DADOS (OCULTAR)'!$P$3:$R$56,3,0),"")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3.2 - Gás e Outros Materiais Engarrafados</v>
      </c>
      <c r="D151" s="3">
        <f>'[1]TCE - ANEXO IV - Preencher'!F160</f>
        <v>6980064000859</v>
      </c>
      <c r="E151" s="5" t="str">
        <f>'[1]TCE - ANEXO IV - Preencher'!G160</f>
        <v>NACIONAL GAS BUTANO DISTRIBUIDORA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000002034</v>
      </c>
      <c r="I151" s="6" t="str">
        <f>IF('[1]TCE - ANEXO IV - Preencher'!K160="","",'[1]TCE - ANEXO IV - Preencher'!K160)</f>
        <v>20/10/2020</v>
      </c>
      <c r="J151" s="5" t="str">
        <f>'[1]TCE - ANEXO IV - Preencher'!L160</f>
        <v>26201006980064004846550060000020341373262768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6862.5</v>
      </c>
    </row>
    <row r="152" spans="1:12" s="8" customFormat="1" ht="19.5" customHeight="1" x14ac:dyDescent="0.2">
      <c r="A152" s="3">
        <f>IFERROR(VLOOKUP(B152,'[1]DADOS (OCULTAR)'!$P$3:$R$56,3,0),"")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3.14 - Alimentação Preparada</v>
      </c>
      <c r="D152" s="3">
        <f>'[1]TCE - ANEXO IV - Preencher'!F161</f>
        <v>7160019000144</v>
      </c>
      <c r="E152" s="5" t="str">
        <f>'[1]TCE - ANEXO IV - Preencher'!G161</f>
        <v>VITALE COMERCIO LTDA EPP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38847</v>
      </c>
      <c r="I152" s="6" t="str">
        <f>IF('[1]TCE - ANEXO IV - Preencher'!K161="","",'[1]TCE - ANEXO IV - Preencher'!K161)</f>
        <v>01/10/2020</v>
      </c>
      <c r="J152" s="5" t="str">
        <f>'[1]TCE - ANEXO IV - Preencher'!L161</f>
        <v>26201007160019000144550010000388471296094293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3410</v>
      </c>
    </row>
    <row r="153" spans="1:12" s="8" customFormat="1" ht="19.5" customHeight="1" x14ac:dyDescent="0.2">
      <c r="A153" s="3">
        <f>IFERROR(VLOOKUP(B153,'[1]DADOS (OCULTAR)'!$P$3:$R$56,3,0),"")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3.12 - Material Hospitalar</v>
      </c>
      <c r="D153" s="3">
        <f>'[1]TCE - ANEXO IV - Preencher'!F162</f>
        <v>7160019000144</v>
      </c>
      <c r="E153" s="5" t="str">
        <f>'[1]TCE - ANEXO IV - Preencher'!G162</f>
        <v>VITALE COMERCIO LTDA EPP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39449</v>
      </c>
      <c r="I153" s="6" t="str">
        <f>IF('[1]TCE - ANEXO IV - Preencher'!K162="","",'[1]TCE - ANEXO IV - Preencher'!K162)</f>
        <v>14/10/2020</v>
      </c>
      <c r="J153" s="5" t="str">
        <f>'[1]TCE - ANEXO IV - Preencher'!L162</f>
        <v>26201007160019000144550010000394491773856673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1200</v>
      </c>
    </row>
    <row r="154" spans="1:12" s="8" customFormat="1" ht="19.5" customHeight="1" x14ac:dyDescent="0.2">
      <c r="A154" s="3">
        <f>IFERROR(VLOOKUP(B154,'[1]DADOS (OCULTAR)'!$P$3:$R$56,3,0),"")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3.12 - Material Hospitalar</v>
      </c>
      <c r="D154" s="3">
        <f>'[1]TCE - ANEXO IV - Preencher'!F163</f>
        <v>7160019000144</v>
      </c>
      <c r="E154" s="5" t="str">
        <f>'[1]TCE - ANEXO IV - Preencher'!G163</f>
        <v>VITALE COMERCIO LTDA EPP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39556</v>
      </c>
      <c r="I154" s="6" t="str">
        <f>IF('[1]TCE - ANEXO IV - Preencher'!K163="","",'[1]TCE - ANEXO IV - Preencher'!K163)</f>
        <v>16/10/2020</v>
      </c>
      <c r="J154" s="5" t="str">
        <f>'[1]TCE - ANEXO IV - Preencher'!L163</f>
        <v>26201007160019000144550010000395561831194739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2250</v>
      </c>
    </row>
    <row r="155" spans="1:12" s="8" customFormat="1" ht="19.5" customHeight="1" x14ac:dyDescent="0.2">
      <c r="A155" s="3">
        <f>IFERROR(VLOOKUP(B155,'[1]DADOS (OCULTAR)'!$P$3:$R$56,3,0),"")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3.4 - Material Farmacológico</v>
      </c>
      <c r="D155" s="3">
        <f>'[1]TCE - ANEXO IV - Preencher'!F164</f>
        <v>7160019000144</v>
      </c>
      <c r="E155" s="5" t="str">
        <f>'[1]TCE - ANEXO IV - Preencher'!G164</f>
        <v>VITALE COMERCIO LTDA EPP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39556</v>
      </c>
      <c r="I155" s="6" t="str">
        <f>IF('[1]TCE - ANEXO IV - Preencher'!K164="","",'[1]TCE - ANEXO IV - Preencher'!K164)</f>
        <v>16/10/2020</v>
      </c>
      <c r="J155" s="5" t="str">
        <f>'[1]TCE - ANEXO IV - Preencher'!L164</f>
        <v>26201007160019000144550010000395561831194739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15337.5</v>
      </c>
    </row>
    <row r="156" spans="1:12" s="8" customFormat="1" ht="19.5" customHeight="1" x14ac:dyDescent="0.2">
      <c r="A156" s="3">
        <f>IFERROR(VLOOKUP(B156,'[1]DADOS (OCULTAR)'!$P$3:$R$56,3,0),"")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3.7 - Material de Limpeza e Produtos de Hgienização</v>
      </c>
      <c r="D156" s="3">
        <f>'[1]TCE - ANEXO IV - Preencher'!F165</f>
        <v>7161328000139</v>
      </c>
      <c r="E156" s="5" t="str">
        <f>'[1]TCE - ANEXO IV - Preencher'!G165</f>
        <v>VITALCARDIO COM. E REPRESENTACOES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000005881</v>
      </c>
      <c r="I156" s="6" t="str">
        <f>IF('[1]TCE - ANEXO IV - Preencher'!K165="","",'[1]TCE - ANEXO IV - Preencher'!K165)</f>
        <v>23/10/2020</v>
      </c>
      <c r="J156" s="5" t="str">
        <f>'[1]TCE - ANEXO IV - Preencher'!L165</f>
        <v>26201007161328000139550010000058811122708360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1988</v>
      </c>
    </row>
    <row r="157" spans="1:12" s="8" customFormat="1" ht="19.5" customHeight="1" x14ac:dyDescent="0.2">
      <c r="A157" s="3">
        <f>IFERROR(VLOOKUP(B157,'[1]DADOS (OCULTAR)'!$P$3:$R$56,3,0),"")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3.7 - Material de Limpeza e Produtos de Hgienização</v>
      </c>
      <c r="D157" s="3">
        <f>'[1]TCE - ANEXO IV - Preencher'!F166</f>
        <v>7161328000139</v>
      </c>
      <c r="E157" s="5" t="str">
        <f>'[1]TCE - ANEXO IV - Preencher'!G166</f>
        <v>VITALCARDIO COM. E REPRESENTACOES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000005884</v>
      </c>
      <c r="I157" s="6" t="str">
        <f>IF('[1]TCE - ANEXO IV - Preencher'!K166="","",'[1]TCE - ANEXO IV - Preencher'!K166)</f>
        <v>28/10/2020</v>
      </c>
      <c r="J157" s="5" t="str">
        <f>'[1]TCE - ANEXO IV - Preencher'!L166</f>
        <v>26201007161328000139550010000058841394452952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5382</v>
      </c>
    </row>
    <row r="158" spans="1:12" s="8" customFormat="1" ht="19.5" customHeight="1" x14ac:dyDescent="0.2">
      <c r="A158" s="3">
        <f>IFERROR(VLOOKUP(B158,'[1]DADOS (OCULTAR)'!$P$3:$R$56,3,0),"")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3.12 - Material Hospitalar</v>
      </c>
      <c r="D158" s="3">
        <f>'[1]TCE - ANEXO IV - Preencher'!F167</f>
        <v>7167191000120</v>
      </c>
      <c r="E158" s="5" t="str">
        <f>'[1]TCE - ANEXO IV - Preencher'!G167</f>
        <v>SANOVIE INTERNATIONAL TRADE EIRELI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000004011</v>
      </c>
      <c r="I158" s="6" t="str">
        <f>IF('[1]TCE - ANEXO IV - Preencher'!K167="","",'[1]TCE - ANEXO IV - Preencher'!K167)</f>
        <v>16/10/2020</v>
      </c>
      <c r="J158" s="5" t="str">
        <f>'[1]TCE - ANEXO IV - Preencher'!L167</f>
        <v>41201007167191000120550010000040111158170163</v>
      </c>
      <c r="K158" s="5" t="str">
        <f>IF(F158="B",LEFT('[1]TCE - ANEXO IV - Preencher'!M167,2),IF(F158="S",LEFT('[1]TCE - ANEXO IV - Preencher'!M167,7),IF('[1]TCE - ANEXO IV - Preencher'!H167="","")))</f>
        <v>41</v>
      </c>
      <c r="L158" s="7">
        <f>'[1]TCE - ANEXO IV - Preencher'!N167</f>
        <v>345.6</v>
      </c>
    </row>
    <row r="159" spans="1:12" s="8" customFormat="1" ht="19.5" customHeight="1" x14ac:dyDescent="0.2">
      <c r="A159" s="3">
        <f>IFERROR(VLOOKUP(B159,'[1]DADOS (OCULTAR)'!$P$3:$R$56,3,0),"")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3.6 - Material de Expediente</v>
      </c>
      <c r="D159" s="3">
        <f>'[1]TCE - ANEXO IV - Preencher'!F168</f>
        <v>7295266000158</v>
      </c>
      <c r="E159" s="5" t="str">
        <f>'[1]TCE - ANEXO IV - Preencher'!G168</f>
        <v>MB COMERCIAL LTDA ME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20107</v>
      </c>
      <c r="I159" s="6" t="str">
        <f>IF('[1]TCE - ANEXO IV - Preencher'!K168="","",'[1]TCE - ANEXO IV - Preencher'!K168)</f>
        <v>02/10/2020</v>
      </c>
      <c r="J159" s="5" t="str">
        <f>'[1]TCE - ANEXO IV - Preencher'!L168</f>
        <v>26201007295266000158550010000201071176392766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5.5</v>
      </c>
    </row>
    <row r="160" spans="1:12" s="8" customFormat="1" ht="19.5" customHeight="1" x14ac:dyDescent="0.2">
      <c r="A160" s="3">
        <f>IFERROR(VLOOKUP(B160,'[1]DADOS (OCULTAR)'!$P$3:$R$56,3,0),"")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 xml:space="preserve">3.8 - Uniformes, Tecidos e Aviamentos </v>
      </c>
      <c r="D160" s="3">
        <f>'[1]TCE - ANEXO IV - Preencher'!F169</f>
        <v>7379181000158</v>
      </c>
      <c r="E160" s="5" t="str">
        <f>'[1]TCE - ANEXO IV - Preencher'!G169</f>
        <v>RECIFE TEXTIL DISTRIBUIDORA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000011919</v>
      </c>
      <c r="I160" s="6" t="str">
        <f>IF('[1]TCE - ANEXO IV - Preencher'!K169="","",'[1]TCE - ANEXO IV - Preencher'!K169)</f>
        <v>29/09/2020</v>
      </c>
      <c r="J160" s="5" t="str">
        <f>'[1]TCE - ANEXO IV - Preencher'!L169</f>
        <v>26200907379181000158550010000119191582081621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900</v>
      </c>
    </row>
    <row r="161" spans="1:12" s="8" customFormat="1" ht="19.5" customHeight="1" x14ac:dyDescent="0.2">
      <c r="A161" s="3">
        <f>IFERROR(VLOOKUP(B161,'[1]DADOS (OCULTAR)'!$P$3:$R$56,3,0),"")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3.4 - Material Farmacológico</v>
      </c>
      <c r="D161" s="3">
        <f>'[1]TCE - ANEXO IV - Preencher'!F170</f>
        <v>7484373000124</v>
      </c>
      <c r="E161" s="5" t="str">
        <f>'[1]TCE - ANEXO IV - Preencher'!G170</f>
        <v>UNI HOSPITALAR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000108662</v>
      </c>
      <c r="I161" s="6" t="str">
        <f>IF('[1]TCE - ANEXO IV - Preencher'!K170="","",'[1]TCE - ANEXO IV - Preencher'!K170)</f>
        <v>08/10/2020</v>
      </c>
      <c r="J161" s="5" t="str">
        <f>'[1]TCE - ANEXO IV - Preencher'!L170</f>
        <v>26201007484373000124550010001086621294770710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5001.6000000000004</v>
      </c>
    </row>
    <row r="162" spans="1:12" s="8" customFormat="1" ht="19.5" customHeight="1" x14ac:dyDescent="0.2">
      <c r="A162" s="3">
        <f>IFERROR(VLOOKUP(B162,'[1]DADOS (OCULTAR)'!$P$3:$R$56,3,0),"")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3.14 - Alimentação Preparada</v>
      </c>
      <c r="D162" s="3">
        <f>'[1]TCE - ANEXO IV - Preencher'!F171</f>
        <v>7534303000133</v>
      </c>
      <c r="E162" s="5" t="str">
        <f>'[1]TCE - ANEXO IV - Preencher'!G171</f>
        <v>COMAL COM. ATACADISTA DE ALIMENTOS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1055131</v>
      </c>
      <c r="I162" s="6" t="str">
        <f>IF('[1]TCE - ANEXO IV - Preencher'!K171="","",'[1]TCE - ANEXO IV - Preencher'!K171)</f>
        <v>01/10/2020</v>
      </c>
      <c r="J162" s="5" t="str">
        <f>'[1]TCE - ANEXO IV - Preencher'!L171</f>
        <v>26201007534303000133550010010551311233551608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1108.6300000000001</v>
      </c>
    </row>
    <row r="163" spans="1:12" s="8" customFormat="1" ht="19.5" customHeight="1" x14ac:dyDescent="0.2">
      <c r="A163" s="3">
        <f>IFERROR(VLOOKUP(B163,'[1]DADOS (OCULTAR)'!$P$3:$R$56,3,0),"")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3.14 - Alimentação Preparada</v>
      </c>
      <c r="D163" s="3">
        <f>'[1]TCE - ANEXO IV - Preencher'!F172</f>
        <v>7534303000133</v>
      </c>
      <c r="E163" s="5" t="str">
        <f>'[1]TCE - ANEXO IV - Preencher'!G172</f>
        <v>COMAL COM. ATACADISTA DE ALIMENTOS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1056660</v>
      </c>
      <c r="I163" s="6" t="str">
        <f>IF('[1]TCE - ANEXO IV - Preencher'!K172="","",'[1]TCE - ANEXO IV - Preencher'!K172)</f>
        <v>07/10/2020</v>
      </c>
      <c r="J163" s="5" t="str">
        <f>'[1]TCE - ANEXO IV - Preencher'!L172</f>
        <v>26201007534303000133550010010566601209223012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6635.96</v>
      </c>
    </row>
    <row r="164" spans="1:12" s="8" customFormat="1" ht="19.5" customHeight="1" x14ac:dyDescent="0.2">
      <c r="A164" s="3">
        <f>IFERROR(VLOOKUP(B164,'[1]DADOS (OCULTAR)'!$P$3:$R$56,3,0),"")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3.14 - Alimentação Preparada</v>
      </c>
      <c r="D164" s="3">
        <f>'[1]TCE - ANEXO IV - Preencher'!F173</f>
        <v>7534303000133</v>
      </c>
      <c r="E164" s="5" t="str">
        <f>'[1]TCE - ANEXO IV - Preencher'!G173</f>
        <v>COMAL COM. ATACADISTA DE ALIMENTOS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1059558</v>
      </c>
      <c r="I164" s="6" t="str">
        <f>IF('[1]TCE - ANEXO IV - Preencher'!K173="","",'[1]TCE - ANEXO IV - Preencher'!K173)</f>
        <v>21/10/2020</v>
      </c>
      <c r="J164" s="5" t="str">
        <f>'[1]TCE - ANEXO IV - Preencher'!L173</f>
        <v>26201007534303000133550010010595581188136132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6056.53</v>
      </c>
    </row>
    <row r="165" spans="1:12" s="8" customFormat="1" ht="19.5" customHeight="1" x14ac:dyDescent="0.2">
      <c r="A165" s="3">
        <f>IFERROR(VLOOKUP(B165,'[1]DADOS (OCULTAR)'!$P$3:$R$56,3,0),"")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3.14 - Alimentação Preparada</v>
      </c>
      <c r="D165" s="3">
        <f>'[1]TCE - ANEXO IV - Preencher'!F174</f>
        <v>8014460000180</v>
      </c>
      <c r="E165" s="5" t="str">
        <f>'[1]TCE - ANEXO IV - Preencher'!G174</f>
        <v>VANPEL MATERIAL DE ESCRITÓRIO E INFOR.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000030649</v>
      </c>
      <c r="I165" s="6" t="str">
        <f>IF('[1]TCE - ANEXO IV - Preencher'!K174="","",'[1]TCE - ANEXO IV - Preencher'!K174)</f>
        <v>13/10/2020</v>
      </c>
      <c r="J165" s="5" t="str">
        <f>'[1]TCE - ANEXO IV - Preencher'!L174</f>
        <v>26201008014460000180550010000306491001107484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438.4</v>
      </c>
    </row>
    <row r="166" spans="1:12" s="8" customFormat="1" ht="19.5" customHeight="1" x14ac:dyDescent="0.2">
      <c r="A166" s="3">
        <f>IFERROR(VLOOKUP(B166,'[1]DADOS (OCULTAR)'!$P$3:$R$56,3,0),"")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3.14 - Alimentação Preparada</v>
      </c>
      <c r="D166" s="3">
        <f>'[1]TCE - ANEXO IV - Preencher'!F175</f>
        <v>8014460000180</v>
      </c>
      <c r="E166" s="5" t="str">
        <f>'[1]TCE - ANEXO IV - Preencher'!G175</f>
        <v>VANPEL MATERIAL DE ESCRITÓRIO E INFOR.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000030884</v>
      </c>
      <c r="I166" s="6" t="str">
        <f>IF('[1]TCE - ANEXO IV - Preencher'!K175="","",'[1]TCE - ANEXO IV - Preencher'!K175)</f>
        <v>22/10/2020</v>
      </c>
      <c r="J166" s="5" t="str">
        <f>'[1]TCE - ANEXO IV - Preencher'!L175</f>
        <v>26201008014460000180550010000308841001112607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549.5</v>
      </c>
    </row>
    <row r="167" spans="1:12" s="8" customFormat="1" ht="19.5" customHeight="1" x14ac:dyDescent="0.2">
      <c r="A167" s="3">
        <f>IFERROR(VLOOKUP(B167,'[1]DADOS (OCULTAR)'!$P$3:$R$56,3,0),"")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3.7 - Material de Limpeza e Produtos de Hgienização</v>
      </c>
      <c r="D167" s="3">
        <f>'[1]TCE - ANEXO IV - Preencher'!F176</f>
        <v>8014460000180</v>
      </c>
      <c r="E167" s="5" t="str">
        <f>'[1]TCE - ANEXO IV - Preencher'!G176</f>
        <v>VANPEL MATERIAL DE ESCRITÓRIO E INFOR.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000030918</v>
      </c>
      <c r="I167" s="6" t="str">
        <f>IF('[1]TCE - ANEXO IV - Preencher'!K176="","",'[1]TCE - ANEXO IV - Preencher'!K176)</f>
        <v>22/10/2020</v>
      </c>
      <c r="J167" s="5" t="str">
        <f>'[1]TCE - ANEXO IV - Preencher'!L176</f>
        <v>26201008014460000180550010000309181001113441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320</v>
      </c>
    </row>
    <row r="168" spans="1:12" s="8" customFormat="1" ht="19.5" customHeight="1" x14ac:dyDescent="0.2">
      <c r="A168" s="3">
        <f>IFERROR(VLOOKUP(B168,'[1]DADOS (OCULTAR)'!$P$3:$R$56,3,0),"")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3.6 - Material de Expediente</v>
      </c>
      <c r="D168" s="3">
        <f>'[1]TCE - ANEXO IV - Preencher'!F177</f>
        <v>8014460000180</v>
      </c>
      <c r="E168" s="5" t="str">
        <f>'[1]TCE - ANEXO IV - Preencher'!G177</f>
        <v>VANPEL MATERIAL DE ESCRITÓRIO E INFOR.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000030918</v>
      </c>
      <c r="I168" s="6" t="str">
        <f>IF('[1]TCE - ANEXO IV - Preencher'!K177="","",'[1]TCE - ANEXO IV - Preencher'!K177)</f>
        <v>22/10/2020</v>
      </c>
      <c r="J168" s="5" t="str">
        <f>'[1]TCE - ANEXO IV - Preencher'!L177</f>
        <v>26201008014460000180550010000309181001113441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49</v>
      </c>
    </row>
    <row r="169" spans="1:12" s="8" customFormat="1" ht="19.5" customHeight="1" x14ac:dyDescent="0.2">
      <c r="A169" s="3">
        <f>IFERROR(VLOOKUP(B169,'[1]DADOS (OCULTAR)'!$P$3:$R$56,3,0),"")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3.14 - Alimentação Preparada</v>
      </c>
      <c r="D169" s="3">
        <f>'[1]TCE - ANEXO IV - Preencher'!F178</f>
        <v>8064651000157</v>
      </c>
      <c r="E169" s="5" t="str">
        <f>'[1]TCE - ANEXO IV - Preencher'!G178</f>
        <v>HIPER PADARIA AZUL MAR EIRELI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8243</v>
      </c>
      <c r="I169" s="6" t="str">
        <f>IF('[1]TCE - ANEXO IV - Preencher'!K178="","",'[1]TCE - ANEXO IV - Preencher'!K178)</f>
        <v>31/10/2020</v>
      </c>
      <c r="J169" s="5" t="str">
        <f>'[1]TCE - ANEXO IV - Preencher'!L178</f>
        <v>26201008064651000157550010000082431007598845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9656.4699999999993</v>
      </c>
    </row>
    <row r="170" spans="1:12" s="8" customFormat="1" ht="19.5" customHeight="1" x14ac:dyDescent="0.2">
      <c r="A170" s="3">
        <f>IFERROR(VLOOKUP(B170,'[1]DADOS (OCULTAR)'!$P$3:$R$56,3,0),"")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 xml:space="preserve">3.8 - Uniformes, Tecidos e Aviamentos </v>
      </c>
      <c r="D170" s="3">
        <f>'[1]TCE - ANEXO IV - Preencher'!F179</f>
        <v>8587400000157</v>
      </c>
      <c r="E170" s="5" t="str">
        <f>'[1]TCE - ANEXO IV - Preencher'!G179</f>
        <v>ADRIANO JOSE ME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000002405</v>
      </c>
      <c r="I170" s="6" t="str">
        <f>IF('[1]TCE - ANEXO IV - Preencher'!K179="","",'[1]TCE - ANEXO IV - Preencher'!K179)</f>
        <v>01/10/2020</v>
      </c>
      <c r="J170" s="5" t="str">
        <f>'[1]TCE - ANEXO IV - Preencher'!L179</f>
        <v>26201008587400000157550010000024051905322027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1050</v>
      </c>
    </row>
    <row r="171" spans="1:12" s="8" customFormat="1" ht="19.5" customHeight="1" x14ac:dyDescent="0.2">
      <c r="A171" s="3">
        <f>IFERROR(VLOOKUP(B171,'[1]DADOS (OCULTAR)'!$P$3:$R$56,3,0),"")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3.4 - Material Farmacológico</v>
      </c>
      <c r="D171" s="3">
        <f>'[1]TCE - ANEXO IV - Preencher'!F180</f>
        <v>8671559000155</v>
      </c>
      <c r="E171" s="5" t="str">
        <f>'[1]TCE - ANEXO IV - Preencher'!G180</f>
        <v>RECIFARMA COM DE PROD FARMACEUTICOS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000001487</v>
      </c>
      <c r="I171" s="6" t="str">
        <f>IF('[1]TCE - ANEXO IV - Preencher'!K180="","",'[1]TCE - ANEXO IV - Preencher'!K180)</f>
        <v>15/10/2020</v>
      </c>
      <c r="J171" s="5" t="str">
        <f>'[1]TCE - ANEXO IV - Preencher'!L180</f>
        <v>26201008671559000155550010000014871996181800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90</v>
      </c>
    </row>
    <row r="172" spans="1:12" s="8" customFormat="1" ht="19.5" customHeight="1" x14ac:dyDescent="0.2">
      <c r="A172" s="3">
        <f>IFERROR(VLOOKUP(B172,'[1]DADOS (OCULTAR)'!$P$3:$R$56,3,0),"")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3.4 - Material Farmacológico</v>
      </c>
      <c r="D172" s="3">
        <f>'[1]TCE - ANEXO IV - Preencher'!F181</f>
        <v>8671559000155</v>
      </c>
      <c r="E172" s="5" t="str">
        <f>'[1]TCE - ANEXO IV - Preencher'!G181</f>
        <v>RECIFARMA COM DE PROD FARMACEUTICOS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1470</v>
      </c>
      <c r="I172" s="6" t="str">
        <f>IF('[1]TCE - ANEXO IV - Preencher'!K181="","",'[1]TCE - ANEXO IV - Preencher'!K181)</f>
        <v>02/10/2020</v>
      </c>
      <c r="J172" s="5" t="str">
        <f>'[1]TCE - ANEXO IV - Preencher'!L181</f>
        <v>26201008671559000155550010000014701785909415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660</v>
      </c>
    </row>
    <row r="173" spans="1:12" s="8" customFormat="1" ht="19.5" customHeight="1" x14ac:dyDescent="0.2">
      <c r="A173" s="3">
        <f>IFERROR(VLOOKUP(B173,'[1]DADOS (OCULTAR)'!$P$3:$R$56,3,0),"")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3.4 - Material Farmacológico</v>
      </c>
      <c r="D173" s="3">
        <f>'[1]TCE - ANEXO IV - Preencher'!F182</f>
        <v>8671559000155</v>
      </c>
      <c r="E173" s="5" t="str">
        <f>'[1]TCE - ANEXO IV - Preencher'!G182</f>
        <v>RECIFARMA COM DE PROD FARMACEUTICOS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1474</v>
      </c>
      <c r="I173" s="6" t="str">
        <f>IF('[1]TCE - ANEXO IV - Preencher'!K182="","",'[1]TCE - ANEXO IV - Preencher'!K182)</f>
        <v>06/10/2020</v>
      </c>
      <c r="J173" s="5" t="str">
        <f>'[1]TCE - ANEXO IV - Preencher'!L182</f>
        <v>26201008671559000155550010000014741836846945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95</v>
      </c>
    </row>
    <row r="174" spans="1:12" s="8" customFormat="1" ht="19.5" customHeight="1" x14ac:dyDescent="0.2">
      <c r="A174" s="3">
        <f>IFERROR(VLOOKUP(B174,'[1]DADOS (OCULTAR)'!$P$3:$R$56,3,0),"")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3.4 - Material Farmacológico</v>
      </c>
      <c r="D174" s="3">
        <f>'[1]TCE - ANEXO IV - Preencher'!F183</f>
        <v>8671559000155</v>
      </c>
      <c r="E174" s="5" t="str">
        <f>'[1]TCE - ANEXO IV - Preencher'!G183</f>
        <v>RECIFARMA COM DE PROD FARMACEUTICOS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1519</v>
      </c>
      <c r="I174" s="6" t="str">
        <f>IF('[1]TCE - ANEXO IV - Preencher'!K183="","",'[1]TCE - ANEXO IV - Preencher'!K183)</f>
        <v>30/10/2020</v>
      </c>
      <c r="J174" s="5" t="str">
        <f>'[1]TCE - ANEXO IV - Preencher'!L183</f>
        <v>26201008671559000155550010000015191863238261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252</v>
      </c>
    </row>
    <row r="175" spans="1:12" s="8" customFormat="1" ht="19.5" customHeight="1" x14ac:dyDescent="0.2">
      <c r="A175" s="3">
        <f>IFERROR(VLOOKUP(B175,'[1]DADOS (OCULTAR)'!$P$3:$R$56,3,0),"")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3.4 - Material Farmacológico</v>
      </c>
      <c r="D175" s="3">
        <f>'[1]TCE - ANEXO IV - Preencher'!F184</f>
        <v>8674752000140</v>
      </c>
      <c r="E175" s="5" t="str">
        <f>'[1]TCE - ANEXO IV - Preencher'!G184</f>
        <v>CIRURGICA MONTEBELLO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000089970</v>
      </c>
      <c r="I175" s="6" t="str">
        <f>IF('[1]TCE - ANEXO IV - Preencher'!K184="","",'[1]TCE - ANEXO IV - Preencher'!K184)</f>
        <v>08/10/2020</v>
      </c>
      <c r="J175" s="5" t="str">
        <f>'[1]TCE - ANEXO IV - Preencher'!L184</f>
        <v>26201008674752000140550010000899701683082633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636.85</v>
      </c>
    </row>
    <row r="176" spans="1:12" s="8" customFormat="1" ht="19.5" customHeight="1" x14ac:dyDescent="0.2">
      <c r="A176" s="3">
        <f>IFERROR(VLOOKUP(B176,'[1]DADOS (OCULTAR)'!$P$3:$R$56,3,0),"")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3.12 - Material Hospitalar</v>
      </c>
      <c r="D176" s="3">
        <f>'[1]TCE - ANEXO IV - Preencher'!F185</f>
        <v>8674752000140</v>
      </c>
      <c r="E176" s="5" t="str">
        <f>'[1]TCE - ANEXO IV - Preencher'!G185</f>
        <v>CIRURGICA MONTEBELLO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000089970</v>
      </c>
      <c r="I176" s="6" t="str">
        <f>IF('[1]TCE - ANEXO IV - Preencher'!K185="","",'[1]TCE - ANEXO IV - Preencher'!K185)</f>
        <v>08/10/2020</v>
      </c>
      <c r="J176" s="5" t="str">
        <f>'[1]TCE - ANEXO IV - Preencher'!L185</f>
        <v>26201008674752000140550010000899701683082633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775</v>
      </c>
    </row>
    <row r="177" spans="1:12" s="8" customFormat="1" ht="19.5" customHeight="1" x14ac:dyDescent="0.2">
      <c r="A177" s="3">
        <f>IFERROR(VLOOKUP(B177,'[1]DADOS (OCULTAR)'!$P$3:$R$56,3,0),"")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3.7 - Material de Limpeza e Produtos de Hgienização</v>
      </c>
      <c r="D177" s="3">
        <f>'[1]TCE - ANEXO IV - Preencher'!F186</f>
        <v>8674752000140</v>
      </c>
      <c r="E177" s="5" t="str">
        <f>'[1]TCE - ANEXO IV - Preencher'!G186</f>
        <v>CIRURGICA MONTEBELLO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000090164</v>
      </c>
      <c r="I177" s="6" t="str">
        <f>IF('[1]TCE - ANEXO IV - Preencher'!K186="","",'[1]TCE - ANEXO IV - Preencher'!K186)</f>
        <v>09/10/2020</v>
      </c>
      <c r="J177" s="5" t="str">
        <f>'[1]TCE - ANEXO IV - Preencher'!L186</f>
        <v>26201008674752000140550010000901641569705432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885</v>
      </c>
    </row>
    <row r="178" spans="1:12" s="8" customFormat="1" ht="19.5" customHeight="1" x14ac:dyDescent="0.2">
      <c r="A178" s="3">
        <f>IFERROR(VLOOKUP(B178,'[1]DADOS (OCULTAR)'!$P$3:$R$56,3,0),"")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3.12 - Material Hospitalar</v>
      </c>
      <c r="D178" s="3">
        <f>'[1]TCE - ANEXO IV - Preencher'!F187</f>
        <v>8674752000140</v>
      </c>
      <c r="E178" s="5" t="str">
        <f>'[1]TCE - ANEXO IV - Preencher'!G187</f>
        <v>CIRURGICA MONTEBELLO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000090636</v>
      </c>
      <c r="I178" s="6" t="str">
        <f>IF('[1]TCE - ANEXO IV - Preencher'!K187="","",'[1]TCE - ANEXO IV - Preencher'!K187)</f>
        <v>20/10/2020</v>
      </c>
      <c r="J178" s="5" t="str">
        <f>'[1]TCE - ANEXO IV - Preencher'!L187</f>
        <v>26201008674752000140550010000906361839952251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1752.25</v>
      </c>
    </row>
    <row r="179" spans="1:12" s="8" customFormat="1" ht="19.5" customHeight="1" x14ac:dyDescent="0.2">
      <c r="A179" s="3">
        <f>IFERROR(VLOOKUP(B179,'[1]DADOS (OCULTAR)'!$P$3:$R$56,3,0),"")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3.4 - Material Farmacológico</v>
      </c>
      <c r="D179" s="3">
        <f>'[1]TCE - ANEXO IV - Preencher'!F188</f>
        <v>8674752000140</v>
      </c>
      <c r="E179" s="5" t="str">
        <f>'[1]TCE - ANEXO IV - Preencher'!G188</f>
        <v>CIRURGICA MONTEBELLO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000090959</v>
      </c>
      <c r="I179" s="6" t="str">
        <f>IF('[1]TCE - ANEXO IV - Preencher'!K188="","",'[1]TCE - ANEXO IV - Preencher'!K188)</f>
        <v>23/10/2020</v>
      </c>
      <c r="J179" s="5" t="str">
        <f>'[1]TCE - ANEXO IV - Preencher'!L188</f>
        <v>26201008674752000140550010000909591656450444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20005.759999999998</v>
      </c>
    </row>
    <row r="180" spans="1:12" s="8" customFormat="1" ht="19.5" customHeight="1" x14ac:dyDescent="0.2">
      <c r="A180" s="3">
        <f>IFERROR(VLOOKUP(B180,'[1]DADOS (OCULTAR)'!$P$3:$R$56,3,0),"")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3.4 - Material Farmacológico</v>
      </c>
      <c r="D180" s="3">
        <f>'[1]TCE - ANEXO IV - Preencher'!F189</f>
        <v>8674752000140</v>
      </c>
      <c r="E180" s="5" t="str">
        <f>'[1]TCE - ANEXO IV - Preencher'!G189</f>
        <v>CIRURGICA MONTEBELLO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000090971</v>
      </c>
      <c r="I180" s="6" t="str">
        <f>IF('[1]TCE - ANEXO IV - Preencher'!K189="","",'[1]TCE - ANEXO IV - Preencher'!K189)</f>
        <v>23/10/2020</v>
      </c>
      <c r="J180" s="5" t="str">
        <f>'[1]TCE - ANEXO IV - Preencher'!L189</f>
        <v>26201008674752000140550010000909711510380586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115</v>
      </c>
    </row>
    <row r="181" spans="1:12" s="8" customFormat="1" ht="19.5" customHeight="1" x14ac:dyDescent="0.2">
      <c r="A181" s="3">
        <f>IFERROR(VLOOKUP(B181,'[1]DADOS (OCULTAR)'!$P$3:$R$56,3,0),"")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3.12 - Material Hospitalar</v>
      </c>
      <c r="D181" s="3">
        <f>'[1]TCE - ANEXO IV - Preencher'!F190</f>
        <v>8675394000190</v>
      </c>
      <c r="E181" s="5" t="str">
        <f>'[1]TCE - ANEXO IV - Preencher'!G190</f>
        <v>SAFE SUPORTE A VIDA E COM INTERNACIONAL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31128</v>
      </c>
      <c r="I181" s="6" t="str">
        <f>IF('[1]TCE - ANEXO IV - Preencher'!K190="","",'[1]TCE - ANEXO IV - Preencher'!K190)</f>
        <v>27/10/2020</v>
      </c>
      <c r="J181" s="5" t="str">
        <f>'[1]TCE - ANEXO IV - Preencher'!L190</f>
        <v>26201008675394000190550010000311281325453830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2375</v>
      </c>
    </row>
    <row r="182" spans="1:12" s="8" customFormat="1" ht="19.5" customHeight="1" x14ac:dyDescent="0.2">
      <c r="A182" s="3">
        <f>IFERROR(VLOOKUP(B182,'[1]DADOS (OCULTAR)'!$P$3:$R$56,3,0),"")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3.13 - Materiais e Materiais Ortopédicos e Corretivos (OPME)</v>
      </c>
      <c r="D182" s="3">
        <f>'[1]TCE - ANEXO IV - Preencher'!F191</f>
        <v>8713023000155</v>
      </c>
      <c r="E182" s="5" t="str">
        <f>'[1]TCE - ANEXO IV - Preencher'!G191</f>
        <v>ENDOSURGICAL COM. REP. MAT. ODONT.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000038592</v>
      </c>
      <c r="I182" s="6" t="str">
        <f>IF('[1]TCE - ANEXO IV - Preencher'!K191="","",'[1]TCE - ANEXO IV - Preencher'!K191)</f>
        <v>01/10/2020</v>
      </c>
      <c r="J182" s="5" t="str">
        <f>'[1]TCE - ANEXO IV - Preencher'!L191</f>
        <v>26201008713023000155550010000385921310710717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1270</v>
      </c>
    </row>
    <row r="183" spans="1:12" s="8" customFormat="1" ht="19.5" customHeight="1" x14ac:dyDescent="0.2">
      <c r="A183" s="3">
        <f>IFERROR(VLOOKUP(B183,'[1]DADOS (OCULTAR)'!$P$3:$R$56,3,0),"")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3.13 - Materiais e Materiais Ortopédicos e Corretivos (OPME)</v>
      </c>
      <c r="D183" s="3">
        <f>'[1]TCE - ANEXO IV - Preencher'!F192</f>
        <v>8713023000155</v>
      </c>
      <c r="E183" s="5" t="str">
        <f>'[1]TCE - ANEXO IV - Preencher'!G192</f>
        <v>ENDOSURGICAL COM. REP. MAT. ODONT.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000038593</v>
      </c>
      <c r="I183" s="6" t="str">
        <f>IF('[1]TCE - ANEXO IV - Preencher'!K192="","",'[1]TCE - ANEXO IV - Preencher'!K192)</f>
        <v>01/10/2020</v>
      </c>
      <c r="J183" s="5" t="str">
        <f>'[1]TCE - ANEXO IV - Preencher'!L192</f>
        <v>26201008713023000155550010000385931610101101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1020</v>
      </c>
    </row>
    <row r="184" spans="1:12" s="8" customFormat="1" ht="19.5" customHeight="1" x14ac:dyDescent="0.2">
      <c r="A184" s="3">
        <f>IFERROR(VLOOKUP(B184,'[1]DADOS (OCULTAR)'!$P$3:$R$56,3,0),"")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3.13 - Materiais e Materiais Ortopédicos e Corretivos (OPME)</v>
      </c>
      <c r="D184" s="3">
        <f>'[1]TCE - ANEXO IV - Preencher'!F193</f>
        <v>8713023000155</v>
      </c>
      <c r="E184" s="5" t="str">
        <f>'[1]TCE - ANEXO IV - Preencher'!G193</f>
        <v>ENDOSURGICAL COM. REP. MAT. ODONT.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000038595</v>
      </c>
      <c r="I184" s="6" t="str">
        <f>IF('[1]TCE - ANEXO IV - Preencher'!K193="","",'[1]TCE - ANEXO IV - Preencher'!K193)</f>
        <v>01/10/2020</v>
      </c>
      <c r="J184" s="5" t="str">
        <f>'[1]TCE - ANEXO IV - Preencher'!L193</f>
        <v>26201008713023000155550010000385951101102279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2215</v>
      </c>
    </row>
    <row r="185" spans="1:12" s="8" customFormat="1" ht="19.5" customHeight="1" x14ac:dyDescent="0.2">
      <c r="A185" s="3">
        <f>IFERROR(VLOOKUP(B185,'[1]DADOS (OCULTAR)'!$P$3:$R$56,3,0),"")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3.13 - Materiais e Materiais Ortopédicos e Corretivos (OPME)</v>
      </c>
      <c r="D185" s="3">
        <f>'[1]TCE - ANEXO IV - Preencher'!F194</f>
        <v>8713023000155</v>
      </c>
      <c r="E185" s="5" t="str">
        <f>'[1]TCE - ANEXO IV - Preencher'!G194</f>
        <v>ENDOSURGICAL COM. REP. MAT. ODONT.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000038834</v>
      </c>
      <c r="I185" s="6" t="str">
        <f>IF('[1]TCE - ANEXO IV - Preencher'!K194="","",'[1]TCE - ANEXO IV - Preencher'!K194)</f>
        <v>14/10/2020</v>
      </c>
      <c r="J185" s="5" t="str">
        <f>'[1]TCE - ANEXO IV - Preencher'!L194</f>
        <v>26201008713023000155550010000388341801063714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1020</v>
      </c>
    </row>
    <row r="186" spans="1:12" s="8" customFormat="1" ht="19.5" customHeight="1" x14ac:dyDescent="0.2">
      <c r="A186" s="3">
        <f>IFERROR(VLOOKUP(B186,'[1]DADOS (OCULTAR)'!$P$3:$R$56,3,0),"")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3.13 - Materiais e Materiais Ortopédicos e Corretivos (OPME)</v>
      </c>
      <c r="D186" s="3">
        <f>'[1]TCE - ANEXO IV - Preencher'!F195</f>
        <v>8713023000155</v>
      </c>
      <c r="E186" s="5" t="str">
        <f>'[1]TCE - ANEXO IV - Preencher'!G195</f>
        <v>ENDOSURGICAL COM. REP. MAT. ODONT.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000038835</v>
      </c>
      <c r="I186" s="6" t="str">
        <f>IF('[1]TCE - ANEXO IV - Preencher'!K195="","",'[1]TCE - ANEXO IV - Preencher'!K195)</f>
        <v>14/10/2020</v>
      </c>
      <c r="J186" s="5" t="str">
        <f>'[1]TCE - ANEXO IV - Preencher'!L195</f>
        <v>26201008713023000155550010000388351945183978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1020</v>
      </c>
    </row>
    <row r="187" spans="1:12" s="8" customFormat="1" ht="19.5" customHeight="1" x14ac:dyDescent="0.2">
      <c r="A187" s="3">
        <f>IFERROR(VLOOKUP(B187,'[1]DADOS (OCULTAR)'!$P$3:$R$56,3,0),"")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3.13 - Materiais e Materiais Ortopédicos e Corretivos (OPME)</v>
      </c>
      <c r="D187" s="3">
        <f>'[1]TCE - ANEXO IV - Preencher'!F196</f>
        <v>8713023000155</v>
      </c>
      <c r="E187" s="5" t="str">
        <f>'[1]TCE - ANEXO IV - Preencher'!G196</f>
        <v>ENDOSURGICAL COM. REP. MAT. ODONT.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000038836</v>
      </c>
      <c r="I187" s="6" t="str">
        <f>IF('[1]TCE - ANEXO IV - Preencher'!K196="","",'[1]TCE - ANEXO IV - Preencher'!K196)</f>
        <v>14/10/2020</v>
      </c>
      <c r="J187" s="5" t="str">
        <f>'[1]TCE - ANEXO IV - Preencher'!L196</f>
        <v>26201008713023000155550010000388361478041747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1020</v>
      </c>
    </row>
    <row r="188" spans="1:12" s="8" customFormat="1" ht="19.5" customHeight="1" x14ac:dyDescent="0.2">
      <c r="A188" s="3">
        <f>IFERROR(VLOOKUP(B188,'[1]DADOS (OCULTAR)'!$P$3:$R$56,3,0),"")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3.13 - Materiais e Materiais Ortopédicos e Corretivos (OPME)</v>
      </c>
      <c r="D188" s="3">
        <f>'[1]TCE - ANEXO IV - Preencher'!F197</f>
        <v>8713023000155</v>
      </c>
      <c r="E188" s="5" t="str">
        <f>'[1]TCE - ANEXO IV - Preencher'!G197</f>
        <v>ENDOSURGICAL COM. REP. MAT. ODONT.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000038938</v>
      </c>
      <c r="I188" s="6" t="str">
        <f>IF('[1]TCE - ANEXO IV - Preencher'!K197="","",'[1]TCE - ANEXO IV - Preencher'!K197)</f>
        <v>19/10/2020</v>
      </c>
      <c r="J188" s="5" t="str">
        <f>'[1]TCE - ANEXO IV - Preencher'!L197</f>
        <v>26201008713023000155550010000389381926414967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945</v>
      </c>
    </row>
    <row r="189" spans="1:12" s="8" customFormat="1" ht="19.5" customHeight="1" x14ac:dyDescent="0.2">
      <c r="A189" s="3">
        <f>IFERROR(VLOOKUP(B189,'[1]DADOS (OCULTAR)'!$P$3:$R$56,3,0),"")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3.13 - Materiais e Materiais Ortopédicos e Corretivos (OPME)</v>
      </c>
      <c r="D189" s="3">
        <f>'[1]TCE - ANEXO IV - Preencher'!F198</f>
        <v>8713023000155</v>
      </c>
      <c r="E189" s="5" t="str">
        <f>'[1]TCE - ANEXO IV - Preencher'!G198</f>
        <v>ENDOSURGICAL COM. REP. MAT. ODONT.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000038943</v>
      </c>
      <c r="I189" s="6" t="str">
        <f>IF('[1]TCE - ANEXO IV - Preencher'!K198="","",'[1]TCE - ANEXO IV - Preencher'!K198)</f>
        <v>19/10/2020</v>
      </c>
      <c r="J189" s="5" t="str">
        <f>'[1]TCE - ANEXO IV - Preencher'!L198</f>
        <v>26201008713023000155550010000389431808369023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1020</v>
      </c>
    </row>
    <row r="190" spans="1:12" s="8" customFormat="1" ht="19.5" customHeight="1" x14ac:dyDescent="0.2">
      <c r="A190" s="3">
        <f>IFERROR(VLOOKUP(B190,'[1]DADOS (OCULTAR)'!$P$3:$R$56,3,0),"")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3.13 - Materiais e Materiais Ortopédicos e Corretivos (OPME)</v>
      </c>
      <c r="D190" s="3">
        <f>'[1]TCE - ANEXO IV - Preencher'!F199</f>
        <v>8713023000155</v>
      </c>
      <c r="E190" s="5" t="str">
        <f>'[1]TCE - ANEXO IV - Preencher'!G199</f>
        <v>ENDOSURGICAL COM. REP. MAT. ODONT.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000038944</v>
      </c>
      <c r="I190" s="6" t="str">
        <f>IF('[1]TCE - ANEXO IV - Preencher'!K199="","",'[1]TCE - ANEXO IV - Preencher'!K199)</f>
        <v>19/10/2020</v>
      </c>
      <c r="J190" s="5" t="str">
        <f>'[1]TCE - ANEXO IV - Preencher'!L199</f>
        <v>26201008713023000155550010000389441581109054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1020</v>
      </c>
    </row>
    <row r="191" spans="1:12" s="8" customFormat="1" ht="19.5" customHeight="1" x14ac:dyDescent="0.2">
      <c r="A191" s="3">
        <f>IFERROR(VLOOKUP(B191,'[1]DADOS (OCULTAR)'!$P$3:$R$56,3,0),"")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3.13 - Materiais e Materiais Ortopédicos e Corretivos (OPME)</v>
      </c>
      <c r="D191" s="3">
        <f>'[1]TCE - ANEXO IV - Preencher'!F200</f>
        <v>8713023000155</v>
      </c>
      <c r="E191" s="5" t="str">
        <f>'[1]TCE - ANEXO IV - Preencher'!G200</f>
        <v>ENDOSURGICAL COM. REP. MAT. ODONT.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000039191</v>
      </c>
      <c r="I191" s="6" t="str">
        <f>IF('[1]TCE - ANEXO IV - Preencher'!K200="","",'[1]TCE - ANEXO IV - Preencher'!K200)</f>
        <v>29/10/2020</v>
      </c>
      <c r="J191" s="5" t="str">
        <f>'[1]TCE - ANEXO IV - Preencher'!L200</f>
        <v>26201008713023000155550010000391911107395417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1020</v>
      </c>
    </row>
    <row r="192" spans="1:12" s="8" customFormat="1" ht="19.5" customHeight="1" x14ac:dyDescent="0.2">
      <c r="A192" s="3">
        <f>IFERROR(VLOOKUP(B192,'[1]DADOS (OCULTAR)'!$P$3:$R$56,3,0),"")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3.13 - Materiais e Materiais Ortopédicos e Corretivos (OPME)</v>
      </c>
      <c r="D192" s="3">
        <f>'[1]TCE - ANEXO IV - Preencher'!F201</f>
        <v>8713023000155</v>
      </c>
      <c r="E192" s="5" t="str">
        <f>'[1]TCE - ANEXO IV - Preencher'!G201</f>
        <v>ENDOSURGICAL COM. REP. MAT. ODONT.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000039281</v>
      </c>
      <c r="I192" s="6" t="str">
        <f>IF('[1]TCE - ANEXO IV - Preencher'!K201="","",'[1]TCE - ANEXO IV - Preencher'!K201)</f>
        <v>30/10/2020</v>
      </c>
      <c r="J192" s="5" t="str">
        <f>'[1]TCE - ANEXO IV - Preencher'!L201</f>
        <v>26201008713023000155550010000392811391253219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1274</v>
      </c>
    </row>
    <row r="193" spans="1:12" s="8" customFormat="1" ht="19.5" customHeight="1" x14ac:dyDescent="0.2">
      <c r="A193" s="3">
        <f>IFERROR(VLOOKUP(B193,'[1]DADOS (OCULTAR)'!$P$3:$R$56,3,0),"")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3.4 - Material Farmacológico</v>
      </c>
      <c r="D193" s="3">
        <f>'[1]TCE - ANEXO IV - Preencher'!F202</f>
        <v>8778201000126</v>
      </c>
      <c r="E193" s="5" t="str">
        <f>'[1]TCE - ANEXO IV - Preencher'!G202</f>
        <v>DROGAFONTE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000322751</v>
      </c>
      <c r="I193" s="6" t="str">
        <f>IF('[1]TCE - ANEXO IV - Preencher'!K202="","",'[1]TCE - ANEXO IV - Preencher'!K202)</f>
        <v>29/10/2020</v>
      </c>
      <c r="J193" s="5" t="str">
        <f>'[1]TCE - ANEXO IV - Preencher'!L202</f>
        <v>26201008778201000126550010003227511081418965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5940</v>
      </c>
    </row>
    <row r="194" spans="1:12" s="8" customFormat="1" ht="19.5" customHeight="1" x14ac:dyDescent="0.2">
      <c r="A194" s="3">
        <f>IFERROR(VLOOKUP(B194,'[1]DADOS (OCULTAR)'!$P$3:$R$56,3,0),"")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3.4 - Material Farmacológico</v>
      </c>
      <c r="D194" s="3">
        <f>'[1]TCE - ANEXO IV - Preencher'!F203</f>
        <v>9007162000126</v>
      </c>
      <c r="E194" s="5" t="str">
        <f>'[1]TCE - ANEXO IV - Preencher'!G203</f>
        <v>MAUES LOBATO COM. E REP.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000077755</v>
      </c>
      <c r="I194" s="6" t="str">
        <f>IF('[1]TCE - ANEXO IV - Preencher'!K203="","",'[1]TCE - ANEXO IV - Preencher'!K203)</f>
        <v>07/10/2020</v>
      </c>
      <c r="J194" s="5" t="str">
        <f>'[1]TCE - ANEXO IV - Preencher'!L203</f>
        <v>26201009007162000126550010000777551763894895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880</v>
      </c>
    </row>
    <row r="195" spans="1:12" s="8" customFormat="1" ht="19.5" customHeight="1" x14ac:dyDescent="0.2">
      <c r="A195" s="3">
        <f>IFERROR(VLOOKUP(B195,'[1]DADOS (OCULTAR)'!$P$3:$R$56,3,0),"")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3.14 - Alimentação Preparada</v>
      </c>
      <c r="D195" s="3">
        <f>'[1]TCE - ANEXO IV - Preencher'!F204</f>
        <v>9023623000154</v>
      </c>
      <c r="E195" s="5" t="str">
        <f>'[1]TCE - ANEXO IV - Preencher'!G204</f>
        <v>JOSE F BARROS HORTIGRANJEIROS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000033595</v>
      </c>
      <c r="I195" s="6" t="str">
        <f>IF('[1]TCE - ANEXO IV - Preencher'!K204="","",'[1]TCE - ANEXO IV - Preencher'!K204)</f>
        <v>01/10/2020</v>
      </c>
      <c r="J195" s="5" t="str">
        <f>'[1]TCE - ANEXO IV - Preencher'!L204</f>
        <v>26201009023623000154550010000335951009335950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862.72</v>
      </c>
    </row>
    <row r="196" spans="1:12" s="8" customFormat="1" ht="19.5" customHeight="1" x14ac:dyDescent="0.2">
      <c r="A196" s="3">
        <f>IFERROR(VLOOKUP(B196,'[1]DADOS (OCULTAR)'!$P$3:$R$56,3,0),"")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3.14 - Alimentação Preparada</v>
      </c>
      <c r="D196" s="3">
        <f>'[1]TCE - ANEXO IV - Preencher'!F205</f>
        <v>9023623000154</v>
      </c>
      <c r="E196" s="5" t="str">
        <f>'[1]TCE - ANEXO IV - Preencher'!G205</f>
        <v>JOSE F BARROS HORTIGRANJEIROS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000033602</v>
      </c>
      <c r="I196" s="6" t="str">
        <f>IF('[1]TCE - ANEXO IV - Preencher'!K205="","",'[1]TCE - ANEXO IV - Preencher'!K205)</f>
        <v>02/10/2020</v>
      </c>
      <c r="J196" s="5" t="str">
        <f>'[1]TCE - ANEXO IV - Preencher'!L205</f>
        <v>26201009023623000154550010000336021009336022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92.5</v>
      </c>
    </row>
    <row r="197" spans="1:12" s="8" customFormat="1" ht="19.5" customHeight="1" x14ac:dyDescent="0.2">
      <c r="A197" s="3">
        <f>IFERROR(VLOOKUP(B197,'[1]DADOS (OCULTAR)'!$P$3:$R$56,3,0),"")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3.14 - Alimentação Preparada</v>
      </c>
      <c r="D197" s="3">
        <f>'[1]TCE - ANEXO IV - Preencher'!F206</f>
        <v>9023623000154</v>
      </c>
      <c r="E197" s="5" t="str">
        <f>'[1]TCE - ANEXO IV - Preencher'!G206</f>
        <v>JOSE F BARROS HORTIGRANJEIROS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000033602</v>
      </c>
      <c r="I197" s="6" t="str">
        <f>IF('[1]TCE - ANEXO IV - Preencher'!K206="","",'[1]TCE - ANEXO IV - Preencher'!K206)</f>
        <v>02/10/2020</v>
      </c>
      <c r="J197" s="5" t="str">
        <f>'[1]TCE - ANEXO IV - Preencher'!L206</f>
        <v>26201009023623000154550010000336021009336022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599.4</v>
      </c>
    </row>
    <row r="198" spans="1:12" s="8" customFormat="1" ht="19.5" customHeight="1" x14ac:dyDescent="0.2">
      <c r="A198" s="3">
        <f>IFERROR(VLOOKUP(B198,'[1]DADOS (OCULTAR)'!$P$3:$R$56,3,0),"")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3.14 - Alimentação Preparada</v>
      </c>
      <c r="D198" s="3">
        <f>'[1]TCE - ANEXO IV - Preencher'!F207</f>
        <v>9023623000154</v>
      </c>
      <c r="E198" s="5" t="str">
        <f>'[1]TCE - ANEXO IV - Preencher'!G207</f>
        <v>JOSE F BARROS HORTIGRANJEIROS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000033609</v>
      </c>
      <c r="I198" s="6" t="str">
        <f>IF('[1]TCE - ANEXO IV - Preencher'!K207="","",'[1]TCE - ANEXO IV - Preencher'!K207)</f>
        <v>06/10/2020</v>
      </c>
      <c r="J198" s="5" t="str">
        <f>'[1]TCE - ANEXO IV - Preencher'!L207</f>
        <v>26201009023623000154550010000336091009336090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659.27</v>
      </c>
    </row>
    <row r="199" spans="1:12" s="8" customFormat="1" ht="19.5" customHeight="1" x14ac:dyDescent="0.2">
      <c r="A199" s="3">
        <f>IFERROR(VLOOKUP(B199,'[1]DADOS (OCULTAR)'!$P$3:$R$56,3,0),"")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3.14 - Alimentação Preparada</v>
      </c>
      <c r="D199" s="3">
        <f>'[1]TCE - ANEXO IV - Preencher'!F208</f>
        <v>9023623000154</v>
      </c>
      <c r="E199" s="5" t="str">
        <f>'[1]TCE - ANEXO IV - Preencher'!G208</f>
        <v>JOSE F BARROS HORTIGRANJEIROS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000033609</v>
      </c>
      <c r="I199" s="6" t="str">
        <f>IF('[1]TCE - ANEXO IV - Preencher'!K208="","",'[1]TCE - ANEXO IV - Preencher'!K208)</f>
        <v>06/10/2020</v>
      </c>
      <c r="J199" s="5" t="str">
        <f>'[1]TCE - ANEXO IV - Preencher'!L208</f>
        <v>26201009023623000154550010000336091009336090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55.5</v>
      </c>
    </row>
    <row r="200" spans="1:12" s="8" customFormat="1" ht="19.5" customHeight="1" x14ac:dyDescent="0.2">
      <c r="A200" s="3">
        <f>IFERROR(VLOOKUP(B200,'[1]DADOS (OCULTAR)'!$P$3:$R$56,3,0),"")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3.14 - Alimentação Preparada</v>
      </c>
      <c r="D200" s="3">
        <f>'[1]TCE - ANEXO IV - Preencher'!F209</f>
        <v>9023623000154</v>
      </c>
      <c r="E200" s="5" t="str">
        <f>'[1]TCE - ANEXO IV - Preencher'!G209</f>
        <v>JOSE F BARROS HORTIGRANJEIROS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000033615</v>
      </c>
      <c r="I200" s="6" t="str">
        <f>IF('[1]TCE - ANEXO IV - Preencher'!K209="","",'[1]TCE - ANEXO IV - Preencher'!K209)</f>
        <v>08/10/2020</v>
      </c>
      <c r="J200" s="5" t="str">
        <f>'[1]TCE - ANEXO IV - Preencher'!L209</f>
        <v>26201009023623000154550010000336151009336152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203.5</v>
      </c>
    </row>
    <row r="201" spans="1:12" s="8" customFormat="1" ht="19.5" customHeight="1" x14ac:dyDescent="0.2">
      <c r="A201" s="3">
        <f>IFERROR(VLOOKUP(B201,'[1]DADOS (OCULTAR)'!$P$3:$R$56,3,0),"")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3.14 - Alimentação Preparada</v>
      </c>
      <c r="D201" s="3">
        <f>'[1]TCE - ANEXO IV - Preencher'!F210</f>
        <v>9023623000154</v>
      </c>
      <c r="E201" s="5" t="str">
        <f>'[1]TCE - ANEXO IV - Preencher'!G210</f>
        <v>JOSE F BARROS HORTIGRANJEIROS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000033615</v>
      </c>
      <c r="I201" s="6" t="str">
        <f>IF('[1]TCE - ANEXO IV - Preencher'!K210="","",'[1]TCE - ANEXO IV - Preencher'!K210)</f>
        <v>08/10/2020</v>
      </c>
      <c r="J201" s="5" t="str">
        <f>'[1]TCE - ANEXO IV - Preencher'!L210</f>
        <v>26201009023623000154550010000336151009336152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1609.44</v>
      </c>
    </row>
    <row r="202" spans="1:12" s="8" customFormat="1" ht="19.5" customHeight="1" x14ac:dyDescent="0.2">
      <c r="A202" s="3">
        <f>IFERROR(VLOOKUP(B202,'[1]DADOS (OCULTAR)'!$P$3:$R$56,3,0),"")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3.14 - Alimentação Preparada</v>
      </c>
      <c r="D202" s="3">
        <f>'[1]TCE - ANEXO IV - Preencher'!F211</f>
        <v>9023623000154</v>
      </c>
      <c r="E202" s="5" t="str">
        <f>'[1]TCE - ANEXO IV - Preencher'!G211</f>
        <v>JOSE F BARROS HORTIGRANJEIROS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000033626</v>
      </c>
      <c r="I202" s="6" t="str">
        <f>IF('[1]TCE - ANEXO IV - Preencher'!K211="","",'[1]TCE - ANEXO IV - Preencher'!K211)</f>
        <v>13/10/2020</v>
      </c>
      <c r="J202" s="5" t="str">
        <f>'[1]TCE - ANEXO IV - Preencher'!L211</f>
        <v>26201009023623000154550010000336261009336261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579.1</v>
      </c>
    </row>
    <row r="203" spans="1:12" s="8" customFormat="1" ht="19.5" customHeight="1" x14ac:dyDescent="0.2">
      <c r="A203" s="3">
        <f>IFERROR(VLOOKUP(B203,'[1]DADOS (OCULTAR)'!$P$3:$R$56,3,0),"")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3.14 - Alimentação Preparada</v>
      </c>
      <c r="D203" s="3">
        <f>'[1]TCE - ANEXO IV - Preencher'!F212</f>
        <v>9023623000154</v>
      </c>
      <c r="E203" s="5" t="str">
        <f>'[1]TCE - ANEXO IV - Preencher'!G212</f>
        <v>JOSE F BARROS HORTIGRANJEIROS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000033632</v>
      </c>
      <c r="I203" s="6" t="str">
        <f>IF('[1]TCE - ANEXO IV - Preencher'!K212="","",'[1]TCE - ANEXO IV - Preencher'!K212)</f>
        <v>15/10/2020</v>
      </c>
      <c r="J203" s="5" t="str">
        <f>'[1]TCE - ANEXO IV - Preencher'!L212</f>
        <v>26201009023623000154550010000336321009336323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805.4</v>
      </c>
    </row>
    <row r="204" spans="1:12" s="8" customFormat="1" ht="19.5" customHeight="1" x14ac:dyDescent="0.2">
      <c r="A204" s="3">
        <f>IFERROR(VLOOKUP(B204,'[1]DADOS (OCULTAR)'!$P$3:$R$56,3,0),"")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3.14 - Alimentação Preparada</v>
      </c>
      <c r="D204" s="3">
        <f>'[1]TCE - ANEXO IV - Preencher'!F213</f>
        <v>9023623000154</v>
      </c>
      <c r="E204" s="5" t="str">
        <f>'[1]TCE - ANEXO IV - Preencher'!G213</f>
        <v>JOSE F BARROS HORTIGRANJEIROS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000033632</v>
      </c>
      <c r="I204" s="6" t="str">
        <f>IF('[1]TCE - ANEXO IV - Preencher'!K213="","",'[1]TCE - ANEXO IV - Preencher'!K213)</f>
        <v>15/10/2020</v>
      </c>
      <c r="J204" s="5" t="str">
        <f>'[1]TCE - ANEXO IV - Preencher'!L213</f>
        <v>26201009023623000154550010000336321009336323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129.5</v>
      </c>
    </row>
    <row r="205" spans="1:12" s="8" customFormat="1" ht="19.5" customHeight="1" x14ac:dyDescent="0.2">
      <c r="A205" s="3">
        <f>IFERROR(VLOOKUP(B205,'[1]DADOS (OCULTAR)'!$P$3:$R$56,3,0),"")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3.14 - Alimentação Preparada</v>
      </c>
      <c r="D205" s="3">
        <f>'[1]TCE - ANEXO IV - Preencher'!F214</f>
        <v>9023623000154</v>
      </c>
      <c r="E205" s="5" t="str">
        <f>'[1]TCE - ANEXO IV - Preencher'!G214</f>
        <v>JOSE F BARROS HORTIGRANJEIROS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000033643</v>
      </c>
      <c r="I205" s="6" t="str">
        <f>IF('[1]TCE - ANEXO IV - Preencher'!K214="","",'[1]TCE - ANEXO IV - Preencher'!K214)</f>
        <v>16/10/2020</v>
      </c>
      <c r="J205" s="5" t="str">
        <f>'[1]TCE - ANEXO IV - Preencher'!L214</f>
        <v>26201009023623000154550010000336431009336432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92.5</v>
      </c>
    </row>
    <row r="206" spans="1:12" s="8" customFormat="1" ht="19.5" customHeight="1" x14ac:dyDescent="0.2">
      <c r="A206" s="3">
        <f>IFERROR(VLOOKUP(B206,'[1]DADOS (OCULTAR)'!$P$3:$R$56,3,0),"")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3.14 - Alimentação Preparada</v>
      </c>
      <c r="D206" s="3">
        <f>'[1]TCE - ANEXO IV - Preencher'!F215</f>
        <v>9023623000154</v>
      </c>
      <c r="E206" s="5" t="str">
        <f>'[1]TCE - ANEXO IV - Preencher'!G215</f>
        <v>JOSE F BARROS HORTIGRANJEIROS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000033643</v>
      </c>
      <c r="I206" s="6" t="str">
        <f>IF('[1]TCE - ANEXO IV - Preencher'!K215="","",'[1]TCE - ANEXO IV - Preencher'!K215)</f>
        <v>16/10/2020</v>
      </c>
      <c r="J206" s="5" t="str">
        <f>'[1]TCE - ANEXO IV - Preencher'!L215</f>
        <v>26201009023623000154550010000336431009336432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642.20000000000005</v>
      </c>
    </row>
    <row r="207" spans="1:12" s="8" customFormat="1" ht="19.5" customHeight="1" x14ac:dyDescent="0.2">
      <c r="A207" s="3">
        <f>IFERROR(VLOOKUP(B207,'[1]DADOS (OCULTAR)'!$P$3:$R$56,3,0),"")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3.14 - Alimentação Preparada</v>
      </c>
      <c r="D207" s="3">
        <f>'[1]TCE - ANEXO IV - Preencher'!F216</f>
        <v>9023623000154</v>
      </c>
      <c r="E207" s="5" t="str">
        <f>'[1]TCE - ANEXO IV - Preencher'!G216</f>
        <v>JOSE F BARROS HORTIGRANJEIROS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000033649</v>
      </c>
      <c r="I207" s="6" t="str">
        <f>IF('[1]TCE - ANEXO IV - Preencher'!K216="","",'[1]TCE - ANEXO IV - Preencher'!K216)</f>
        <v>20/10/2020</v>
      </c>
      <c r="J207" s="5" t="str">
        <f>'[1]TCE - ANEXO IV - Preencher'!L216</f>
        <v>26201009023623000154550010000336491009336495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55.5</v>
      </c>
    </row>
    <row r="208" spans="1:12" s="8" customFormat="1" ht="19.5" customHeight="1" x14ac:dyDescent="0.2">
      <c r="A208" s="3">
        <f>IFERROR(VLOOKUP(B208,'[1]DADOS (OCULTAR)'!$P$3:$R$56,3,0),"")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3.14 - Alimentação Preparada</v>
      </c>
      <c r="D208" s="3">
        <f>'[1]TCE - ANEXO IV - Preencher'!F217</f>
        <v>9023623000154</v>
      </c>
      <c r="E208" s="5" t="str">
        <f>'[1]TCE - ANEXO IV - Preencher'!G217</f>
        <v>JOSE F BARROS HORTIGRANJEIROS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000033649</v>
      </c>
      <c r="I208" s="6" t="str">
        <f>IF('[1]TCE - ANEXO IV - Preencher'!K217="","",'[1]TCE - ANEXO IV - Preencher'!K217)</f>
        <v>20/10/2020</v>
      </c>
      <c r="J208" s="5" t="str">
        <f>'[1]TCE - ANEXO IV - Preencher'!L217</f>
        <v>26201009023623000154550010000336491009336495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582.49</v>
      </c>
    </row>
    <row r="209" spans="1:12" s="8" customFormat="1" ht="19.5" customHeight="1" x14ac:dyDescent="0.2">
      <c r="A209" s="3">
        <f>IFERROR(VLOOKUP(B209,'[1]DADOS (OCULTAR)'!$P$3:$R$56,3,0),"")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3.14 - Alimentação Preparada</v>
      </c>
      <c r="D209" s="3">
        <f>'[1]TCE - ANEXO IV - Preencher'!F218</f>
        <v>9023623000154</v>
      </c>
      <c r="E209" s="5" t="str">
        <f>'[1]TCE - ANEXO IV - Preencher'!G218</f>
        <v>JOSE F BARROS HORTIGRANJEIROS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000033655</v>
      </c>
      <c r="I209" s="6" t="str">
        <f>IF('[1]TCE - ANEXO IV - Preencher'!K218="","",'[1]TCE - ANEXO IV - Preencher'!K218)</f>
        <v>22/10/2020</v>
      </c>
      <c r="J209" s="5" t="str">
        <f>'[1]TCE - ANEXO IV - Preencher'!L218</f>
        <v>26201009023623000154550010000336551009336557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92.5</v>
      </c>
    </row>
    <row r="210" spans="1:12" s="8" customFormat="1" ht="19.5" customHeight="1" x14ac:dyDescent="0.2">
      <c r="A210" s="3">
        <f>IFERROR(VLOOKUP(B210,'[1]DADOS (OCULTAR)'!$P$3:$R$56,3,0),"")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3.14 - Alimentação Preparada</v>
      </c>
      <c r="D210" s="3">
        <f>'[1]TCE - ANEXO IV - Preencher'!F219</f>
        <v>9023623000154</v>
      </c>
      <c r="E210" s="5" t="str">
        <f>'[1]TCE - ANEXO IV - Preencher'!G219</f>
        <v>JOSE F BARROS HORTIGRANJEIROS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000033655</v>
      </c>
      <c r="I210" s="6" t="str">
        <f>IF('[1]TCE - ANEXO IV - Preencher'!K219="","",'[1]TCE - ANEXO IV - Preencher'!K219)</f>
        <v>22/10/2020</v>
      </c>
      <c r="J210" s="5" t="str">
        <f>'[1]TCE - ANEXO IV - Preencher'!L219</f>
        <v>26201009023623000154550010000336551009336557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857.3</v>
      </c>
    </row>
    <row r="211" spans="1:12" s="8" customFormat="1" ht="19.5" customHeight="1" x14ac:dyDescent="0.2">
      <c r="A211" s="3">
        <f>IFERROR(VLOOKUP(B211,'[1]DADOS (OCULTAR)'!$P$3:$R$56,3,0),"")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3.14 - Alimentação Preparada</v>
      </c>
      <c r="D211" s="3">
        <f>'[1]TCE - ANEXO IV - Preencher'!F220</f>
        <v>9023623000154</v>
      </c>
      <c r="E211" s="5" t="str">
        <f>'[1]TCE - ANEXO IV - Preencher'!G220</f>
        <v>JOSE F BARROS HORTIGRANJEIROS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000033660</v>
      </c>
      <c r="I211" s="6" t="str">
        <f>IF('[1]TCE - ANEXO IV - Preencher'!K220="","",'[1]TCE - ANEXO IV - Preencher'!K220)</f>
        <v>23/10/2020</v>
      </c>
      <c r="J211" s="5" t="str">
        <f>'[1]TCE - ANEXO IV - Preencher'!L220</f>
        <v>26201009023623000154550010000336601009336603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92.5</v>
      </c>
    </row>
    <row r="212" spans="1:12" s="8" customFormat="1" ht="19.5" customHeight="1" x14ac:dyDescent="0.2">
      <c r="A212" s="3">
        <f>IFERROR(VLOOKUP(B212,'[1]DADOS (OCULTAR)'!$P$3:$R$56,3,0),"")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3.14 - Alimentação Preparada</v>
      </c>
      <c r="D212" s="3">
        <f>'[1]TCE - ANEXO IV - Preencher'!F221</f>
        <v>9023623000154</v>
      </c>
      <c r="E212" s="5" t="str">
        <f>'[1]TCE - ANEXO IV - Preencher'!G221</f>
        <v>JOSE F BARROS HORTIGRANJEIROS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000033660</v>
      </c>
      <c r="I212" s="6" t="str">
        <f>IF('[1]TCE - ANEXO IV - Preencher'!K221="","",'[1]TCE - ANEXO IV - Preencher'!K221)</f>
        <v>23/10/2020</v>
      </c>
      <c r="J212" s="5" t="str">
        <f>'[1]TCE - ANEXO IV - Preencher'!L221</f>
        <v>26201009023623000154550010000336601009336603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505.8</v>
      </c>
    </row>
    <row r="213" spans="1:12" s="8" customFormat="1" ht="19.5" customHeight="1" x14ac:dyDescent="0.2">
      <c r="A213" s="3">
        <f>IFERROR(VLOOKUP(B213,'[1]DADOS (OCULTAR)'!$P$3:$R$56,3,0),"")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3.14 - Alimentação Preparada</v>
      </c>
      <c r="D213" s="3">
        <f>'[1]TCE - ANEXO IV - Preencher'!F222</f>
        <v>9023623000154</v>
      </c>
      <c r="E213" s="5" t="str">
        <f>'[1]TCE - ANEXO IV - Preencher'!G222</f>
        <v>JOSE F BARROS HORTIGRANJEIROS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000033678</v>
      </c>
      <c r="I213" s="6" t="str">
        <f>IF('[1]TCE - ANEXO IV - Preencher'!K222="","",'[1]TCE - ANEXO IV - Preencher'!K222)</f>
        <v>27/10/2020</v>
      </c>
      <c r="J213" s="5" t="str">
        <f>'[1]TCE - ANEXO IV - Preencher'!L222</f>
        <v>26201009023623000154550010000336781009336780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55.5</v>
      </c>
    </row>
    <row r="214" spans="1:12" s="8" customFormat="1" ht="19.5" customHeight="1" x14ac:dyDescent="0.2">
      <c r="A214" s="3">
        <f>IFERROR(VLOOKUP(B214,'[1]DADOS (OCULTAR)'!$P$3:$R$56,3,0),"")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3.14 - Alimentação Preparada</v>
      </c>
      <c r="D214" s="3">
        <f>'[1]TCE - ANEXO IV - Preencher'!F223</f>
        <v>9023623000154</v>
      </c>
      <c r="E214" s="5" t="str">
        <f>'[1]TCE - ANEXO IV - Preencher'!G223</f>
        <v>JOSE F BARROS HORTIGRANJEIROS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000033678</v>
      </c>
      <c r="I214" s="6" t="str">
        <f>IF('[1]TCE - ANEXO IV - Preencher'!K223="","",'[1]TCE - ANEXO IV - Preencher'!K223)</f>
        <v>27/10/2020</v>
      </c>
      <c r="J214" s="5" t="str">
        <f>'[1]TCE - ANEXO IV - Preencher'!L223</f>
        <v>26201009023623000154550010000336781009336780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672.6</v>
      </c>
    </row>
    <row r="215" spans="1:12" s="8" customFormat="1" ht="19.5" customHeight="1" x14ac:dyDescent="0.2">
      <c r="A215" s="3">
        <f>IFERROR(VLOOKUP(B215,'[1]DADOS (OCULTAR)'!$P$3:$R$56,3,0),"")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3.14 - Alimentação Preparada</v>
      </c>
      <c r="D215" s="3">
        <f>'[1]TCE - ANEXO IV - Preencher'!F224</f>
        <v>9023623000154</v>
      </c>
      <c r="E215" s="5" t="str">
        <f>'[1]TCE - ANEXO IV - Preencher'!G224</f>
        <v>JOSE F BARROS HORTIGRANJEIROS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000033683</v>
      </c>
      <c r="I215" s="6" t="str">
        <f>IF('[1]TCE - ANEXO IV - Preencher'!K224="","",'[1]TCE - ANEXO IV - Preencher'!K224)</f>
        <v>29/10/2020</v>
      </c>
      <c r="J215" s="5" t="str">
        <f>'[1]TCE - ANEXO IV - Preencher'!L224</f>
        <v>26201009023623000154550010000336831009336837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185</v>
      </c>
    </row>
    <row r="216" spans="1:12" s="8" customFormat="1" ht="19.5" customHeight="1" x14ac:dyDescent="0.2">
      <c r="A216" s="3">
        <f>IFERROR(VLOOKUP(B216,'[1]DADOS (OCULTAR)'!$P$3:$R$56,3,0),"")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3.14 - Alimentação Preparada</v>
      </c>
      <c r="D216" s="3">
        <f>'[1]TCE - ANEXO IV - Preencher'!F225</f>
        <v>9023623000154</v>
      </c>
      <c r="E216" s="5" t="str">
        <f>'[1]TCE - ANEXO IV - Preencher'!G225</f>
        <v>JOSE F BARROS HORTIGRANJEIROS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000033683</v>
      </c>
      <c r="I216" s="6" t="str">
        <f>IF('[1]TCE - ANEXO IV - Preencher'!K225="","",'[1]TCE - ANEXO IV - Preencher'!K225)</f>
        <v>29/10/2020</v>
      </c>
      <c r="J216" s="5" t="str">
        <f>'[1]TCE - ANEXO IV - Preencher'!L225</f>
        <v>26201009023623000154550010000336831009336837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1394.03</v>
      </c>
    </row>
    <row r="217" spans="1:12" s="8" customFormat="1" ht="19.5" customHeight="1" x14ac:dyDescent="0.2">
      <c r="A217" s="3">
        <f>IFERROR(VLOOKUP(B217,'[1]DADOS (OCULTAR)'!$P$3:$R$56,3,0),"")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3.99 - Outras despesas com Material de Consumo</v>
      </c>
      <c r="D217" s="3">
        <f>'[1]TCE - ANEXO IV - Preencher'!F226</f>
        <v>9469073000363</v>
      </c>
      <c r="E217" s="5" t="str">
        <f>'[1]TCE - ANEXO IV - Preencher'!G226</f>
        <v>COMERCIAL BEZERRA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69452</v>
      </c>
      <c r="I217" s="6" t="str">
        <f>IF('[1]TCE - ANEXO IV - Preencher'!K226="","",'[1]TCE - ANEXO IV - Preencher'!K226)</f>
        <v>23/10/2020</v>
      </c>
      <c r="J217" s="5" t="str">
        <f>'[1]TCE - ANEXO IV - Preencher'!L226</f>
        <v>26201009469073000363550010000694521082226653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167.8</v>
      </c>
    </row>
    <row r="218" spans="1:12" s="8" customFormat="1" ht="19.5" customHeight="1" x14ac:dyDescent="0.2">
      <c r="A218" s="3">
        <f>IFERROR(VLOOKUP(B218,'[1]DADOS (OCULTAR)'!$P$3:$R$56,3,0),"")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3.99 - Outras despesas com Material de Consumo</v>
      </c>
      <c r="D218" s="3">
        <f>'[1]TCE - ANEXO IV - Preencher'!F227</f>
        <v>10230480001960</v>
      </c>
      <c r="E218" s="5" t="str">
        <f>'[1]TCE - ANEXO IV - Preencher'!G227</f>
        <v>FERREIRA COSTA E CIA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001225148</v>
      </c>
      <c r="I218" s="6" t="str">
        <f>IF('[1]TCE - ANEXO IV - Preencher'!K227="","",'[1]TCE - ANEXO IV - Preencher'!K227)</f>
        <v>05/10/2020</v>
      </c>
      <c r="J218" s="5" t="str">
        <f>'[1]TCE - ANEXO IV - Preencher'!L227</f>
        <v>26201010230480001960550100012251481063053450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179.6</v>
      </c>
    </row>
    <row r="219" spans="1:12" s="8" customFormat="1" ht="19.5" customHeight="1" x14ac:dyDescent="0.2">
      <c r="A219" s="3">
        <f>IFERROR(VLOOKUP(B219,'[1]DADOS (OCULTAR)'!$P$3:$R$56,3,0),"")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3.7 - Material de Limpeza e Produtos de Hgienização</v>
      </c>
      <c r="D219" s="3">
        <f>'[1]TCE - ANEXO IV - Preencher'!F228</f>
        <v>10230480001960</v>
      </c>
      <c r="E219" s="5" t="str">
        <f>'[1]TCE - ANEXO IV - Preencher'!G228</f>
        <v>FERREIRA COSTA E CIA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001225148</v>
      </c>
      <c r="I219" s="6" t="str">
        <f>IF('[1]TCE - ANEXO IV - Preencher'!K228="","",'[1]TCE - ANEXO IV - Preencher'!K228)</f>
        <v>05/10/2020</v>
      </c>
      <c r="J219" s="5" t="str">
        <f>'[1]TCE - ANEXO IV - Preencher'!L228</f>
        <v>26201010230480001960550100012251481063053450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71.400000000000006</v>
      </c>
    </row>
    <row r="220" spans="1:12" s="8" customFormat="1" ht="19.5" customHeight="1" x14ac:dyDescent="0.2">
      <c r="A220" s="3">
        <f>IFERROR(VLOOKUP(B220,'[1]DADOS (OCULTAR)'!$P$3:$R$56,3,0),"")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3.99 - Outras despesas com Material de Consumo</v>
      </c>
      <c r="D220" s="3">
        <f>'[1]TCE - ANEXO IV - Preencher'!F229</f>
        <v>10230480001960</v>
      </c>
      <c r="E220" s="5" t="str">
        <f>'[1]TCE - ANEXO IV - Preencher'!G229</f>
        <v>FERREIRA COSTA E CIA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001225148</v>
      </c>
      <c r="I220" s="6" t="str">
        <f>IF('[1]TCE - ANEXO IV - Preencher'!K229="","",'[1]TCE - ANEXO IV - Preencher'!K229)</f>
        <v>05/10/2020</v>
      </c>
      <c r="J220" s="5" t="str">
        <f>'[1]TCE - ANEXO IV - Preencher'!L229</f>
        <v>26201010230480001960550100012251481063053450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66.8</v>
      </c>
    </row>
    <row r="221" spans="1:12" s="8" customFormat="1" ht="19.5" customHeight="1" x14ac:dyDescent="0.2">
      <c r="A221" s="3">
        <f>IFERROR(VLOOKUP(B221,'[1]DADOS (OCULTAR)'!$P$3:$R$56,3,0),"")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3.99 - Outras despesas com Material de Consumo</v>
      </c>
      <c r="D221" s="3">
        <f>'[1]TCE - ANEXO IV - Preencher'!F230</f>
        <v>10230480001960</v>
      </c>
      <c r="E221" s="5" t="str">
        <f>'[1]TCE - ANEXO IV - Preencher'!G230</f>
        <v>FERREIRA COSTA E CIA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001229939</v>
      </c>
      <c r="I221" s="6" t="str">
        <f>IF('[1]TCE - ANEXO IV - Preencher'!K230="","",'[1]TCE - ANEXO IV - Preencher'!K230)</f>
        <v>15/10/2020</v>
      </c>
      <c r="J221" s="5" t="str">
        <f>'[1]TCE - ANEXO IV - Preencher'!L230</f>
        <v>26201010230480001960550100012299391063530790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492.5</v>
      </c>
    </row>
    <row r="222" spans="1:12" s="8" customFormat="1" ht="19.5" customHeight="1" x14ac:dyDescent="0.2">
      <c r="A222" s="3">
        <f>IFERROR(VLOOKUP(B222,'[1]DADOS (OCULTAR)'!$P$3:$R$56,3,0),"")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3.11 - Material Laboratorial</v>
      </c>
      <c r="D222" s="3">
        <f>'[1]TCE - ANEXO IV - Preencher'!F231</f>
        <v>10647227000187</v>
      </c>
      <c r="E222" s="5" t="str">
        <f>'[1]TCE - ANEXO IV - Preencher'!G231</f>
        <v>TUPAN SAUDE CENTER LTDA ME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000010963</v>
      </c>
      <c r="I222" s="6" t="str">
        <f>IF('[1]TCE - ANEXO IV - Preencher'!K231="","",'[1]TCE - ANEXO IV - Preencher'!K231)</f>
        <v>15/10/2020</v>
      </c>
      <c r="J222" s="5" t="str">
        <f>'[1]TCE - ANEXO IV - Preencher'!L231</f>
        <v>26201010647227000187550010000109631009109637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326</v>
      </c>
    </row>
    <row r="223" spans="1:12" s="8" customFormat="1" ht="19.5" customHeight="1" x14ac:dyDescent="0.2">
      <c r="A223" s="3">
        <f>IFERROR(VLOOKUP(B223,'[1]DADOS (OCULTAR)'!$P$3:$R$56,3,0),"")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3.11 - Material Laboratorial</v>
      </c>
      <c r="D223" s="3">
        <f>'[1]TCE - ANEXO IV - Preencher'!F232</f>
        <v>10647227000187</v>
      </c>
      <c r="E223" s="5" t="str">
        <f>'[1]TCE - ANEXO IV - Preencher'!G232</f>
        <v>TUPAN SAUDE CENTER LTDA 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000011038</v>
      </c>
      <c r="I223" s="6" t="str">
        <f>IF('[1]TCE - ANEXO IV - Preencher'!K232="","",'[1]TCE - ANEXO IV - Preencher'!K232)</f>
        <v>23/10/2020</v>
      </c>
      <c r="J223" s="5" t="str">
        <f>'[1]TCE - ANEXO IV - Preencher'!L232</f>
        <v>26201010647227000187550010000110381009110387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476</v>
      </c>
    </row>
    <row r="224" spans="1:12" s="8" customFormat="1" ht="19.5" customHeight="1" x14ac:dyDescent="0.2">
      <c r="A224" s="3">
        <f>IFERROR(VLOOKUP(B224,'[1]DADOS (OCULTAR)'!$P$3:$R$56,3,0),"")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3.7 - Material de Limpeza e Produtos de Hgienização</v>
      </c>
      <c r="D224" s="3">
        <f>'[1]TCE - ANEXO IV - Preencher'!F233</f>
        <v>10661417000159</v>
      </c>
      <c r="E224" s="5" t="str">
        <f>'[1]TCE - ANEXO IV - Preencher'!G233</f>
        <v>MEX COMERCIO DE PRODUTO DE HIGIENE, SANI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18778</v>
      </c>
      <c r="I224" s="6" t="str">
        <f>IF('[1]TCE - ANEXO IV - Preencher'!K233="","",'[1]TCE - ANEXO IV - Preencher'!K233)</f>
        <v>13/10/2020</v>
      </c>
      <c r="J224" s="5" t="str">
        <f>'[1]TCE - ANEXO IV - Preencher'!L233</f>
        <v>26201010661417000159550010000187781502568817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3220</v>
      </c>
    </row>
    <row r="225" spans="1:12" s="8" customFormat="1" ht="19.5" customHeight="1" x14ac:dyDescent="0.2">
      <c r="A225" s="3">
        <f>IFERROR(VLOOKUP(B225,'[1]DADOS (OCULTAR)'!$P$3:$R$56,3,0),"")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3.12 - Material Hospitalar</v>
      </c>
      <c r="D225" s="3">
        <f>'[1]TCE - ANEXO IV - Preencher'!F234</f>
        <v>10779833000156</v>
      </c>
      <c r="E225" s="5" t="str">
        <f>'[1]TCE - ANEXO IV - Preencher'!G234</f>
        <v>MEDICAL MERCANTIL DE APAR MED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512478</v>
      </c>
      <c r="I225" s="6" t="str">
        <f>IF('[1]TCE - ANEXO IV - Preencher'!K234="","",'[1]TCE - ANEXO IV - Preencher'!K234)</f>
        <v>02/10/2020</v>
      </c>
      <c r="J225" s="5" t="str">
        <f>'[1]TCE - ANEXO IV - Preencher'!L234</f>
        <v>26201010779833000156550010005124781113943554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3920</v>
      </c>
    </row>
    <row r="226" spans="1:12" s="8" customFormat="1" ht="19.5" customHeight="1" x14ac:dyDescent="0.2">
      <c r="A226" s="3">
        <f>IFERROR(VLOOKUP(B226,'[1]DADOS (OCULTAR)'!$P$3:$R$56,3,0),"")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3.12 - Material Hospitalar</v>
      </c>
      <c r="D226" s="3">
        <f>'[1]TCE - ANEXO IV - Preencher'!F235</f>
        <v>10779833000156</v>
      </c>
      <c r="E226" s="5" t="str">
        <f>'[1]TCE - ANEXO IV - Preencher'!G235</f>
        <v>MEDICAL MERCANTIL DE APAR MED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512631</v>
      </c>
      <c r="I226" s="6" t="str">
        <f>IF('[1]TCE - ANEXO IV - Preencher'!K235="","",'[1]TCE - ANEXO IV - Preencher'!K235)</f>
        <v>06/10/2020</v>
      </c>
      <c r="J226" s="5" t="str">
        <f>'[1]TCE - ANEXO IV - Preencher'!L235</f>
        <v>26201010779833000156550010005126311102434348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8750</v>
      </c>
    </row>
    <row r="227" spans="1:12" s="8" customFormat="1" ht="19.5" customHeight="1" x14ac:dyDescent="0.2">
      <c r="A227" s="3">
        <f>IFERROR(VLOOKUP(B227,'[1]DADOS (OCULTAR)'!$P$3:$R$56,3,0),"")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3.12 - Material Hospitalar</v>
      </c>
      <c r="D227" s="3">
        <f>'[1]TCE - ANEXO IV - Preencher'!F236</f>
        <v>10779833000156</v>
      </c>
      <c r="E227" s="5" t="str">
        <f>'[1]TCE - ANEXO IV - Preencher'!G236</f>
        <v>MEDICAL MERCANTIL DE APAR MED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513358</v>
      </c>
      <c r="I227" s="6" t="str">
        <f>IF('[1]TCE - ANEXO IV - Preencher'!K236="","",'[1]TCE - ANEXO IV - Preencher'!K236)</f>
        <v>16/10/2020</v>
      </c>
      <c r="J227" s="5" t="str">
        <f>'[1]TCE - ANEXO IV - Preencher'!L236</f>
        <v>26201010779833000156550010005133581151944798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4060</v>
      </c>
    </row>
    <row r="228" spans="1:12" s="8" customFormat="1" ht="19.5" customHeight="1" x14ac:dyDescent="0.2">
      <c r="A228" s="3">
        <f>IFERROR(VLOOKUP(B228,'[1]DADOS (OCULTAR)'!$P$3:$R$56,3,0),"")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3.99 - Outras despesas com Material de Consumo</v>
      </c>
      <c r="D228" s="3">
        <f>'[1]TCE - ANEXO IV - Preencher'!F237</f>
        <v>10779833000156</v>
      </c>
      <c r="E228" s="5" t="str">
        <f>'[1]TCE - ANEXO IV - Preencher'!G237</f>
        <v>MEDICAL MERCANTIL DE APAR MED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513766</v>
      </c>
      <c r="I228" s="6" t="str">
        <f>IF('[1]TCE - ANEXO IV - Preencher'!K237="","",'[1]TCE - ANEXO IV - Preencher'!K237)</f>
        <v>23/10/2020</v>
      </c>
      <c r="J228" s="5" t="str">
        <f>'[1]TCE - ANEXO IV - Preencher'!L237</f>
        <v>26201010779833000156550010005137661103823190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2040</v>
      </c>
    </row>
    <row r="229" spans="1:12" s="8" customFormat="1" ht="19.5" customHeight="1" x14ac:dyDescent="0.2">
      <c r="A229" s="3">
        <f>IFERROR(VLOOKUP(B229,'[1]DADOS (OCULTAR)'!$P$3:$R$56,3,0),"")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3.99 - Outras despesas com Material de Consumo</v>
      </c>
      <c r="D229" s="3">
        <f>'[1]TCE - ANEXO IV - Preencher'!F238</f>
        <v>10779833000156</v>
      </c>
      <c r="E229" s="5" t="str">
        <f>'[1]TCE - ANEXO IV - Preencher'!G238</f>
        <v>MEDICAL MERCANTIL DE APAR MED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514310</v>
      </c>
      <c r="I229" s="6" t="str">
        <f>IF('[1]TCE - ANEXO IV - Preencher'!K238="","",'[1]TCE - ANEXO IV - Preencher'!K238)</f>
        <v>30/10/2020</v>
      </c>
      <c r="J229" s="5" t="str">
        <f>'[1]TCE - ANEXO IV - Preencher'!L238</f>
        <v>26201010779833000156550010005143101114223382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221.76</v>
      </c>
    </row>
    <row r="230" spans="1:12" s="8" customFormat="1" ht="19.5" customHeight="1" x14ac:dyDescent="0.2">
      <c r="A230" s="3">
        <f>IFERROR(VLOOKUP(B230,'[1]DADOS (OCULTAR)'!$P$3:$R$56,3,0),"")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3.4 - Material Farmacológico</v>
      </c>
      <c r="D230" s="3">
        <f>'[1]TCE - ANEXO IV - Preencher'!F239</f>
        <v>10854165000184</v>
      </c>
      <c r="E230" s="5" t="str">
        <f>'[1]TCE - ANEXO IV - Preencher'!G239</f>
        <v>FF DIST. DE PRODUTOS FARMACEUTICOS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174909</v>
      </c>
      <c r="I230" s="6" t="str">
        <f>IF('[1]TCE - ANEXO IV - Preencher'!K239="","",'[1]TCE - ANEXO IV - Preencher'!K239)</f>
        <v>29/10/2020</v>
      </c>
      <c r="J230" s="5" t="str">
        <f>'[1]TCE - ANEXO IV - Preencher'!L239</f>
        <v>26201010854165000184550010001749091127185791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1312</v>
      </c>
    </row>
    <row r="231" spans="1:12" s="8" customFormat="1" ht="19.5" customHeight="1" x14ac:dyDescent="0.2">
      <c r="A231" s="3">
        <f>IFERROR(VLOOKUP(B231,'[1]DADOS (OCULTAR)'!$P$3:$R$56,3,0),"")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3.6 - Material de Expediente</v>
      </c>
      <c r="D231" s="3">
        <f>'[1]TCE - ANEXO IV - Preencher'!F240</f>
        <v>11101202000146</v>
      </c>
      <c r="E231" s="5" t="str">
        <f>'[1]TCE - ANEXO IV - Preencher'!G240</f>
        <v>VGC ALVES COMERCIO E SERVIÇOS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000010703</v>
      </c>
      <c r="I231" s="6" t="str">
        <f>IF('[1]TCE - ANEXO IV - Preencher'!K240="","",'[1]TCE - ANEXO IV - Preencher'!K240)</f>
        <v>22/10/2020</v>
      </c>
      <c r="J231" s="5" t="str">
        <f>'[1]TCE - ANEXO IV - Preencher'!L240</f>
        <v>26201011101202000146550010000107031957634422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284</v>
      </c>
    </row>
    <row r="232" spans="1:12" s="8" customFormat="1" ht="19.5" customHeight="1" x14ac:dyDescent="0.2">
      <c r="A232" s="3">
        <f>IFERROR(VLOOKUP(B232,'[1]DADOS (OCULTAR)'!$P$3:$R$56,3,0),"")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3.6 - Material de Expediente</v>
      </c>
      <c r="D232" s="3">
        <f>'[1]TCE - ANEXO IV - Preencher'!F241</f>
        <v>11101202000146</v>
      </c>
      <c r="E232" s="5" t="str">
        <f>'[1]TCE - ANEXO IV - Preencher'!G241</f>
        <v>VGC ALVES COMERCIO E SERVIÇOS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000010727</v>
      </c>
      <c r="I232" s="6" t="str">
        <f>IF('[1]TCE - ANEXO IV - Preencher'!K241="","",'[1]TCE - ANEXO IV - Preencher'!K241)</f>
        <v>26/10/2020</v>
      </c>
      <c r="J232" s="5" t="str">
        <f>'[1]TCE - ANEXO IV - Preencher'!L241</f>
        <v>26201011101202000146550010000107271242038151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350</v>
      </c>
    </row>
    <row r="233" spans="1:12" s="8" customFormat="1" ht="19.5" customHeight="1" x14ac:dyDescent="0.2">
      <c r="A233" s="3">
        <f>IFERROR(VLOOKUP(B233,'[1]DADOS (OCULTAR)'!$P$3:$R$56,3,0),"")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 xml:space="preserve">3.10 - Material para Manutenção de Bens Móveis </v>
      </c>
      <c r="D233" s="3">
        <f>'[1]TCE - ANEXO IV - Preencher'!F242</f>
        <v>11206927000107</v>
      </c>
      <c r="E233" s="5" t="str">
        <f>'[1]TCE - ANEXO IV - Preencher'!G242</f>
        <v>SA IRMAOS COMERCIAL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000013887</v>
      </c>
      <c r="I233" s="6" t="str">
        <f>IF('[1]TCE - ANEXO IV - Preencher'!K242="","",'[1]TCE - ANEXO IV - Preencher'!K242)</f>
        <v>28/10/2020</v>
      </c>
      <c r="J233" s="5" t="str">
        <f>'[1]TCE - ANEXO IV - Preencher'!L242</f>
        <v>26201011206927000107550010000138871000139363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8400</v>
      </c>
    </row>
    <row r="234" spans="1:12" s="8" customFormat="1" ht="19.5" customHeight="1" x14ac:dyDescent="0.2">
      <c r="A234" s="3">
        <f>IFERROR(VLOOKUP(B234,'[1]DADOS (OCULTAR)'!$P$3:$R$56,3,0),"")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3.14 - Alimentação Preparada</v>
      </c>
      <c r="D234" s="3">
        <f>'[1]TCE - ANEXO IV - Preencher'!F243</f>
        <v>11257822000179</v>
      </c>
      <c r="E234" s="5" t="str">
        <f>'[1]TCE - ANEXO IV - Preencher'!G243</f>
        <v>ATAKATUDO COMERCIO E SERVICOS EIRELI ME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000000311</v>
      </c>
      <c r="I234" s="6" t="str">
        <f>IF('[1]TCE - ANEXO IV - Preencher'!K243="","",'[1]TCE - ANEXO IV - Preencher'!K243)</f>
        <v>06/10/2020</v>
      </c>
      <c r="J234" s="5" t="str">
        <f>'[1]TCE - ANEXO IV - Preencher'!L243</f>
        <v>26201011257822000179550010000003111003012235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4827.8999999999996</v>
      </c>
    </row>
    <row r="235" spans="1:12" s="8" customFormat="1" ht="19.5" customHeight="1" x14ac:dyDescent="0.2">
      <c r="A235" s="3">
        <f>IFERROR(VLOOKUP(B235,'[1]DADOS (OCULTAR)'!$P$3:$R$56,3,0),"")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3.14 - Alimentação Preparada</v>
      </c>
      <c r="D235" s="3">
        <f>'[1]TCE - ANEXO IV - Preencher'!F244</f>
        <v>11257822000179</v>
      </c>
      <c r="E235" s="5" t="str">
        <f>'[1]TCE - ANEXO IV - Preencher'!G244</f>
        <v>ATAKATUDO COMERCIO E SERVICOS EIRELI ME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000000312</v>
      </c>
      <c r="I235" s="6" t="str">
        <f>IF('[1]TCE - ANEXO IV - Preencher'!K244="","",'[1]TCE - ANEXO IV - Preencher'!K244)</f>
        <v>14/10/2020</v>
      </c>
      <c r="J235" s="5" t="str">
        <f>'[1]TCE - ANEXO IV - Preencher'!L244</f>
        <v>26201011257822000179550010000003121580341759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2820</v>
      </c>
    </row>
    <row r="236" spans="1:12" s="8" customFormat="1" ht="19.5" customHeight="1" x14ac:dyDescent="0.2">
      <c r="A236" s="3">
        <f>IFERROR(VLOOKUP(B236,'[1]DADOS (OCULTAR)'!$P$3:$R$56,3,0),"")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3.14 - Alimentação Preparada</v>
      </c>
      <c r="D236" s="3">
        <f>'[1]TCE - ANEXO IV - Preencher'!F245</f>
        <v>11257822000179</v>
      </c>
      <c r="E236" s="5" t="str">
        <f>'[1]TCE - ANEXO IV - Preencher'!G245</f>
        <v>ATAKATUDO COMERCIO E SERVICOS EIRELI ME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000000317</v>
      </c>
      <c r="I236" s="6" t="str">
        <f>IF('[1]TCE - ANEXO IV - Preencher'!K245="","",'[1]TCE - ANEXO IV - Preencher'!K245)</f>
        <v>24/10/2020</v>
      </c>
      <c r="J236" s="5" t="str">
        <f>'[1]TCE - ANEXO IV - Preencher'!L245</f>
        <v>26201011257822000179550010000003171676608884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1440</v>
      </c>
    </row>
    <row r="237" spans="1:12" s="8" customFormat="1" ht="19.5" customHeight="1" x14ac:dyDescent="0.2">
      <c r="A237" s="3">
        <f>IFERROR(VLOOKUP(B237,'[1]DADOS (OCULTAR)'!$P$3:$R$56,3,0),"")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3.14 - Alimentação Preparada</v>
      </c>
      <c r="D237" s="3">
        <f>'[1]TCE - ANEXO IV - Preencher'!F246</f>
        <v>11257822000179</v>
      </c>
      <c r="E237" s="5" t="str">
        <f>'[1]TCE - ANEXO IV - Preencher'!G246</f>
        <v>ATAKATUDO COMERCIO E SERVICOS EIRELI ME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000000318</v>
      </c>
      <c r="I237" s="6" t="str">
        <f>IF('[1]TCE - ANEXO IV - Preencher'!K246="","",'[1]TCE - ANEXO IV - Preencher'!K246)</f>
        <v>29/10/2020</v>
      </c>
      <c r="J237" s="5" t="str">
        <f>'[1]TCE - ANEXO IV - Preencher'!L246</f>
        <v>26201011257822000179550010000003181838363471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2220</v>
      </c>
    </row>
    <row r="238" spans="1:12" s="8" customFormat="1" ht="19.5" customHeight="1" x14ac:dyDescent="0.2">
      <c r="A238" s="3">
        <f>IFERROR(VLOOKUP(B238,'[1]DADOS (OCULTAR)'!$P$3:$R$56,3,0),"")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3.4 - Material Farmacológico</v>
      </c>
      <c r="D238" s="3">
        <f>'[1]TCE - ANEXO IV - Preencher'!F247</f>
        <v>11260846000187</v>
      </c>
      <c r="E238" s="5" t="str">
        <f>'[1]TCE - ANEXO IV - Preencher'!G247</f>
        <v>ANBIOTON IMPORTADORA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000125196</v>
      </c>
      <c r="I238" s="6" t="str">
        <f>IF('[1]TCE - ANEXO IV - Preencher'!K247="","",'[1]TCE - ANEXO IV - Preencher'!K247)</f>
        <v>28/10/2020</v>
      </c>
      <c r="J238" s="5" t="str">
        <f>'[1]TCE - ANEXO IV - Preencher'!L247</f>
        <v>35201011260846000187550010001251961100167887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1920</v>
      </c>
    </row>
    <row r="239" spans="1:12" s="8" customFormat="1" ht="19.5" customHeight="1" x14ac:dyDescent="0.2">
      <c r="A239" s="3">
        <f>IFERROR(VLOOKUP(B239,'[1]DADOS (OCULTAR)'!$P$3:$R$56,3,0),"")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3.4 - Material Farmacológico</v>
      </c>
      <c r="D239" s="3">
        <f>'[1]TCE - ANEXO IV - Preencher'!F248</f>
        <v>11260846000187</v>
      </c>
      <c r="E239" s="5" t="str">
        <f>'[1]TCE - ANEXO IV - Preencher'!G248</f>
        <v>ANBIOTON IMPORTADORA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000125268</v>
      </c>
      <c r="I239" s="6" t="str">
        <f>IF('[1]TCE - ANEXO IV - Preencher'!K248="","",'[1]TCE - ANEXO IV - Preencher'!K248)</f>
        <v>29/10/2020</v>
      </c>
      <c r="J239" s="5" t="str">
        <f>'[1]TCE - ANEXO IV - Preencher'!L248</f>
        <v>35201011260846000187550010001252681100215300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10108</v>
      </c>
    </row>
    <row r="240" spans="1:12" s="8" customFormat="1" ht="19.5" customHeight="1" x14ac:dyDescent="0.2">
      <c r="A240" s="3">
        <f>IFERROR(VLOOKUP(B240,'[1]DADOS (OCULTAR)'!$P$3:$R$56,3,0),"")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3.12 - Material Hospitalar</v>
      </c>
      <c r="D240" s="3">
        <f>'[1]TCE - ANEXO IV - Preencher'!F249</f>
        <v>11449180000100</v>
      </c>
      <c r="E240" s="5" t="str">
        <f>'[1]TCE - ANEXO IV - Preencher'!G249</f>
        <v>DPROSMED DIST PROD MED HOSPITALARES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000037819</v>
      </c>
      <c r="I240" s="6" t="str">
        <f>IF('[1]TCE - ANEXO IV - Preencher'!K249="","",'[1]TCE - ANEXO IV - Preencher'!K249)</f>
        <v>14/10/2020</v>
      </c>
      <c r="J240" s="5" t="str">
        <f>'[1]TCE - ANEXO IV - Preencher'!L249</f>
        <v>26201011449180000100550010000378191547149548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306.39999999999998</v>
      </c>
    </row>
    <row r="241" spans="1:12" s="8" customFormat="1" ht="19.5" customHeight="1" x14ac:dyDescent="0.2">
      <c r="A241" s="3">
        <f>IFERROR(VLOOKUP(B241,'[1]DADOS (OCULTAR)'!$P$3:$R$56,3,0),"")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3.7 - Material de Limpeza e Produtos de Hgienização</v>
      </c>
      <c r="D241" s="3">
        <f>'[1]TCE - ANEXO IV - Preencher'!F250</f>
        <v>11449180000100</v>
      </c>
      <c r="E241" s="5" t="str">
        <f>'[1]TCE - ANEXO IV - Preencher'!G250</f>
        <v>DPROSMED DIST PROD MED HOSPITALARES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000037863</v>
      </c>
      <c r="I241" s="6" t="str">
        <f>IF('[1]TCE - ANEXO IV - Preencher'!K250="","",'[1]TCE - ANEXO IV - Preencher'!K250)</f>
        <v>15/10/2020</v>
      </c>
      <c r="J241" s="5" t="str">
        <f>'[1]TCE - ANEXO IV - Preencher'!L250</f>
        <v>26201011449180000100550010000378631634352242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891.2</v>
      </c>
    </row>
    <row r="242" spans="1:12" s="8" customFormat="1" ht="19.5" customHeight="1" x14ac:dyDescent="0.2">
      <c r="A242" s="3">
        <f>IFERROR(VLOOKUP(B242,'[1]DADOS (OCULTAR)'!$P$3:$R$56,3,0),"")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3.7 - Material de Limpeza e Produtos de Hgienização</v>
      </c>
      <c r="D242" s="3">
        <f>'[1]TCE - ANEXO IV - Preencher'!F251</f>
        <v>11449180000100</v>
      </c>
      <c r="E242" s="5" t="str">
        <f>'[1]TCE - ANEXO IV - Preencher'!G251</f>
        <v>DPROSMED DIST PROD MED HOSPITALARES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000038044</v>
      </c>
      <c r="I242" s="6" t="str">
        <f>IF('[1]TCE - ANEXO IV - Preencher'!K251="","",'[1]TCE - ANEXO IV - Preencher'!K251)</f>
        <v>23/10/2020</v>
      </c>
      <c r="J242" s="5" t="str">
        <f>'[1]TCE - ANEXO IV - Preencher'!L251</f>
        <v>26201011449180000100550010000380441597214665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2700</v>
      </c>
    </row>
    <row r="243" spans="1:12" s="8" customFormat="1" ht="19.5" customHeight="1" x14ac:dyDescent="0.2">
      <c r="A243" s="3">
        <f>IFERROR(VLOOKUP(B243,'[1]DADOS (OCULTAR)'!$P$3:$R$56,3,0),"")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3.12 - Material Hospitalar</v>
      </c>
      <c r="D243" s="3">
        <f>'[1]TCE - ANEXO IV - Preencher'!F252</f>
        <v>11449180000100</v>
      </c>
      <c r="E243" s="5" t="str">
        <f>'[1]TCE - ANEXO IV - Preencher'!G252</f>
        <v>DPROSMED DIST PROD MED HOSPITALARES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000038080</v>
      </c>
      <c r="I243" s="6" t="str">
        <f>IF('[1]TCE - ANEXO IV - Preencher'!K252="","",'[1]TCE - ANEXO IV - Preencher'!K252)</f>
        <v>26/10/2020</v>
      </c>
      <c r="J243" s="5" t="str">
        <f>'[1]TCE - ANEXO IV - Preencher'!L252</f>
        <v>26201011449180000100550010000380801231358112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210</v>
      </c>
    </row>
    <row r="244" spans="1:12" s="8" customFormat="1" ht="19.5" customHeight="1" x14ac:dyDescent="0.2">
      <c r="A244" s="3">
        <f>IFERROR(VLOOKUP(B244,'[1]DADOS (OCULTAR)'!$P$3:$R$56,3,0),"")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3.1 - Combustíveis e Lubrificantes Automotivos</v>
      </c>
      <c r="D244" s="3">
        <f>'[1]TCE - ANEXO IV - Preencher'!F253</f>
        <v>11481678000150</v>
      </c>
      <c r="E244" s="5" t="str">
        <f>'[1]TCE - ANEXO IV - Preencher'!G253</f>
        <v>AUTO POSTO DUQUE DE CAXIAS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674</v>
      </c>
      <c r="I244" s="6" t="str">
        <f>IF('[1]TCE - ANEXO IV - Preencher'!K253="","",'[1]TCE - ANEXO IV - Preencher'!K253)</f>
        <v>05/10/2020</v>
      </c>
      <c r="J244" s="5" t="str">
        <f>'[1]TCE - ANEXO IV - Preencher'!L253</f>
        <v>26201011481678000150550010000006741000010062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4175.03</v>
      </c>
    </row>
    <row r="245" spans="1:12" s="8" customFormat="1" ht="19.5" customHeight="1" x14ac:dyDescent="0.2">
      <c r="A245" s="3">
        <f>IFERROR(VLOOKUP(B245,'[1]DADOS (OCULTAR)'!$P$3:$R$56,3,0),"")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3.14 - Alimentação Preparada</v>
      </c>
      <c r="D245" s="3">
        <f>'[1]TCE - ANEXO IV - Preencher'!F254</f>
        <v>11555207000149</v>
      </c>
      <c r="E245" s="5" t="str">
        <f>'[1]TCE - ANEXO IV - Preencher'!G254</f>
        <v>MOV SUPRIMENTOS LTDAME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000008773</v>
      </c>
      <c r="I245" s="6" t="str">
        <f>IF('[1]TCE - ANEXO IV - Preencher'!K254="","",'[1]TCE - ANEXO IV - Preencher'!K254)</f>
        <v>14/10/2020</v>
      </c>
      <c r="J245" s="5" t="str">
        <f>'[1]TCE - ANEXO IV - Preencher'!L254</f>
        <v>26201011555207000149550010000087731002220994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85.5</v>
      </c>
    </row>
    <row r="246" spans="1:12" s="8" customFormat="1" ht="19.5" customHeight="1" x14ac:dyDescent="0.2">
      <c r="A246" s="3">
        <f>IFERROR(VLOOKUP(B246,'[1]DADOS (OCULTAR)'!$P$3:$R$56,3,0),"")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3.4 - Material Farmacológico</v>
      </c>
      <c r="D246" s="3">
        <f>'[1]TCE - ANEXO IV - Preencher'!F255</f>
        <v>11563145000117</v>
      </c>
      <c r="E246" s="5" t="str">
        <f>'[1]TCE - ANEXO IV - Preencher'!G255</f>
        <v>COMERCIAL MOSTAERT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000080944</v>
      </c>
      <c r="I246" s="6" t="str">
        <f>IF('[1]TCE - ANEXO IV - Preencher'!K255="","",'[1]TCE - ANEXO IV - Preencher'!K255)</f>
        <v>23/10/2020</v>
      </c>
      <c r="J246" s="5" t="str">
        <f>'[1]TCE - ANEXO IV - Preencher'!L255</f>
        <v>26201011563145000117550010000890441001590409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840</v>
      </c>
    </row>
    <row r="247" spans="1:12" s="8" customFormat="1" ht="19.5" customHeight="1" x14ac:dyDescent="0.2">
      <c r="A247" s="3">
        <f>IFERROR(VLOOKUP(B247,'[1]DADOS (OCULTAR)'!$P$3:$R$56,3,0),"")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3.4 - Material Farmacológico</v>
      </c>
      <c r="D247" s="3">
        <f>'[1]TCE - ANEXO IV - Preencher'!F256</f>
        <v>11563145000117</v>
      </c>
      <c r="E247" s="5" t="str">
        <f>'[1]TCE - ANEXO IV - Preencher'!G256</f>
        <v>COMERCIAL MOSTAERT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000081306</v>
      </c>
      <c r="I247" s="6" t="str">
        <f>IF('[1]TCE - ANEXO IV - Preencher'!K256="","",'[1]TCE - ANEXO IV - Preencher'!K256)</f>
        <v>30/10/2020</v>
      </c>
      <c r="J247" s="5" t="str">
        <f>'[1]TCE - ANEXO IV - Preencher'!L256</f>
        <v>26201011563145000117550010000813061001600243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3730</v>
      </c>
    </row>
    <row r="248" spans="1:12" s="8" customFormat="1" ht="19.5" customHeight="1" x14ac:dyDescent="0.2">
      <c r="A248" s="3">
        <f>IFERROR(VLOOKUP(B248,'[1]DADOS (OCULTAR)'!$P$3:$R$56,3,0),"")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3.99 - Outras despesas com Material de Consumo</v>
      </c>
      <c r="D248" s="3">
        <f>'[1]TCE - ANEXO IV - Preencher'!F257</f>
        <v>11623188000655</v>
      </c>
      <c r="E248" s="5" t="str">
        <f>'[1]TCE - ANEXO IV - Preencher'!G257</f>
        <v>ARMAZEM CORAL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000113368</v>
      </c>
      <c r="I248" s="6" t="str">
        <f>IF('[1]TCE - ANEXO IV - Preencher'!K257="","",'[1]TCE - ANEXO IV - Preencher'!K257)</f>
        <v>06/10/2020</v>
      </c>
      <c r="J248" s="5" t="str">
        <f>'[1]TCE - ANEXO IV - Preencher'!L257</f>
        <v>26201011623188000655550010001133681001133690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39.799999999999997</v>
      </c>
    </row>
    <row r="249" spans="1:12" s="8" customFormat="1" ht="19.5" customHeight="1" x14ac:dyDescent="0.2">
      <c r="A249" s="3">
        <f>IFERROR(VLOOKUP(B249,'[1]DADOS (OCULTAR)'!$P$3:$R$56,3,0),"")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3.99 - Outras despesas com Material de Consumo</v>
      </c>
      <c r="D249" s="3">
        <f>'[1]TCE - ANEXO IV - Preencher'!F258</f>
        <v>11623188000655</v>
      </c>
      <c r="E249" s="5" t="str">
        <f>'[1]TCE - ANEXO IV - Preencher'!G258</f>
        <v>ARMAZEM CORAL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000113489</v>
      </c>
      <c r="I249" s="6" t="str">
        <f>IF('[1]TCE - ANEXO IV - Preencher'!K258="","",'[1]TCE - ANEXO IV - Preencher'!K258)</f>
        <v>10/10/2020</v>
      </c>
      <c r="J249" s="5" t="str">
        <f>'[1]TCE - ANEXO IV - Preencher'!L258</f>
        <v>26201011623188000655550010001134891001134802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327</v>
      </c>
    </row>
    <row r="250" spans="1:12" s="8" customFormat="1" ht="19.5" customHeight="1" x14ac:dyDescent="0.2">
      <c r="A250" s="3">
        <f>IFERROR(VLOOKUP(B250,'[1]DADOS (OCULTAR)'!$P$3:$R$56,3,0),"")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3.14 - Alimentação Preparada</v>
      </c>
      <c r="D250" s="3">
        <f>'[1]TCE - ANEXO IV - Preencher'!F259</f>
        <v>11744898000390</v>
      </c>
      <c r="E250" s="5" t="str">
        <f>'[1]TCE - ANEXO IV - Preencher'!G259</f>
        <v>ATACADAO COMERCIO DE CARNES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768954</v>
      </c>
      <c r="I250" s="6" t="str">
        <f>IF('[1]TCE - ANEXO IV - Preencher'!K259="","",'[1]TCE - ANEXO IV - Preencher'!K259)</f>
        <v>07/10/2020</v>
      </c>
      <c r="J250" s="5" t="str">
        <f>'[1]TCE - ANEXO IV - Preencher'!L259</f>
        <v>26201011744898000390550010007689541199210208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3789.29</v>
      </c>
    </row>
    <row r="251" spans="1:12" s="8" customFormat="1" ht="19.5" customHeight="1" x14ac:dyDescent="0.2">
      <c r="A251" s="3">
        <f>IFERROR(VLOOKUP(B251,'[1]DADOS (OCULTAR)'!$P$3:$R$56,3,0),"")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3.14 - Alimentação Preparada</v>
      </c>
      <c r="D251" s="3">
        <f>'[1]TCE - ANEXO IV - Preencher'!F260</f>
        <v>11744898000390</v>
      </c>
      <c r="E251" s="5" t="str">
        <f>'[1]TCE - ANEXO IV - Preencher'!G260</f>
        <v>ATACADAO COMERCIO DE CARNES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775930</v>
      </c>
      <c r="I251" s="6" t="str">
        <f>IF('[1]TCE - ANEXO IV - Preencher'!K260="","",'[1]TCE - ANEXO IV - Preencher'!K260)</f>
        <v>22/10/2020</v>
      </c>
      <c r="J251" s="5" t="str">
        <f>'[1]TCE - ANEXO IV - Preencher'!L260</f>
        <v>26201011744898000390550010007759301104602187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379.6</v>
      </c>
    </row>
    <row r="252" spans="1:12" s="8" customFormat="1" ht="19.5" customHeight="1" x14ac:dyDescent="0.2">
      <c r="A252" s="3">
        <f>IFERROR(VLOOKUP(B252,'[1]DADOS (OCULTAR)'!$P$3:$R$56,3,0),"")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3.14 - Alimentação Preparada</v>
      </c>
      <c r="D252" s="3">
        <f>'[1]TCE - ANEXO IV - Preencher'!F261</f>
        <v>11744898000390</v>
      </c>
      <c r="E252" s="5" t="str">
        <f>'[1]TCE - ANEXO IV - Preencher'!G261</f>
        <v>ATACADAO COMERCIO DE CARNES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776147</v>
      </c>
      <c r="I252" s="6" t="str">
        <f>IF('[1]TCE - ANEXO IV - Preencher'!K261="","",'[1]TCE - ANEXO IV - Preencher'!K261)</f>
        <v>22/10/2020</v>
      </c>
      <c r="J252" s="5" t="str">
        <f>'[1]TCE - ANEXO IV - Preencher'!L261</f>
        <v>26201011744898000390550010007761471122101141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6901.89</v>
      </c>
    </row>
    <row r="253" spans="1:12" s="8" customFormat="1" ht="19.5" customHeight="1" x14ac:dyDescent="0.2">
      <c r="A253" s="3">
        <f>IFERROR(VLOOKUP(B253,'[1]DADOS (OCULTAR)'!$P$3:$R$56,3,0),"")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3.14 - Alimentação Preparada</v>
      </c>
      <c r="D253" s="3">
        <f>'[1]TCE - ANEXO IV - Preencher'!F262</f>
        <v>11840014000130</v>
      </c>
      <c r="E253" s="5" t="str">
        <f>'[1]TCE - ANEXO IV - Preencher'!G262</f>
        <v>MACROPAC PROTEÇÃO E EMBALAGE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305668</v>
      </c>
      <c r="I253" s="6" t="str">
        <f>IF('[1]TCE - ANEXO IV - Preencher'!K262="","",'[1]TCE - ANEXO IV - Preencher'!K262)</f>
        <v>05/10/2020</v>
      </c>
      <c r="J253" s="5" t="str">
        <f>'[1]TCE - ANEXO IV - Preencher'!L262</f>
        <v>26201011840014000130550010003056681928162592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748.05</v>
      </c>
    </row>
    <row r="254" spans="1:12" s="8" customFormat="1" ht="19.5" customHeight="1" x14ac:dyDescent="0.2">
      <c r="A254" s="3">
        <f>IFERROR(VLOOKUP(B254,'[1]DADOS (OCULTAR)'!$P$3:$R$56,3,0),"")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3.14 - Alimentação Preparada</v>
      </c>
      <c r="D254" s="3">
        <f>'[1]TCE - ANEXO IV - Preencher'!F263</f>
        <v>11840014000130</v>
      </c>
      <c r="E254" s="5" t="str">
        <f>'[1]TCE - ANEXO IV - Preencher'!G263</f>
        <v>MACROPAC PROTEÇÃO E EMBALAGE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305669</v>
      </c>
      <c r="I254" s="6" t="str">
        <f>IF('[1]TCE - ANEXO IV - Preencher'!K263="","",'[1]TCE - ANEXO IV - Preencher'!K263)</f>
        <v>05/10/2020</v>
      </c>
      <c r="J254" s="5" t="str">
        <f>'[1]TCE - ANEXO IV - Preencher'!L263</f>
        <v>26201011840014000130550010003056691714108128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92.4</v>
      </c>
    </row>
    <row r="255" spans="1:12" s="8" customFormat="1" ht="19.5" customHeight="1" x14ac:dyDescent="0.2">
      <c r="A255" s="3">
        <f>IFERROR(VLOOKUP(B255,'[1]DADOS (OCULTAR)'!$P$3:$R$56,3,0),"")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3.14 - Alimentação Preparada</v>
      </c>
      <c r="D255" s="3">
        <f>'[1]TCE - ANEXO IV - Preencher'!F264</f>
        <v>11840014000130</v>
      </c>
      <c r="E255" s="5" t="str">
        <f>'[1]TCE - ANEXO IV - Preencher'!G264</f>
        <v>MACROPAC PROTEÇÃO E EMBALAGE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306858</v>
      </c>
      <c r="I255" s="6" t="str">
        <f>IF('[1]TCE - ANEXO IV - Preencher'!K264="","",'[1]TCE - ANEXO IV - Preencher'!K264)</f>
        <v>14/10/2020</v>
      </c>
      <c r="J255" s="5" t="str">
        <f>'[1]TCE - ANEXO IV - Preencher'!L264</f>
        <v>26201011840014000130550010003068581104052392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295.64999999999998</v>
      </c>
    </row>
    <row r="256" spans="1:12" s="8" customFormat="1" ht="19.5" customHeight="1" x14ac:dyDescent="0.2">
      <c r="A256" s="3">
        <f>IFERROR(VLOOKUP(B256,'[1]DADOS (OCULTAR)'!$P$3:$R$56,3,0),"")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3.12 - Material Hospitalar</v>
      </c>
      <c r="D256" s="3">
        <f>'[1]TCE - ANEXO IV - Preencher'!F265</f>
        <v>11840014000130</v>
      </c>
      <c r="E256" s="5" t="str">
        <f>'[1]TCE - ANEXO IV - Preencher'!G265</f>
        <v>MACROPAC PROTEÇÃO E EMBALAGE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306858</v>
      </c>
      <c r="I256" s="6" t="str">
        <f>IF('[1]TCE - ANEXO IV - Preencher'!K265="","",'[1]TCE - ANEXO IV - Preencher'!K265)</f>
        <v>14/10/2020</v>
      </c>
      <c r="J256" s="5" t="str">
        <f>'[1]TCE - ANEXO IV - Preencher'!L265</f>
        <v>26201011840014000130550010003068581104052392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105</v>
      </c>
    </row>
    <row r="257" spans="1:12" s="8" customFormat="1" ht="19.5" customHeight="1" x14ac:dyDescent="0.2">
      <c r="A257" s="3">
        <f>IFERROR(VLOOKUP(B257,'[1]DADOS (OCULTAR)'!$P$3:$R$56,3,0),"")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3.14 - Alimentação Preparada</v>
      </c>
      <c r="D257" s="3">
        <f>'[1]TCE - ANEXO IV - Preencher'!F266</f>
        <v>11840014000130</v>
      </c>
      <c r="E257" s="5" t="str">
        <f>'[1]TCE - ANEXO IV - Preencher'!G266</f>
        <v>MACROPAC PROTEÇÃO E EMBALAGE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307169</v>
      </c>
      <c r="I257" s="6" t="str">
        <f>IF('[1]TCE - ANEXO IV - Preencher'!K266="","",'[1]TCE - ANEXO IV - Preencher'!K266)</f>
        <v>16/10/2020</v>
      </c>
      <c r="J257" s="5" t="str">
        <f>'[1]TCE - ANEXO IV - Preencher'!L266</f>
        <v>26201011840014000130550010003071691110735447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301.05</v>
      </c>
    </row>
    <row r="258" spans="1:12" s="8" customFormat="1" ht="19.5" customHeight="1" x14ac:dyDescent="0.2">
      <c r="A258" s="3">
        <f>IFERROR(VLOOKUP(B258,'[1]DADOS (OCULTAR)'!$P$3:$R$56,3,0),"")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3.12 - Material Hospitalar</v>
      </c>
      <c r="D258" s="3">
        <f>'[1]TCE - ANEXO IV - Preencher'!F267</f>
        <v>11840014000130</v>
      </c>
      <c r="E258" s="5" t="str">
        <f>'[1]TCE - ANEXO IV - Preencher'!G267</f>
        <v>MACROPAC PROTEÇÃO E EMBALAGE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309007</v>
      </c>
      <c r="I258" s="6" t="str">
        <f>IF('[1]TCE - ANEXO IV - Preencher'!K267="","",'[1]TCE - ANEXO IV - Preencher'!K267)</f>
        <v>29/10/2020</v>
      </c>
      <c r="J258" s="5" t="str">
        <f>'[1]TCE - ANEXO IV - Preencher'!L267</f>
        <v>26201011840014000130550010003090071870249984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84</v>
      </c>
    </row>
    <row r="259" spans="1:12" s="8" customFormat="1" ht="19.5" customHeight="1" x14ac:dyDescent="0.2">
      <c r="A259" s="3">
        <f>IFERROR(VLOOKUP(B259,'[1]DADOS (OCULTAR)'!$P$3:$R$56,3,0),"")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3.14 - Alimentação Preparada</v>
      </c>
      <c r="D259" s="3">
        <f>'[1]TCE - ANEXO IV - Preencher'!F268</f>
        <v>11840014000130</v>
      </c>
      <c r="E259" s="5" t="str">
        <f>'[1]TCE - ANEXO IV - Preencher'!G268</f>
        <v>MACROPAC PROTEÇÃO E EMBALAGE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309007</v>
      </c>
      <c r="I259" s="6" t="str">
        <f>IF('[1]TCE - ANEXO IV - Preencher'!K268="","",'[1]TCE - ANEXO IV - Preencher'!K268)</f>
        <v>29/10/2020</v>
      </c>
      <c r="J259" s="5" t="str">
        <f>'[1]TCE - ANEXO IV - Preencher'!L268</f>
        <v>26201011840014000130550010003090071870249984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329.6</v>
      </c>
    </row>
    <row r="260" spans="1:12" s="8" customFormat="1" ht="19.5" customHeight="1" x14ac:dyDescent="0.2">
      <c r="A260" s="3">
        <f>IFERROR(VLOOKUP(B260,'[1]DADOS (OCULTAR)'!$P$3:$R$56,3,0),"")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3.14 - Alimentação Preparada</v>
      </c>
      <c r="D260" s="3">
        <f>'[1]TCE - ANEXO IV - Preencher'!F269</f>
        <v>12007670000119</v>
      </c>
      <c r="E260" s="5" t="str">
        <f>'[1]TCE - ANEXO IV - Preencher'!G269</f>
        <v>JOSE LOPES SOUZA - DOCES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000000890</v>
      </c>
      <c r="I260" s="6" t="str">
        <f>IF('[1]TCE - ANEXO IV - Preencher'!K269="","",'[1]TCE - ANEXO IV - Preencher'!K269)</f>
        <v>02/10/2020</v>
      </c>
      <c r="J260" s="5" t="str">
        <f>'[1]TCE - ANEXO IV - Preencher'!L269</f>
        <v>26201012007670000119550010000008901500002514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552</v>
      </c>
    </row>
    <row r="261" spans="1:12" s="8" customFormat="1" ht="19.5" customHeight="1" x14ac:dyDescent="0.2">
      <c r="A261" s="3">
        <f>IFERROR(VLOOKUP(B261,'[1]DADOS (OCULTAR)'!$P$3:$R$56,3,0),"")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3.12 - Material Hospitalar</v>
      </c>
      <c r="D261" s="3">
        <f>'[1]TCE - ANEXO IV - Preencher'!F270</f>
        <v>12420164001048</v>
      </c>
      <c r="E261" s="5" t="str">
        <f>'[1]TCE - ANEXO IV - Preencher'!G270</f>
        <v>CM HOSPITALAR SA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000077283</v>
      </c>
      <c r="I261" s="6" t="str">
        <f>IF('[1]TCE - ANEXO IV - Preencher'!K270="","",'[1]TCE - ANEXO IV - Preencher'!K270)</f>
        <v>09/10/2020</v>
      </c>
      <c r="J261" s="5" t="str">
        <f>'[1]TCE - ANEXO IV - Preencher'!L270</f>
        <v>26201012420164001048550010000772831100038063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214.4</v>
      </c>
    </row>
    <row r="262" spans="1:12" s="8" customFormat="1" ht="19.5" customHeight="1" x14ac:dyDescent="0.2">
      <c r="A262" s="3">
        <f>IFERROR(VLOOKUP(B262,'[1]DADOS (OCULTAR)'!$P$3:$R$56,3,0),"")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3.12 - Material Hospitalar</v>
      </c>
      <c r="D262" s="3">
        <f>'[1]TCE - ANEXO IV - Preencher'!F271</f>
        <v>12420164001048</v>
      </c>
      <c r="E262" s="5" t="str">
        <f>'[1]TCE - ANEXO IV - Preencher'!G271</f>
        <v>CM HOSPITALAR SA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000078487</v>
      </c>
      <c r="I262" s="6" t="str">
        <f>IF('[1]TCE - ANEXO IV - Preencher'!K271="","",'[1]TCE - ANEXO IV - Preencher'!K271)</f>
        <v>23/10/2020</v>
      </c>
      <c r="J262" s="5" t="str">
        <f>'[1]TCE - ANEXO IV - Preencher'!L271</f>
        <v>26201012420164001048550010000784871100043118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19996</v>
      </c>
    </row>
    <row r="263" spans="1:12" s="8" customFormat="1" ht="19.5" customHeight="1" x14ac:dyDescent="0.2">
      <c r="A263" s="3">
        <f>IFERROR(VLOOKUP(B263,'[1]DADOS (OCULTAR)'!$P$3:$R$56,3,0),"")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3.12 - Material Hospitalar</v>
      </c>
      <c r="D263" s="3">
        <f>'[1]TCE - ANEXO IV - Preencher'!F272</f>
        <v>12420164001048</v>
      </c>
      <c r="E263" s="5" t="str">
        <f>'[1]TCE - ANEXO IV - Preencher'!G272</f>
        <v>CM HOSPITALAR SA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000078870</v>
      </c>
      <c r="I263" s="6" t="str">
        <f>IF('[1]TCE - ANEXO IV - Preencher'!K272="","",'[1]TCE - ANEXO IV - Preencher'!K272)</f>
        <v>27/10/2020</v>
      </c>
      <c r="J263" s="5" t="str">
        <f>'[1]TCE - ANEXO IV - Preencher'!L272</f>
        <v>26201012420164001048550010000788701100018304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258.39999999999998</v>
      </c>
    </row>
    <row r="264" spans="1:12" s="8" customFormat="1" ht="19.5" customHeight="1" x14ac:dyDescent="0.2">
      <c r="A264" s="3">
        <f>IFERROR(VLOOKUP(B264,'[1]DADOS (OCULTAR)'!$P$3:$R$56,3,0),"")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3.12 - Material Hospitalar</v>
      </c>
      <c r="D264" s="3">
        <f>'[1]TCE - ANEXO IV - Preencher'!F273</f>
        <v>12420164001048</v>
      </c>
      <c r="E264" s="5" t="str">
        <f>'[1]TCE - ANEXO IV - Preencher'!G273</f>
        <v>CM HOSPITALAR SA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000078876</v>
      </c>
      <c r="I264" s="6" t="str">
        <f>IF('[1]TCE - ANEXO IV - Preencher'!K273="","",'[1]TCE - ANEXO IV - Preencher'!K273)</f>
        <v>27/10/2020</v>
      </c>
      <c r="J264" s="5" t="str">
        <f>'[1]TCE - ANEXO IV - Preencher'!L273</f>
        <v>26201012420164001048550010000788761100123780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1023.4</v>
      </c>
    </row>
    <row r="265" spans="1:12" s="8" customFormat="1" ht="19.5" customHeight="1" x14ac:dyDescent="0.2">
      <c r="A265" s="3">
        <f>IFERROR(VLOOKUP(B265,'[1]DADOS (OCULTAR)'!$P$3:$R$56,3,0),"")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3.4 - Material Farmacológico</v>
      </c>
      <c r="D265" s="3">
        <f>'[1]TCE - ANEXO IV - Preencher'!F274</f>
        <v>12420164001048</v>
      </c>
      <c r="E265" s="5" t="str">
        <f>'[1]TCE - ANEXO IV - Preencher'!G274</f>
        <v>CM HOSPITALAR SA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000079002</v>
      </c>
      <c r="I265" s="6" t="str">
        <f>IF('[1]TCE - ANEXO IV - Preencher'!K274="","",'[1]TCE - ANEXO IV - Preencher'!K274)</f>
        <v>28/10/2020</v>
      </c>
      <c r="J265" s="5" t="str">
        <f>'[1]TCE - ANEXO IV - Preencher'!L274</f>
        <v>26201012420164001048550010000790021100295490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44471.75</v>
      </c>
    </row>
    <row r="266" spans="1:12" s="8" customFormat="1" ht="19.5" customHeight="1" x14ac:dyDescent="0.2">
      <c r="A266" s="3">
        <f>IFERROR(VLOOKUP(B266,'[1]DADOS (OCULTAR)'!$P$3:$R$56,3,0),"")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3.12 - Material Hospitalar</v>
      </c>
      <c r="D266" s="3">
        <f>'[1]TCE - ANEXO IV - Preencher'!F275</f>
        <v>12420164001048</v>
      </c>
      <c r="E266" s="5" t="str">
        <f>'[1]TCE - ANEXO IV - Preencher'!G275</f>
        <v>CM HOSPITALAR SA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000079116</v>
      </c>
      <c r="I266" s="6" t="str">
        <f>IF('[1]TCE - ANEXO IV - Preencher'!K275="","",'[1]TCE - ANEXO IV - Preencher'!K275)</f>
        <v>29/10/2020</v>
      </c>
      <c r="J266" s="5" t="str">
        <f>'[1]TCE - ANEXO IV - Preencher'!L275</f>
        <v>26201012420164001048550010000791161100198673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75840</v>
      </c>
    </row>
    <row r="267" spans="1:12" s="8" customFormat="1" ht="19.5" customHeight="1" x14ac:dyDescent="0.2">
      <c r="A267" s="3">
        <f>IFERROR(VLOOKUP(B267,'[1]DADOS (OCULTAR)'!$P$3:$R$56,3,0),"")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3.4 - Material Farmacológico</v>
      </c>
      <c r="D267" s="3">
        <f>'[1]TCE - ANEXO IV - Preencher'!F276</f>
        <v>12420164001048</v>
      </c>
      <c r="E267" s="5" t="str">
        <f>'[1]TCE - ANEXO IV - Preencher'!G276</f>
        <v>CM HOSPITALAR SA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000079432</v>
      </c>
      <c r="I267" s="6" t="str">
        <f>IF('[1]TCE - ANEXO IV - Preencher'!K276="","",'[1]TCE - ANEXO IV - Preencher'!K276)</f>
        <v>30/10/2020</v>
      </c>
      <c r="J267" s="5" t="str">
        <f>'[1]TCE - ANEXO IV - Preencher'!L276</f>
        <v>26201012420164001048550010000794321100268310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5286.3</v>
      </c>
    </row>
    <row r="268" spans="1:12" s="8" customFormat="1" ht="19.5" customHeight="1" x14ac:dyDescent="0.2">
      <c r="A268" s="3">
        <f>IFERROR(VLOOKUP(B268,'[1]DADOS (OCULTAR)'!$P$3:$R$56,3,0),"")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3.4 - Material Farmacológico</v>
      </c>
      <c r="D268" s="3">
        <f>'[1]TCE - ANEXO IV - Preencher'!F277</f>
        <v>12420164001048</v>
      </c>
      <c r="E268" s="5" t="str">
        <f>'[1]TCE - ANEXO IV - Preencher'!G277</f>
        <v>CM HOSPITALAR SA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000079477</v>
      </c>
      <c r="I268" s="6" t="str">
        <f>IF('[1]TCE - ANEXO IV - Preencher'!K277="","",'[1]TCE - ANEXO IV - Preencher'!K277)</f>
        <v>30/10/2020</v>
      </c>
      <c r="J268" s="5" t="str">
        <f>'[1]TCE - ANEXO IV - Preencher'!L277</f>
        <v>26201012420164001048550010000794771100092737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11.25</v>
      </c>
    </row>
    <row r="269" spans="1:12" s="8" customFormat="1" ht="19.5" customHeight="1" x14ac:dyDescent="0.2">
      <c r="A269" s="3">
        <f>IFERROR(VLOOKUP(B269,'[1]DADOS (OCULTAR)'!$P$3:$R$56,3,0),"")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3.4 - Material Farmacológico</v>
      </c>
      <c r="D269" s="3">
        <f>'[1]TCE - ANEXO IV - Preencher'!F278</f>
        <v>12882932000194</v>
      </c>
      <c r="E269" s="5" t="str">
        <f>'[1]TCE - ANEXO IV - Preencher'!G278</f>
        <v>EXOMED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145086</v>
      </c>
      <c r="I269" s="6" t="str">
        <f>IF('[1]TCE - ANEXO IV - Preencher'!K278="","",'[1]TCE - ANEXO IV - Preencher'!K278)</f>
        <v>07/10/2020</v>
      </c>
      <c r="J269" s="5" t="str">
        <f>'[1]TCE - ANEXO IV - Preencher'!L278</f>
        <v>26201012882932000194550010001450861805610623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10067.200000000001</v>
      </c>
    </row>
    <row r="270" spans="1:12" s="8" customFormat="1" ht="19.5" customHeight="1" x14ac:dyDescent="0.2">
      <c r="A270" s="3">
        <f>IFERROR(VLOOKUP(B270,'[1]DADOS (OCULTAR)'!$P$3:$R$56,3,0),"")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3.12 - Material Hospitalar</v>
      </c>
      <c r="D270" s="3">
        <f>'[1]TCE - ANEXO IV - Preencher'!F279</f>
        <v>13441051000281</v>
      </c>
      <c r="E270" s="5" t="str">
        <f>'[1]TCE - ANEXO IV - Preencher'!G279</f>
        <v>COMERCIO DE MATERIAIS MEDICOS HOSPITALAR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10213</v>
      </c>
      <c r="I270" s="6" t="str">
        <f>IF('[1]TCE - ANEXO IV - Preencher'!K279="","",'[1]TCE - ANEXO IV - Preencher'!K279)</f>
        <v>26/10/2020</v>
      </c>
      <c r="J270" s="5" t="str">
        <f>'[1]TCE - ANEXO IV - Preencher'!L279</f>
        <v>26201013441051000281550010000102131112931968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789.51</v>
      </c>
    </row>
    <row r="271" spans="1:12" s="8" customFormat="1" ht="19.5" customHeight="1" x14ac:dyDescent="0.2">
      <c r="A271" s="3">
        <f>IFERROR(VLOOKUP(B271,'[1]DADOS (OCULTAR)'!$P$3:$R$56,3,0),"")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3.12 - Material Hospitalar</v>
      </c>
      <c r="D271" s="3">
        <f>'[1]TCE - ANEXO IV - Preencher'!F280</f>
        <v>13441051000281</v>
      </c>
      <c r="E271" s="5" t="str">
        <f>'[1]TCE - ANEXO IV - Preencher'!G280</f>
        <v>COMERCIO DE MATERIAIS MEDICOS HOSPITALAR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10214</v>
      </c>
      <c r="I271" s="6" t="str">
        <f>IF('[1]TCE - ANEXO IV - Preencher'!K280="","",'[1]TCE - ANEXO IV - Preencher'!K280)</f>
        <v>26/10/2020</v>
      </c>
      <c r="J271" s="5" t="str">
        <f>'[1]TCE - ANEXO IV - Preencher'!L280</f>
        <v>26201013441051000281550010000102141113524816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3332.97</v>
      </c>
    </row>
    <row r="272" spans="1:12" s="8" customFormat="1" ht="19.5" customHeight="1" x14ac:dyDescent="0.2">
      <c r="A272" s="3">
        <f>IFERROR(VLOOKUP(B272,'[1]DADOS (OCULTAR)'!$P$3:$R$56,3,0),"")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3.99 - Outras despesas com Material de Consumo</v>
      </c>
      <c r="D272" s="3">
        <f>'[1]TCE - ANEXO IV - Preencher'!F281</f>
        <v>13675016000146</v>
      </c>
      <c r="E272" s="5" t="str">
        <f>'[1]TCE - ANEXO IV - Preencher'!G281</f>
        <v>PENTAGONO COMERCIO DE ACAB TECNICOS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000003386</v>
      </c>
      <c r="I272" s="6" t="str">
        <f>IF('[1]TCE - ANEXO IV - Preencher'!K281="","",'[1]TCE - ANEXO IV - Preencher'!K281)</f>
        <v>15/10/2020</v>
      </c>
      <c r="J272" s="5" t="str">
        <f>'[1]TCE - ANEXO IV - Preencher'!L281</f>
        <v>26201013675016000146550010000033861000595430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5445</v>
      </c>
    </row>
    <row r="273" spans="1:12" s="8" customFormat="1" ht="19.5" customHeight="1" x14ac:dyDescent="0.2">
      <c r="A273" s="3">
        <f>IFERROR(VLOOKUP(B273,'[1]DADOS (OCULTAR)'!$P$3:$R$56,3,0),"")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>3.99 - Outras despesas com Material de Consumo</v>
      </c>
      <c r="D273" s="3">
        <f>'[1]TCE - ANEXO IV - Preencher'!F282</f>
        <v>13786274000108</v>
      </c>
      <c r="E273" s="5" t="str">
        <f>'[1]TCE - ANEXO IV - Preencher'!G282</f>
        <v>JOSE GUILHERME ALEXANDRE RIBEIRO ME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000000965</v>
      </c>
      <c r="I273" s="6" t="str">
        <f>IF('[1]TCE - ANEXO IV - Preencher'!K282="","",'[1]TCE - ANEXO IV - Preencher'!K282)</f>
        <v>20/10/2020</v>
      </c>
      <c r="J273" s="5" t="str">
        <f>'[1]TCE - ANEXO IV - Preencher'!L282</f>
        <v>26201013786274000108550010000009651052462223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620</v>
      </c>
    </row>
    <row r="274" spans="1:12" s="8" customFormat="1" ht="19.5" customHeight="1" x14ac:dyDescent="0.2">
      <c r="A274" s="3">
        <f>IFERROR(VLOOKUP(B274,'[1]DADOS (OCULTAR)'!$P$3:$R$56,3,0),"")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3.6 - Material de Expediente</v>
      </c>
      <c r="D274" s="3">
        <f>'[1]TCE - ANEXO IV - Preencher'!F283</f>
        <v>14379649000170</v>
      </c>
      <c r="E274" s="5" t="str">
        <f>'[1]TCE - ANEXO IV - Preencher'!G283</f>
        <v>ARIELY DE MEDEIROS CUNHA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000002755</v>
      </c>
      <c r="I274" s="6" t="str">
        <f>IF('[1]TCE - ANEXO IV - Preencher'!K283="","",'[1]TCE - ANEXO IV - Preencher'!K283)</f>
        <v>16/10/2020</v>
      </c>
      <c r="J274" s="5" t="str">
        <f>'[1]TCE - ANEXO IV - Preencher'!L283</f>
        <v>26201014379649000170550010000027551790283383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341.4</v>
      </c>
    </row>
    <row r="275" spans="1:12" s="8" customFormat="1" ht="19.5" customHeight="1" x14ac:dyDescent="0.2">
      <c r="A275" s="3">
        <f>IFERROR(VLOOKUP(B275,'[1]DADOS (OCULTAR)'!$P$3:$R$56,3,0),"")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3.13 - Materiais e Materiais Ortopédicos e Corretivos (OPME)</v>
      </c>
      <c r="D275" s="3">
        <f>'[1]TCE - ANEXO IV - Preencher'!F284</f>
        <v>14784339000130</v>
      </c>
      <c r="E275" s="5" t="str">
        <f>'[1]TCE - ANEXO IV - Preencher'!G284</f>
        <v>CROMUS MATERIAIS MEDICO HOSPITALAR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000007449</v>
      </c>
      <c r="I275" s="6" t="str">
        <f>IF('[1]TCE - ANEXO IV - Preencher'!K284="","",'[1]TCE - ANEXO IV - Preencher'!K284)</f>
        <v>30/09/2020</v>
      </c>
      <c r="J275" s="5" t="str">
        <f>'[1]TCE - ANEXO IV - Preencher'!L284</f>
        <v>26200914784339000130550010000074491342466140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2600</v>
      </c>
    </row>
    <row r="276" spans="1:12" s="8" customFormat="1" ht="19.5" customHeight="1" x14ac:dyDescent="0.2">
      <c r="A276" s="3">
        <f>IFERROR(VLOOKUP(B276,'[1]DADOS (OCULTAR)'!$P$3:$R$56,3,0),"")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 xml:space="preserve">3.8 - Uniformes, Tecidos e Aviamentos </v>
      </c>
      <c r="D276" s="3">
        <f>'[1]TCE - ANEXO IV - Preencher'!F285</f>
        <v>17514368000170</v>
      </c>
      <c r="E276" s="5" t="str">
        <f>'[1]TCE - ANEXO IV - Preencher'!G285</f>
        <v>LIFETEXTIL INDUSTRIA TEXTIL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000009010</v>
      </c>
      <c r="I276" s="6" t="str">
        <f>IF('[1]TCE - ANEXO IV - Preencher'!K285="","",'[1]TCE - ANEXO IV - Preencher'!K285)</f>
        <v>15/10/2020</v>
      </c>
      <c r="J276" s="5" t="str">
        <f>'[1]TCE - ANEXO IV - Preencher'!L285</f>
        <v>25201017514368000170550010000090101208259890</v>
      </c>
      <c r="K276" s="5" t="str">
        <f>IF(F276="B",LEFT('[1]TCE - ANEXO IV - Preencher'!M285,2),IF(F276="S",LEFT('[1]TCE - ANEXO IV - Preencher'!M285,7),IF('[1]TCE - ANEXO IV - Preencher'!H285="","")))</f>
        <v>25</v>
      </c>
      <c r="L276" s="7">
        <f>'[1]TCE - ANEXO IV - Preencher'!N285</f>
        <v>1475</v>
      </c>
    </row>
    <row r="277" spans="1:12" s="8" customFormat="1" ht="19.5" customHeight="1" x14ac:dyDescent="0.2">
      <c r="A277" s="3">
        <f>IFERROR(VLOOKUP(B277,'[1]DADOS (OCULTAR)'!$P$3:$R$56,3,0),"")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3.99 - Outras despesas com Material de Consumo</v>
      </c>
      <c r="D277" s="3">
        <f>'[1]TCE - ANEXO IV - Preencher'!F286</f>
        <v>17771611000136</v>
      </c>
      <c r="E277" s="5" t="str">
        <f>'[1]TCE - ANEXO IV - Preencher'!G286</f>
        <v>L L COMERCIO DE COMPONENTES ELETRONICOS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23676</v>
      </c>
      <c r="I277" s="6" t="str">
        <f>IF('[1]TCE - ANEXO IV - Preencher'!K286="","",'[1]TCE - ANEXO IV - Preencher'!K286)</f>
        <v>29/09/2020</v>
      </c>
      <c r="J277" s="5" t="str">
        <f>'[1]TCE - ANEXO IV - Preencher'!L286</f>
        <v>35200917771611000136550010000236761000247579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1540</v>
      </c>
    </row>
    <row r="278" spans="1:12" s="8" customFormat="1" ht="19.5" customHeight="1" x14ac:dyDescent="0.2">
      <c r="A278" s="3">
        <f>IFERROR(VLOOKUP(B278,'[1]DADOS (OCULTAR)'!$P$3:$R$56,3,0),"")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3.14 - Alimentação Preparada</v>
      </c>
      <c r="D278" s="3">
        <f>'[1]TCE - ANEXO IV - Preencher'!F287</f>
        <v>18804868000100</v>
      </c>
      <c r="E278" s="5" t="str">
        <f>'[1]TCE - ANEXO IV - Preencher'!G287</f>
        <v>SILVANO SOTERO DA SILVA HORTIFRUTI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000006815</v>
      </c>
      <c r="I278" s="6" t="str">
        <f>IF('[1]TCE - ANEXO IV - Preencher'!K287="","",'[1]TCE - ANEXO IV - Preencher'!K287)</f>
        <v>01/10/2020</v>
      </c>
      <c r="J278" s="5" t="str">
        <f>'[1]TCE - ANEXO IV - Preencher'!L287</f>
        <v>26201018804868000100550010000068151001217741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250.7</v>
      </c>
    </row>
    <row r="279" spans="1:12" s="8" customFormat="1" ht="19.5" customHeight="1" x14ac:dyDescent="0.2">
      <c r="A279" s="3">
        <f>IFERROR(VLOOKUP(B279,'[1]DADOS (OCULTAR)'!$P$3:$R$56,3,0),"")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3.14 - Alimentação Preparada</v>
      </c>
      <c r="D279" s="3">
        <f>'[1]TCE - ANEXO IV - Preencher'!F288</f>
        <v>18804868000100</v>
      </c>
      <c r="E279" s="5" t="str">
        <f>'[1]TCE - ANEXO IV - Preencher'!G288</f>
        <v>SILVANO SOTERO DA SILVA HORTIFRUTI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000006819</v>
      </c>
      <c r="I279" s="6" t="str">
        <f>IF('[1]TCE - ANEXO IV - Preencher'!K288="","",'[1]TCE - ANEXO IV - Preencher'!K288)</f>
        <v>04/10/2020</v>
      </c>
      <c r="J279" s="5" t="str">
        <f>'[1]TCE - ANEXO IV - Preencher'!L288</f>
        <v>26201018804868000100550010000068191001217945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282.7</v>
      </c>
    </row>
    <row r="280" spans="1:12" s="8" customFormat="1" ht="19.5" customHeight="1" x14ac:dyDescent="0.2">
      <c r="A280" s="3">
        <f>IFERROR(VLOOKUP(B280,'[1]DADOS (OCULTAR)'!$P$3:$R$56,3,0),"")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3.14 - Alimentação Preparada</v>
      </c>
      <c r="D280" s="3">
        <f>'[1]TCE - ANEXO IV - Preencher'!F289</f>
        <v>18804868000100</v>
      </c>
      <c r="E280" s="5" t="str">
        <f>'[1]TCE - ANEXO IV - Preencher'!G289</f>
        <v>SILVANO SOTERO DA SILVA HORTIFRUTI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000006831</v>
      </c>
      <c r="I280" s="6" t="str">
        <f>IF('[1]TCE - ANEXO IV - Preencher'!K289="","",'[1]TCE - ANEXO IV - Preencher'!K289)</f>
        <v>08/10/2020</v>
      </c>
      <c r="J280" s="5" t="str">
        <f>'[1]TCE - ANEXO IV - Preencher'!L289</f>
        <v>26201018804868000100550010000068311001218423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591.6</v>
      </c>
    </row>
    <row r="281" spans="1:12" s="8" customFormat="1" ht="19.5" customHeight="1" x14ac:dyDescent="0.2">
      <c r="A281" s="3">
        <f>IFERROR(VLOOKUP(B281,'[1]DADOS (OCULTAR)'!$P$3:$R$56,3,0),"")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3.14 - Alimentação Preparada</v>
      </c>
      <c r="D281" s="3">
        <f>'[1]TCE - ANEXO IV - Preencher'!F290</f>
        <v>18804868000100</v>
      </c>
      <c r="E281" s="5" t="str">
        <f>'[1]TCE - ANEXO IV - Preencher'!G290</f>
        <v>SILVANO SOTERO DA SILVA HORTIFRUTI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000006837</v>
      </c>
      <c r="I281" s="6" t="str">
        <f>IF('[1]TCE - ANEXO IV - Preencher'!K290="","",'[1]TCE - ANEXO IV - Preencher'!K290)</f>
        <v>13/10/2020</v>
      </c>
      <c r="J281" s="5" t="str">
        <f>'[1]TCE - ANEXO IV - Preencher'!L290</f>
        <v>26201018804868000100550010000068371001218699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372.2</v>
      </c>
    </row>
    <row r="282" spans="1:12" s="8" customFormat="1" ht="19.5" customHeight="1" x14ac:dyDescent="0.2">
      <c r="A282" s="3">
        <f>IFERROR(VLOOKUP(B282,'[1]DADOS (OCULTAR)'!$P$3:$R$56,3,0),"")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3.14 - Alimentação Preparada</v>
      </c>
      <c r="D282" s="3">
        <f>'[1]TCE - ANEXO IV - Preencher'!F291</f>
        <v>18804868000100</v>
      </c>
      <c r="E282" s="5" t="str">
        <f>'[1]TCE - ANEXO IV - Preencher'!G291</f>
        <v>SILVANO SOTERO DA SILVA HORTIFRUTI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000006846</v>
      </c>
      <c r="I282" s="6" t="str">
        <f>IF('[1]TCE - ANEXO IV - Preencher'!K291="","",'[1]TCE - ANEXO IV - Preencher'!K291)</f>
        <v>15/10/2020</v>
      </c>
      <c r="J282" s="5" t="str">
        <f>'[1]TCE - ANEXO IV - Preencher'!L291</f>
        <v>26201018804868000100550010000068461001219031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376</v>
      </c>
    </row>
    <row r="283" spans="1:12" s="8" customFormat="1" ht="19.5" customHeight="1" x14ac:dyDescent="0.2">
      <c r="A283" s="3">
        <f>IFERROR(VLOOKUP(B283,'[1]DADOS (OCULTAR)'!$P$3:$R$56,3,0),"")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3.14 - Alimentação Preparada</v>
      </c>
      <c r="D283" s="3">
        <f>'[1]TCE - ANEXO IV - Preencher'!F292</f>
        <v>18804868000100</v>
      </c>
      <c r="E283" s="5" t="str">
        <f>'[1]TCE - ANEXO IV - Preencher'!G292</f>
        <v>SILVANO SOTERO DA SILVA HORTIFRUTI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000006855</v>
      </c>
      <c r="I283" s="6" t="str">
        <f>IF('[1]TCE - ANEXO IV - Preencher'!K292="","",'[1]TCE - ANEXO IV - Preencher'!K292)</f>
        <v>20/10/2020</v>
      </c>
      <c r="J283" s="5" t="str">
        <f>'[1]TCE - ANEXO IV - Preencher'!L292</f>
        <v>26201018804868000100550010000068551001219383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360.4</v>
      </c>
    </row>
    <row r="284" spans="1:12" s="8" customFormat="1" ht="19.5" customHeight="1" x14ac:dyDescent="0.2">
      <c r="A284" s="3">
        <f>IFERROR(VLOOKUP(B284,'[1]DADOS (OCULTAR)'!$P$3:$R$56,3,0),"")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3.14 - Alimentação Preparada</v>
      </c>
      <c r="D284" s="3">
        <f>'[1]TCE - ANEXO IV - Preencher'!F293</f>
        <v>18804868000100</v>
      </c>
      <c r="E284" s="5" t="str">
        <f>'[1]TCE - ANEXO IV - Preencher'!G293</f>
        <v>SILVANO SOTERO DA SILVA HORTIFRUTI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000006861</v>
      </c>
      <c r="I284" s="6" t="str">
        <f>IF('[1]TCE - ANEXO IV - Preencher'!K293="","",'[1]TCE - ANEXO IV - Preencher'!K293)</f>
        <v>22/10/2020</v>
      </c>
      <c r="J284" s="5" t="str">
        <f>'[1]TCE - ANEXO IV - Preencher'!L293</f>
        <v>26201018804868000100550010000068611001219577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487.1</v>
      </c>
    </row>
    <row r="285" spans="1:12" s="8" customFormat="1" ht="19.5" customHeight="1" x14ac:dyDescent="0.2">
      <c r="A285" s="3">
        <f>IFERROR(VLOOKUP(B285,'[1]DADOS (OCULTAR)'!$P$3:$R$56,3,0),"")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3.14 - Alimentação Preparada</v>
      </c>
      <c r="D285" s="3">
        <f>'[1]TCE - ANEXO IV - Preencher'!F294</f>
        <v>18804868000100</v>
      </c>
      <c r="E285" s="5" t="str">
        <f>'[1]TCE - ANEXO IV - Preencher'!G294</f>
        <v>SILVANO SOTERO DA SILVA HORTIFRUTI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000006871</v>
      </c>
      <c r="I285" s="6" t="str">
        <f>IF('[1]TCE - ANEXO IV - Preencher'!K294="","",'[1]TCE - ANEXO IV - Preencher'!K294)</f>
        <v>27/10/2020</v>
      </c>
      <c r="J285" s="5" t="str">
        <f>'[1]TCE - ANEXO IV - Preencher'!L294</f>
        <v>26201018804868000100550010000068711001219980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311.5</v>
      </c>
    </row>
    <row r="286" spans="1:12" s="8" customFormat="1" ht="19.5" customHeight="1" x14ac:dyDescent="0.2">
      <c r="A286" s="3">
        <f>IFERROR(VLOOKUP(B286,'[1]DADOS (OCULTAR)'!$P$3:$R$56,3,0),"")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3.14 - Alimentação Preparada</v>
      </c>
      <c r="D286" s="3">
        <f>'[1]TCE - ANEXO IV - Preencher'!F295</f>
        <v>18804868000100</v>
      </c>
      <c r="E286" s="5" t="str">
        <f>'[1]TCE - ANEXO IV - Preencher'!G295</f>
        <v>SILVANO SOTERO DA SILVA HORTIFRUTI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000006876</v>
      </c>
      <c r="I286" s="6" t="str">
        <f>IF('[1]TCE - ANEXO IV - Preencher'!K295="","",'[1]TCE - ANEXO IV - Preencher'!K295)</f>
        <v>29/10/2020</v>
      </c>
      <c r="J286" s="5" t="str">
        <f>'[1]TCE - ANEXO IV - Preencher'!L295</f>
        <v>26201018804868000100550010000068761001220144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442.7</v>
      </c>
    </row>
    <row r="287" spans="1:12" s="8" customFormat="1" ht="19.5" customHeight="1" x14ac:dyDescent="0.2">
      <c r="A287" s="3">
        <f>IFERROR(VLOOKUP(B287,'[1]DADOS (OCULTAR)'!$P$3:$R$56,3,0),"")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3.14 - Alimentação Preparada</v>
      </c>
      <c r="D287" s="3">
        <f>'[1]TCE - ANEXO IV - Preencher'!F296</f>
        <v>18993815000184</v>
      </c>
      <c r="E287" s="5" t="str">
        <f>'[1]TCE - ANEXO IV - Preencher'!G296</f>
        <v>HILTON VIEIRA COSTA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5</v>
      </c>
      <c r="I287" s="6" t="str">
        <f>IF('[1]TCE - ANEXO IV - Preencher'!K296="","",'[1]TCE - ANEXO IV - Preencher'!K296)</f>
        <v>29/10/2020</v>
      </c>
      <c r="J287" s="5" t="str">
        <f>'[1]TCE - ANEXO IV - Preencher'!L296</f>
        <v>26201018993815000184550020000000051503728204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324.08999999999997</v>
      </c>
    </row>
    <row r="288" spans="1:12" s="8" customFormat="1" ht="19.5" customHeight="1" x14ac:dyDescent="0.2">
      <c r="A288" s="3">
        <f>IFERROR(VLOOKUP(B288,'[1]DADOS (OCULTAR)'!$P$3:$R$56,3,0),"")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3.14 - Alimentação Preparada</v>
      </c>
      <c r="D288" s="3">
        <f>'[1]TCE - ANEXO IV - Preencher'!F297</f>
        <v>18993815000184</v>
      </c>
      <c r="E288" s="5" t="str">
        <f>'[1]TCE - ANEXO IV - Preencher'!G297</f>
        <v>HILTON VIEIRA COSTA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766</v>
      </c>
      <c r="I288" s="6" t="str">
        <f>IF('[1]TCE - ANEXO IV - Preencher'!K297="","",'[1]TCE - ANEXO IV - Preencher'!K297)</f>
        <v>01/10/2020</v>
      </c>
      <c r="J288" s="5" t="str">
        <f>'[1]TCE - ANEXO IV - Preencher'!L297</f>
        <v>26201018993815000184550010000007661664402499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259.26</v>
      </c>
    </row>
    <row r="289" spans="1:12" s="8" customFormat="1" ht="19.5" customHeight="1" x14ac:dyDescent="0.2">
      <c r="A289" s="3">
        <f>IFERROR(VLOOKUP(B289,'[1]DADOS (OCULTAR)'!$P$3:$R$56,3,0),"")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3.14 - Alimentação Preparada</v>
      </c>
      <c r="D289" s="3">
        <f>'[1]TCE - ANEXO IV - Preencher'!F298</f>
        <v>18993815000184</v>
      </c>
      <c r="E289" s="5" t="str">
        <f>'[1]TCE - ANEXO IV - Preencher'!G298</f>
        <v>HILTON VIEIRA COSTA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768</v>
      </c>
      <c r="I289" s="6" t="str">
        <f>IF('[1]TCE - ANEXO IV - Preencher'!K298="","",'[1]TCE - ANEXO IV - Preencher'!K298)</f>
        <v>02/10/2020</v>
      </c>
      <c r="J289" s="5" t="str">
        <f>'[1]TCE - ANEXO IV - Preencher'!L298</f>
        <v>26201018993815000184550010000007681162602976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301.86</v>
      </c>
    </row>
    <row r="290" spans="1:12" s="8" customFormat="1" ht="19.5" customHeight="1" x14ac:dyDescent="0.2">
      <c r="A290" s="3">
        <f>IFERROR(VLOOKUP(B290,'[1]DADOS (OCULTAR)'!$P$3:$R$56,3,0),"")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3.14 - Alimentação Preparada</v>
      </c>
      <c r="D290" s="3">
        <f>'[1]TCE - ANEXO IV - Preencher'!F299</f>
        <v>18993815000184</v>
      </c>
      <c r="E290" s="5" t="str">
        <f>'[1]TCE - ANEXO IV - Preencher'!G299</f>
        <v>HILTON VIEIRA COSTA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781</v>
      </c>
      <c r="I290" s="6" t="str">
        <f>IF('[1]TCE - ANEXO IV - Preencher'!K299="","",'[1]TCE - ANEXO IV - Preencher'!K299)</f>
        <v>07/10/2020</v>
      </c>
      <c r="J290" s="5" t="str">
        <f>'[1]TCE - ANEXO IV - Preencher'!L299</f>
        <v>26201018993815000184550010000007811439740923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274.33999999999997</v>
      </c>
    </row>
    <row r="291" spans="1:12" s="8" customFormat="1" ht="19.5" customHeight="1" x14ac:dyDescent="0.2">
      <c r="A291" s="3">
        <f>IFERROR(VLOOKUP(B291,'[1]DADOS (OCULTAR)'!$P$3:$R$56,3,0),"")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3.14 - Alimentação Preparada</v>
      </c>
      <c r="D291" s="3">
        <f>'[1]TCE - ANEXO IV - Preencher'!F300</f>
        <v>18993815000184</v>
      </c>
      <c r="E291" s="5" t="str">
        <f>'[1]TCE - ANEXO IV - Preencher'!G300</f>
        <v>HILTON VIEIRA COSTA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787</v>
      </c>
      <c r="I291" s="6" t="str">
        <f>IF('[1]TCE - ANEXO IV - Preencher'!K300="","",'[1]TCE - ANEXO IV - Preencher'!K300)</f>
        <v>08/10/2020</v>
      </c>
      <c r="J291" s="5" t="str">
        <f>'[1]TCE - ANEXO IV - Preencher'!L300</f>
        <v>26201018993815000184550010000007871376058326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866.45</v>
      </c>
    </row>
    <row r="292" spans="1:12" s="8" customFormat="1" ht="19.5" customHeight="1" x14ac:dyDescent="0.2">
      <c r="A292" s="3">
        <f>IFERROR(VLOOKUP(B292,'[1]DADOS (OCULTAR)'!$P$3:$R$56,3,0),"")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3.14 - Alimentação Preparada</v>
      </c>
      <c r="D292" s="3">
        <f>'[1]TCE - ANEXO IV - Preencher'!F301</f>
        <v>18993815000184</v>
      </c>
      <c r="E292" s="5" t="str">
        <f>'[1]TCE - ANEXO IV - Preencher'!G301</f>
        <v>HILTON VIEIRA COSTA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802</v>
      </c>
      <c r="I292" s="6" t="str">
        <f>IF('[1]TCE - ANEXO IV - Preencher'!K301="","",'[1]TCE - ANEXO IV - Preencher'!K301)</f>
        <v>15/10/2020</v>
      </c>
      <c r="J292" s="5" t="str">
        <f>'[1]TCE - ANEXO IV - Preencher'!L301</f>
        <v>26201018993815000184550010000008021460536096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313.60000000000002</v>
      </c>
    </row>
    <row r="293" spans="1:12" s="8" customFormat="1" ht="19.5" customHeight="1" x14ac:dyDescent="0.2">
      <c r="A293" s="3">
        <f>IFERROR(VLOOKUP(B293,'[1]DADOS (OCULTAR)'!$P$3:$R$56,3,0),"")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3.14 - Alimentação Preparada</v>
      </c>
      <c r="D293" s="3">
        <f>'[1]TCE - ANEXO IV - Preencher'!F302</f>
        <v>18993815000184</v>
      </c>
      <c r="E293" s="5" t="str">
        <f>'[1]TCE - ANEXO IV - Preencher'!G302</f>
        <v>HILTON VIEIRA COSTA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803</v>
      </c>
      <c r="I293" s="6" t="str">
        <f>IF('[1]TCE - ANEXO IV - Preencher'!K302="","",'[1]TCE - ANEXO IV - Preencher'!K302)</f>
        <v>16/10/2020</v>
      </c>
      <c r="J293" s="5" t="str">
        <f>'[1]TCE - ANEXO IV - Preencher'!L302</f>
        <v>26201018993815000184550010000008031282644375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417.01</v>
      </c>
    </row>
    <row r="294" spans="1:12" s="8" customFormat="1" ht="19.5" customHeight="1" x14ac:dyDescent="0.2">
      <c r="A294" s="3">
        <f>IFERROR(VLOOKUP(B294,'[1]DADOS (OCULTAR)'!$P$3:$R$56,3,0),"")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3.14 - Alimentação Preparada</v>
      </c>
      <c r="D294" s="3">
        <f>'[1]TCE - ANEXO IV - Preencher'!F303</f>
        <v>18993815000184</v>
      </c>
      <c r="E294" s="5" t="str">
        <f>'[1]TCE - ANEXO IV - Preencher'!G303</f>
        <v>HILTON VIEIRA COSTA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821</v>
      </c>
      <c r="I294" s="6" t="str">
        <f>IF('[1]TCE - ANEXO IV - Preencher'!K303="","",'[1]TCE - ANEXO IV - Preencher'!K303)</f>
        <v>22/10/2020</v>
      </c>
      <c r="J294" s="5" t="str">
        <f>'[1]TCE - ANEXO IV - Preencher'!L303</f>
        <v>26201018993815000184550010000006211686877957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243.83</v>
      </c>
    </row>
    <row r="295" spans="1:12" s="8" customFormat="1" ht="19.5" customHeight="1" x14ac:dyDescent="0.2">
      <c r="A295" s="3">
        <f>IFERROR(VLOOKUP(B295,'[1]DADOS (OCULTAR)'!$P$3:$R$56,3,0),"")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3.14 - Alimentação Preparada</v>
      </c>
      <c r="D295" s="3">
        <f>'[1]TCE - ANEXO IV - Preencher'!F304</f>
        <v>18993815000184</v>
      </c>
      <c r="E295" s="5" t="str">
        <f>'[1]TCE - ANEXO IV - Preencher'!G304</f>
        <v>HILTON VIEIRA COSTA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826</v>
      </c>
      <c r="I295" s="6" t="str">
        <f>IF('[1]TCE - ANEXO IV - Preencher'!K304="","",'[1]TCE - ANEXO IV - Preencher'!K304)</f>
        <v>23/10/2020</v>
      </c>
      <c r="J295" s="5" t="str">
        <f>'[1]TCE - ANEXO IV - Preencher'!L304</f>
        <v>26201018993815000184550010000008261866121512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445.47</v>
      </c>
    </row>
    <row r="296" spans="1:12" s="8" customFormat="1" ht="19.5" customHeight="1" x14ac:dyDescent="0.2">
      <c r="A296" s="3">
        <f>IFERROR(VLOOKUP(B296,'[1]DADOS (OCULTAR)'!$P$3:$R$56,3,0),"")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3.14 - Alimentação Preparada</v>
      </c>
      <c r="D296" s="3">
        <f>'[1]TCE - ANEXO IV - Preencher'!F305</f>
        <v>18993815000184</v>
      </c>
      <c r="E296" s="5" t="str">
        <f>'[1]TCE - ANEXO IV - Preencher'!G305</f>
        <v>HILTON VIEIRA COSTA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835</v>
      </c>
      <c r="I296" s="6" t="str">
        <f>IF('[1]TCE - ANEXO IV - Preencher'!K305="","",'[1]TCE - ANEXO IV - Preencher'!K305)</f>
        <v>27/10/2020</v>
      </c>
      <c r="J296" s="5" t="str">
        <f>'[1]TCE - ANEXO IV - Preencher'!L305</f>
        <v>26201018993815000184550010000008351580030913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307.16000000000003</v>
      </c>
    </row>
    <row r="297" spans="1:12" s="8" customFormat="1" ht="19.5" customHeight="1" x14ac:dyDescent="0.2">
      <c r="A297" s="3">
        <f>IFERROR(VLOOKUP(B297,'[1]DADOS (OCULTAR)'!$P$3:$R$56,3,0),"")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 xml:space="preserve">3.10 - Material para Manutenção de Bens Móveis </v>
      </c>
      <c r="D297" s="3">
        <f>'[1]TCE - ANEXO IV - Preencher'!F306</f>
        <v>19075573000102</v>
      </c>
      <c r="E297" s="5" t="str">
        <f>'[1]TCE - ANEXO IV - Preencher'!G306</f>
        <v>LAERTHY OLIVEIRA DO NASCIMENTO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00000027</v>
      </c>
      <c r="I297" s="6" t="str">
        <f>IF('[1]TCE - ANEXO IV - Preencher'!K306="","",'[1]TCE - ANEXO IV - Preencher'!K306)</f>
        <v>23/10/2020</v>
      </c>
      <c r="J297" s="5" t="str">
        <f>'[1]TCE - ANEXO IV - Preencher'!L306</f>
        <v>ECWPAL6C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560</v>
      </c>
    </row>
    <row r="298" spans="1:12" s="8" customFormat="1" ht="19.5" customHeight="1" x14ac:dyDescent="0.2">
      <c r="A298" s="3">
        <f>IFERROR(VLOOKUP(B298,'[1]DADOS (OCULTAR)'!$P$3:$R$56,3,0),"")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3.99 - Outras despesas com Material de Consumo</v>
      </c>
      <c r="D298" s="3">
        <f>'[1]TCE - ANEXO IV - Preencher'!F307</f>
        <v>20367250000171</v>
      </c>
      <c r="E298" s="5" t="str">
        <f>'[1]TCE - ANEXO IV - Preencher'!G307</f>
        <v>MEMBRANAS BRASIL COMERCIAL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7973</v>
      </c>
      <c r="I298" s="6" t="str">
        <f>IF('[1]TCE - ANEXO IV - Preencher'!K307="","",'[1]TCE - ANEXO IV - Preencher'!K307)</f>
        <v>28/09/2020</v>
      </c>
      <c r="J298" s="5" t="str">
        <f>'[1]TCE - ANEXO IV - Preencher'!L307</f>
        <v>35200920367250000171550010000079731292353104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501</v>
      </c>
    </row>
    <row r="299" spans="1:12" s="8" customFormat="1" ht="19.5" customHeight="1" x14ac:dyDescent="0.2">
      <c r="A299" s="3">
        <f>IFERROR(VLOOKUP(B299,'[1]DADOS (OCULTAR)'!$P$3:$R$56,3,0),"")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3.14 - Alimentação Preparada</v>
      </c>
      <c r="D299" s="3">
        <f>'[1]TCE - ANEXO IV - Preencher'!F308</f>
        <v>20606171000176</v>
      </c>
      <c r="E299" s="5" t="str">
        <f>'[1]TCE - ANEXO IV - Preencher'!G308</f>
        <v>MULTICOM DISTRIBUIDORA DE PRODUTOS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000000352</v>
      </c>
      <c r="I299" s="6" t="str">
        <f>IF('[1]TCE - ANEXO IV - Preencher'!K308="","",'[1]TCE - ANEXO IV - Preencher'!K308)</f>
        <v>29/09/2020</v>
      </c>
      <c r="J299" s="5" t="str">
        <f>'[1]TCE - ANEXO IV - Preencher'!L308</f>
        <v>26200920606171000176550010000003521000405397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3596.4</v>
      </c>
    </row>
    <row r="300" spans="1:12" s="8" customFormat="1" ht="19.5" customHeight="1" x14ac:dyDescent="0.2">
      <c r="A300" s="3">
        <f>IFERROR(VLOOKUP(B300,'[1]DADOS (OCULTAR)'!$P$3:$R$56,3,0),"")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3.7 - Material de Limpeza e Produtos de Hgienização</v>
      </c>
      <c r="D300" s="3">
        <f>'[1]TCE - ANEXO IV - Preencher'!F309</f>
        <v>20606171000176</v>
      </c>
      <c r="E300" s="5" t="str">
        <f>'[1]TCE - ANEXO IV - Preencher'!G309</f>
        <v>MULTICOM DISTRIBUIDORA DE PRODUTOS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000000358</v>
      </c>
      <c r="I300" s="6" t="str">
        <f>IF('[1]TCE - ANEXO IV - Preencher'!K309="","",'[1]TCE - ANEXO IV - Preencher'!K309)</f>
        <v>21/10/2020</v>
      </c>
      <c r="J300" s="5" t="str">
        <f>'[1]TCE - ANEXO IV - Preencher'!L309</f>
        <v>26201020606171000176550010000003581090409307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910</v>
      </c>
    </row>
    <row r="301" spans="1:12" s="8" customFormat="1" ht="19.5" customHeight="1" x14ac:dyDescent="0.2">
      <c r="A301" s="3">
        <f>IFERROR(VLOOKUP(B301,'[1]DADOS (OCULTAR)'!$P$3:$R$56,3,0),"")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3.99 - Outras despesas com Material de Consumo</v>
      </c>
      <c r="D301" s="3">
        <f>'[1]TCE - ANEXO IV - Preencher'!F310</f>
        <v>21107174000128</v>
      </c>
      <c r="E301" s="5" t="str">
        <f>'[1]TCE - ANEXO IV - Preencher'!G310</f>
        <v>RUIMAR MAIA LEITE JUNIOR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00000092</v>
      </c>
      <c r="I301" s="6" t="str">
        <f>IF('[1]TCE - ANEXO IV - Preencher'!K310="","",'[1]TCE - ANEXO IV - Preencher'!K310)</f>
        <v>20/10/2020</v>
      </c>
      <c r="J301" s="5" t="str">
        <f>'[1]TCE - ANEXO IV - Preencher'!L310</f>
        <v>26201021107174000128550010000000921493930731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192</v>
      </c>
    </row>
    <row r="302" spans="1:12" s="8" customFormat="1" ht="19.5" customHeight="1" x14ac:dyDescent="0.2">
      <c r="A302" s="3">
        <f>IFERROR(VLOOKUP(B302,'[1]DADOS (OCULTAR)'!$P$3:$R$56,3,0),"")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3.12 - Material Hospitalar</v>
      </c>
      <c r="D302" s="3">
        <f>'[1]TCE - ANEXO IV - Preencher'!F311</f>
        <v>21216468000198</v>
      </c>
      <c r="E302" s="5" t="str">
        <f>'[1]TCE - ANEXO IV - Preencher'!G311</f>
        <v>SANMED DISTRIBUIDORA DE PRODUTOS MEDICO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000005055</v>
      </c>
      <c r="I302" s="6" t="str">
        <f>IF('[1]TCE - ANEXO IV - Preencher'!K311="","",'[1]TCE - ANEXO IV - Preencher'!K311)</f>
        <v>01/10/2020</v>
      </c>
      <c r="J302" s="5" t="str">
        <f>'[1]TCE - ANEXO IV - Preencher'!L311</f>
        <v>26201021216468000198550010000050551274202012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312</v>
      </c>
    </row>
    <row r="303" spans="1:12" s="8" customFormat="1" ht="19.5" customHeight="1" x14ac:dyDescent="0.2">
      <c r="A303" s="3">
        <f>IFERROR(VLOOKUP(B303,'[1]DADOS (OCULTAR)'!$P$3:$R$56,3,0),"")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3.12 - Material Hospitalar</v>
      </c>
      <c r="D303" s="3">
        <f>'[1]TCE - ANEXO IV - Preencher'!F312</f>
        <v>21216468000198</v>
      </c>
      <c r="E303" s="5" t="str">
        <f>'[1]TCE - ANEXO IV - Preencher'!G312</f>
        <v>SANMED DISTRIBUIDORA DE PRODUTOS MEDICO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000005088</v>
      </c>
      <c r="I303" s="6" t="str">
        <f>IF('[1]TCE - ANEXO IV - Preencher'!K312="","",'[1]TCE - ANEXO IV - Preencher'!K312)</f>
        <v>14/10/2020</v>
      </c>
      <c r="J303" s="5" t="str">
        <f>'[1]TCE - ANEXO IV - Preencher'!L312</f>
        <v>26201021216468000198550010000050881287202017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1144</v>
      </c>
    </row>
    <row r="304" spans="1:12" s="8" customFormat="1" ht="19.5" customHeight="1" x14ac:dyDescent="0.2">
      <c r="A304" s="3">
        <f>IFERROR(VLOOKUP(B304,'[1]DADOS (OCULTAR)'!$P$3:$R$56,3,0),"")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3.12 - Material Hospitalar</v>
      </c>
      <c r="D304" s="3">
        <f>'[1]TCE - ANEXO IV - Preencher'!F313</f>
        <v>21216468000198</v>
      </c>
      <c r="E304" s="5" t="str">
        <f>'[1]TCE - ANEXO IV - Preencher'!G313</f>
        <v>SANMED DISTRIBUIDORA DE PRODUTOS MEDICO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000005143</v>
      </c>
      <c r="I304" s="6" t="str">
        <f>IF('[1]TCE - ANEXO IV - Preencher'!K313="","",'[1]TCE - ANEXO IV - Preencher'!K313)</f>
        <v>28/10/2020</v>
      </c>
      <c r="J304" s="5" t="str">
        <f>'[1]TCE - ANEXO IV - Preencher'!L313</f>
        <v>26201021216468000198550010000051431301202019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186</v>
      </c>
    </row>
    <row r="305" spans="1:12" s="8" customFormat="1" ht="19.5" customHeight="1" x14ac:dyDescent="0.2">
      <c r="A305" s="3">
        <f>IFERROR(VLOOKUP(B305,'[1]DADOS (OCULTAR)'!$P$3:$R$56,3,0),"")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3.99 - Outras despesas com Material de Consumo</v>
      </c>
      <c r="D305" s="3">
        <f>'[1]TCE - ANEXO IV - Preencher'!F314</f>
        <v>22327504000153</v>
      </c>
      <c r="E305" s="5" t="str">
        <f>'[1]TCE - ANEXO IV - Preencher'!G314</f>
        <v>MD MATIAS SILVAMATERIAIS ELETRICOS DE AL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1655</v>
      </c>
      <c r="I305" s="6" t="str">
        <f>IF('[1]TCE - ANEXO IV - Preencher'!K314="","",'[1]TCE - ANEXO IV - Preencher'!K314)</f>
        <v>07/10/2020</v>
      </c>
      <c r="J305" s="5" t="str">
        <f>'[1]TCE - ANEXO IV - Preencher'!L314</f>
        <v>26201022327504000153550010000016551371259628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645</v>
      </c>
    </row>
    <row r="306" spans="1:12" s="8" customFormat="1" ht="19.5" customHeight="1" x14ac:dyDescent="0.2">
      <c r="A306" s="3">
        <f>IFERROR(VLOOKUP(B306,'[1]DADOS (OCULTAR)'!$P$3:$R$56,3,0),"")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3.99 - Outras despesas com Material de Consumo</v>
      </c>
      <c r="D306" s="3">
        <f>'[1]TCE - ANEXO IV - Preencher'!F315</f>
        <v>22327504000153</v>
      </c>
      <c r="E306" s="5" t="str">
        <f>'[1]TCE - ANEXO IV - Preencher'!G315</f>
        <v>MD MATIAS SILVAMATERIAIS ELETRICOS DE AL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1670</v>
      </c>
      <c r="I306" s="6" t="str">
        <f>IF('[1]TCE - ANEXO IV - Preencher'!K315="","",'[1]TCE - ANEXO IV - Preencher'!K315)</f>
        <v>21/10/2020</v>
      </c>
      <c r="J306" s="5" t="str">
        <f>'[1]TCE - ANEXO IV - Preencher'!L315</f>
        <v>26201022327504000153550010000016701894317646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78.3</v>
      </c>
    </row>
    <row r="307" spans="1:12" s="8" customFormat="1" ht="19.5" customHeight="1" x14ac:dyDescent="0.2">
      <c r="A307" s="3">
        <f>IFERROR(VLOOKUP(B307,'[1]DADOS (OCULTAR)'!$P$3:$R$56,3,0),"")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3.99 - Outras despesas com Material de Consumo</v>
      </c>
      <c r="D307" s="3">
        <f>'[1]TCE - ANEXO IV - Preencher'!F316</f>
        <v>22327504000153</v>
      </c>
      <c r="E307" s="5" t="str">
        <f>'[1]TCE - ANEXO IV - Preencher'!G316</f>
        <v>MD MATIAS SILVAMATERIAIS ELETRICOS DE AL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1683</v>
      </c>
      <c r="I307" s="6" t="str">
        <f>IF('[1]TCE - ANEXO IV - Preencher'!K316="","",'[1]TCE - ANEXO IV - Preencher'!K316)</f>
        <v>29/10/2020</v>
      </c>
      <c r="J307" s="5" t="str">
        <f>'[1]TCE - ANEXO IV - Preencher'!L316</f>
        <v>26201022327504000153550010000016831320915115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149.5</v>
      </c>
    </row>
    <row r="308" spans="1:12" s="8" customFormat="1" ht="19.5" customHeight="1" x14ac:dyDescent="0.2">
      <c r="A308" s="3">
        <f>IFERROR(VLOOKUP(B308,'[1]DADOS (OCULTAR)'!$P$3:$R$56,3,0),"")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3.99 - Outras despesas com Material de Consumo</v>
      </c>
      <c r="D308" s="3">
        <f>'[1]TCE - ANEXO IV - Preencher'!F317</f>
        <v>22423890000187</v>
      </c>
      <c r="E308" s="5" t="str">
        <f>'[1]TCE - ANEXO IV - Preencher'!G317</f>
        <v>MATERIAIS HOSPITALARES E ELETRICOS ESP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000008667</v>
      </c>
      <c r="I308" s="6" t="str">
        <f>IF('[1]TCE - ANEXO IV - Preencher'!K317="","",'[1]TCE - ANEXO IV - Preencher'!K317)</f>
        <v>01/10/2020</v>
      </c>
      <c r="J308" s="5" t="str">
        <f>'[1]TCE - ANEXO IV - Preencher'!L317</f>
        <v>35201022423890000187550010000086671243061585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1400</v>
      </c>
    </row>
    <row r="309" spans="1:12" s="8" customFormat="1" ht="19.5" customHeight="1" x14ac:dyDescent="0.2">
      <c r="A309" s="3">
        <f>IFERROR(VLOOKUP(B309,'[1]DADOS (OCULTAR)'!$P$3:$R$56,3,0),"")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3.14 - Alimentação Preparada</v>
      </c>
      <c r="D309" s="3">
        <f>'[1]TCE - ANEXO IV - Preencher'!F318</f>
        <v>22940455000120</v>
      </c>
      <c r="E309" s="5" t="str">
        <f>'[1]TCE - ANEXO IV - Preencher'!G318</f>
        <v>MOURA E MELO COMERCIO E SERVICOS LTDA ME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000010260</v>
      </c>
      <c r="I309" s="6" t="str">
        <f>IF('[1]TCE - ANEXO IV - Preencher'!K318="","",'[1]TCE - ANEXO IV - Preencher'!K318)</f>
        <v>01/10/2020</v>
      </c>
      <c r="J309" s="5" t="str">
        <f>'[1]TCE - ANEXO IV - Preencher'!L318</f>
        <v>26201022940455000120550010000102601856682741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68.349999999999994</v>
      </c>
    </row>
    <row r="310" spans="1:12" s="8" customFormat="1" ht="19.5" customHeight="1" x14ac:dyDescent="0.2">
      <c r="A310" s="3">
        <f>IFERROR(VLOOKUP(B310,'[1]DADOS (OCULTAR)'!$P$3:$R$56,3,0),"")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3.14 - Alimentação Preparada</v>
      </c>
      <c r="D310" s="3">
        <f>'[1]TCE - ANEXO IV - Preencher'!F319</f>
        <v>22940455000120</v>
      </c>
      <c r="E310" s="5" t="str">
        <f>'[1]TCE - ANEXO IV - Preencher'!G319</f>
        <v>MOURA E MELO COMERCIO E SERVICOS LTDA ME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000010283</v>
      </c>
      <c r="I310" s="6" t="str">
        <f>IF('[1]TCE - ANEXO IV - Preencher'!K319="","",'[1]TCE - ANEXO IV - Preencher'!K319)</f>
        <v>02/10/2020</v>
      </c>
      <c r="J310" s="5" t="str">
        <f>'[1]TCE - ANEXO IV - Preencher'!L319</f>
        <v>26201022940455000120550010000102831856748283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565.89</v>
      </c>
    </row>
    <row r="311" spans="1:12" s="8" customFormat="1" ht="19.5" customHeight="1" x14ac:dyDescent="0.2">
      <c r="A311" s="3">
        <f>IFERROR(VLOOKUP(B311,'[1]DADOS (OCULTAR)'!$P$3:$R$56,3,0),"")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3.4 - Material Farmacológico</v>
      </c>
      <c r="D311" s="3">
        <f>'[1]TCE - ANEXO IV - Preencher'!F320</f>
        <v>22940455000120</v>
      </c>
      <c r="E311" s="5" t="str">
        <f>'[1]TCE - ANEXO IV - Preencher'!G320</f>
        <v>MOURA E MELO COMERCIO E SERVICOS LTDA ME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000010378</v>
      </c>
      <c r="I311" s="6" t="str">
        <f>IF('[1]TCE - ANEXO IV - Preencher'!K320="","",'[1]TCE - ANEXO IV - Preencher'!K320)</f>
        <v>15/10/2020</v>
      </c>
      <c r="J311" s="5" t="str">
        <f>'[1]TCE - ANEXO IV - Preencher'!L320</f>
        <v>26201022940455000120550010000103781723316981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8120</v>
      </c>
    </row>
    <row r="312" spans="1:12" s="8" customFormat="1" ht="19.5" customHeight="1" x14ac:dyDescent="0.2">
      <c r="A312" s="3">
        <f>IFERROR(VLOOKUP(B312,'[1]DADOS (OCULTAR)'!$P$3:$R$56,3,0),"")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3.4 - Material Farmacológico</v>
      </c>
      <c r="D312" s="3">
        <f>'[1]TCE - ANEXO IV - Preencher'!F321</f>
        <v>22940455000120</v>
      </c>
      <c r="E312" s="5" t="str">
        <f>'[1]TCE - ANEXO IV - Preencher'!G321</f>
        <v>MOURA E MELO COMERCIO E SERVICOS LTDA ME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000010379</v>
      </c>
      <c r="I312" s="6" t="str">
        <f>IF('[1]TCE - ANEXO IV - Preencher'!K321="","",'[1]TCE - ANEXO IV - Preencher'!K321)</f>
        <v>15/10/2020</v>
      </c>
      <c r="J312" s="5" t="str">
        <f>'[1]TCE - ANEXO IV - Preencher'!L321</f>
        <v>26201022940455000120550010000103791723251445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1280</v>
      </c>
    </row>
    <row r="313" spans="1:12" s="8" customFormat="1" ht="19.5" customHeight="1" x14ac:dyDescent="0.2">
      <c r="A313" s="3">
        <f>IFERROR(VLOOKUP(B313,'[1]DADOS (OCULTAR)'!$P$3:$R$56,3,0),"")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3.4 - Material Farmacológico</v>
      </c>
      <c r="D313" s="3">
        <f>'[1]TCE - ANEXO IV - Preencher'!F322</f>
        <v>22940455000120</v>
      </c>
      <c r="E313" s="5" t="str">
        <f>'[1]TCE - ANEXO IV - Preencher'!G322</f>
        <v>MOURA E MELO COMERCIO E SERVICOS LTDA ME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000010384</v>
      </c>
      <c r="I313" s="6" t="str">
        <f>IF('[1]TCE - ANEXO IV - Preencher'!K322="","",'[1]TCE - ANEXO IV - Preencher'!K322)</f>
        <v>15/10/2020</v>
      </c>
      <c r="J313" s="5" t="str">
        <f>'[1]TCE - ANEXO IV - Preencher'!L322</f>
        <v>26201022940455000120550010000103841722530561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440</v>
      </c>
    </row>
    <row r="314" spans="1:12" s="8" customFormat="1" ht="19.5" customHeight="1" x14ac:dyDescent="0.2">
      <c r="A314" s="3">
        <f>IFERROR(VLOOKUP(B314,'[1]DADOS (OCULTAR)'!$P$3:$R$56,3,0),"")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3.4 - Material Farmacológico</v>
      </c>
      <c r="D314" s="3">
        <f>'[1]TCE - ANEXO IV - Preencher'!F323</f>
        <v>22940455000120</v>
      </c>
      <c r="E314" s="5" t="str">
        <f>'[1]TCE - ANEXO IV - Preencher'!G323</f>
        <v>MOURA E MELO COMERCIO E SERVICOS LTDA ME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000010385</v>
      </c>
      <c r="I314" s="6" t="str">
        <f>IF('[1]TCE - ANEXO IV - Preencher'!K323="","",'[1]TCE - ANEXO IV - Preencher'!K323)</f>
        <v>15/10/2020</v>
      </c>
      <c r="J314" s="5" t="str">
        <f>'[1]TCE - ANEXO IV - Preencher'!L323</f>
        <v>26201022940455000120550010000103851722465023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220</v>
      </c>
    </row>
    <row r="315" spans="1:12" s="8" customFormat="1" ht="19.5" customHeight="1" x14ac:dyDescent="0.2">
      <c r="A315" s="3">
        <f>IFERROR(VLOOKUP(B315,'[1]DADOS (OCULTAR)'!$P$3:$R$56,3,0),"")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3.4 - Material Farmacológico</v>
      </c>
      <c r="D315" s="3">
        <f>'[1]TCE - ANEXO IV - Preencher'!F324</f>
        <v>22940455000120</v>
      </c>
      <c r="E315" s="5" t="str">
        <f>'[1]TCE - ANEXO IV - Preencher'!G324</f>
        <v>MOURA E MELO COMERCIO E SERVICOS LTDA ME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000010387</v>
      </c>
      <c r="I315" s="6" t="str">
        <f>IF('[1]TCE - ANEXO IV - Preencher'!K324="","",'[1]TCE - ANEXO IV - Preencher'!K324)</f>
        <v>15/10/2020</v>
      </c>
      <c r="J315" s="5" t="str">
        <f>'[1]TCE - ANEXO IV - Preencher'!L324</f>
        <v>26201022940455000120550010000103871722596092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6020</v>
      </c>
    </row>
    <row r="316" spans="1:12" s="8" customFormat="1" ht="19.5" customHeight="1" x14ac:dyDescent="0.2">
      <c r="A316" s="3">
        <f>IFERROR(VLOOKUP(B316,'[1]DADOS (OCULTAR)'!$P$3:$R$56,3,0),"")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3.4 - Material Farmacológico</v>
      </c>
      <c r="D316" s="3">
        <f>'[1]TCE - ANEXO IV - Preencher'!F325</f>
        <v>22940455000120</v>
      </c>
      <c r="E316" s="5" t="str">
        <f>'[1]TCE - ANEXO IV - Preencher'!G325</f>
        <v>MOURA E MELO COMERCIO E SERVICOS LTDA ME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000010388</v>
      </c>
      <c r="I316" s="6" t="str">
        <f>IF('[1]TCE - ANEXO IV - Preencher'!K325="","",'[1]TCE - ANEXO IV - Preencher'!K325)</f>
        <v>15/10/2020</v>
      </c>
      <c r="J316" s="5" t="str">
        <f>'[1]TCE - ANEXO IV - Preencher'!L325</f>
        <v>26201022940455000120550010000103881723316996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4620</v>
      </c>
    </row>
    <row r="317" spans="1:12" s="8" customFormat="1" ht="19.5" customHeight="1" x14ac:dyDescent="0.2">
      <c r="A317" s="3">
        <f>IFERROR(VLOOKUP(B317,'[1]DADOS (OCULTAR)'!$P$3:$R$56,3,0),"")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3.4 - Material Farmacológico</v>
      </c>
      <c r="D317" s="3">
        <f>'[1]TCE - ANEXO IV - Preencher'!F326</f>
        <v>22940455000120</v>
      </c>
      <c r="E317" s="5" t="str">
        <f>'[1]TCE - ANEXO IV - Preencher'!G326</f>
        <v>MOURA E MELO COMERCIO E SERVICOS LTDA ME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000010389</v>
      </c>
      <c r="I317" s="6" t="str">
        <f>IF('[1]TCE - ANEXO IV - Preencher'!K326="","",'[1]TCE - ANEXO IV - Preencher'!K326)</f>
        <v>15/10/2020</v>
      </c>
      <c r="J317" s="5" t="str">
        <f>'[1]TCE - ANEXO IV - Preencher'!L326</f>
        <v>26201022940455000120550010000103891723251450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220</v>
      </c>
    </row>
    <row r="318" spans="1:12" s="8" customFormat="1" ht="19.5" customHeight="1" x14ac:dyDescent="0.2">
      <c r="A318" s="3">
        <f>IFERROR(VLOOKUP(B318,'[1]DADOS (OCULTAR)'!$P$3:$R$56,3,0),"")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3.4 - Material Farmacológico</v>
      </c>
      <c r="D318" s="3">
        <f>'[1]TCE - ANEXO IV - Preencher'!F327</f>
        <v>22940455000120</v>
      </c>
      <c r="E318" s="5" t="str">
        <f>'[1]TCE - ANEXO IV - Preencher'!G327</f>
        <v>MOURA E MELO COMERCIO E SERVICOS LTDA ME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000010390</v>
      </c>
      <c r="I318" s="6" t="str">
        <f>IF('[1]TCE - ANEXO IV - Preencher'!K327="","",'[1]TCE - ANEXO IV - Preencher'!K327)</f>
        <v>15/10/2020</v>
      </c>
      <c r="J318" s="5" t="str">
        <f>'[1]TCE - ANEXO IV - Preencher'!L327</f>
        <v>26201022940455000120550010000103901722792709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8700</v>
      </c>
    </row>
    <row r="319" spans="1:12" s="8" customFormat="1" ht="19.5" customHeight="1" x14ac:dyDescent="0.2">
      <c r="A319" s="3">
        <f>IFERROR(VLOOKUP(B319,'[1]DADOS (OCULTAR)'!$P$3:$R$56,3,0),"")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3.14 - Alimentação Preparada</v>
      </c>
      <c r="D319" s="3">
        <f>'[1]TCE - ANEXO IV - Preencher'!F328</f>
        <v>23523598000107</v>
      </c>
      <c r="E319" s="5" t="str">
        <f>'[1]TCE - ANEXO IV - Preencher'!G328</f>
        <v>BARROS E BARROS HOSPITALAR LTDA EPP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000002203</v>
      </c>
      <c r="I319" s="6" t="str">
        <f>IF('[1]TCE - ANEXO IV - Preencher'!K328="","",'[1]TCE - ANEXO IV - Preencher'!K328)</f>
        <v>09/10/2020</v>
      </c>
      <c r="J319" s="5" t="str">
        <f>'[1]TCE - ANEXO IV - Preencher'!L328</f>
        <v>26201023523598000107550010000022031056102839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5473</v>
      </c>
    </row>
    <row r="320" spans="1:12" s="8" customFormat="1" ht="19.5" customHeight="1" x14ac:dyDescent="0.2">
      <c r="A320" s="3">
        <f>IFERROR(VLOOKUP(B320,'[1]DADOS (OCULTAR)'!$P$3:$R$56,3,0),"")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 xml:space="preserve">3.10 - Material para Manutenção de Bens Móveis </v>
      </c>
      <c r="D320" s="3">
        <f>'[1]TCE - ANEXO IV - Preencher'!F329</f>
        <v>23755654000120</v>
      </c>
      <c r="E320" s="5" t="str">
        <f>'[1]TCE - ANEXO IV - Preencher'!G329</f>
        <v>MARIA LETICIA FERREIRA GOMES DE AZEVEDO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419</v>
      </c>
      <c r="I320" s="6" t="str">
        <f>IF('[1]TCE - ANEXO IV - Preencher'!K329="","",'[1]TCE - ANEXO IV - Preencher'!K329)</f>
        <v>27/10/2020</v>
      </c>
      <c r="J320" s="5" t="str">
        <f>'[1]TCE - ANEXO IV - Preencher'!L329</f>
        <v>26201023755654000120550010000004191826812975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120</v>
      </c>
    </row>
    <row r="321" spans="1:12" s="8" customFormat="1" ht="19.5" customHeight="1" x14ac:dyDescent="0.2">
      <c r="A321" s="3">
        <f>IFERROR(VLOOKUP(B321,'[1]DADOS (OCULTAR)'!$P$3:$R$56,3,0),"")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3.6 - Material de Expediente</v>
      </c>
      <c r="D321" s="3">
        <f>'[1]TCE - ANEXO IV - Preencher'!F330</f>
        <v>23755654000120</v>
      </c>
      <c r="E321" s="5" t="str">
        <f>'[1]TCE - ANEXO IV - Preencher'!G330</f>
        <v>MARIA LETICIA FERREIRA GOMES DE AZEVEDO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419</v>
      </c>
      <c r="I321" s="6" t="str">
        <f>IF('[1]TCE - ANEXO IV - Preencher'!K330="","",'[1]TCE - ANEXO IV - Preencher'!K330)</f>
        <v>27/10/2020</v>
      </c>
      <c r="J321" s="5" t="str">
        <f>'[1]TCE - ANEXO IV - Preencher'!L330</f>
        <v>26201023755654000120550010000004191826812975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240</v>
      </c>
    </row>
    <row r="322" spans="1:12" s="8" customFormat="1" ht="19.5" customHeight="1" x14ac:dyDescent="0.2">
      <c r="A322" s="3">
        <f>IFERROR(VLOOKUP(B322,'[1]DADOS (OCULTAR)'!$P$3:$R$56,3,0),"")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3.14 - Alimentação Preparada</v>
      </c>
      <c r="D322" s="3">
        <f>'[1]TCE - ANEXO IV - Preencher'!F331</f>
        <v>24150377000195</v>
      </c>
      <c r="E322" s="5" t="str">
        <f>'[1]TCE - ANEXO IV - Preencher'!G331</f>
        <v>KARNE &amp; KEIJO LOGISTICA INTEGRADA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003979297</v>
      </c>
      <c r="I322" s="6" t="str">
        <f>IF('[1]TCE - ANEXO IV - Preencher'!K331="","",'[1]TCE - ANEXO IV - Preencher'!K331)</f>
        <v>01/10/2020</v>
      </c>
      <c r="J322" s="5" t="str">
        <f>'[1]TCE - ANEXO IV - Preencher'!L331</f>
        <v>26201024150377000195550010039792971311931031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2195.31</v>
      </c>
    </row>
    <row r="323" spans="1:12" s="8" customFormat="1" ht="19.5" customHeight="1" x14ac:dyDescent="0.2">
      <c r="A323" s="3">
        <f>IFERROR(VLOOKUP(B323,'[1]DADOS (OCULTAR)'!$P$3:$R$56,3,0),"")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3.14 - Alimentação Preparada</v>
      </c>
      <c r="D323" s="3">
        <f>'[1]TCE - ANEXO IV - Preencher'!F332</f>
        <v>24150377000195</v>
      </c>
      <c r="E323" s="5" t="str">
        <f>'[1]TCE - ANEXO IV - Preencher'!G332</f>
        <v>KARNE &amp; KEIJO LOGISTICA INTEGRADA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003997191</v>
      </c>
      <c r="I323" s="6" t="str">
        <f>IF('[1]TCE - ANEXO IV - Preencher'!K332="","",'[1]TCE - ANEXO IV - Preencher'!K332)</f>
        <v>20/10/2020</v>
      </c>
      <c r="J323" s="5" t="str">
        <f>'[1]TCE - ANEXO IV - Preencher'!L332</f>
        <v>26201024150377000195550010039971911409527734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1110.1199999999999</v>
      </c>
    </row>
    <row r="324" spans="1:12" s="8" customFormat="1" ht="19.5" customHeight="1" x14ac:dyDescent="0.2">
      <c r="A324" s="3">
        <f>IFERROR(VLOOKUP(B324,'[1]DADOS (OCULTAR)'!$P$3:$R$56,3,0),"")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3.2 - Gás e Outros Materiais Engarrafados</v>
      </c>
      <c r="D324" s="3">
        <f>'[1]TCE - ANEXO IV - Preencher'!F333</f>
        <v>24380578002041</v>
      </c>
      <c r="E324" s="5" t="str">
        <f>'[1]TCE - ANEXO IV - Preencher'!G333</f>
        <v>WHITE MARTINS GASES INDUSTRIAIS DO NORDE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57042</v>
      </c>
      <c r="I324" s="6" t="str">
        <f>IF('[1]TCE - ANEXO IV - Preencher'!K333="","",'[1]TCE - ANEXO IV - Preencher'!K333)</f>
        <v>30/09/2020</v>
      </c>
      <c r="J324" s="5" t="str">
        <f>'[1]TCE - ANEXO IV - Preencher'!L333</f>
        <v>26200924380578002041550440000570421807304854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111.25</v>
      </c>
    </row>
    <row r="325" spans="1:12" s="8" customFormat="1" ht="19.5" customHeight="1" x14ac:dyDescent="0.2">
      <c r="A325" s="3">
        <f>IFERROR(VLOOKUP(B325,'[1]DADOS (OCULTAR)'!$P$3:$R$56,3,0),"")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3.2 - Gás e Outros Materiais Engarrafados</v>
      </c>
      <c r="D325" s="3">
        <f>'[1]TCE - ANEXO IV - Preencher'!F334</f>
        <v>24380578002041</v>
      </c>
      <c r="E325" s="5" t="str">
        <f>'[1]TCE - ANEXO IV - Preencher'!G334</f>
        <v>WHITE MARTINS GASES INDUSTRIAIS DO NORDE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57054</v>
      </c>
      <c r="I325" s="6" t="str">
        <f>IF('[1]TCE - ANEXO IV - Preencher'!K334="","",'[1]TCE - ANEXO IV - Preencher'!K334)</f>
        <v>01/10/2020</v>
      </c>
      <c r="J325" s="5" t="str">
        <f>'[1]TCE - ANEXO IV - Preencher'!L334</f>
        <v>26201024380578002041550440000570541807526335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148.35</v>
      </c>
    </row>
    <row r="326" spans="1:12" s="8" customFormat="1" ht="19.5" customHeight="1" x14ac:dyDescent="0.2">
      <c r="A326" s="3">
        <f>IFERROR(VLOOKUP(B326,'[1]DADOS (OCULTAR)'!$P$3:$R$56,3,0),"")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3.2 - Gás e Outros Materiais Engarrafados</v>
      </c>
      <c r="D326" s="3">
        <f>'[1]TCE - ANEXO IV - Preencher'!F335</f>
        <v>24380578002041</v>
      </c>
      <c r="E326" s="5" t="str">
        <f>'[1]TCE - ANEXO IV - Preencher'!G335</f>
        <v>WHITE MARTINS GASES INDUSTRIAIS DO NORDE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57061</v>
      </c>
      <c r="I326" s="6" t="str">
        <f>IF('[1]TCE - ANEXO IV - Preencher'!K335="","",'[1]TCE - ANEXO IV - Preencher'!K335)</f>
        <v>02/10/2020</v>
      </c>
      <c r="J326" s="5" t="str">
        <f>'[1]TCE - ANEXO IV - Preencher'!L335</f>
        <v>26201024380578002041550440000570611807620611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37.08</v>
      </c>
    </row>
    <row r="327" spans="1:12" s="8" customFormat="1" ht="19.5" customHeight="1" x14ac:dyDescent="0.2">
      <c r="A327" s="3">
        <f>IFERROR(VLOOKUP(B327,'[1]DADOS (OCULTAR)'!$P$3:$R$56,3,0),"")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3.2 - Gás e Outros Materiais Engarrafados</v>
      </c>
      <c r="D327" s="3">
        <f>'[1]TCE - ANEXO IV - Preencher'!F336</f>
        <v>24380578002041</v>
      </c>
      <c r="E327" s="5" t="str">
        <f>'[1]TCE - ANEXO IV - Preencher'!G336</f>
        <v>WHITE MARTINS GASES INDUSTRIAIS DO NORDE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57091</v>
      </c>
      <c r="I327" s="6" t="str">
        <f>IF('[1]TCE - ANEXO IV - Preencher'!K336="","",'[1]TCE - ANEXO IV - Preencher'!K336)</f>
        <v>05/10/2020</v>
      </c>
      <c r="J327" s="5" t="str">
        <f>'[1]TCE - ANEXO IV - Preencher'!L336</f>
        <v>26201024380578002041550440000570911807842060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148.35</v>
      </c>
    </row>
    <row r="328" spans="1:12" s="8" customFormat="1" ht="19.5" customHeight="1" x14ac:dyDescent="0.2">
      <c r="A328" s="3">
        <f>IFERROR(VLOOKUP(B328,'[1]DADOS (OCULTAR)'!$P$3:$R$56,3,0),"")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3.2 - Gás e Outros Materiais Engarrafados</v>
      </c>
      <c r="D328" s="3">
        <f>'[1]TCE - ANEXO IV - Preencher'!F337</f>
        <v>24380578002041</v>
      </c>
      <c r="E328" s="5" t="str">
        <f>'[1]TCE - ANEXO IV - Preencher'!G337</f>
        <v>WHITE MARTINS GASES INDUSTRIAIS DO NORDE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57099</v>
      </c>
      <c r="I328" s="6" t="str">
        <f>IF('[1]TCE - ANEXO IV - Preencher'!K337="","",'[1]TCE - ANEXO IV - Preencher'!K337)</f>
        <v>06/10/2020</v>
      </c>
      <c r="J328" s="5" t="str">
        <f>'[1]TCE - ANEXO IV - Preencher'!L337</f>
        <v>26201024380578002041550440000570991807975670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37.08</v>
      </c>
    </row>
    <row r="329" spans="1:12" s="8" customFormat="1" ht="19.5" customHeight="1" x14ac:dyDescent="0.2">
      <c r="A329" s="3">
        <f>IFERROR(VLOOKUP(B329,'[1]DADOS (OCULTAR)'!$P$3:$R$56,3,0),"")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3.2 - Gás e Outros Materiais Engarrafados</v>
      </c>
      <c r="D329" s="3">
        <f>'[1]TCE - ANEXO IV - Preencher'!F338</f>
        <v>24380578002041</v>
      </c>
      <c r="E329" s="5" t="str">
        <f>'[1]TCE - ANEXO IV - Preencher'!G338</f>
        <v>WHITE MARTINS GASES INDUSTRIAIS DO NORDE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57121</v>
      </c>
      <c r="I329" s="6" t="str">
        <f>IF('[1]TCE - ANEXO IV - Preencher'!K338="","",'[1]TCE - ANEXO IV - Preencher'!K338)</f>
        <v>08/10/2020</v>
      </c>
      <c r="J329" s="5" t="str">
        <f>'[1]TCE - ANEXO IV - Preencher'!L338</f>
        <v>26201024380578002041550440000571211808431600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162.21</v>
      </c>
    </row>
    <row r="330" spans="1:12" s="8" customFormat="1" ht="19.5" customHeight="1" x14ac:dyDescent="0.2">
      <c r="A330" s="3">
        <f>IFERROR(VLOOKUP(B330,'[1]DADOS (OCULTAR)'!$P$3:$R$56,3,0),"")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3.2 - Gás e Outros Materiais Engarrafados</v>
      </c>
      <c r="D330" s="3">
        <f>'[1]TCE - ANEXO IV - Preencher'!F339</f>
        <v>24380578002041</v>
      </c>
      <c r="E330" s="5" t="str">
        <f>'[1]TCE - ANEXO IV - Preencher'!G339</f>
        <v>WHITE MARTINS GASES INDUSTRIAIS DO NORDE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57122</v>
      </c>
      <c r="I330" s="6" t="str">
        <f>IF('[1]TCE - ANEXO IV - Preencher'!K339="","",'[1]TCE - ANEXO IV - Preencher'!K339)</f>
        <v>08/10/2020</v>
      </c>
      <c r="J330" s="5" t="str">
        <f>'[1]TCE - ANEXO IV - Preencher'!L339</f>
        <v>26201024380578002041550440000571221808431941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74.12</v>
      </c>
    </row>
    <row r="331" spans="1:12" s="8" customFormat="1" ht="19.5" customHeight="1" x14ac:dyDescent="0.2">
      <c r="A331" s="3">
        <f>IFERROR(VLOOKUP(B331,'[1]DADOS (OCULTAR)'!$P$3:$R$56,3,0),"")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3.2 - Gás e Outros Materiais Engarrafados</v>
      </c>
      <c r="D331" s="3">
        <f>'[1]TCE - ANEXO IV - Preencher'!F340</f>
        <v>24380578002041</v>
      </c>
      <c r="E331" s="5" t="str">
        <f>'[1]TCE - ANEXO IV - Preencher'!G340</f>
        <v>WHITE MARTINS GASES INDUSTRIAIS DO NORDE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57136</v>
      </c>
      <c r="I331" s="6" t="str">
        <f>IF('[1]TCE - ANEXO IV - Preencher'!K340="","",'[1]TCE - ANEXO IV - Preencher'!K340)</f>
        <v>09/10/2020</v>
      </c>
      <c r="J331" s="5" t="str">
        <f>'[1]TCE - ANEXO IV - Preencher'!L340</f>
        <v>26201024380578002041550440000571361808580659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111.25</v>
      </c>
    </row>
    <row r="332" spans="1:12" s="8" customFormat="1" ht="19.5" customHeight="1" x14ac:dyDescent="0.2">
      <c r="A332" s="3">
        <f>IFERROR(VLOOKUP(B332,'[1]DADOS (OCULTAR)'!$P$3:$R$56,3,0),"")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3.2 - Gás e Outros Materiais Engarrafados</v>
      </c>
      <c r="D332" s="3">
        <f>'[1]TCE - ANEXO IV - Preencher'!F341</f>
        <v>24380578002041</v>
      </c>
      <c r="E332" s="5" t="str">
        <f>'[1]TCE - ANEXO IV - Preencher'!G341</f>
        <v>WHITE MARTINS GASES INDUSTRIAIS DO NORDE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57153</v>
      </c>
      <c r="I332" s="6" t="str">
        <f>IF('[1]TCE - ANEXO IV - Preencher'!K341="","",'[1]TCE - ANEXO IV - Preencher'!K341)</f>
        <v>10/10/2020</v>
      </c>
      <c r="J332" s="5" t="str">
        <f>'[1]TCE - ANEXO IV - Preencher'!L341</f>
        <v>26201024380578002041550440000571531808731631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74.17</v>
      </c>
    </row>
    <row r="333" spans="1:12" s="8" customFormat="1" ht="19.5" customHeight="1" x14ac:dyDescent="0.2">
      <c r="A333" s="3">
        <f>IFERROR(VLOOKUP(B333,'[1]DADOS (OCULTAR)'!$P$3:$R$56,3,0),"")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3.2 - Gás e Outros Materiais Engarrafados</v>
      </c>
      <c r="D333" s="3">
        <f>'[1]TCE - ANEXO IV - Preencher'!F342</f>
        <v>24380578002041</v>
      </c>
      <c r="E333" s="5" t="str">
        <f>'[1]TCE - ANEXO IV - Preencher'!G342</f>
        <v>WHITE MARTINS GASES INDUSTRIAIS DO NORDE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57157</v>
      </c>
      <c r="I333" s="6" t="str">
        <f>IF('[1]TCE - ANEXO IV - Preencher'!K342="","",'[1]TCE - ANEXO IV - Preencher'!K342)</f>
        <v>12/10/2020</v>
      </c>
      <c r="J333" s="5" t="str">
        <f>'[1]TCE - ANEXO IV - Preencher'!L342</f>
        <v>26201024380578002041550440000571571808760037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74.17</v>
      </c>
    </row>
    <row r="334" spans="1:12" s="8" customFormat="1" ht="19.5" customHeight="1" x14ac:dyDescent="0.2">
      <c r="A334" s="3">
        <f>IFERROR(VLOOKUP(B334,'[1]DADOS (OCULTAR)'!$P$3:$R$56,3,0),"")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3.2 - Gás e Outros Materiais Engarrafados</v>
      </c>
      <c r="D334" s="3">
        <f>'[1]TCE - ANEXO IV - Preencher'!F343</f>
        <v>24380578002041</v>
      </c>
      <c r="E334" s="5" t="str">
        <f>'[1]TCE - ANEXO IV - Preencher'!G343</f>
        <v>WHITE MARTINS GASES INDUSTRIAIS DO NORDE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57173</v>
      </c>
      <c r="I334" s="6" t="str">
        <f>IF('[1]TCE - ANEXO IV - Preencher'!K343="","",'[1]TCE - ANEXO IV - Preencher'!K343)</f>
        <v>13/10/2020</v>
      </c>
      <c r="J334" s="5" t="str">
        <f>'[1]TCE - ANEXO IV - Preencher'!L343</f>
        <v>26201024380578002041550440000571731808810658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74.17</v>
      </c>
    </row>
    <row r="335" spans="1:12" s="8" customFormat="1" ht="19.5" customHeight="1" x14ac:dyDescent="0.2">
      <c r="A335" s="3">
        <f>IFERROR(VLOOKUP(B335,'[1]DADOS (OCULTAR)'!$P$3:$R$56,3,0),"")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3.2 - Gás e Outros Materiais Engarrafados</v>
      </c>
      <c r="D335" s="3">
        <f>'[1]TCE - ANEXO IV - Preencher'!F344</f>
        <v>24380578002041</v>
      </c>
      <c r="E335" s="5" t="str">
        <f>'[1]TCE - ANEXO IV - Preencher'!G344</f>
        <v>WHITE MARTINS GASES INDUSTRIAIS DO NORDE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57186</v>
      </c>
      <c r="I335" s="6" t="str">
        <f>IF('[1]TCE - ANEXO IV - Preencher'!K344="","",'[1]TCE - ANEXO IV - Preencher'!K344)</f>
        <v>15/10/2020</v>
      </c>
      <c r="J335" s="5" t="str">
        <f>'[1]TCE - ANEXO IV - Preencher'!L344</f>
        <v>26201024380578002041550440000571861809134646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111.25</v>
      </c>
    </row>
    <row r="336" spans="1:12" s="8" customFormat="1" ht="19.5" customHeight="1" x14ac:dyDescent="0.2">
      <c r="A336" s="3">
        <f>IFERROR(VLOOKUP(B336,'[1]DADOS (OCULTAR)'!$P$3:$R$56,3,0),"")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3.2 - Gás e Outros Materiais Engarrafados</v>
      </c>
      <c r="D336" s="3">
        <f>'[1]TCE - ANEXO IV - Preencher'!F345</f>
        <v>24380578002041</v>
      </c>
      <c r="E336" s="5" t="str">
        <f>'[1]TCE - ANEXO IV - Preencher'!G345</f>
        <v>WHITE MARTINS GASES INDUSTRIAIS DO NORDE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57194</v>
      </c>
      <c r="I336" s="6" t="str">
        <f>IF('[1]TCE - ANEXO IV - Preencher'!K345="","",'[1]TCE - ANEXO IV - Preencher'!K345)</f>
        <v>16/10/2020</v>
      </c>
      <c r="J336" s="5" t="str">
        <f>'[1]TCE - ANEXO IV - Preencher'!L345</f>
        <v>26201024380578002041550440000571941809295900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37.08</v>
      </c>
    </row>
    <row r="337" spans="1:12" s="8" customFormat="1" ht="19.5" customHeight="1" x14ac:dyDescent="0.2">
      <c r="A337" s="3">
        <f>IFERROR(VLOOKUP(B337,'[1]DADOS (OCULTAR)'!$P$3:$R$56,3,0),"")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3.2 - Gás e Outros Materiais Engarrafados</v>
      </c>
      <c r="D337" s="3">
        <f>'[1]TCE - ANEXO IV - Preencher'!F346</f>
        <v>24380578002041</v>
      </c>
      <c r="E337" s="5" t="str">
        <f>'[1]TCE - ANEXO IV - Preencher'!G346</f>
        <v>WHITE MARTINS GASES INDUSTRIAIS DO NORDE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57226</v>
      </c>
      <c r="I337" s="6" t="str">
        <f>IF('[1]TCE - ANEXO IV - Preencher'!K346="","",'[1]TCE - ANEXO IV - Preencher'!K346)</f>
        <v>20/10/2020</v>
      </c>
      <c r="J337" s="5" t="str">
        <f>'[1]TCE - ANEXO IV - Preencher'!L346</f>
        <v>26201024380578002041550440000572261809680761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259.60000000000002</v>
      </c>
    </row>
    <row r="338" spans="1:12" s="8" customFormat="1" ht="19.5" customHeight="1" x14ac:dyDescent="0.2">
      <c r="A338" s="3">
        <f>IFERROR(VLOOKUP(B338,'[1]DADOS (OCULTAR)'!$P$3:$R$56,3,0),"")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3.2 - Gás e Outros Materiais Engarrafados</v>
      </c>
      <c r="D338" s="3">
        <f>'[1]TCE - ANEXO IV - Preencher'!F347</f>
        <v>24380578002041</v>
      </c>
      <c r="E338" s="5" t="str">
        <f>'[1]TCE - ANEXO IV - Preencher'!G347</f>
        <v>WHITE MARTINS GASES INDUSTRIAIS DO NORDE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57236</v>
      </c>
      <c r="I338" s="6" t="str">
        <f>IF('[1]TCE - ANEXO IV - Preencher'!K347="","",'[1]TCE - ANEXO IV - Preencher'!K347)</f>
        <v>21/10/2020</v>
      </c>
      <c r="J338" s="5" t="str">
        <f>'[1]TCE - ANEXO IV - Preencher'!L347</f>
        <v>26201024380578002041550440000572361809836628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148.34</v>
      </c>
    </row>
    <row r="339" spans="1:12" s="8" customFormat="1" ht="19.5" customHeight="1" x14ac:dyDescent="0.2">
      <c r="A339" s="3">
        <f>IFERROR(VLOOKUP(B339,'[1]DADOS (OCULTAR)'!$P$3:$R$56,3,0),"")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3.2 - Gás e Outros Materiais Engarrafados</v>
      </c>
      <c r="D339" s="3">
        <f>'[1]TCE - ANEXO IV - Preencher'!F348</f>
        <v>24380578002041</v>
      </c>
      <c r="E339" s="5" t="str">
        <f>'[1]TCE - ANEXO IV - Preencher'!G348</f>
        <v>WHITE MARTINS GASES INDUSTRIAIS DO NORDE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57262</v>
      </c>
      <c r="I339" s="6" t="str">
        <f>IF('[1]TCE - ANEXO IV - Preencher'!K348="","",'[1]TCE - ANEXO IV - Preencher'!K348)</f>
        <v>23/10/2020</v>
      </c>
      <c r="J339" s="5" t="str">
        <f>'[1]TCE - ANEXO IV - Preencher'!L348</f>
        <v>26201024380578002041550440000572621810149248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74.17</v>
      </c>
    </row>
    <row r="340" spans="1:12" s="8" customFormat="1" ht="19.5" customHeight="1" x14ac:dyDescent="0.2">
      <c r="A340" s="3">
        <f>IFERROR(VLOOKUP(B340,'[1]DADOS (OCULTAR)'!$P$3:$R$56,3,0),"")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3.2 - Gás e Outros Materiais Engarrafados</v>
      </c>
      <c r="D340" s="3">
        <f>'[1]TCE - ANEXO IV - Preencher'!F349</f>
        <v>24380578002041</v>
      </c>
      <c r="E340" s="5" t="str">
        <f>'[1]TCE - ANEXO IV - Preencher'!G349</f>
        <v>WHITE MARTINS GASES INDUSTRIAIS DO NORDE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57277</v>
      </c>
      <c r="I340" s="6" t="str">
        <f>IF('[1]TCE - ANEXO IV - Preencher'!K349="","",'[1]TCE - ANEXO IV - Preencher'!K349)</f>
        <v>24/10/2020</v>
      </c>
      <c r="J340" s="5" t="str">
        <f>'[1]TCE - ANEXO IV - Preencher'!L349</f>
        <v>26201024380578002041550440000572771810323062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222.52</v>
      </c>
    </row>
    <row r="341" spans="1:12" s="8" customFormat="1" ht="19.5" customHeight="1" x14ac:dyDescent="0.2">
      <c r="A341" s="3">
        <f>IFERROR(VLOOKUP(B341,'[1]DADOS (OCULTAR)'!$P$3:$R$56,3,0),"")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3.2 - Gás e Outros Materiais Engarrafados</v>
      </c>
      <c r="D341" s="3">
        <f>'[1]TCE - ANEXO IV - Preencher'!F350</f>
        <v>24380578002041</v>
      </c>
      <c r="E341" s="5" t="str">
        <f>'[1]TCE - ANEXO IV - Preencher'!G350</f>
        <v>WHITE MARTINS GASES INDUSTRIAIS DO NORDE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57284</v>
      </c>
      <c r="I341" s="6" t="str">
        <f>IF('[1]TCE - ANEXO IV - Preencher'!K350="","",'[1]TCE - ANEXO IV - Preencher'!K350)</f>
        <v>26/10/2020</v>
      </c>
      <c r="J341" s="5" t="str">
        <f>'[1]TCE - ANEXO IV - Preencher'!L350</f>
        <v>26201024380578002041550440000572841810373790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74.17</v>
      </c>
    </row>
    <row r="342" spans="1:12" s="8" customFormat="1" ht="19.5" customHeight="1" x14ac:dyDescent="0.2">
      <c r="A342" s="3">
        <f>IFERROR(VLOOKUP(B342,'[1]DADOS (OCULTAR)'!$P$3:$R$56,3,0),"")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3.2 - Gás e Outros Materiais Engarrafados</v>
      </c>
      <c r="D342" s="3">
        <f>'[1]TCE - ANEXO IV - Preencher'!F351</f>
        <v>24380578002041</v>
      </c>
      <c r="E342" s="5" t="str">
        <f>'[1]TCE - ANEXO IV - Preencher'!G351</f>
        <v>WHITE MARTINS GASES INDUSTRIAIS DO NORDE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57311</v>
      </c>
      <c r="I342" s="6" t="str">
        <f>IF('[1]TCE - ANEXO IV - Preencher'!K351="","",'[1]TCE - ANEXO IV - Preencher'!K351)</f>
        <v>28/10/2020</v>
      </c>
      <c r="J342" s="5" t="str">
        <f>'[1]TCE - ANEXO IV - Preencher'!L351</f>
        <v>26201024380578002041550440000573111810700455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111.25</v>
      </c>
    </row>
    <row r="343" spans="1:12" s="8" customFormat="1" ht="19.5" customHeight="1" x14ac:dyDescent="0.2">
      <c r="A343" s="3">
        <f>IFERROR(VLOOKUP(B343,'[1]DADOS (OCULTAR)'!$P$3:$R$56,3,0),"")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3.2 - Gás e Outros Materiais Engarrafados</v>
      </c>
      <c r="D343" s="3">
        <f>'[1]TCE - ANEXO IV - Preencher'!F352</f>
        <v>24380578002203</v>
      </c>
      <c r="E343" s="5" t="str">
        <f>'[1]TCE - ANEXO IV - Preencher'!G352</f>
        <v>WHITE MARTINS GASES INDUST DO NORDEST SA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148607</v>
      </c>
      <c r="I343" s="6" t="str">
        <f>IF('[1]TCE - ANEXO IV - Preencher'!K352="","",'[1]TCE - ANEXO IV - Preencher'!K352)</f>
        <v>18/10/2020</v>
      </c>
      <c r="J343" s="5" t="str">
        <f>'[1]TCE - ANEXO IV - Preencher'!L352</f>
        <v>26201024380578002203552000001486071809491354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5789.1</v>
      </c>
    </row>
    <row r="344" spans="1:12" s="8" customFormat="1" ht="19.5" customHeight="1" x14ac:dyDescent="0.2">
      <c r="A344" s="3">
        <f>IFERROR(VLOOKUP(B344,'[1]DADOS (OCULTAR)'!$P$3:$R$56,3,0),"")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3.2 - Gás e Outros Materiais Engarrafados</v>
      </c>
      <c r="D344" s="3">
        <f>'[1]TCE - ANEXO IV - Preencher'!F353</f>
        <v>24380578002203</v>
      </c>
      <c r="E344" s="5" t="str">
        <f>'[1]TCE - ANEXO IV - Preencher'!G353</f>
        <v>WHITE MARTINS GASES INDUST DO NORDEST SA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3753</v>
      </c>
      <c r="I344" s="6" t="str">
        <f>IF('[1]TCE - ANEXO IV - Preencher'!K353="","",'[1]TCE - ANEXO IV - Preencher'!K353)</f>
        <v>06/10/2020</v>
      </c>
      <c r="J344" s="5" t="str">
        <f>'[1]TCE - ANEXO IV - Preencher'!L353</f>
        <v>26201024380578002203550230000037531808008462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6151.36</v>
      </c>
    </row>
    <row r="345" spans="1:12" s="8" customFormat="1" ht="19.5" customHeight="1" x14ac:dyDescent="0.2">
      <c r="A345" s="3">
        <f>IFERROR(VLOOKUP(B345,'[1]DADOS (OCULTAR)'!$P$3:$R$56,3,0),"")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 xml:space="preserve">3.10 - Material para Manutenção de Bens Móveis </v>
      </c>
      <c r="D345" s="3">
        <f>'[1]TCE - ANEXO IV - Preencher'!F354</f>
        <v>24436602000154</v>
      </c>
      <c r="E345" s="5" t="str">
        <f>'[1]TCE - ANEXO IV - Preencher'!G354</f>
        <v>ART CIRURGICA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82908</v>
      </c>
      <c r="I345" s="6" t="str">
        <f>IF('[1]TCE - ANEXO IV - Preencher'!K354="","",'[1]TCE - ANEXO IV - Preencher'!K354)</f>
        <v>06/10/2020</v>
      </c>
      <c r="J345" s="5" t="str">
        <f>'[1]TCE - ANEXO IV - Preencher'!L354</f>
        <v>26201024436602000154550010000829081102101092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11400</v>
      </c>
    </row>
    <row r="346" spans="1:12" s="8" customFormat="1" ht="19.5" customHeight="1" x14ac:dyDescent="0.2">
      <c r="A346" s="3">
        <f>IFERROR(VLOOKUP(B346,'[1]DADOS (OCULTAR)'!$P$3:$R$56,3,0),"")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3.14 - Alimentação Preparada</v>
      </c>
      <c r="D346" s="3">
        <f>'[1]TCE - ANEXO IV - Preencher'!F355</f>
        <v>25529293000120</v>
      </c>
      <c r="E346" s="5" t="str">
        <f>'[1]TCE - ANEXO IV - Preencher'!G355</f>
        <v>TAYNA NASCIMENTO DE MELO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000009526</v>
      </c>
      <c r="I346" s="6" t="str">
        <f>IF('[1]TCE - ANEXO IV - Preencher'!K355="","",'[1]TCE - ANEXO IV - Preencher'!K355)</f>
        <v>02/10/2020</v>
      </c>
      <c r="J346" s="5" t="str">
        <f>'[1]TCE - ANEXO IV - Preencher'!L355</f>
        <v>26201025529293000120550010000095261083459087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722.6</v>
      </c>
    </row>
    <row r="347" spans="1:12" s="8" customFormat="1" ht="19.5" customHeight="1" x14ac:dyDescent="0.2">
      <c r="A347" s="3">
        <f>IFERROR(VLOOKUP(B347,'[1]DADOS (OCULTAR)'!$P$3:$R$56,3,0),"")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3.14 - Alimentação Preparada</v>
      </c>
      <c r="D347" s="3">
        <f>'[1]TCE - ANEXO IV - Preencher'!F356</f>
        <v>25529293000120</v>
      </c>
      <c r="E347" s="5" t="str">
        <f>'[1]TCE - ANEXO IV - Preencher'!G356</f>
        <v>TAYNA NASCIMENTO DE MELO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000009597</v>
      </c>
      <c r="I347" s="6" t="str">
        <f>IF('[1]TCE - ANEXO IV - Preencher'!K356="","",'[1]TCE - ANEXO IV - Preencher'!K356)</f>
        <v>09/10/2020</v>
      </c>
      <c r="J347" s="5" t="str">
        <f>'[1]TCE - ANEXO IV - Preencher'!L356</f>
        <v>26201025529293000120550010000095951970417141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721.6</v>
      </c>
    </row>
    <row r="348" spans="1:12" s="8" customFormat="1" ht="19.5" customHeight="1" x14ac:dyDescent="0.2">
      <c r="A348" s="3">
        <f>IFERROR(VLOOKUP(B348,'[1]DADOS (OCULTAR)'!$P$3:$R$56,3,0),"")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3.14 - Alimentação Preparada</v>
      </c>
      <c r="D348" s="3">
        <f>'[1]TCE - ANEXO IV - Preencher'!F357</f>
        <v>25529293000120</v>
      </c>
      <c r="E348" s="5" t="str">
        <f>'[1]TCE - ANEXO IV - Preencher'!G357</f>
        <v>TAYNA NASCIMENTO DE MELO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000009657</v>
      </c>
      <c r="I348" s="6" t="str">
        <f>IF('[1]TCE - ANEXO IV - Preencher'!K357="","",'[1]TCE - ANEXO IV - Preencher'!K357)</f>
        <v>16/10/2020</v>
      </c>
      <c r="J348" s="5" t="str">
        <f>'[1]TCE - ANEXO IV - Preencher'!L357</f>
        <v>26201025529293000120550010000096571851477663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692.2</v>
      </c>
    </row>
    <row r="349" spans="1:12" s="8" customFormat="1" ht="19.5" customHeight="1" x14ac:dyDescent="0.2">
      <c r="A349" s="3">
        <f>IFERROR(VLOOKUP(B349,'[1]DADOS (OCULTAR)'!$P$3:$R$56,3,0),"")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3.14 - Alimentação Preparada</v>
      </c>
      <c r="D349" s="3">
        <f>'[1]TCE - ANEXO IV - Preencher'!F358</f>
        <v>25529293000120</v>
      </c>
      <c r="E349" s="5" t="str">
        <f>'[1]TCE - ANEXO IV - Preencher'!G358</f>
        <v>TAYNA NASCIMENTO DE MELO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000009726</v>
      </c>
      <c r="I349" s="6" t="str">
        <f>IF('[1]TCE - ANEXO IV - Preencher'!K358="","",'[1]TCE - ANEXO IV - Preencher'!K358)</f>
        <v>23/10/2020</v>
      </c>
      <c r="J349" s="5" t="str">
        <f>'[1]TCE - ANEXO IV - Preencher'!L358</f>
        <v>26201025529293000120550010000097261142111151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705</v>
      </c>
    </row>
    <row r="350" spans="1:12" s="8" customFormat="1" ht="19.5" customHeight="1" x14ac:dyDescent="0.2">
      <c r="A350" s="3">
        <f>IFERROR(VLOOKUP(B350,'[1]DADOS (OCULTAR)'!$P$3:$R$56,3,0),"")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 xml:space="preserve">3.8 - Uniformes, Tecidos e Aviamentos </v>
      </c>
      <c r="D350" s="3">
        <f>'[1]TCE - ANEXO IV - Preencher'!F359</f>
        <v>27081567000196</v>
      </c>
      <c r="E350" s="5" t="str">
        <f>'[1]TCE - ANEXO IV - Preencher'!G359</f>
        <v>MELISSA RAMOS ANTONIOLLI EPP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000001994</v>
      </c>
      <c r="I350" s="6" t="str">
        <f>IF('[1]TCE - ANEXO IV - Preencher'!K359="","",'[1]TCE - ANEXO IV - Preencher'!K359)</f>
        <v>28/09/2020</v>
      </c>
      <c r="J350" s="5" t="str">
        <f>'[1]TCE - ANEXO IV - Preencher'!L359</f>
        <v>26200927081567000196550010000019941000555949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195</v>
      </c>
    </row>
    <row r="351" spans="1:12" s="8" customFormat="1" ht="19.5" customHeight="1" x14ac:dyDescent="0.2">
      <c r="A351" s="3">
        <f>IFERROR(VLOOKUP(B351,'[1]DADOS (OCULTAR)'!$P$3:$R$56,3,0),"")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 xml:space="preserve">3.8 - Uniformes, Tecidos e Aviamentos </v>
      </c>
      <c r="D351" s="3">
        <f>'[1]TCE - ANEXO IV - Preencher'!F360</f>
        <v>27081567000196</v>
      </c>
      <c r="E351" s="5" t="str">
        <f>'[1]TCE - ANEXO IV - Preencher'!G360</f>
        <v>MELISSA RAMOS ANTONIOLLI EPP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000001994</v>
      </c>
      <c r="I351" s="6" t="str">
        <f>IF('[1]TCE - ANEXO IV - Preencher'!K360="","",'[1]TCE - ANEXO IV - Preencher'!K360)</f>
        <v>28/09/2020</v>
      </c>
      <c r="J351" s="5" t="str">
        <f>'[1]TCE - ANEXO IV - Preencher'!L360</f>
        <v>26200927081567000196550010000019941000555949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253.86</v>
      </c>
    </row>
    <row r="352" spans="1:12" s="8" customFormat="1" ht="19.5" customHeight="1" x14ac:dyDescent="0.2">
      <c r="A352" s="3">
        <f>IFERROR(VLOOKUP(B352,'[1]DADOS (OCULTAR)'!$P$3:$R$56,3,0),"")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 xml:space="preserve">3.8 - Uniformes, Tecidos e Aviamentos </v>
      </c>
      <c r="D352" s="3">
        <f>'[1]TCE - ANEXO IV - Preencher'!F361</f>
        <v>27081567000196</v>
      </c>
      <c r="E352" s="5" t="str">
        <f>'[1]TCE - ANEXO IV - Preencher'!G361</f>
        <v>MELISSA RAMOS ANTONIOLLI EPP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000002028</v>
      </c>
      <c r="I352" s="6" t="str">
        <f>IF('[1]TCE - ANEXO IV - Preencher'!K361="","",'[1]TCE - ANEXO IV - Preencher'!K361)</f>
        <v>06/10/2020</v>
      </c>
      <c r="J352" s="5" t="str">
        <f>'[1]TCE - ANEXO IV - Preencher'!L361</f>
        <v>26201027081567000196550010000020281000563089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265.2</v>
      </c>
    </row>
    <row r="353" spans="1:12" s="8" customFormat="1" ht="19.5" customHeight="1" x14ac:dyDescent="0.2">
      <c r="A353" s="3">
        <f>IFERROR(VLOOKUP(B353,'[1]DADOS (OCULTAR)'!$P$3:$R$56,3,0),"")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 xml:space="preserve">3.8 - Uniformes, Tecidos e Aviamentos </v>
      </c>
      <c r="D353" s="3">
        <f>'[1]TCE - ANEXO IV - Preencher'!F362</f>
        <v>27081567000196</v>
      </c>
      <c r="E353" s="5" t="str">
        <f>'[1]TCE - ANEXO IV - Preencher'!G362</f>
        <v>MELISSA RAMOS ANTONIOLLI EPP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000002028</v>
      </c>
      <c r="I353" s="6" t="str">
        <f>IF('[1]TCE - ANEXO IV - Preencher'!K362="","",'[1]TCE - ANEXO IV - Preencher'!K362)</f>
        <v>06/10/2020</v>
      </c>
      <c r="J353" s="5" t="str">
        <f>'[1]TCE - ANEXO IV - Preencher'!L362</f>
        <v>26201027081567000196550010000020281000563089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937.89</v>
      </c>
    </row>
    <row r="354" spans="1:12" s="8" customFormat="1" ht="19.5" customHeight="1" x14ac:dyDescent="0.2">
      <c r="A354" s="3">
        <f>IFERROR(VLOOKUP(B354,'[1]DADOS (OCULTAR)'!$P$3:$R$56,3,0),"")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3.7 - Material de Limpeza e Produtos de Hgienização</v>
      </c>
      <c r="D354" s="3">
        <f>'[1]TCE - ANEXO IV - Preencher'!F363</f>
        <v>27319301000139</v>
      </c>
      <c r="E354" s="5" t="str">
        <f>'[1]TCE - ANEXO IV - Preencher'!G363</f>
        <v>VERONICA VALERIA PIMENTEL DOS SANTOS ME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7610</v>
      </c>
      <c r="I354" s="6" t="str">
        <f>IF('[1]TCE - ANEXO IV - Preencher'!K363="","",'[1]TCE - ANEXO IV - Preencher'!K363)</f>
        <v>02/10/2020</v>
      </c>
      <c r="J354" s="5" t="str">
        <f>'[1]TCE - ANEXO IV - Preencher'!L363</f>
        <v>26201027319301000139550010000076101309698801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285</v>
      </c>
    </row>
    <row r="355" spans="1:12" s="8" customFormat="1" ht="19.5" customHeight="1" x14ac:dyDescent="0.2">
      <c r="A355" s="3">
        <f>IFERROR(VLOOKUP(B355,'[1]DADOS (OCULTAR)'!$P$3:$R$56,3,0),"")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3.12 - Material Hospitalar</v>
      </c>
      <c r="D355" s="3">
        <f>'[1]TCE - ANEXO IV - Preencher'!F364</f>
        <v>27554040000131</v>
      </c>
      <c r="E355" s="5" t="str">
        <f>'[1]TCE - ANEXO IV - Preencher'!G364</f>
        <v>ALTAMEDICAL PROD MEDICOS HOSPITALARES LT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000002130</v>
      </c>
      <c r="I355" s="6" t="str">
        <f>IF('[1]TCE - ANEXO IV - Preencher'!K364="","",'[1]TCE - ANEXO IV - Preencher'!K364)</f>
        <v>23/10/2020</v>
      </c>
      <c r="J355" s="5" t="str">
        <f>'[1]TCE - ANEXO IV - Preencher'!L364</f>
        <v>35201027554040000131550010000021301000000016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875</v>
      </c>
    </row>
    <row r="356" spans="1:12" s="8" customFormat="1" ht="19.5" customHeight="1" x14ac:dyDescent="0.2">
      <c r="A356" s="3">
        <f>IFERROR(VLOOKUP(B356,'[1]DADOS (OCULTAR)'!$P$3:$R$56,3,0),"")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3.12 - Material Hospitalar</v>
      </c>
      <c r="D356" s="3">
        <f>'[1]TCE - ANEXO IV - Preencher'!F365</f>
        <v>29992682000148</v>
      </c>
      <c r="E356" s="5" t="str">
        <f>'[1]TCE - ANEXO IV - Preencher'!G365</f>
        <v>ECOMED COMERCIO DE PRODUTOS MEDICOS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160558</v>
      </c>
      <c r="I356" s="6" t="str">
        <f>IF('[1]TCE - ANEXO IV - Preencher'!K365="","",'[1]TCE - ANEXO IV - Preencher'!K365)</f>
        <v>13/10/2020</v>
      </c>
      <c r="J356" s="5" t="str">
        <f>'[1]TCE - ANEXO IV - Preencher'!L365</f>
        <v>33201029992682000148550550001605581187628966</v>
      </c>
      <c r="K356" s="5" t="str">
        <f>IF(F356="B",LEFT('[1]TCE - ANEXO IV - Preencher'!M365,2),IF(F356="S",LEFT('[1]TCE - ANEXO IV - Preencher'!M365,7),IF('[1]TCE - ANEXO IV - Preencher'!H365="","")))</f>
        <v>33</v>
      </c>
      <c r="L356" s="7">
        <f>'[1]TCE - ANEXO IV - Preencher'!N365</f>
        <v>3600</v>
      </c>
    </row>
    <row r="357" spans="1:12" s="8" customFormat="1" ht="19.5" customHeight="1" x14ac:dyDescent="0.2">
      <c r="A357" s="3">
        <f>IFERROR(VLOOKUP(B357,'[1]DADOS (OCULTAR)'!$P$3:$R$56,3,0),"")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3.99 - Outras despesas com Material de Consumo</v>
      </c>
      <c r="D357" s="3">
        <f>'[1]TCE - ANEXO IV - Preencher'!F366</f>
        <v>30328995000185</v>
      </c>
      <c r="E357" s="5" t="str">
        <f>'[1]TCE - ANEXO IV - Preencher'!G366</f>
        <v>JOSE ROBERO DA COSTA OLIVEIRA 6839568040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435</v>
      </c>
      <c r="I357" s="6" t="str">
        <f>IF('[1]TCE - ANEXO IV - Preencher'!K366="","",'[1]TCE - ANEXO IV - Preencher'!K366)</f>
        <v>27/10/2020</v>
      </c>
      <c r="J357" s="5" t="str">
        <f>'[1]TCE - ANEXO IV - Preencher'!L366</f>
        <v>26201030328995000185550000000004351315392700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216</v>
      </c>
    </row>
    <row r="358" spans="1:12" s="8" customFormat="1" ht="19.5" customHeight="1" x14ac:dyDescent="0.2">
      <c r="A358" s="3">
        <f>IFERROR(VLOOKUP(B358,'[1]DADOS (OCULTAR)'!$P$3:$R$56,3,0),"")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3.14 - Alimentação Preparada</v>
      </c>
      <c r="D358" s="3">
        <f>'[1]TCE - ANEXO IV - Preencher'!F367</f>
        <v>30743270000153</v>
      </c>
      <c r="E358" s="5" t="str">
        <f>'[1]TCE - ANEXO IV - Preencher'!G367</f>
        <v>TRIUNFO COMERCIO DE ALIMENTOS PAPEIS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000003406</v>
      </c>
      <c r="I358" s="6" t="str">
        <f>IF('[1]TCE - ANEXO IV - Preencher'!K367="","",'[1]TCE - ANEXO IV - Preencher'!K367)</f>
        <v>05/10/2020</v>
      </c>
      <c r="J358" s="5" t="str">
        <f>'[1]TCE - ANEXO IV - Preencher'!L367</f>
        <v>26201030743270000153550010000034061001021116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15223.54</v>
      </c>
    </row>
    <row r="359" spans="1:12" s="8" customFormat="1" ht="19.5" customHeight="1" x14ac:dyDescent="0.2">
      <c r="A359" s="3">
        <f>IFERROR(VLOOKUP(B359,'[1]DADOS (OCULTAR)'!$P$3:$R$56,3,0),"")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3.14 - Alimentação Preparada</v>
      </c>
      <c r="D359" s="3">
        <f>'[1]TCE - ANEXO IV - Preencher'!F368</f>
        <v>30743270000153</v>
      </c>
      <c r="E359" s="5" t="str">
        <f>'[1]TCE - ANEXO IV - Preencher'!G368</f>
        <v>TRIUNFO COMERCIO DE ALIMENTOS PAPEIS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000003421</v>
      </c>
      <c r="I359" s="6" t="str">
        <f>IF('[1]TCE - ANEXO IV - Preencher'!K368="","",'[1]TCE - ANEXO IV - Preencher'!K368)</f>
        <v>07/10/2020</v>
      </c>
      <c r="J359" s="5" t="str">
        <f>'[1]TCE - ANEXO IV - Preencher'!L368</f>
        <v>26201030743270000153550010000034211005587951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2659.8</v>
      </c>
    </row>
    <row r="360" spans="1:12" s="8" customFormat="1" ht="19.5" customHeight="1" x14ac:dyDescent="0.2">
      <c r="A360" s="3">
        <f>IFERROR(VLOOKUP(B360,'[1]DADOS (OCULTAR)'!$P$3:$R$56,3,0),"")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3.12 - Material Hospitalar</v>
      </c>
      <c r="D360" s="3">
        <f>'[1]TCE - ANEXO IV - Preencher'!F369</f>
        <v>30848237000198</v>
      </c>
      <c r="E360" s="5" t="str">
        <f>'[1]TCE - ANEXO IV - Preencher'!G369</f>
        <v>PH COMERCIO DE PRODUTOS MED HOSPITALARES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000004557</v>
      </c>
      <c r="I360" s="6" t="str">
        <f>IF('[1]TCE - ANEXO IV - Preencher'!K369="","",'[1]TCE - ANEXO IV - Preencher'!K369)</f>
        <v>28/10/2020</v>
      </c>
      <c r="J360" s="5" t="str">
        <f>'[1]TCE - ANEXO IV - Preencher'!L369</f>
        <v>26201030848237000198550010000045571746818400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496</v>
      </c>
    </row>
    <row r="361" spans="1:12" s="8" customFormat="1" ht="19.5" customHeight="1" x14ac:dyDescent="0.2">
      <c r="A361" s="3">
        <f>IFERROR(VLOOKUP(B361,'[1]DADOS (OCULTAR)'!$P$3:$R$56,3,0),"")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3.7 - Material de Limpeza e Produtos de Hgienização</v>
      </c>
      <c r="D361" s="3">
        <f>'[1]TCE - ANEXO IV - Preencher'!F370</f>
        <v>30848237000198</v>
      </c>
      <c r="E361" s="5" t="str">
        <f>'[1]TCE - ANEXO IV - Preencher'!G370</f>
        <v>PH COMERCIO DE PRODUTOS MED HOSPITALARES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000004557</v>
      </c>
      <c r="I361" s="6" t="str">
        <f>IF('[1]TCE - ANEXO IV - Preencher'!K370="","",'[1]TCE - ANEXO IV - Preencher'!K370)</f>
        <v>28/10/2020</v>
      </c>
      <c r="J361" s="5" t="str">
        <f>'[1]TCE - ANEXO IV - Preencher'!L370</f>
        <v>26201030848237000198550010000045571746818400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600</v>
      </c>
    </row>
    <row r="362" spans="1:12" s="8" customFormat="1" ht="19.5" customHeight="1" x14ac:dyDescent="0.2">
      <c r="A362" s="3">
        <f>IFERROR(VLOOKUP(B362,'[1]DADOS (OCULTAR)'!$P$3:$R$56,3,0),"")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3.12 - Material Hospitalar</v>
      </c>
      <c r="D362" s="3">
        <f>'[1]TCE - ANEXO IV - Preencher'!F371</f>
        <v>30848237000198</v>
      </c>
      <c r="E362" s="5" t="str">
        <f>'[1]TCE - ANEXO IV - Preencher'!G371</f>
        <v>PH COMERCIO DE PRODUTOS MED HOSPITALARES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000004578</v>
      </c>
      <c r="I362" s="6" t="str">
        <f>IF('[1]TCE - ANEXO IV - Preencher'!K371="","",'[1]TCE - ANEXO IV - Preencher'!K371)</f>
        <v>30/10/2020</v>
      </c>
      <c r="J362" s="5" t="str">
        <f>'[1]TCE - ANEXO IV - Preencher'!L371</f>
        <v>26201030848237000198550010000045781075572232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604.79999999999995</v>
      </c>
    </row>
    <row r="363" spans="1:12" s="8" customFormat="1" ht="19.5" customHeight="1" x14ac:dyDescent="0.2">
      <c r="A363" s="3">
        <f>IFERROR(VLOOKUP(B363,'[1]DADOS (OCULTAR)'!$P$3:$R$56,3,0),"")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3.12 - Material Hospitalar</v>
      </c>
      <c r="D363" s="3">
        <f>'[1]TCE - ANEXO IV - Preencher'!F372</f>
        <v>31673254000285</v>
      </c>
      <c r="E363" s="5" t="str">
        <f>'[1]TCE - ANEXO IV - Preencher'!G372</f>
        <v>LABORATORIOS B BRAUN SA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000133100</v>
      </c>
      <c r="I363" s="6" t="str">
        <f>IF('[1]TCE - ANEXO IV - Preencher'!K372="","",'[1]TCE - ANEXO IV - Preencher'!K372)</f>
        <v>22/10/2020</v>
      </c>
      <c r="J363" s="5" t="str">
        <f>'[1]TCE - ANEXO IV - Preencher'!L372</f>
        <v>26201031673254000285550000001331001264903376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490</v>
      </c>
    </row>
    <row r="364" spans="1:12" s="8" customFormat="1" ht="19.5" customHeight="1" x14ac:dyDescent="0.2">
      <c r="A364" s="3">
        <f>IFERROR(VLOOKUP(B364,'[1]DADOS (OCULTAR)'!$P$3:$R$56,3,0),"")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3.12 - Material Hospitalar</v>
      </c>
      <c r="D364" s="3">
        <f>'[1]TCE - ANEXO IV - Preencher'!F373</f>
        <v>31673254001095</v>
      </c>
      <c r="E364" s="5" t="str">
        <f>'[1]TCE - ANEXO IV - Preencher'!G373</f>
        <v>LABORATORIOS B BRAUN S 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491904</v>
      </c>
      <c r="I364" s="6" t="str">
        <f>IF('[1]TCE - ANEXO IV - Preencher'!K373="","",'[1]TCE - ANEXO IV - Preencher'!K373)</f>
        <v>23/10/2020</v>
      </c>
      <c r="J364" s="5" t="str">
        <f>'[1]TCE - ANEXO IV - Preencher'!L373</f>
        <v>33201031673254001095550000004919041124857710</v>
      </c>
      <c r="K364" s="5" t="str">
        <f>IF(F364="B",LEFT('[1]TCE - ANEXO IV - Preencher'!M373,2),IF(F364="S",LEFT('[1]TCE - ANEXO IV - Preencher'!M373,7),IF('[1]TCE - ANEXO IV - Preencher'!H373="","")))</f>
        <v>33</v>
      </c>
      <c r="L364" s="7">
        <f>'[1]TCE - ANEXO IV - Preencher'!N373</f>
        <v>490</v>
      </c>
    </row>
    <row r="365" spans="1:12" s="8" customFormat="1" ht="19.5" customHeight="1" x14ac:dyDescent="0.2">
      <c r="A365" s="3">
        <f>IFERROR(VLOOKUP(B365,'[1]DADOS (OCULTAR)'!$P$3:$R$56,3,0),"")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3.12 - Material Hospitalar</v>
      </c>
      <c r="D365" s="3">
        <f>'[1]TCE - ANEXO IV - Preencher'!F374</f>
        <v>31673254001095</v>
      </c>
      <c r="E365" s="5" t="str">
        <f>'[1]TCE - ANEXO IV - Preencher'!G374</f>
        <v>LABORATORIOS B BRAUN S 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492365</v>
      </c>
      <c r="I365" s="6" t="str">
        <f>IF('[1]TCE - ANEXO IV - Preencher'!K374="","",'[1]TCE - ANEXO IV - Preencher'!K374)</f>
        <v>26/10/2020</v>
      </c>
      <c r="J365" s="5" t="str">
        <f>'[1]TCE - ANEXO IV - Preencher'!L374</f>
        <v>33201031673254001095550000004923651284557509</v>
      </c>
      <c r="K365" s="5" t="str">
        <f>IF(F365="B",LEFT('[1]TCE - ANEXO IV - Preencher'!M374,2),IF(F365="S",LEFT('[1]TCE - ANEXO IV - Preencher'!M374,7),IF('[1]TCE - ANEXO IV - Preencher'!H374="","")))</f>
        <v>33</v>
      </c>
      <c r="L365" s="7">
        <f>'[1]TCE - ANEXO IV - Preencher'!N374</f>
        <v>4080</v>
      </c>
    </row>
    <row r="366" spans="1:12" s="8" customFormat="1" ht="19.5" customHeight="1" x14ac:dyDescent="0.2">
      <c r="A366" s="3">
        <f>IFERROR(VLOOKUP(B366,'[1]DADOS (OCULTAR)'!$P$3:$R$56,3,0),"")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3.12 - Material Hospitalar</v>
      </c>
      <c r="D366" s="3">
        <f>'[1]TCE - ANEXO IV - Preencher'!F375</f>
        <v>33100082000448</v>
      </c>
      <c r="E366" s="5" t="str">
        <f>'[1]TCE - ANEXO IV - Preencher'!G375</f>
        <v>E TAMUSSINO &amp; CIA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000095658</v>
      </c>
      <c r="I366" s="6" t="str">
        <f>IF('[1]TCE - ANEXO IV - Preencher'!K375="","",'[1]TCE - ANEXO IV - Preencher'!K375)</f>
        <v>22/10/2020</v>
      </c>
      <c r="J366" s="5" t="str">
        <f>'[1]TCE - ANEXO IV - Preencher'!L375</f>
        <v>26201033100082000448550010000956581170059393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200</v>
      </c>
    </row>
    <row r="367" spans="1:12" s="8" customFormat="1" ht="19.5" customHeight="1" x14ac:dyDescent="0.2">
      <c r="A367" s="3">
        <f>IFERROR(VLOOKUP(B367,'[1]DADOS (OCULTAR)'!$P$3:$R$56,3,0),"")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3.4 - Material Farmacológico</v>
      </c>
      <c r="D367" s="3">
        <f>'[1]TCE - ANEXO IV - Preencher'!F376</f>
        <v>38909503000157</v>
      </c>
      <c r="E367" s="5" t="str">
        <f>'[1]TCE - ANEXO IV - Preencher'!G376</f>
        <v>OPEM REPRES IMPORT EXTORT DIST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062252</v>
      </c>
      <c r="I367" s="6" t="str">
        <f>IF('[1]TCE - ANEXO IV - Preencher'!K376="","",'[1]TCE - ANEXO IV - Preencher'!K376)</f>
        <v>14/10/2020</v>
      </c>
      <c r="J367" s="5" t="str">
        <f>'[1]TCE - ANEXO IV - Preencher'!L376</f>
        <v>35201038909503000157550010000622521617596326</v>
      </c>
      <c r="K367" s="5" t="str">
        <f>IF(F367="B",LEFT('[1]TCE - ANEXO IV - Preencher'!M376,2),IF(F367="S",LEFT('[1]TCE - ANEXO IV - Preencher'!M376,7),IF('[1]TCE - ANEXO IV - Preencher'!H376="","")))</f>
        <v>35</v>
      </c>
      <c r="L367" s="7">
        <f>'[1]TCE - ANEXO IV - Preencher'!N376</f>
        <v>2475</v>
      </c>
    </row>
    <row r="368" spans="1:12" s="8" customFormat="1" ht="19.5" customHeight="1" x14ac:dyDescent="0.2">
      <c r="A368" s="3">
        <f>IFERROR(VLOOKUP(B368,'[1]DADOS (OCULTAR)'!$P$3:$R$56,3,0),"")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000083673</v>
      </c>
      <c r="I368" s="6" t="str">
        <f>IF('[1]TCE - ANEXO IV - Preencher'!K377="","",'[1]TCE - ANEXO IV - Preencher'!K377)</f>
        <v>01/10/2020</v>
      </c>
      <c r="J368" s="5" t="str">
        <f>'[1]TCE - ANEXO IV - Preencher'!L377</f>
        <v>26201041249434000107550010000836731065002906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975.97</v>
      </c>
    </row>
    <row r="369" spans="1:12" s="8" customFormat="1" ht="19.5" customHeight="1" x14ac:dyDescent="0.2">
      <c r="A369" s="3">
        <f>IFERROR(VLOOKUP(B369,'[1]DADOS (OCULTAR)'!$P$3:$R$56,3,0),"")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000083696</v>
      </c>
      <c r="I369" s="6" t="str">
        <f>IF('[1]TCE - ANEXO IV - Preencher'!K378="","",'[1]TCE - ANEXO IV - Preencher'!K378)</f>
        <v>01/10/2020</v>
      </c>
      <c r="J369" s="5" t="str">
        <f>'[1]TCE - ANEXO IV - Preencher'!L378</f>
        <v>26201041249434000107550010000836961969300481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3600</v>
      </c>
    </row>
    <row r="370" spans="1:12" s="8" customFormat="1" ht="19.5" customHeight="1" x14ac:dyDescent="0.2">
      <c r="A370" s="3">
        <f>IFERROR(VLOOKUP(B370,'[1]DADOS (OCULTAR)'!$P$3:$R$56,3,0),"")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000083729</v>
      </c>
      <c r="I370" s="6" t="str">
        <f>IF('[1]TCE - ANEXO IV - Preencher'!K379="","",'[1]TCE - ANEXO IV - Preencher'!K379)</f>
        <v>06/10/2020</v>
      </c>
      <c r="J370" s="5" t="str">
        <f>'[1]TCE - ANEXO IV - Preencher'!L379</f>
        <v>26201041249434000107550010000837291071915508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2008.77</v>
      </c>
    </row>
    <row r="371" spans="1:12" s="8" customFormat="1" ht="19.5" customHeight="1" x14ac:dyDescent="0.2">
      <c r="A371" s="3">
        <f>IFERROR(VLOOKUP(B371,'[1]DADOS (OCULTAR)'!$P$3:$R$56,3,0),"")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000083730</v>
      </c>
      <c r="I371" s="6" t="str">
        <f>IF('[1]TCE - ANEXO IV - Preencher'!K380="","",'[1]TCE - ANEXO IV - Preencher'!K380)</f>
        <v>06/10/2020</v>
      </c>
      <c r="J371" s="5" t="str">
        <f>'[1]TCE - ANEXO IV - Preencher'!L380</f>
        <v>26201041249434000107550010000837301322496315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60.59</v>
      </c>
    </row>
    <row r="372" spans="1:12" s="8" customFormat="1" ht="19.5" customHeight="1" x14ac:dyDescent="0.2">
      <c r="A372" s="3">
        <f>IFERROR(VLOOKUP(B372,'[1]DADOS (OCULTAR)'!$P$3:$R$56,3,0),"")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000083731</v>
      </c>
      <c r="I372" s="6" t="str">
        <f>IF('[1]TCE - ANEXO IV - Preencher'!K381="","",'[1]TCE - ANEXO IV - Preencher'!K381)</f>
        <v>06/10/2020</v>
      </c>
      <c r="J372" s="5" t="str">
        <f>'[1]TCE - ANEXO IV - Preencher'!L381</f>
        <v>26201041249434000107550010000837311669301556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148.4</v>
      </c>
    </row>
    <row r="373" spans="1:12" s="8" customFormat="1" ht="19.5" customHeight="1" x14ac:dyDescent="0.2">
      <c r="A373" s="3">
        <f>IFERROR(VLOOKUP(B373,'[1]DADOS (OCULTAR)'!$P$3:$R$56,3,0),"")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000083732</v>
      </c>
      <c r="I373" s="6" t="str">
        <f>IF('[1]TCE - ANEXO IV - Preencher'!K382="","",'[1]TCE - ANEXO IV - Preencher'!K382)</f>
        <v>06/10/2020</v>
      </c>
      <c r="J373" s="5" t="str">
        <f>'[1]TCE - ANEXO IV - Preencher'!L382</f>
        <v>26201041249434000107550010000837321966964387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936.58</v>
      </c>
    </row>
    <row r="374" spans="1:12" s="8" customFormat="1" ht="19.5" customHeight="1" x14ac:dyDescent="0.2">
      <c r="A374" s="3">
        <f>IFERROR(VLOOKUP(B374,'[1]DADOS (OCULTAR)'!$P$3:$R$56,3,0),"")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000083733</v>
      </c>
      <c r="I374" s="6" t="str">
        <f>IF('[1]TCE - ANEXO IV - Preencher'!K383="","",'[1]TCE - ANEXO IV - Preencher'!K383)</f>
        <v>06/10/2020</v>
      </c>
      <c r="J374" s="5" t="str">
        <f>'[1]TCE - ANEXO IV - Preencher'!L383</f>
        <v>26201041249434000107550010000837331954977931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761.91</v>
      </c>
    </row>
    <row r="375" spans="1:12" s="8" customFormat="1" ht="19.5" customHeight="1" x14ac:dyDescent="0.2">
      <c r="A375" s="3">
        <f>IFERROR(VLOOKUP(B375,'[1]DADOS (OCULTAR)'!$P$3:$R$56,3,0),"")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000083735</v>
      </c>
      <c r="I375" s="6" t="str">
        <f>IF('[1]TCE - ANEXO IV - Preencher'!K384="","",'[1]TCE - ANEXO IV - Preencher'!K384)</f>
        <v>06/10/2020</v>
      </c>
      <c r="J375" s="5" t="str">
        <f>'[1]TCE - ANEXO IV - Preencher'!L384</f>
        <v>26201041249434000107550010000837351422149303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757.06</v>
      </c>
    </row>
    <row r="376" spans="1:12" s="8" customFormat="1" ht="19.5" customHeight="1" x14ac:dyDescent="0.2">
      <c r="A376" s="3">
        <f>IFERROR(VLOOKUP(B376,'[1]DADOS (OCULTAR)'!$P$3:$R$56,3,0),"")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000083736</v>
      </c>
      <c r="I376" s="6" t="str">
        <f>IF('[1]TCE - ANEXO IV - Preencher'!K385="","",'[1]TCE - ANEXO IV - Preencher'!K385)</f>
        <v>06/10/2020</v>
      </c>
      <c r="J376" s="5" t="str">
        <f>'[1]TCE - ANEXO IV - Preencher'!L385</f>
        <v>26201041249434000107550010000837361660920640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148.4</v>
      </c>
    </row>
    <row r="377" spans="1:12" s="8" customFormat="1" ht="19.5" customHeight="1" x14ac:dyDescent="0.2">
      <c r="A377" s="3">
        <f>IFERROR(VLOOKUP(B377,'[1]DADOS (OCULTAR)'!$P$3:$R$56,3,0),"")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000083737</v>
      </c>
      <c r="I377" s="6" t="str">
        <f>IF('[1]TCE - ANEXO IV - Preencher'!K386="","",'[1]TCE - ANEXO IV - Preencher'!K386)</f>
        <v>06/10/2020</v>
      </c>
      <c r="J377" s="5" t="str">
        <f>'[1]TCE - ANEXO IV - Preencher'!L386</f>
        <v>26201041249434000107550010000837371451480211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235.88</v>
      </c>
    </row>
    <row r="378" spans="1:12" s="8" customFormat="1" ht="19.5" customHeight="1" x14ac:dyDescent="0.2">
      <c r="A378" s="3">
        <f>IFERROR(VLOOKUP(B378,'[1]DADOS (OCULTAR)'!$P$3:$R$56,3,0),"")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000083738</v>
      </c>
      <c r="I378" s="6" t="str">
        <f>IF('[1]TCE - ANEXO IV - Preencher'!K387="","",'[1]TCE - ANEXO IV - Preencher'!K387)</f>
        <v>06/10/2020</v>
      </c>
      <c r="J378" s="5" t="str">
        <f>'[1]TCE - ANEXO IV - Preencher'!L387</f>
        <v>26201041249434000107550010000837381457702876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1096.3900000000001</v>
      </c>
    </row>
    <row r="379" spans="1:12" s="8" customFormat="1" ht="19.5" customHeight="1" x14ac:dyDescent="0.2">
      <c r="A379" s="3">
        <f>IFERROR(VLOOKUP(B379,'[1]DADOS (OCULTAR)'!$P$3:$R$56,3,0),"")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000083739</v>
      </c>
      <c r="I379" s="6" t="str">
        <f>IF('[1]TCE - ANEXO IV - Preencher'!K388="","",'[1]TCE - ANEXO IV - Preencher'!K388)</f>
        <v>06/10/2020</v>
      </c>
      <c r="J379" s="5" t="str">
        <f>'[1]TCE - ANEXO IV - Preencher'!L388</f>
        <v>26201041249434000107550010000837391289244397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90.29</v>
      </c>
    </row>
    <row r="380" spans="1:12" s="8" customFormat="1" ht="19.5" customHeight="1" x14ac:dyDescent="0.2">
      <c r="A380" s="3">
        <f>IFERROR(VLOOKUP(B380,'[1]DADOS (OCULTAR)'!$P$3:$R$56,3,0),"")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000083761</v>
      </c>
      <c r="I380" s="6" t="str">
        <f>IF('[1]TCE - ANEXO IV - Preencher'!K389="","",'[1]TCE - ANEXO IV - Preencher'!K389)</f>
        <v>07/10/2020</v>
      </c>
      <c r="J380" s="5" t="str">
        <f>'[1]TCE - ANEXO IV - Preencher'!L389</f>
        <v>26201041249434000107550010000837611165513010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789.79</v>
      </c>
    </row>
    <row r="381" spans="1:12" s="8" customFormat="1" ht="19.5" customHeight="1" x14ac:dyDescent="0.2">
      <c r="A381" s="3">
        <f>IFERROR(VLOOKUP(B381,'[1]DADOS (OCULTAR)'!$P$3:$R$56,3,0),"")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000083775</v>
      </c>
      <c r="I381" s="6" t="str">
        <f>IF('[1]TCE - ANEXO IV - Preencher'!K390="","",'[1]TCE - ANEXO IV - Preencher'!K390)</f>
        <v>07/10/2020</v>
      </c>
      <c r="J381" s="5" t="str">
        <f>'[1]TCE - ANEXO IV - Preencher'!L390</f>
        <v>26201041249434000107550010000837751426883309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203.82</v>
      </c>
    </row>
    <row r="382" spans="1:12" s="8" customFormat="1" ht="19.5" customHeight="1" x14ac:dyDescent="0.2">
      <c r="A382" s="3">
        <f>IFERROR(VLOOKUP(B382,'[1]DADOS (OCULTAR)'!$P$3:$R$56,3,0),"")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000083776</v>
      </c>
      <c r="I382" s="6" t="str">
        <f>IF('[1]TCE - ANEXO IV - Preencher'!K391="","",'[1]TCE - ANEXO IV - Preencher'!K391)</f>
        <v>07/10/2020</v>
      </c>
      <c r="J382" s="5" t="str">
        <f>'[1]TCE - ANEXO IV - Preencher'!L391</f>
        <v>26201041249434000107550010000837761835616711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464.08</v>
      </c>
    </row>
    <row r="383" spans="1:12" s="8" customFormat="1" ht="19.5" customHeight="1" x14ac:dyDescent="0.2">
      <c r="A383" s="3">
        <f>IFERROR(VLOOKUP(B383,'[1]DADOS (OCULTAR)'!$P$3:$R$56,3,0),"")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000083777</v>
      </c>
      <c r="I383" s="6" t="str">
        <f>IF('[1]TCE - ANEXO IV - Preencher'!K392="","",'[1]TCE - ANEXO IV - Preencher'!K392)</f>
        <v>07/10/2020</v>
      </c>
      <c r="J383" s="5" t="str">
        <f>'[1]TCE - ANEXO IV - Preencher'!L392</f>
        <v>26201041249434000107550010000837771548767898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2002.29</v>
      </c>
    </row>
    <row r="384" spans="1:12" s="8" customFormat="1" ht="19.5" customHeight="1" x14ac:dyDescent="0.2">
      <c r="A384" s="3">
        <f>IFERROR(VLOOKUP(B384,'[1]DADOS (OCULTAR)'!$P$3:$R$56,3,0),"")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000083778</v>
      </c>
      <c r="I384" s="6" t="str">
        <f>IF('[1]TCE - ANEXO IV - Preencher'!K393="","",'[1]TCE - ANEXO IV - Preencher'!K393)</f>
        <v>07/10/2020</v>
      </c>
      <c r="J384" s="5" t="str">
        <f>'[1]TCE - ANEXO IV - Preencher'!L393</f>
        <v>26201041249434000107550010000837781985283542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1948.18</v>
      </c>
    </row>
    <row r="385" spans="1:12" s="8" customFormat="1" ht="19.5" customHeight="1" x14ac:dyDescent="0.2">
      <c r="A385" s="3">
        <f>IFERROR(VLOOKUP(B385,'[1]DADOS (OCULTAR)'!$P$3:$R$56,3,0),"")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000083779</v>
      </c>
      <c r="I385" s="6" t="str">
        <f>IF('[1]TCE - ANEXO IV - Preencher'!K394="","",'[1]TCE - ANEXO IV - Preencher'!K394)</f>
        <v>07/10/2020</v>
      </c>
      <c r="J385" s="5" t="str">
        <f>'[1]TCE - ANEXO IV - Preencher'!L394</f>
        <v>26201041249434000107550010000837791952764700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1096.3900000000001</v>
      </c>
    </row>
    <row r="386" spans="1:12" s="8" customFormat="1" ht="19.5" customHeight="1" x14ac:dyDescent="0.2">
      <c r="A386" s="3">
        <f>IFERROR(VLOOKUP(B386,'[1]DADOS (OCULTAR)'!$P$3:$R$56,3,0),"")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000083780</v>
      </c>
      <c r="I386" s="6" t="str">
        <f>IF('[1]TCE - ANEXO IV - Preencher'!K395="","",'[1]TCE - ANEXO IV - Preencher'!K395)</f>
        <v>07/10/2020</v>
      </c>
      <c r="J386" s="5" t="str">
        <f>'[1]TCE - ANEXO IV - Preencher'!L395</f>
        <v>26201041249434000107550010000837801409495436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905.9</v>
      </c>
    </row>
    <row r="387" spans="1:12" s="8" customFormat="1" ht="19.5" customHeight="1" x14ac:dyDescent="0.2">
      <c r="A387" s="3">
        <f>IFERROR(VLOOKUP(B387,'[1]DADOS (OCULTAR)'!$P$3:$R$56,3,0),"")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000083781</v>
      </c>
      <c r="I387" s="6" t="str">
        <f>IF('[1]TCE - ANEXO IV - Preencher'!K396="","",'[1]TCE - ANEXO IV - Preencher'!K396)</f>
        <v>07/10/2020</v>
      </c>
      <c r="J387" s="5" t="str">
        <f>'[1]TCE - ANEXO IV - Preencher'!L396</f>
        <v>26201041249434000107550010000837811821915983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1523.82</v>
      </c>
    </row>
    <row r="388" spans="1:12" s="8" customFormat="1" ht="19.5" customHeight="1" x14ac:dyDescent="0.2">
      <c r="A388" s="3">
        <f>IFERROR(VLOOKUP(B388,'[1]DADOS (OCULTAR)'!$P$3:$R$56,3,0),"")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000083782</v>
      </c>
      <c r="I388" s="6" t="str">
        <f>IF('[1]TCE - ANEXO IV - Preencher'!K397="","",'[1]TCE - ANEXO IV - Preencher'!K397)</f>
        <v>07/10/2020</v>
      </c>
      <c r="J388" s="5" t="str">
        <f>'[1]TCE - ANEXO IV - Preencher'!L397</f>
        <v>26201041249434000107550010000837821692071099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989.15</v>
      </c>
    </row>
    <row r="389" spans="1:12" s="8" customFormat="1" ht="19.5" customHeight="1" x14ac:dyDescent="0.2">
      <c r="A389" s="3">
        <f>IFERROR(VLOOKUP(B389,'[1]DADOS (OCULTAR)'!$P$3:$R$56,3,0),"")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000083783</v>
      </c>
      <c r="I389" s="6" t="str">
        <f>IF('[1]TCE - ANEXO IV - Preencher'!K398="","",'[1]TCE - ANEXO IV - Preencher'!K398)</f>
        <v>07/10/2020</v>
      </c>
      <c r="J389" s="5" t="str">
        <f>'[1]TCE - ANEXO IV - Preencher'!L398</f>
        <v>26201041249434000107550010000837831039502397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1277.7</v>
      </c>
    </row>
    <row r="390" spans="1:12" s="8" customFormat="1" ht="19.5" customHeight="1" x14ac:dyDescent="0.2">
      <c r="A390" s="3">
        <f>IFERROR(VLOOKUP(B390,'[1]DADOS (OCULTAR)'!$P$3:$R$56,3,0),"")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000083784</v>
      </c>
      <c r="I390" s="6" t="str">
        <f>IF('[1]TCE - ANEXO IV - Preencher'!K399="","",'[1]TCE - ANEXO IV - Preencher'!K399)</f>
        <v>07/10/2020</v>
      </c>
      <c r="J390" s="5" t="str">
        <f>'[1]TCE - ANEXO IV - Preencher'!L399</f>
        <v>26201041249434000107550010000837841939706395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536.22</v>
      </c>
    </row>
    <row r="391" spans="1:12" s="8" customFormat="1" ht="19.5" customHeight="1" x14ac:dyDescent="0.2">
      <c r="A391" s="3">
        <f>IFERROR(VLOOKUP(B391,'[1]DADOS (OCULTAR)'!$P$3:$R$56,3,0),"")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000083785</v>
      </c>
      <c r="I391" s="6" t="str">
        <f>IF('[1]TCE - ANEXO IV - Preencher'!K400="","",'[1]TCE - ANEXO IV - Preencher'!K400)</f>
        <v>07/10/2020</v>
      </c>
      <c r="J391" s="5" t="str">
        <f>'[1]TCE - ANEXO IV - Preencher'!L400</f>
        <v>26201041249434000107550010000837851103094228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599.79999999999995</v>
      </c>
    </row>
    <row r="392" spans="1:12" s="8" customFormat="1" ht="19.5" customHeight="1" x14ac:dyDescent="0.2">
      <c r="A392" s="3">
        <f>IFERROR(VLOOKUP(B392,'[1]DADOS (OCULTAR)'!$P$3:$R$56,3,0),"")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000083786</v>
      </c>
      <c r="I392" s="6" t="str">
        <f>IF('[1]TCE - ANEXO IV - Preencher'!K401="","",'[1]TCE - ANEXO IV - Preencher'!K401)</f>
        <v>07/10/2020</v>
      </c>
      <c r="J392" s="5" t="str">
        <f>'[1]TCE - ANEXO IV - Preencher'!L401</f>
        <v>26201041249434000107550010000837861479929544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56.9</v>
      </c>
    </row>
    <row r="393" spans="1:12" s="8" customFormat="1" ht="19.5" customHeight="1" x14ac:dyDescent="0.2">
      <c r="A393" s="3">
        <f>IFERROR(VLOOKUP(B393,'[1]DADOS (OCULTAR)'!$P$3:$R$56,3,0),"")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000083787</v>
      </c>
      <c r="I393" s="6" t="str">
        <f>IF('[1]TCE - ANEXO IV - Preencher'!K402="","",'[1]TCE - ANEXO IV - Preencher'!K402)</f>
        <v>07/10/2020</v>
      </c>
      <c r="J393" s="5" t="str">
        <f>'[1]TCE - ANEXO IV - Preencher'!L402</f>
        <v>26201041249434000107550010000837871958830162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2402.54</v>
      </c>
    </row>
    <row r="394" spans="1:12" s="8" customFormat="1" ht="19.5" customHeight="1" x14ac:dyDescent="0.2">
      <c r="A394" s="3">
        <f>IFERROR(VLOOKUP(B394,'[1]DADOS (OCULTAR)'!$P$3:$R$56,3,0),"")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000083788</v>
      </c>
      <c r="I394" s="6" t="str">
        <f>IF('[1]TCE - ANEXO IV - Preencher'!K403="","",'[1]TCE - ANEXO IV - Preencher'!K403)</f>
        <v>07/10/2020</v>
      </c>
      <c r="J394" s="5" t="str">
        <f>'[1]TCE - ANEXO IV - Preencher'!L403</f>
        <v>26201041249434000107550010000837881543903142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1277.7</v>
      </c>
    </row>
    <row r="395" spans="1:12" s="8" customFormat="1" ht="19.5" customHeight="1" x14ac:dyDescent="0.2">
      <c r="A395" s="3">
        <f>IFERROR(VLOOKUP(B395,'[1]DADOS (OCULTAR)'!$P$3:$R$56,3,0),"")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000083789</v>
      </c>
      <c r="I395" s="6" t="str">
        <f>IF('[1]TCE - ANEXO IV - Preencher'!K404="","",'[1]TCE - ANEXO IV - Preencher'!K404)</f>
        <v>07/10/2020</v>
      </c>
      <c r="J395" s="5" t="str">
        <f>'[1]TCE - ANEXO IV - Preencher'!L404</f>
        <v>26201041249434000107550010000837891092000230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1277.7</v>
      </c>
    </row>
    <row r="396" spans="1:12" s="8" customFormat="1" ht="19.5" customHeight="1" x14ac:dyDescent="0.2">
      <c r="A396" s="3">
        <f>IFERROR(VLOOKUP(B396,'[1]DADOS (OCULTAR)'!$P$3:$R$56,3,0),"")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000083790</v>
      </c>
      <c r="I396" s="6" t="str">
        <f>IF('[1]TCE - ANEXO IV - Preencher'!K405="","",'[1]TCE - ANEXO IV - Preencher'!K405)</f>
        <v>07/10/2020</v>
      </c>
      <c r="J396" s="5" t="str">
        <f>'[1]TCE - ANEXO IV - Preencher'!L405</f>
        <v>26201041249434000107550010000837901103736793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1334.6</v>
      </c>
    </row>
    <row r="397" spans="1:12" s="8" customFormat="1" ht="19.5" customHeight="1" x14ac:dyDescent="0.2">
      <c r="A397" s="3">
        <f>IFERROR(VLOOKUP(B397,'[1]DADOS (OCULTAR)'!$P$3:$R$56,3,0),"")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000083791</v>
      </c>
      <c r="I397" s="6" t="str">
        <f>IF('[1]TCE - ANEXO IV - Preencher'!K406="","",'[1]TCE - ANEXO IV - Preencher'!K406)</f>
        <v>07/10/2020</v>
      </c>
      <c r="J397" s="5" t="str">
        <f>'[1]TCE - ANEXO IV - Preencher'!L406</f>
        <v>26201041249434000107550010000837911943466357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2008.77</v>
      </c>
    </row>
    <row r="398" spans="1:12" s="8" customFormat="1" ht="19.5" customHeight="1" x14ac:dyDescent="0.2">
      <c r="A398" s="3">
        <f>IFERROR(VLOOKUP(B398,'[1]DADOS (OCULTAR)'!$P$3:$R$56,3,0),"")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000083792</v>
      </c>
      <c r="I398" s="6" t="str">
        <f>IF('[1]TCE - ANEXO IV - Preencher'!K407="","",'[1]TCE - ANEXO IV - Preencher'!K407)</f>
        <v>07/10/2020</v>
      </c>
      <c r="J398" s="5" t="str">
        <f>'[1]TCE - ANEXO IV - Preencher'!L407</f>
        <v>26201041249434000107550010000837921804848134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2754.55</v>
      </c>
    </row>
    <row r="399" spans="1:12" s="8" customFormat="1" ht="19.5" customHeight="1" x14ac:dyDescent="0.2">
      <c r="A399" s="3">
        <f>IFERROR(VLOOKUP(B399,'[1]DADOS (OCULTAR)'!$P$3:$R$56,3,0),"")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000083793</v>
      </c>
      <c r="I399" s="6" t="str">
        <f>IF('[1]TCE - ANEXO IV - Preencher'!K408="","",'[1]TCE - ANEXO IV - Preencher'!K408)</f>
        <v>07/10/2020</v>
      </c>
      <c r="J399" s="5" t="str">
        <f>'[1]TCE - ANEXO IV - Preencher'!L408</f>
        <v>26201041249434000107550010000837931162836962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1670.24</v>
      </c>
    </row>
    <row r="400" spans="1:12" s="8" customFormat="1" ht="19.5" customHeight="1" x14ac:dyDescent="0.2">
      <c r="A400" s="3">
        <f>IFERROR(VLOOKUP(B400,'[1]DADOS (OCULTAR)'!$P$3:$R$56,3,0),"")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000083794</v>
      </c>
      <c r="I400" s="6" t="str">
        <f>IF('[1]TCE - ANEXO IV - Preencher'!K409="","",'[1]TCE - ANEXO IV - Preencher'!K409)</f>
        <v>07/10/2020</v>
      </c>
      <c r="J400" s="5" t="str">
        <f>'[1]TCE - ANEXO IV - Preencher'!L409</f>
        <v>26201041249434000107550010000837941829188043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1277.7</v>
      </c>
    </row>
    <row r="401" spans="1:12" s="8" customFormat="1" ht="19.5" customHeight="1" x14ac:dyDescent="0.2">
      <c r="A401" s="3">
        <f>IFERROR(VLOOKUP(B401,'[1]DADOS (OCULTAR)'!$P$3:$R$56,3,0),"")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000083795</v>
      </c>
      <c r="I401" s="6" t="str">
        <f>IF('[1]TCE - ANEXO IV - Preencher'!K410="","",'[1]TCE - ANEXO IV - Preencher'!K410)</f>
        <v>07/10/2020</v>
      </c>
      <c r="J401" s="5" t="str">
        <f>'[1]TCE - ANEXO IV - Preencher'!L410</f>
        <v>26201041249434000107550010000837951047963919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2039.61</v>
      </c>
    </row>
    <row r="402" spans="1:12" s="8" customFormat="1" ht="19.5" customHeight="1" x14ac:dyDescent="0.2">
      <c r="A402" s="3">
        <f>IFERROR(VLOOKUP(B402,'[1]DADOS (OCULTAR)'!$P$3:$R$56,3,0),"")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000083796</v>
      </c>
      <c r="I402" s="6" t="str">
        <f>IF('[1]TCE - ANEXO IV - Preencher'!K411="","",'[1]TCE - ANEXO IV - Preencher'!K411)</f>
        <v>07/10/2020</v>
      </c>
      <c r="J402" s="5" t="str">
        <f>'[1]TCE - ANEXO IV - Preencher'!L411</f>
        <v>26201041249434000107550010000837961054982629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2039.61</v>
      </c>
    </row>
    <row r="403" spans="1:12" s="8" customFormat="1" ht="19.5" customHeight="1" x14ac:dyDescent="0.2">
      <c r="A403" s="3">
        <f>IFERROR(VLOOKUP(B403,'[1]DADOS (OCULTAR)'!$P$3:$R$56,3,0),"")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000083797</v>
      </c>
      <c r="I403" s="6" t="str">
        <f>IF('[1]TCE - ANEXO IV - Preencher'!K412="","",'[1]TCE - ANEXO IV - Preencher'!K412)</f>
        <v>07/10/2020</v>
      </c>
      <c r="J403" s="5" t="str">
        <f>'[1]TCE - ANEXO IV - Preencher'!L412</f>
        <v>26201041249434000107550010000837971162227396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121.18</v>
      </c>
    </row>
    <row r="404" spans="1:12" s="8" customFormat="1" ht="19.5" customHeight="1" x14ac:dyDescent="0.2">
      <c r="A404" s="3">
        <f>IFERROR(VLOOKUP(B404,'[1]DADOS (OCULTAR)'!$P$3:$R$56,3,0),"")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000083825</v>
      </c>
      <c r="I404" s="6" t="str">
        <f>IF('[1]TCE - ANEXO IV - Preencher'!K413="","",'[1]TCE - ANEXO IV - Preencher'!K413)</f>
        <v>08/10/2020</v>
      </c>
      <c r="J404" s="5" t="str">
        <f>'[1]TCE - ANEXO IV - Preencher'!L413</f>
        <v>26201041249434000107550010000838251216539915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2818.76</v>
      </c>
    </row>
    <row r="405" spans="1:12" s="8" customFormat="1" ht="19.5" customHeight="1" x14ac:dyDescent="0.2">
      <c r="A405" s="3">
        <f>IFERROR(VLOOKUP(B405,'[1]DADOS (OCULTAR)'!$P$3:$R$56,3,0),"")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000083826</v>
      </c>
      <c r="I405" s="6" t="str">
        <f>IF('[1]TCE - ANEXO IV - Preencher'!K414="","",'[1]TCE - ANEXO IV - Preencher'!K414)</f>
        <v>08/10/2020</v>
      </c>
      <c r="J405" s="5" t="str">
        <f>'[1]TCE - ANEXO IV - Preencher'!L414</f>
        <v>26201041249434000107550010000838261430761868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1096.3900000000001</v>
      </c>
    </row>
    <row r="406" spans="1:12" s="8" customFormat="1" ht="19.5" customHeight="1" x14ac:dyDescent="0.2">
      <c r="A406" s="3">
        <f>IFERROR(VLOOKUP(B406,'[1]DADOS (OCULTAR)'!$P$3:$R$56,3,0),"")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000083838</v>
      </c>
      <c r="I406" s="6" t="str">
        <f>IF('[1]TCE - ANEXO IV - Preencher'!K415="","",'[1]TCE - ANEXO IV - Preencher'!K415)</f>
        <v>08/10/2020</v>
      </c>
      <c r="J406" s="5" t="str">
        <f>'[1]TCE - ANEXO IV - Preencher'!L415</f>
        <v>26201041249434000107550010000838381453644990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761.91</v>
      </c>
    </row>
    <row r="407" spans="1:12" s="8" customFormat="1" ht="19.5" customHeight="1" x14ac:dyDescent="0.2">
      <c r="A407" s="3">
        <f>IFERROR(VLOOKUP(B407,'[1]DADOS (OCULTAR)'!$P$3:$R$56,3,0),"")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000083839</v>
      </c>
      <c r="I407" s="6" t="str">
        <f>IF('[1]TCE - ANEXO IV - Preencher'!K416="","",'[1]TCE - ANEXO IV - Preencher'!K416)</f>
        <v>09/10/2020</v>
      </c>
      <c r="J407" s="5" t="str">
        <f>'[1]TCE - ANEXO IV - Preencher'!L416</f>
        <v>26201041249434000107550010000838391174829061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1277.7</v>
      </c>
    </row>
    <row r="408" spans="1:12" s="8" customFormat="1" ht="19.5" customHeight="1" x14ac:dyDescent="0.2">
      <c r="A408" s="3">
        <f>IFERROR(VLOOKUP(B408,'[1]DADOS (OCULTAR)'!$P$3:$R$56,3,0),"")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000083844</v>
      </c>
      <c r="I408" s="6" t="str">
        <f>IF('[1]TCE - ANEXO IV - Preencher'!K417="","",'[1]TCE - ANEXO IV - Preencher'!K417)</f>
        <v>09/10/2020</v>
      </c>
      <c r="J408" s="5" t="str">
        <f>'[1]TCE - ANEXO IV - Preencher'!L417</f>
        <v>26201041249434000107550010000838441003918779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1225.6099999999999</v>
      </c>
    </row>
    <row r="409" spans="1:12" s="8" customFormat="1" ht="19.5" customHeight="1" x14ac:dyDescent="0.2">
      <c r="A409" s="3">
        <f>IFERROR(VLOOKUP(B409,'[1]DADOS (OCULTAR)'!$P$3:$R$56,3,0),"")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000084010</v>
      </c>
      <c r="I409" s="6" t="str">
        <f>IF('[1]TCE - ANEXO IV - Preencher'!K418="","",'[1]TCE - ANEXO IV - Preencher'!K418)</f>
        <v>15/10/2020</v>
      </c>
      <c r="J409" s="5" t="str">
        <f>'[1]TCE - ANEXO IV - Preencher'!L418</f>
        <v>26201041249434000107550010000840101754482370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169.72</v>
      </c>
    </row>
    <row r="410" spans="1:12" s="8" customFormat="1" ht="19.5" customHeight="1" x14ac:dyDescent="0.2">
      <c r="A410" s="3">
        <f>IFERROR(VLOOKUP(B410,'[1]DADOS (OCULTAR)'!$P$3:$R$56,3,0),"")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000084011</v>
      </c>
      <c r="I410" s="6" t="str">
        <f>IF('[1]TCE - ANEXO IV - Preencher'!K419="","",'[1]TCE - ANEXO IV - Preencher'!K419)</f>
        <v>15/10/2020</v>
      </c>
      <c r="J410" s="5" t="str">
        <f>'[1]TCE - ANEXO IV - Preencher'!L419</f>
        <v>26201041249434000107550010000840111053541733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171.79</v>
      </c>
    </row>
    <row r="411" spans="1:12" s="8" customFormat="1" ht="19.5" customHeight="1" x14ac:dyDescent="0.2">
      <c r="A411" s="3">
        <f>IFERROR(VLOOKUP(B411,'[1]DADOS (OCULTAR)'!$P$3:$R$56,3,0),"")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000084012</v>
      </c>
      <c r="I411" s="6" t="str">
        <f>IF('[1]TCE - ANEXO IV - Preencher'!K420="","",'[1]TCE - ANEXO IV - Preencher'!K420)</f>
        <v>15/10/2020</v>
      </c>
      <c r="J411" s="5" t="str">
        <f>'[1]TCE - ANEXO IV - Preencher'!L420</f>
        <v>26201041249434000107550010000840121433706383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597.20000000000005</v>
      </c>
    </row>
    <row r="412" spans="1:12" s="8" customFormat="1" ht="19.5" customHeight="1" x14ac:dyDescent="0.2">
      <c r="A412" s="3">
        <f>IFERROR(VLOOKUP(B412,'[1]DADOS (OCULTAR)'!$P$3:$R$56,3,0),"")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000084013</v>
      </c>
      <c r="I412" s="6" t="str">
        <f>IF('[1]TCE - ANEXO IV - Preencher'!K421="","",'[1]TCE - ANEXO IV - Preencher'!K421)</f>
        <v>15/10/2020</v>
      </c>
      <c r="J412" s="5" t="str">
        <f>'[1]TCE - ANEXO IV - Preencher'!L421</f>
        <v>26201041249434000107550010000840131501307792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854.63</v>
      </c>
    </row>
    <row r="413" spans="1:12" s="8" customFormat="1" ht="19.5" customHeight="1" x14ac:dyDescent="0.2">
      <c r="A413" s="3">
        <f>IFERROR(VLOOKUP(B413,'[1]DADOS (OCULTAR)'!$P$3:$R$56,3,0),"")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000084014</v>
      </c>
      <c r="I413" s="6" t="str">
        <f>IF('[1]TCE - ANEXO IV - Preencher'!K422="","",'[1]TCE - ANEXO IV - Preencher'!K422)</f>
        <v>15/10/2020</v>
      </c>
      <c r="J413" s="5" t="str">
        <f>'[1]TCE - ANEXO IV - Preencher'!L422</f>
        <v>26201041249434000107550010000840141664613849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235.88</v>
      </c>
    </row>
    <row r="414" spans="1:12" s="8" customFormat="1" ht="19.5" customHeight="1" x14ac:dyDescent="0.2">
      <c r="A414" s="3">
        <f>IFERROR(VLOOKUP(B414,'[1]DADOS (OCULTAR)'!$P$3:$R$56,3,0),"")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000084015</v>
      </c>
      <c r="I414" s="6" t="str">
        <f>IF('[1]TCE - ANEXO IV - Preencher'!K423="","",'[1]TCE - ANEXO IV - Preencher'!K423)</f>
        <v>15/10/2020</v>
      </c>
      <c r="J414" s="5" t="str">
        <f>'[1]TCE - ANEXO IV - Preencher'!L423</f>
        <v>26201041249434000107550010000840151108142729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219.92</v>
      </c>
    </row>
    <row r="415" spans="1:12" s="8" customFormat="1" ht="19.5" customHeight="1" x14ac:dyDescent="0.2">
      <c r="A415" s="3">
        <f>IFERROR(VLOOKUP(B415,'[1]DADOS (OCULTAR)'!$P$3:$R$56,3,0),"")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000084016</v>
      </c>
      <c r="I415" s="6" t="str">
        <f>IF('[1]TCE - ANEXO IV - Preencher'!K424="","",'[1]TCE - ANEXO IV - Preencher'!K424)</f>
        <v>15/10/2020</v>
      </c>
      <c r="J415" s="5" t="str">
        <f>'[1]TCE - ANEXO IV - Preencher'!L424</f>
        <v>26201041249434000107550010000840161049412963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275.48</v>
      </c>
    </row>
    <row r="416" spans="1:12" s="8" customFormat="1" ht="19.5" customHeight="1" x14ac:dyDescent="0.2">
      <c r="A416" s="3">
        <f>IFERROR(VLOOKUP(B416,'[1]DADOS (OCULTAR)'!$P$3:$R$56,3,0),"")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000084017</v>
      </c>
      <c r="I416" s="6" t="str">
        <f>IF('[1]TCE - ANEXO IV - Preencher'!K425="","",'[1]TCE - ANEXO IV - Preencher'!K425)</f>
        <v>15/10/2020</v>
      </c>
      <c r="J416" s="5" t="str">
        <f>'[1]TCE - ANEXO IV - Preencher'!L425</f>
        <v>26201041249434000107550010000840171191351410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989.15</v>
      </c>
    </row>
    <row r="417" spans="1:12" s="8" customFormat="1" ht="19.5" customHeight="1" x14ac:dyDescent="0.2">
      <c r="A417" s="3">
        <f>IFERROR(VLOOKUP(B417,'[1]DADOS (OCULTAR)'!$P$3:$R$56,3,0),"")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000084018</v>
      </c>
      <c r="I417" s="6" t="str">
        <f>IF('[1]TCE - ANEXO IV - Preencher'!K426="","",'[1]TCE - ANEXO IV - Preencher'!K426)</f>
        <v>15/10/2020</v>
      </c>
      <c r="J417" s="5" t="str">
        <f>'[1]TCE - ANEXO IV - Preencher'!L426</f>
        <v>26201041249434000107550010000840181625424819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367.62</v>
      </c>
    </row>
    <row r="418" spans="1:12" s="8" customFormat="1" ht="19.5" customHeight="1" x14ac:dyDescent="0.2">
      <c r="A418" s="3">
        <f>IFERROR(VLOOKUP(B418,'[1]DADOS (OCULTAR)'!$P$3:$R$56,3,0),"")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000084019</v>
      </c>
      <c r="I418" s="6" t="str">
        <f>IF('[1]TCE - ANEXO IV - Preencher'!K427="","",'[1]TCE - ANEXO IV - Preencher'!K427)</f>
        <v>15/10/2020</v>
      </c>
      <c r="J418" s="5" t="str">
        <f>'[1]TCE - ANEXO IV - Preencher'!L427</f>
        <v>26201041249434000107550010000840191962446610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154.38</v>
      </c>
    </row>
    <row r="419" spans="1:12" s="8" customFormat="1" ht="19.5" customHeight="1" x14ac:dyDescent="0.2">
      <c r="A419" s="3">
        <f>IFERROR(VLOOKUP(B419,'[1]DADOS (OCULTAR)'!$P$3:$R$56,3,0),"")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000084020</v>
      </c>
      <c r="I419" s="6" t="str">
        <f>IF('[1]TCE - ANEXO IV - Preencher'!K428="","",'[1]TCE - ANEXO IV - Preencher'!K428)</f>
        <v>15/10/2020</v>
      </c>
      <c r="J419" s="5" t="str">
        <f>'[1]TCE - ANEXO IV - Preencher'!L428</f>
        <v>26201041249434000107550010000840201581798580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275.48</v>
      </c>
    </row>
    <row r="420" spans="1:12" s="8" customFormat="1" ht="19.5" customHeight="1" x14ac:dyDescent="0.2">
      <c r="A420" s="3">
        <f>IFERROR(VLOOKUP(B420,'[1]DADOS (OCULTAR)'!$P$3:$R$56,3,0),"")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000084021</v>
      </c>
      <c r="I420" s="6" t="str">
        <f>IF('[1]TCE - ANEXO IV - Preencher'!K429="","",'[1]TCE - ANEXO IV - Preencher'!K429)</f>
        <v>15/10/2020</v>
      </c>
      <c r="J420" s="5" t="str">
        <f>'[1]TCE - ANEXO IV - Preencher'!L429</f>
        <v>26201041249434000107550010000840211876658948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63.47</v>
      </c>
    </row>
    <row r="421" spans="1:12" s="8" customFormat="1" ht="19.5" customHeight="1" x14ac:dyDescent="0.2">
      <c r="A421" s="3">
        <f>IFERROR(VLOOKUP(B421,'[1]DADOS (OCULTAR)'!$P$3:$R$56,3,0),"")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000084022</v>
      </c>
      <c r="I421" s="6" t="str">
        <f>IF('[1]TCE - ANEXO IV - Preencher'!K430="","",'[1]TCE - ANEXO IV - Preencher'!K430)</f>
        <v>15/10/2020</v>
      </c>
      <c r="J421" s="5" t="str">
        <f>'[1]TCE - ANEXO IV - Preencher'!L430</f>
        <v>26201041249434000107550010000840221192149070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2069.36</v>
      </c>
    </row>
    <row r="422" spans="1:12" s="8" customFormat="1" ht="19.5" customHeight="1" x14ac:dyDescent="0.2">
      <c r="A422" s="3">
        <f>IFERROR(VLOOKUP(B422,'[1]DADOS (OCULTAR)'!$P$3:$R$56,3,0),"")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000084023</v>
      </c>
      <c r="I422" s="6" t="str">
        <f>IF('[1]TCE - ANEXO IV - Preencher'!K431="","",'[1]TCE - ANEXO IV - Preencher'!K431)</f>
        <v>15/10/2020</v>
      </c>
      <c r="J422" s="5" t="str">
        <f>'[1]TCE - ANEXO IV - Preencher'!L431</f>
        <v>26201041249434000107550010000840231151793657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854.63</v>
      </c>
    </row>
    <row r="423" spans="1:12" s="8" customFormat="1" ht="19.5" customHeight="1" x14ac:dyDescent="0.2">
      <c r="A423" s="3">
        <f>IFERROR(VLOOKUP(B423,'[1]DADOS (OCULTAR)'!$P$3:$R$56,3,0),"")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000084024</v>
      </c>
      <c r="I423" s="6" t="str">
        <f>IF('[1]TCE - ANEXO IV - Preencher'!K432="","",'[1]TCE - ANEXO IV - Preencher'!K432)</f>
        <v>15/10/2020</v>
      </c>
      <c r="J423" s="5" t="str">
        <f>'[1]TCE - ANEXO IV - Preencher'!L432</f>
        <v>26201041249434000107550010000840241311016774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686.87</v>
      </c>
    </row>
    <row r="424" spans="1:12" s="8" customFormat="1" ht="19.5" customHeight="1" x14ac:dyDescent="0.2">
      <c r="A424" s="3">
        <f>IFERROR(VLOOKUP(B424,'[1]DADOS (OCULTAR)'!$P$3:$R$56,3,0),"")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000084085</v>
      </c>
      <c r="I424" s="6" t="str">
        <f>IF('[1]TCE - ANEXO IV - Preencher'!K433="","",'[1]TCE - ANEXO IV - Preencher'!K433)</f>
        <v>20/10/2020</v>
      </c>
      <c r="J424" s="5" t="str">
        <f>'[1]TCE - ANEXO IV - Preencher'!L433</f>
        <v>26201041249434000107550010000840851748272599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1096.3900000000001</v>
      </c>
    </row>
    <row r="425" spans="1:12" s="8" customFormat="1" ht="19.5" customHeight="1" x14ac:dyDescent="0.2">
      <c r="A425" s="3">
        <f>IFERROR(VLOOKUP(B425,'[1]DADOS (OCULTAR)'!$P$3:$R$56,3,0),"")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000084086</v>
      </c>
      <c r="I425" s="6" t="str">
        <f>IF('[1]TCE - ANEXO IV - Preencher'!K434="","",'[1]TCE - ANEXO IV - Preencher'!K434)</f>
        <v>20/10/2020</v>
      </c>
      <c r="J425" s="5" t="str">
        <f>'[1]TCE - ANEXO IV - Preencher'!L434</f>
        <v>26201041249434000107550010000840861614454290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275.48</v>
      </c>
    </row>
    <row r="426" spans="1:12" s="8" customFormat="1" ht="19.5" customHeight="1" x14ac:dyDescent="0.2">
      <c r="A426" s="3">
        <f>IFERROR(VLOOKUP(B426,'[1]DADOS (OCULTAR)'!$P$3:$R$56,3,0),"")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000084087</v>
      </c>
      <c r="I426" s="6" t="str">
        <f>IF('[1]TCE - ANEXO IV - Preencher'!K435="","",'[1]TCE - ANEXO IV - Preencher'!K435)</f>
        <v>20/10/2020</v>
      </c>
      <c r="J426" s="5" t="str">
        <f>'[1]TCE - ANEXO IV - Preencher'!L435</f>
        <v>26201041249434000107550010000840871841080062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275.48</v>
      </c>
    </row>
    <row r="427" spans="1:12" s="8" customFormat="1" ht="19.5" customHeight="1" x14ac:dyDescent="0.2">
      <c r="A427" s="3">
        <f>IFERROR(VLOOKUP(B427,'[1]DADOS (OCULTAR)'!$P$3:$R$56,3,0),"")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000084088</v>
      </c>
      <c r="I427" s="6" t="str">
        <f>IF('[1]TCE - ANEXO IV - Preencher'!K436="","",'[1]TCE - ANEXO IV - Preencher'!K436)</f>
        <v>20/10/2020</v>
      </c>
      <c r="J427" s="5" t="str">
        <f>'[1]TCE - ANEXO IV - Preencher'!L436</f>
        <v>26201041249434000107550010000840881816285192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367.62</v>
      </c>
    </row>
    <row r="428" spans="1:12" s="8" customFormat="1" ht="19.5" customHeight="1" x14ac:dyDescent="0.2">
      <c r="A428" s="3">
        <f>IFERROR(VLOOKUP(B428,'[1]DADOS (OCULTAR)'!$P$3:$R$56,3,0),"")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000084089</v>
      </c>
      <c r="I428" s="6" t="str">
        <f>IF('[1]TCE - ANEXO IV - Preencher'!K437="","",'[1]TCE - ANEXO IV - Preencher'!K437)</f>
        <v>20/10/2020</v>
      </c>
      <c r="J428" s="5" t="str">
        <f>'[1]TCE - ANEXO IV - Preencher'!L437</f>
        <v>26201041249434000107550010000840891407541262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367.62</v>
      </c>
    </row>
    <row r="429" spans="1:12" s="8" customFormat="1" ht="19.5" customHeight="1" x14ac:dyDescent="0.2">
      <c r="A429" s="3">
        <f>IFERROR(VLOOKUP(B429,'[1]DADOS (OCULTAR)'!$P$3:$R$56,3,0),"")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000084090</v>
      </c>
      <c r="I429" s="6" t="str">
        <f>IF('[1]TCE - ANEXO IV - Preencher'!K438="","",'[1]TCE - ANEXO IV - Preencher'!K438)</f>
        <v>20/10/2020</v>
      </c>
      <c r="J429" s="5" t="str">
        <f>'[1]TCE - ANEXO IV - Preencher'!L438</f>
        <v>26201041249434000107550010000840901254769263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936.58</v>
      </c>
    </row>
    <row r="430" spans="1:12" s="8" customFormat="1" ht="19.5" customHeight="1" x14ac:dyDescent="0.2">
      <c r="A430" s="3">
        <f>IFERROR(VLOOKUP(B430,'[1]DADOS (OCULTAR)'!$P$3:$R$56,3,0),"")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000084091</v>
      </c>
      <c r="I430" s="6" t="str">
        <f>IF('[1]TCE - ANEXO IV - Preencher'!K439="","",'[1]TCE - ANEXO IV - Preencher'!K439)</f>
        <v>20/10/2020</v>
      </c>
      <c r="J430" s="5" t="str">
        <f>'[1]TCE - ANEXO IV - Preencher'!L439</f>
        <v>26201041249434000107550010000840911494795762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367.62</v>
      </c>
    </row>
    <row r="431" spans="1:12" s="8" customFormat="1" ht="19.5" customHeight="1" x14ac:dyDescent="0.2">
      <c r="A431" s="3">
        <f>IFERROR(VLOOKUP(B431,'[1]DADOS (OCULTAR)'!$P$3:$R$56,3,0),"")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000084093</v>
      </c>
      <c r="I431" s="6" t="str">
        <f>IF('[1]TCE - ANEXO IV - Preencher'!K440="","",'[1]TCE - ANEXO IV - Preencher'!K440)</f>
        <v>20/10/2020</v>
      </c>
      <c r="J431" s="5" t="str">
        <f>'[1]TCE - ANEXO IV - Preencher'!L440</f>
        <v>26201041249434000107550010000840931199275170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628.25</v>
      </c>
    </row>
    <row r="432" spans="1:12" s="8" customFormat="1" ht="19.5" customHeight="1" x14ac:dyDescent="0.2">
      <c r="A432" s="3">
        <f>IFERROR(VLOOKUP(B432,'[1]DADOS (OCULTAR)'!$P$3:$R$56,3,0),"")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000084094</v>
      </c>
      <c r="I432" s="6" t="str">
        <f>IF('[1]TCE - ANEXO IV - Preencher'!K441="","",'[1]TCE - ANEXO IV - Preencher'!K441)</f>
        <v>20/10/2020</v>
      </c>
      <c r="J432" s="5" t="str">
        <f>'[1]TCE - ANEXO IV - Preencher'!L441</f>
        <v>26201041249434000107550010000840941602681876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360.22</v>
      </c>
    </row>
    <row r="433" spans="1:12" s="8" customFormat="1" ht="19.5" customHeight="1" x14ac:dyDescent="0.2">
      <c r="A433" s="3">
        <f>IFERROR(VLOOKUP(B433,'[1]DADOS (OCULTAR)'!$P$3:$R$56,3,0),"")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000084095</v>
      </c>
      <c r="I433" s="6" t="str">
        <f>IF('[1]TCE - ANEXO IV - Preencher'!K442="","",'[1]TCE - ANEXO IV - Preencher'!K442)</f>
        <v>20/10/2020</v>
      </c>
      <c r="J433" s="5" t="str">
        <f>'[1]TCE - ANEXO IV - Preencher'!L442</f>
        <v>26201041249434000107550010000840951464415596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183.81</v>
      </c>
    </row>
    <row r="434" spans="1:12" s="8" customFormat="1" ht="19.5" customHeight="1" x14ac:dyDescent="0.2">
      <c r="A434" s="3">
        <f>IFERROR(VLOOKUP(B434,'[1]DADOS (OCULTAR)'!$P$3:$R$56,3,0),"")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000084096</v>
      </c>
      <c r="I434" s="6" t="str">
        <f>IF('[1]TCE - ANEXO IV - Preencher'!K443="","",'[1]TCE - ANEXO IV - Preencher'!K443)</f>
        <v>20/10/2020</v>
      </c>
      <c r="J434" s="5" t="str">
        <f>'[1]TCE - ANEXO IV - Preencher'!L443</f>
        <v>26201041249434000107550010000840961784806887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122.8</v>
      </c>
    </row>
    <row r="435" spans="1:12" s="8" customFormat="1" ht="19.5" customHeight="1" x14ac:dyDescent="0.2">
      <c r="A435" s="3">
        <f>IFERROR(VLOOKUP(B435,'[1]DADOS (OCULTAR)'!$P$3:$R$56,3,0),"")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000084097</v>
      </c>
      <c r="I435" s="6" t="str">
        <f>IF('[1]TCE - ANEXO IV - Preencher'!K444="","",'[1]TCE - ANEXO IV - Preencher'!K444)</f>
        <v>20/10/2020</v>
      </c>
      <c r="J435" s="5" t="str">
        <f>'[1]TCE - ANEXO IV - Preencher'!L444</f>
        <v>26201041249434000107550010000840971749932020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346</v>
      </c>
    </row>
    <row r="436" spans="1:12" s="8" customFormat="1" ht="19.5" customHeight="1" x14ac:dyDescent="0.2">
      <c r="A436" s="3">
        <f>IFERROR(VLOOKUP(B436,'[1]DADOS (OCULTAR)'!$P$3:$R$56,3,0),"")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000084098</v>
      </c>
      <c r="I436" s="6" t="str">
        <f>IF('[1]TCE - ANEXO IV - Preencher'!K445="","",'[1]TCE - ANEXO IV - Preencher'!K445)</f>
        <v>20/10/2020</v>
      </c>
      <c r="J436" s="5" t="str">
        <f>'[1]TCE - ANEXO IV - Preencher'!L445</f>
        <v>26201041249434000107550010000840981673402898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183.81</v>
      </c>
    </row>
    <row r="437" spans="1:12" s="8" customFormat="1" ht="19.5" customHeight="1" x14ac:dyDescent="0.2">
      <c r="A437" s="3">
        <f>IFERROR(VLOOKUP(B437,'[1]DADOS (OCULTAR)'!$P$3:$R$56,3,0),"")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000084099</v>
      </c>
      <c r="I437" s="6" t="str">
        <f>IF('[1]TCE - ANEXO IV - Preencher'!K446="","",'[1]TCE - ANEXO IV - Preencher'!K446)</f>
        <v>20/10/2020</v>
      </c>
      <c r="J437" s="5" t="str">
        <f>'[1]TCE - ANEXO IV - Preencher'!L446</f>
        <v>26201041249434000107550010000840991519955707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936.58</v>
      </c>
    </row>
    <row r="438" spans="1:12" s="8" customFormat="1" ht="19.5" customHeight="1" x14ac:dyDescent="0.2">
      <c r="A438" s="3">
        <f>IFERROR(VLOOKUP(B438,'[1]DADOS (OCULTAR)'!$P$3:$R$56,3,0),"")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000084100</v>
      </c>
      <c r="I438" s="6" t="str">
        <f>IF('[1]TCE - ANEXO IV - Preencher'!K447="","",'[1]TCE - ANEXO IV - Preencher'!K447)</f>
        <v>20/10/2020</v>
      </c>
      <c r="J438" s="5" t="str">
        <f>'[1]TCE - ANEXO IV - Preencher'!L447</f>
        <v>26201041249434000107550010000841001902962179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1277.7</v>
      </c>
    </row>
    <row r="439" spans="1:12" s="8" customFormat="1" ht="19.5" customHeight="1" x14ac:dyDescent="0.2">
      <c r="A439" s="3">
        <f>IFERROR(VLOOKUP(B439,'[1]DADOS (OCULTAR)'!$P$3:$R$56,3,0),"")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000084110</v>
      </c>
      <c r="I439" s="6" t="str">
        <f>IF('[1]TCE - ANEXO IV - Preencher'!K448="","",'[1]TCE - ANEXO IV - Preencher'!K448)</f>
        <v>20/10/2020</v>
      </c>
      <c r="J439" s="5" t="str">
        <f>'[1]TCE - ANEXO IV - Preencher'!L448</f>
        <v>26201041249434000107550010000841101660048590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2008.77</v>
      </c>
    </row>
    <row r="440" spans="1:12" s="8" customFormat="1" ht="19.5" customHeight="1" x14ac:dyDescent="0.2">
      <c r="A440" s="3">
        <f>IFERROR(VLOOKUP(B440,'[1]DADOS (OCULTAR)'!$P$3:$R$56,3,0),"")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000084111</v>
      </c>
      <c r="I440" s="6" t="str">
        <f>IF('[1]TCE - ANEXO IV - Preencher'!K449="","",'[1]TCE - ANEXO IV - Preencher'!K449)</f>
        <v>20/10/2020</v>
      </c>
      <c r="J440" s="5" t="str">
        <f>'[1]TCE - ANEXO IV - Preencher'!L449</f>
        <v>26201041249434000107550010000841111739423387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228.28</v>
      </c>
    </row>
    <row r="441" spans="1:12" s="8" customFormat="1" ht="19.5" customHeight="1" x14ac:dyDescent="0.2">
      <c r="A441" s="3">
        <f>IFERROR(VLOOKUP(B441,'[1]DADOS (OCULTAR)'!$P$3:$R$56,3,0),"")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000084135</v>
      </c>
      <c r="I441" s="6" t="str">
        <f>IF('[1]TCE - ANEXO IV - Preencher'!K450="","",'[1]TCE - ANEXO IV - Preencher'!K450)</f>
        <v>21/10/2020</v>
      </c>
      <c r="J441" s="5" t="str">
        <f>'[1]TCE - ANEXO IV - Preencher'!L450</f>
        <v>26201041249434000107550010000841351169088323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235.88</v>
      </c>
    </row>
    <row r="442" spans="1:12" s="8" customFormat="1" ht="19.5" customHeight="1" x14ac:dyDescent="0.2">
      <c r="A442" s="3">
        <f>IFERROR(VLOOKUP(B442,'[1]DADOS (OCULTAR)'!$P$3:$R$56,3,0),"")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000084136</v>
      </c>
      <c r="I442" s="6" t="str">
        <f>IF('[1]TCE - ANEXO IV - Preencher'!K451="","",'[1]TCE - ANEXO IV - Preencher'!K451)</f>
        <v>21/10/2020</v>
      </c>
      <c r="J442" s="5" t="str">
        <f>'[1]TCE - ANEXO IV - Preencher'!L451</f>
        <v>26201041249434000107550010000841361292484697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275.48</v>
      </c>
    </row>
    <row r="443" spans="1:12" s="8" customFormat="1" ht="19.5" customHeight="1" x14ac:dyDescent="0.2">
      <c r="A443" s="3">
        <f>IFERROR(VLOOKUP(B443,'[1]DADOS (OCULTAR)'!$P$3:$R$56,3,0),"")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000084138</v>
      </c>
      <c r="I443" s="6" t="str">
        <f>IF('[1]TCE - ANEXO IV - Preencher'!K452="","",'[1]TCE - ANEXO IV - Preencher'!K452)</f>
        <v>21/10/2020</v>
      </c>
      <c r="J443" s="5" t="str">
        <f>'[1]TCE - ANEXO IV - Preencher'!L452</f>
        <v>26201041249434000107550010000841381013676882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405.99</v>
      </c>
    </row>
    <row r="444" spans="1:12" s="8" customFormat="1" ht="19.5" customHeight="1" x14ac:dyDescent="0.2">
      <c r="A444" s="3">
        <f>IFERROR(VLOOKUP(B444,'[1]DADOS (OCULTAR)'!$P$3:$R$56,3,0),"")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000084139</v>
      </c>
      <c r="I444" s="6" t="str">
        <f>IF('[1]TCE - ANEXO IV - Preencher'!K453="","",'[1]TCE - ANEXO IV - Preencher'!K453)</f>
        <v>21/10/2020</v>
      </c>
      <c r="J444" s="5" t="str">
        <f>'[1]TCE - ANEXO IV - Preencher'!L453</f>
        <v>26201041249434000107550010000841391963252311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761.91</v>
      </c>
    </row>
    <row r="445" spans="1:12" s="8" customFormat="1" ht="19.5" customHeight="1" x14ac:dyDescent="0.2">
      <c r="A445" s="3">
        <f>IFERROR(VLOOKUP(B445,'[1]DADOS (OCULTAR)'!$P$3:$R$56,3,0),"")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000084140</v>
      </c>
      <c r="I445" s="6" t="str">
        <f>IF('[1]TCE - ANEXO IV - Preencher'!K454="","",'[1]TCE - ANEXO IV - Preencher'!K454)</f>
        <v>21/10/2020</v>
      </c>
      <c r="J445" s="5" t="str">
        <f>'[1]TCE - ANEXO IV - Preencher'!L454</f>
        <v>26201041249434000107550010000841401329382518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2002.29</v>
      </c>
    </row>
    <row r="446" spans="1:12" s="8" customFormat="1" ht="19.5" customHeight="1" x14ac:dyDescent="0.2">
      <c r="A446" s="3">
        <f>IFERROR(VLOOKUP(B446,'[1]DADOS (OCULTAR)'!$P$3:$R$56,3,0),"")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000084141</v>
      </c>
      <c r="I446" s="6" t="str">
        <f>IF('[1]TCE - ANEXO IV - Preencher'!K455="","",'[1]TCE - ANEXO IV - Preencher'!K455)</f>
        <v>21/10/2020</v>
      </c>
      <c r="J446" s="5" t="str">
        <f>'[1]TCE - ANEXO IV - Preencher'!L455</f>
        <v>26201041249434000107550010000841411127407290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905.9</v>
      </c>
    </row>
    <row r="447" spans="1:12" s="8" customFormat="1" ht="19.5" customHeight="1" x14ac:dyDescent="0.2">
      <c r="A447" s="3">
        <f>IFERROR(VLOOKUP(B447,'[1]DADOS (OCULTAR)'!$P$3:$R$56,3,0),"")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000084142</v>
      </c>
      <c r="I447" s="6" t="str">
        <f>IF('[1]TCE - ANEXO IV - Preencher'!K456="","",'[1]TCE - ANEXO IV - Preencher'!K456)</f>
        <v>21/10/2020</v>
      </c>
      <c r="J447" s="5" t="str">
        <f>'[1]TCE - ANEXO IV - Preencher'!L456</f>
        <v>26201041249434000107550010000841421379864057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148.4</v>
      </c>
    </row>
    <row r="448" spans="1:12" s="8" customFormat="1" ht="19.5" customHeight="1" x14ac:dyDescent="0.2">
      <c r="A448" s="3">
        <f>IFERROR(VLOOKUP(B448,'[1]DADOS (OCULTAR)'!$P$3:$R$56,3,0),"")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000084143</v>
      </c>
      <c r="I448" s="6" t="str">
        <f>IF('[1]TCE - ANEXO IV - Preencher'!K457="","",'[1]TCE - ANEXO IV - Preencher'!K457)</f>
        <v>21/10/2020</v>
      </c>
      <c r="J448" s="5" t="str">
        <f>'[1]TCE - ANEXO IV - Preencher'!L457</f>
        <v>26201041249434000107550010000841431110397208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203.82</v>
      </c>
    </row>
    <row r="449" spans="1:12" s="8" customFormat="1" ht="19.5" customHeight="1" x14ac:dyDescent="0.2">
      <c r="A449" s="3">
        <f>IFERROR(VLOOKUP(B449,'[1]DADOS (OCULTAR)'!$P$3:$R$56,3,0),"")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000084144</v>
      </c>
      <c r="I449" s="6" t="str">
        <f>IF('[1]TCE - ANEXO IV - Preencher'!K458="","",'[1]TCE - ANEXO IV - Preencher'!K458)</f>
        <v>21/10/2020</v>
      </c>
      <c r="J449" s="5" t="str">
        <f>'[1]TCE - ANEXO IV - Preencher'!L458</f>
        <v>26201041249434000107550010000841441513420280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1277.7</v>
      </c>
    </row>
    <row r="450" spans="1:12" s="8" customFormat="1" ht="19.5" customHeight="1" x14ac:dyDescent="0.2">
      <c r="A450" s="3">
        <f>IFERROR(VLOOKUP(B450,'[1]DADOS (OCULTAR)'!$P$3:$R$56,3,0),"")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000084145</v>
      </c>
      <c r="I450" s="6" t="str">
        <f>IF('[1]TCE - ANEXO IV - Preencher'!K459="","",'[1]TCE - ANEXO IV - Preencher'!K459)</f>
        <v>21/10/2020</v>
      </c>
      <c r="J450" s="5" t="str">
        <f>'[1]TCE - ANEXO IV - Preencher'!L459</f>
        <v>26201041249434000107550010000841451101628663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2008.77</v>
      </c>
    </row>
    <row r="451" spans="1:12" s="8" customFormat="1" ht="19.5" customHeight="1" x14ac:dyDescent="0.2">
      <c r="A451" s="3">
        <f>IFERROR(VLOOKUP(B451,'[1]DADOS (OCULTAR)'!$P$3:$R$56,3,0),"")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000084150</v>
      </c>
      <c r="I451" s="6" t="str">
        <f>IF('[1]TCE - ANEXO IV - Preencher'!K460="","",'[1]TCE - ANEXO IV - Preencher'!K460)</f>
        <v>21/10/2020</v>
      </c>
      <c r="J451" s="5" t="str">
        <f>'[1]TCE - ANEXO IV - Preencher'!L460</f>
        <v>26201041249434000107550010000841501208680778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232.04</v>
      </c>
    </row>
    <row r="452" spans="1:12" s="8" customFormat="1" ht="19.5" customHeight="1" x14ac:dyDescent="0.2">
      <c r="A452" s="3">
        <f>IFERROR(VLOOKUP(B452,'[1]DADOS (OCULTAR)'!$P$3:$R$56,3,0),"")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000084151</v>
      </c>
      <c r="I452" s="6" t="str">
        <f>IF('[1]TCE - ANEXO IV - Preencher'!K461="","",'[1]TCE - ANEXO IV - Preencher'!K461)</f>
        <v>21/10/2020</v>
      </c>
      <c r="J452" s="5" t="str">
        <f>'[1]TCE - ANEXO IV - Preencher'!L461</f>
        <v>26201041249434000107550010000841511741802611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275.48</v>
      </c>
    </row>
    <row r="453" spans="1:12" s="8" customFormat="1" ht="19.5" customHeight="1" x14ac:dyDescent="0.2">
      <c r="A453" s="3">
        <f>IFERROR(VLOOKUP(B453,'[1]DADOS (OCULTAR)'!$P$3:$R$56,3,0),"")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000084163</v>
      </c>
      <c r="I453" s="6" t="str">
        <f>IF('[1]TCE - ANEXO IV - Preencher'!K462="","",'[1]TCE - ANEXO IV - Preencher'!K462)</f>
        <v>21/10/2020</v>
      </c>
      <c r="J453" s="5" t="str">
        <f>'[1]TCE - ANEXO IV - Preencher'!L462</f>
        <v>26201041249434000107550010000841631884792114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148.4</v>
      </c>
    </row>
    <row r="454" spans="1:12" s="8" customFormat="1" ht="19.5" customHeight="1" x14ac:dyDescent="0.2">
      <c r="A454" s="3">
        <f>IFERROR(VLOOKUP(B454,'[1]DADOS (OCULTAR)'!$P$3:$R$56,3,0),"")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000084164</v>
      </c>
      <c r="I454" s="6" t="str">
        <f>IF('[1]TCE - ANEXO IV - Preencher'!K463="","",'[1]TCE - ANEXO IV - Preencher'!K463)</f>
        <v>22/10/2020</v>
      </c>
      <c r="J454" s="5" t="str">
        <f>'[1]TCE - ANEXO IV - Preencher'!L463</f>
        <v>26201041249434000107550010000841641310263027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989.15</v>
      </c>
    </row>
    <row r="455" spans="1:12" s="8" customFormat="1" ht="19.5" customHeight="1" x14ac:dyDescent="0.2">
      <c r="A455" s="3">
        <f>IFERROR(VLOOKUP(B455,'[1]DADOS (OCULTAR)'!$P$3:$R$56,3,0),"")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000084268</v>
      </c>
      <c r="I455" s="6" t="str">
        <f>IF('[1]TCE - ANEXO IV - Preencher'!K464="","",'[1]TCE - ANEXO IV - Preencher'!K464)</f>
        <v>27/10/2020</v>
      </c>
      <c r="J455" s="5" t="str">
        <f>'[1]TCE - ANEXO IV - Preencher'!L464</f>
        <v>26201041249434000107550010000842681351337674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295.02</v>
      </c>
    </row>
    <row r="456" spans="1:12" s="8" customFormat="1" ht="19.5" customHeight="1" x14ac:dyDescent="0.2">
      <c r="A456" s="3">
        <f>IFERROR(VLOOKUP(B456,'[1]DADOS (OCULTAR)'!$P$3:$R$56,3,0),"")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000084269</v>
      </c>
      <c r="I456" s="6" t="str">
        <f>IF('[1]TCE - ANEXO IV - Preencher'!K465="","",'[1]TCE - ANEXO IV - Preencher'!K465)</f>
        <v>27/10/2020</v>
      </c>
      <c r="J456" s="5" t="str">
        <f>'[1]TCE - ANEXO IV - Preencher'!L465</f>
        <v>26201041249434000107550010000842691053162350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1224.32</v>
      </c>
    </row>
    <row r="457" spans="1:12" s="8" customFormat="1" ht="19.5" customHeight="1" x14ac:dyDescent="0.2">
      <c r="A457" s="3">
        <f>IFERROR(VLOOKUP(B457,'[1]DADOS (OCULTAR)'!$P$3:$R$56,3,0),"")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000084270</v>
      </c>
      <c r="I457" s="6" t="str">
        <f>IF('[1]TCE - ANEXO IV - Preencher'!K466="","",'[1]TCE - ANEXO IV - Preencher'!K466)</f>
        <v>27/10/2020</v>
      </c>
      <c r="J457" s="5" t="str">
        <f>'[1]TCE - ANEXO IV - Preencher'!L466</f>
        <v>26201041249434000107550010000842701315210366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183.81</v>
      </c>
    </row>
    <row r="458" spans="1:12" s="8" customFormat="1" ht="19.5" customHeight="1" x14ac:dyDescent="0.2">
      <c r="A458" s="3">
        <f>IFERROR(VLOOKUP(B458,'[1]DADOS (OCULTAR)'!$P$3:$R$56,3,0),"")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000084271</v>
      </c>
      <c r="I458" s="6" t="str">
        <f>IF('[1]TCE - ANEXO IV - Preencher'!K467="","",'[1]TCE - ANEXO IV - Preencher'!K467)</f>
        <v>27/10/2020</v>
      </c>
      <c r="J458" s="5" t="str">
        <f>'[1]TCE - ANEXO IV - Preencher'!L467</f>
        <v>26201041249434000107550010000842711373691441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653.44000000000005</v>
      </c>
    </row>
    <row r="459" spans="1:12" s="8" customFormat="1" ht="19.5" customHeight="1" x14ac:dyDescent="0.2">
      <c r="A459" s="3">
        <f>IFERROR(VLOOKUP(B459,'[1]DADOS (OCULTAR)'!$P$3:$R$56,3,0),"")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000084272</v>
      </c>
      <c r="I459" s="6" t="str">
        <f>IF('[1]TCE - ANEXO IV - Preencher'!K468="","",'[1]TCE - ANEXO IV - Preencher'!K468)</f>
        <v>27/10/2020</v>
      </c>
      <c r="J459" s="5" t="str">
        <f>'[1]TCE - ANEXO IV - Preencher'!L468</f>
        <v>26201041249434000107550010000842721856294576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1123.73</v>
      </c>
    </row>
    <row r="460" spans="1:12" s="8" customFormat="1" ht="19.5" customHeight="1" x14ac:dyDescent="0.2">
      <c r="A460" s="3">
        <f>IFERROR(VLOOKUP(B460,'[1]DADOS (OCULTAR)'!$P$3:$R$56,3,0),"")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000084273</v>
      </c>
      <c r="I460" s="6" t="str">
        <f>IF('[1]TCE - ANEXO IV - Preencher'!K469="","",'[1]TCE - ANEXO IV - Preencher'!K469)</f>
        <v>27/10/2020</v>
      </c>
      <c r="J460" s="5" t="str">
        <f>'[1]TCE - ANEXO IV - Preencher'!L469</f>
        <v>26201041249434000107550010000842731481414130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764.34</v>
      </c>
    </row>
    <row r="461" spans="1:12" s="8" customFormat="1" ht="19.5" customHeight="1" x14ac:dyDescent="0.2">
      <c r="A461" s="3">
        <f>IFERROR(VLOOKUP(B461,'[1]DADOS (OCULTAR)'!$P$3:$R$56,3,0),"")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000084274</v>
      </c>
      <c r="I461" s="6" t="str">
        <f>IF('[1]TCE - ANEXO IV - Preencher'!K470="","",'[1]TCE - ANEXO IV - Preencher'!K470)</f>
        <v>27/10/2020</v>
      </c>
      <c r="J461" s="5" t="str">
        <f>'[1]TCE - ANEXO IV - Preencher'!L470</f>
        <v>26201041249434000107550010000842741787370013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154.38</v>
      </c>
    </row>
    <row r="462" spans="1:12" s="8" customFormat="1" ht="19.5" customHeight="1" x14ac:dyDescent="0.2">
      <c r="A462" s="3">
        <f>IFERROR(VLOOKUP(B462,'[1]DADOS (OCULTAR)'!$P$3:$R$56,3,0),"")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000084275</v>
      </c>
      <c r="I462" s="6" t="str">
        <f>IF('[1]TCE - ANEXO IV - Preencher'!K471="","",'[1]TCE - ANEXO IV - Preencher'!K471)</f>
        <v>27/10/2020</v>
      </c>
      <c r="J462" s="5" t="str">
        <f>'[1]TCE - ANEXO IV - Preencher'!L471</f>
        <v>26201041249434000107550010000842751010831940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1096.3900000000001</v>
      </c>
    </row>
    <row r="463" spans="1:12" s="8" customFormat="1" ht="19.5" customHeight="1" x14ac:dyDescent="0.2">
      <c r="A463" s="3">
        <f>IFERROR(VLOOKUP(B463,'[1]DADOS (OCULTAR)'!$P$3:$R$56,3,0),"")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000084276</v>
      </c>
      <c r="I463" s="6" t="str">
        <f>IF('[1]TCE - ANEXO IV - Preencher'!K472="","",'[1]TCE - ANEXO IV - Preencher'!K472)</f>
        <v>27/10/2020</v>
      </c>
      <c r="J463" s="5" t="str">
        <f>'[1]TCE - ANEXO IV - Preencher'!L472</f>
        <v>26201041249434000107550010000842761600020050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205.84</v>
      </c>
    </row>
    <row r="464" spans="1:12" s="8" customFormat="1" ht="19.5" customHeight="1" x14ac:dyDescent="0.2">
      <c r="A464" s="3">
        <f>IFERROR(VLOOKUP(B464,'[1]DADOS (OCULTAR)'!$P$3:$R$56,3,0),"")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000084277</v>
      </c>
      <c r="I464" s="6" t="str">
        <f>IF('[1]TCE - ANEXO IV - Preencher'!K473="","",'[1]TCE - ANEXO IV - Preencher'!K473)</f>
        <v>27/10/2020</v>
      </c>
      <c r="J464" s="5" t="str">
        <f>'[1]TCE - ANEXO IV - Preencher'!L473</f>
        <v>26201041249434000107550010000842771817631440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275.48</v>
      </c>
    </row>
    <row r="465" spans="1:12" s="8" customFormat="1" ht="19.5" customHeight="1" x14ac:dyDescent="0.2">
      <c r="A465" s="3">
        <f>IFERROR(VLOOKUP(B465,'[1]DADOS (OCULTAR)'!$P$3:$R$56,3,0),"")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000084278</v>
      </c>
      <c r="I465" s="6" t="str">
        <f>IF('[1]TCE - ANEXO IV - Preencher'!K474="","",'[1]TCE - ANEXO IV - Preencher'!K474)</f>
        <v>27/10/2020</v>
      </c>
      <c r="J465" s="5" t="str">
        <f>'[1]TCE - ANEXO IV - Preencher'!L474</f>
        <v>26201041249434000107550010000842781961981484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299.89999999999998</v>
      </c>
    </row>
    <row r="466" spans="1:12" s="8" customFormat="1" ht="19.5" customHeight="1" x14ac:dyDescent="0.2">
      <c r="A466" s="3">
        <f>IFERROR(VLOOKUP(B466,'[1]DADOS (OCULTAR)'!$P$3:$R$56,3,0),"")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000084279</v>
      </c>
      <c r="I466" s="6" t="str">
        <f>IF('[1]TCE - ANEXO IV - Preencher'!K475="","",'[1]TCE - ANEXO IV - Preencher'!K475)</f>
        <v>27/10/2020</v>
      </c>
      <c r="J466" s="5" t="str">
        <f>'[1]TCE - ANEXO IV - Preencher'!L475</f>
        <v>26201041249434000107550010000842791076646385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764.34</v>
      </c>
    </row>
    <row r="467" spans="1:12" s="8" customFormat="1" ht="19.5" customHeight="1" x14ac:dyDescent="0.2">
      <c r="A467" s="3">
        <f>IFERROR(VLOOKUP(B467,'[1]DADOS (OCULTAR)'!$P$3:$R$56,3,0),"")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000084280</v>
      </c>
      <c r="I467" s="6" t="str">
        <f>IF('[1]TCE - ANEXO IV - Preencher'!K476="","",'[1]TCE - ANEXO IV - Preencher'!K476)</f>
        <v>27/10/2020</v>
      </c>
      <c r="J467" s="5" t="str">
        <f>'[1]TCE - ANEXO IV - Preencher'!L476</f>
        <v>26201041249434000107550010000842801112812902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764.34</v>
      </c>
    </row>
    <row r="468" spans="1:12" s="8" customFormat="1" ht="19.5" customHeight="1" x14ac:dyDescent="0.2">
      <c r="A468" s="3">
        <f>IFERROR(VLOOKUP(B468,'[1]DADOS (OCULTAR)'!$P$3:$R$56,3,0),"")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000084281</v>
      </c>
      <c r="I468" s="6" t="str">
        <f>IF('[1]TCE - ANEXO IV - Preencher'!K477="","",'[1]TCE - ANEXO IV - Preencher'!K477)</f>
        <v>27/10/2020</v>
      </c>
      <c r="J468" s="5" t="str">
        <f>'[1]TCE - ANEXO IV - Preencher'!L477</f>
        <v>26201041249434000107550010000842811470143832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838.96</v>
      </c>
    </row>
    <row r="469" spans="1:12" s="8" customFormat="1" ht="19.5" customHeight="1" x14ac:dyDescent="0.2">
      <c r="A469" s="3">
        <f>IFERROR(VLOOKUP(B469,'[1]DADOS (OCULTAR)'!$P$3:$R$56,3,0),"")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000084282</v>
      </c>
      <c r="I469" s="6" t="str">
        <f>IF('[1]TCE - ANEXO IV - Preencher'!K478="","",'[1]TCE - ANEXO IV - Preencher'!K478)</f>
        <v>27/10/2020</v>
      </c>
      <c r="J469" s="5" t="str">
        <f>'[1]TCE - ANEXO IV - Preencher'!L478</f>
        <v>26201041249434000107550010000842821360841737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332.21</v>
      </c>
    </row>
    <row r="470" spans="1:12" s="8" customFormat="1" ht="19.5" customHeight="1" x14ac:dyDescent="0.2">
      <c r="A470" s="3">
        <f>IFERROR(VLOOKUP(B470,'[1]DADOS (OCULTAR)'!$P$3:$R$56,3,0),"")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000084283</v>
      </c>
      <c r="I470" s="6" t="str">
        <f>IF('[1]TCE - ANEXO IV - Preencher'!K479="","",'[1]TCE - ANEXO IV - Preencher'!K479)</f>
        <v>27/10/2020</v>
      </c>
      <c r="J470" s="5" t="str">
        <f>'[1]TCE - ANEXO IV - Preencher'!L479</f>
        <v>26201041249434000107550010000842831865382320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235.88</v>
      </c>
    </row>
    <row r="471" spans="1:12" s="8" customFormat="1" ht="19.5" customHeight="1" x14ac:dyDescent="0.2">
      <c r="A471" s="3">
        <f>IFERROR(VLOOKUP(B471,'[1]DADOS (OCULTAR)'!$P$3:$R$56,3,0),"")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000084284</v>
      </c>
      <c r="I471" s="6" t="str">
        <f>IF('[1]TCE - ANEXO IV - Preencher'!K480="","",'[1]TCE - ANEXO IV - Preencher'!K480)</f>
        <v>27/10/2020</v>
      </c>
      <c r="J471" s="5" t="str">
        <f>'[1]TCE - ANEXO IV - Preencher'!L480</f>
        <v>26201041249434000107550010000842841139815960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936.58</v>
      </c>
    </row>
    <row r="472" spans="1:12" s="8" customFormat="1" ht="19.5" customHeight="1" x14ac:dyDescent="0.2">
      <c r="A472" s="3">
        <f>IFERROR(VLOOKUP(B472,'[1]DADOS (OCULTAR)'!$P$3:$R$56,3,0),"")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000084285</v>
      </c>
      <c r="I472" s="6" t="str">
        <f>IF('[1]TCE - ANEXO IV - Preencher'!K481="","",'[1]TCE - ANEXO IV - Preencher'!K481)</f>
        <v>27/10/2020</v>
      </c>
      <c r="J472" s="5" t="str">
        <f>'[1]TCE - ANEXO IV - Preencher'!L481</f>
        <v>26201041249434000107550010000842851778678438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2069.36</v>
      </c>
    </row>
    <row r="473" spans="1:12" s="8" customFormat="1" ht="19.5" customHeight="1" x14ac:dyDescent="0.2">
      <c r="A473" s="3">
        <f>IFERROR(VLOOKUP(B473,'[1]DADOS (OCULTAR)'!$P$3:$R$56,3,0),"")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000084286</v>
      </c>
      <c r="I473" s="6" t="str">
        <f>IF('[1]TCE - ANEXO IV - Preencher'!K482="","",'[1]TCE - ANEXO IV - Preencher'!K482)</f>
        <v>27/10/2020</v>
      </c>
      <c r="J473" s="5" t="str">
        <f>'[1]TCE - ANEXO IV - Preencher'!L482</f>
        <v>26201041249434000107550010000842861311584750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36.119999999999997</v>
      </c>
    </row>
    <row r="474" spans="1:12" s="8" customFormat="1" ht="19.5" customHeight="1" x14ac:dyDescent="0.2">
      <c r="A474" s="3">
        <f>IFERROR(VLOOKUP(B474,'[1]DADOS (OCULTAR)'!$P$3:$R$56,3,0),"")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000084287</v>
      </c>
      <c r="I474" s="6" t="str">
        <f>IF('[1]TCE - ANEXO IV - Preencher'!K483="","",'[1]TCE - ANEXO IV - Preencher'!K483)</f>
        <v>27/10/2020</v>
      </c>
      <c r="J474" s="5" t="str">
        <f>'[1]TCE - ANEXO IV - Preencher'!L483</f>
        <v>26201041249434000107550010000842871174846038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1096.3900000000001</v>
      </c>
    </row>
    <row r="475" spans="1:12" s="8" customFormat="1" ht="19.5" customHeight="1" x14ac:dyDescent="0.2">
      <c r="A475" s="3">
        <f>IFERROR(VLOOKUP(B475,'[1]DADOS (OCULTAR)'!$P$3:$R$56,3,0),"")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000084288</v>
      </c>
      <c r="I475" s="6" t="str">
        <f>IF('[1]TCE - ANEXO IV - Preencher'!K484="","",'[1]TCE - ANEXO IV - Preencher'!K484)</f>
        <v>27/10/2020</v>
      </c>
      <c r="J475" s="5" t="str">
        <f>'[1]TCE - ANEXO IV - Preencher'!L484</f>
        <v>26201041249434000107550010000842881314414256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60.59</v>
      </c>
    </row>
    <row r="476" spans="1:12" s="8" customFormat="1" ht="19.5" customHeight="1" x14ac:dyDescent="0.2">
      <c r="A476" s="3">
        <f>IFERROR(VLOOKUP(B476,'[1]DADOS (OCULTAR)'!$P$3:$R$56,3,0),"")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000084289</v>
      </c>
      <c r="I476" s="6" t="str">
        <f>IF('[1]TCE - ANEXO IV - Preencher'!K485="","",'[1]TCE - ANEXO IV - Preencher'!K485)</f>
        <v>27/10/2020</v>
      </c>
      <c r="J476" s="5" t="str">
        <f>'[1]TCE - ANEXO IV - Preencher'!L485</f>
        <v>26201041249434000107550010000842891699867130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989.15</v>
      </c>
    </row>
    <row r="477" spans="1:12" s="8" customFormat="1" ht="19.5" customHeight="1" x14ac:dyDescent="0.2">
      <c r="A477" s="3">
        <f>IFERROR(VLOOKUP(B477,'[1]DADOS (OCULTAR)'!$P$3:$R$56,3,0),"")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000084300</v>
      </c>
      <c r="I477" s="6" t="str">
        <f>IF('[1]TCE - ANEXO IV - Preencher'!K486="","",'[1]TCE - ANEXO IV - Preencher'!K486)</f>
        <v>28/10/2020</v>
      </c>
      <c r="J477" s="5" t="str">
        <f>'[1]TCE - ANEXO IV - Preencher'!L486</f>
        <v>26201041249434000107550010000843001905252483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989.15</v>
      </c>
    </row>
    <row r="478" spans="1:12" s="8" customFormat="1" ht="19.5" customHeight="1" x14ac:dyDescent="0.2">
      <c r="A478" s="3">
        <f>IFERROR(VLOOKUP(B478,'[1]DADOS (OCULTAR)'!$P$3:$R$56,3,0),"")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000084301</v>
      </c>
      <c r="I478" s="6" t="str">
        <f>IF('[1]TCE - ANEXO IV - Preencher'!K487="","",'[1]TCE - ANEXO IV - Preencher'!K487)</f>
        <v>28/10/2020</v>
      </c>
      <c r="J478" s="5" t="str">
        <f>'[1]TCE - ANEXO IV - Preencher'!L487</f>
        <v>26201041249434000107550010000843011793025941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148.4</v>
      </c>
    </row>
    <row r="479" spans="1:12" s="8" customFormat="1" ht="19.5" customHeight="1" x14ac:dyDescent="0.2">
      <c r="A479" s="3">
        <f>IFERROR(VLOOKUP(B479,'[1]DADOS (OCULTAR)'!$P$3:$R$56,3,0),"")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000084302</v>
      </c>
      <c r="I479" s="6" t="str">
        <f>IF('[1]TCE - ANEXO IV - Preencher'!K488="","",'[1]TCE - ANEXO IV - Preencher'!K488)</f>
        <v>28/10/2020</v>
      </c>
      <c r="J479" s="5" t="str">
        <f>'[1]TCE - ANEXO IV - Preencher'!L488</f>
        <v>26201041249434000107550010000843021354849068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288.70999999999998</v>
      </c>
    </row>
    <row r="480" spans="1:12" s="8" customFormat="1" ht="19.5" customHeight="1" x14ac:dyDescent="0.2">
      <c r="A480" s="3">
        <f>IFERROR(VLOOKUP(B480,'[1]DADOS (OCULTAR)'!$P$3:$R$56,3,0),"")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000084303</v>
      </c>
      <c r="I480" s="6" t="str">
        <f>IF('[1]TCE - ANEXO IV - Preencher'!K489="","",'[1]TCE - ANEXO IV - Preencher'!K489)</f>
        <v>28/10/2020</v>
      </c>
      <c r="J480" s="5" t="str">
        <f>'[1]TCE - ANEXO IV - Preencher'!L489</f>
        <v>26201041249434000107550010000843031375632286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38.729999999999997</v>
      </c>
    </row>
    <row r="481" spans="1:12" s="8" customFormat="1" ht="19.5" customHeight="1" x14ac:dyDescent="0.2">
      <c r="A481" s="3">
        <f>IFERROR(VLOOKUP(B481,'[1]DADOS (OCULTAR)'!$P$3:$R$56,3,0),"")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000084304</v>
      </c>
      <c r="I481" s="6" t="str">
        <f>IF('[1]TCE - ANEXO IV - Preencher'!K490="","",'[1]TCE - ANEXO IV - Preencher'!K490)</f>
        <v>28/10/2020</v>
      </c>
      <c r="J481" s="5" t="str">
        <f>'[1]TCE - ANEXO IV - Preencher'!L490</f>
        <v>26201041249434000107550010000843041725634140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1948.18</v>
      </c>
    </row>
    <row r="482" spans="1:12" s="8" customFormat="1" ht="19.5" customHeight="1" x14ac:dyDescent="0.2">
      <c r="A482" s="3">
        <f>IFERROR(VLOOKUP(B482,'[1]DADOS (OCULTAR)'!$P$3:$R$56,3,0),"")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000084305</v>
      </c>
      <c r="I482" s="6" t="str">
        <f>IF('[1]TCE - ANEXO IV - Preencher'!K491="","",'[1]TCE - ANEXO IV - Preencher'!K491)</f>
        <v>28/10/2020</v>
      </c>
      <c r="J482" s="5" t="str">
        <f>'[1]TCE - ANEXO IV - Preencher'!L491</f>
        <v>26201041249434000107550010000843051581383193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367.62</v>
      </c>
    </row>
    <row r="483" spans="1:12" s="8" customFormat="1" ht="19.5" customHeight="1" x14ac:dyDescent="0.2">
      <c r="A483" s="3">
        <f>IFERROR(VLOOKUP(B483,'[1]DADOS (OCULTAR)'!$P$3:$R$56,3,0),"")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000084306</v>
      </c>
      <c r="I483" s="6" t="str">
        <f>IF('[1]TCE - ANEXO IV - Preencher'!K492="","",'[1]TCE - ANEXO IV - Preencher'!K492)</f>
        <v>28/10/2020</v>
      </c>
      <c r="J483" s="5" t="str">
        <f>'[1]TCE - ANEXO IV - Preencher'!L492</f>
        <v>26201041249434000107550010000843061385950614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1220.8</v>
      </c>
    </row>
    <row r="484" spans="1:12" s="8" customFormat="1" ht="19.5" customHeight="1" x14ac:dyDescent="0.2">
      <c r="A484" s="3">
        <f>IFERROR(VLOOKUP(B484,'[1]DADOS (OCULTAR)'!$P$3:$R$56,3,0),"")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000084307</v>
      </c>
      <c r="I484" s="6" t="str">
        <f>IF('[1]TCE - ANEXO IV - Preencher'!K493="","",'[1]TCE - ANEXO IV - Preencher'!K493)</f>
        <v>28/10/2020</v>
      </c>
      <c r="J484" s="5" t="str">
        <f>'[1]TCE - ANEXO IV - Preencher'!L493</f>
        <v>26201041249434000107550010000843071697558806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994.64</v>
      </c>
    </row>
    <row r="485" spans="1:12" s="8" customFormat="1" ht="19.5" customHeight="1" x14ac:dyDescent="0.2">
      <c r="A485" s="3">
        <f>IFERROR(VLOOKUP(B485,'[1]DADOS (OCULTAR)'!$P$3:$R$56,3,0),"")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000084308</v>
      </c>
      <c r="I485" s="6" t="str">
        <f>IF('[1]TCE - ANEXO IV - Preencher'!K494="","",'[1]TCE - ANEXO IV - Preencher'!K494)</f>
        <v>28/10/2020</v>
      </c>
      <c r="J485" s="5" t="str">
        <f>'[1]TCE - ANEXO IV - Preencher'!L494</f>
        <v>26201041249434000107550010000843081827015120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367.62</v>
      </c>
    </row>
    <row r="486" spans="1:12" s="8" customFormat="1" ht="19.5" customHeight="1" x14ac:dyDescent="0.2">
      <c r="A486" s="3">
        <f>IFERROR(VLOOKUP(B486,'[1]DADOS (OCULTAR)'!$P$3:$R$56,3,0),"")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000084309</v>
      </c>
      <c r="I486" s="6" t="str">
        <f>IF('[1]TCE - ANEXO IV - Preencher'!K495="","",'[1]TCE - ANEXO IV - Preencher'!K495)</f>
        <v>28/10/2020</v>
      </c>
      <c r="J486" s="5" t="str">
        <f>'[1]TCE - ANEXO IV - Preencher'!L495</f>
        <v>26201041249434000107550010000843091120516950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275.48</v>
      </c>
    </row>
    <row r="487" spans="1:12" s="8" customFormat="1" ht="19.5" customHeight="1" x14ac:dyDescent="0.2">
      <c r="A487" s="3">
        <f>IFERROR(VLOOKUP(B487,'[1]DADOS (OCULTAR)'!$P$3:$R$56,3,0),"")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000084310</v>
      </c>
      <c r="I487" s="6" t="str">
        <f>IF('[1]TCE - ANEXO IV - Preencher'!K496="","",'[1]TCE - ANEXO IV - Preencher'!K496)</f>
        <v>28/10/2020</v>
      </c>
      <c r="J487" s="5" t="str">
        <f>'[1]TCE - ANEXO IV - Preencher'!L496</f>
        <v>26201041249434000107550010000843101379946816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148.4</v>
      </c>
    </row>
    <row r="488" spans="1:12" s="8" customFormat="1" ht="19.5" customHeight="1" x14ac:dyDescent="0.2">
      <c r="A488" s="3">
        <f>IFERROR(VLOOKUP(B488,'[1]DADOS (OCULTAR)'!$P$3:$R$56,3,0),"")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000084311</v>
      </c>
      <c r="I488" s="6" t="str">
        <f>IF('[1]TCE - ANEXO IV - Preencher'!K497="","",'[1]TCE - ANEXO IV - Preencher'!K497)</f>
        <v>28/10/2020</v>
      </c>
      <c r="J488" s="5" t="str">
        <f>'[1]TCE - ANEXO IV - Preencher'!L497</f>
        <v>26201041249434000107550010000843111245340546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1277.7</v>
      </c>
    </row>
    <row r="489" spans="1:12" s="8" customFormat="1" ht="19.5" customHeight="1" x14ac:dyDescent="0.2">
      <c r="A489" s="3">
        <f>IFERROR(VLOOKUP(B489,'[1]DADOS (OCULTAR)'!$P$3:$R$56,3,0),"")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000084312</v>
      </c>
      <c r="I489" s="6" t="str">
        <f>IF('[1]TCE - ANEXO IV - Preencher'!K498="","",'[1]TCE - ANEXO IV - Preencher'!K498)</f>
        <v>28/10/2020</v>
      </c>
      <c r="J489" s="5" t="str">
        <f>'[1]TCE - ANEXO IV - Preencher'!L498</f>
        <v>26201041249434000107550010000843121981419971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262.72000000000003</v>
      </c>
    </row>
    <row r="490" spans="1:12" s="8" customFormat="1" ht="19.5" customHeight="1" x14ac:dyDescent="0.2">
      <c r="A490" s="3">
        <f>IFERROR(VLOOKUP(B490,'[1]DADOS (OCULTAR)'!$P$3:$R$56,3,0),"")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000084313</v>
      </c>
      <c r="I490" s="6" t="str">
        <f>IF('[1]TCE - ANEXO IV - Preencher'!K499="","",'[1]TCE - ANEXO IV - Preencher'!K499)</f>
        <v>28/10/2020</v>
      </c>
      <c r="J490" s="5" t="str">
        <f>'[1]TCE - ANEXO IV - Preencher'!L499</f>
        <v>26201041249434000107550010000843131047574014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1057.76</v>
      </c>
    </row>
    <row r="491" spans="1:12" s="8" customFormat="1" ht="19.5" customHeight="1" x14ac:dyDescent="0.2">
      <c r="A491" s="3">
        <f>IFERROR(VLOOKUP(B491,'[1]DADOS (OCULTAR)'!$P$3:$R$56,3,0),"")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000084314</v>
      </c>
      <c r="I491" s="6" t="str">
        <f>IF('[1]TCE - ANEXO IV - Preencher'!K500="","",'[1]TCE - ANEXO IV - Preencher'!K500)</f>
        <v>28/10/2020</v>
      </c>
      <c r="J491" s="5" t="str">
        <f>'[1]TCE - ANEXO IV - Preencher'!L500</f>
        <v>26201041249434000107550010000843141773512977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561.66</v>
      </c>
    </row>
    <row r="492" spans="1:12" s="8" customFormat="1" ht="19.5" customHeight="1" x14ac:dyDescent="0.2">
      <c r="A492" s="3">
        <f>IFERROR(VLOOKUP(B492,'[1]DADOS (OCULTAR)'!$P$3:$R$56,3,0),"")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000084315</v>
      </c>
      <c r="I492" s="6" t="str">
        <f>IF('[1]TCE - ANEXO IV - Preencher'!K501="","",'[1]TCE - ANEXO IV - Preencher'!K501)</f>
        <v>28/10/2020</v>
      </c>
      <c r="J492" s="5" t="str">
        <f>'[1]TCE - ANEXO IV - Preencher'!L501</f>
        <v>26201041249434000107550010000843151844243741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275.48</v>
      </c>
    </row>
    <row r="493" spans="1:12" s="8" customFormat="1" ht="19.5" customHeight="1" x14ac:dyDescent="0.2">
      <c r="A493" s="3">
        <f>IFERROR(VLOOKUP(B493,'[1]DADOS (OCULTAR)'!$P$3:$R$56,3,0),"")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000084316</v>
      </c>
      <c r="I493" s="6" t="str">
        <f>IF('[1]TCE - ANEXO IV - Preencher'!K502="","",'[1]TCE - ANEXO IV - Preencher'!K502)</f>
        <v>28/10/2020</v>
      </c>
      <c r="J493" s="5" t="str">
        <f>'[1]TCE - ANEXO IV - Preencher'!L502</f>
        <v>26201041249434000107550010000843161188366088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183.81</v>
      </c>
    </row>
    <row r="494" spans="1:12" s="8" customFormat="1" ht="19.5" customHeight="1" x14ac:dyDescent="0.2">
      <c r="A494" s="3">
        <f>IFERROR(VLOOKUP(B494,'[1]DADOS (OCULTAR)'!$P$3:$R$56,3,0),"")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000084317</v>
      </c>
      <c r="I494" s="6" t="str">
        <f>IF('[1]TCE - ANEXO IV - Preencher'!K503="","",'[1]TCE - ANEXO IV - Preencher'!K503)</f>
        <v>28/10/2020</v>
      </c>
      <c r="J494" s="5" t="str">
        <f>'[1]TCE - ANEXO IV - Preencher'!L503</f>
        <v>26201041249434000107550010000843171562061357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936.58</v>
      </c>
    </row>
    <row r="495" spans="1:12" s="8" customFormat="1" ht="19.5" customHeight="1" x14ac:dyDescent="0.2">
      <c r="A495" s="3">
        <f>IFERROR(VLOOKUP(B495,'[1]DADOS (OCULTAR)'!$P$3:$R$56,3,0),"")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3.4 - Material Farmacológico</v>
      </c>
      <c r="D495" s="3">
        <f>'[1]TCE - ANEXO IV - Preencher'!F504</f>
        <v>44734671000151</v>
      </c>
      <c r="E495" s="5" t="str">
        <f>'[1]TCE - ANEXO IV - Preencher'!G504</f>
        <v>CRISTALIA PROD. QUIM. FARMACEUTICOS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2775479</v>
      </c>
      <c r="I495" s="6" t="str">
        <f>IF('[1]TCE - ANEXO IV - Preencher'!K504="","",'[1]TCE - ANEXO IV - Preencher'!K504)</f>
        <v>26/10/2020</v>
      </c>
      <c r="J495" s="5" t="str">
        <f>'[1]TCE - ANEXO IV - Preencher'!L504</f>
        <v>35201044734671000151550100027754791682940840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2403</v>
      </c>
    </row>
    <row r="496" spans="1:12" s="8" customFormat="1" ht="19.5" customHeight="1" x14ac:dyDescent="0.2">
      <c r="A496" s="3">
        <f>IFERROR(VLOOKUP(B496,'[1]DADOS (OCULTAR)'!$P$3:$R$56,3,0),"")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3.4 - Material Farmacológico</v>
      </c>
      <c r="D496" s="3">
        <f>'[1]TCE - ANEXO IV - Preencher'!F505</f>
        <v>44734671000151</v>
      </c>
      <c r="E496" s="5" t="str">
        <f>'[1]TCE - ANEXO IV - Preencher'!G505</f>
        <v>CRISTALIA PROD. QUIM. FARMACEUTICOS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2775480</v>
      </c>
      <c r="I496" s="6" t="str">
        <f>IF('[1]TCE - ANEXO IV - Preencher'!K505="","",'[1]TCE - ANEXO IV - Preencher'!K505)</f>
        <v>26/10/2020</v>
      </c>
      <c r="J496" s="5" t="str">
        <f>'[1]TCE - ANEXO IV - Preencher'!L505</f>
        <v>35201044734671000151550100027754801392063448</v>
      </c>
      <c r="K496" s="5" t="str">
        <f>IF(F496="B",LEFT('[1]TCE - ANEXO IV - Preencher'!M505,2),IF(F496="S",LEFT('[1]TCE - ANEXO IV - Preencher'!M505,7),IF('[1]TCE - ANEXO IV - Preencher'!H505="","")))</f>
        <v>35</v>
      </c>
      <c r="L496" s="7">
        <f>'[1]TCE - ANEXO IV - Preencher'!N505</f>
        <v>3800</v>
      </c>
    </row>
    <row r="497" spans="1:12" s="8" customFormat="1" ht="19.5" customHeight="1" x14ac:dyDescent="0.2">
      <c r="A497" s="3">
        <f>IFERROR(VLOOKUP(B497,'[1]DADOS (OCULTAR)'!$P$3:$R$56,3,0),"")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3.4 - Material Farmacológico</v>
      </c>
      <c r="D497" s="3">
        <f>'[1]TCE - ANEXO IV - Preencher'!F506</f>
        <v>44734671000151</v>
      </c>
      <c r="E497" s="5" t="str">
        <f>'[1]TCE - ANEXO IV - Preencher'!G506</f>
        <v>CRISTALIA PROD. QUIM. FARMACEUTICOS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2775481</v>
      </c>
      <c r="I497" s="6" t="str">
        <f>IF('[1]TCE - ANEXO IV - Preencher'!K506="","",'[1]TCE - ANEXO IV - Preencher'!K506)</f>
        <v>26/10/2020</v>
      </c>
      <c r="J497" s="5" t="str">
        <f>'[1]TCE - ANEXO IV - Preencher'!L506</f>
        <v>35201044734671000151550100027754811466480729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9635.5</v>
      </c>
    </row>
    <row r="498" spans="1:12" s="8" customFormat="1" ht="19.5" customHeight="1" x14ac:dyDescent="0.2">
      <c r="A498" s="3">
        <f>IFERROR(VLOOKUP(B498,'[1]DADOS (OCULTAR)'!$P$3:$R$56,3,0),"")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3.4 - Material Farmacológico</v>
      </c>
      <c r="D498" s="3">
        <f>'[1]TCE - ANEXO IV - Preencher'!F507</f>
        <v>44734671000151</v>
      </c>
      <c r="E498" s="5" t="str">
        <f>'[1]TCE - ANEXO IV - Preencher'!G507</f>
        <v>CRISTALIA PROD. QUIM. FARMACEUTICOS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2775482</v>
      </c>
      <c r="I498" s="6" t="str">
        <f>IF('[1]TCE - ANEXO IV - Preencher'!K507="","",'[1]TCE - ANEXO IV - Preencher'!K507)</f>
        <v>26/10/2020</v>
      </c>
      <c r="J498" s="5" t="str">
        <f>'[1]TCE - ANEXO IV - Preencher'!L507</f>
        <v>35201044734671000151550100027754821103876619</v>
      </c>
      <c r="K498" s="5" t="str">
        <f>IF(F498="B",LEFT('[1]TCE - ANEXO IV - Preencher'!M507,2),IF(F498="S",LEFT('[1]TCE - ANEXO IV - Preencher'!M507,7),IF('[1]TCE - ANEXO IV - Preencher'!H507="","")))</f>
        <v>35</v>
      </c>
      <c r="L498" s="7">
        <f>'[1]TCE - ANEXO IV - Preencher'!N507</f>
        <v>2535</v>
      </c>
    </row>
    <row r="499" spans="1:12" s="8" customFormat="1" ht="19.5" customHeight="1" x14ac:dyDescent="0.2">
      <c r="A499" s="3">
        <f>IFERROR(VLOOKUP(B499,'[1]DADOS (OCULTAR)'!$P$3:$R$56,3,0),"")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3.4 - Material Farmacológico</v>
      </c>
      <c r="D499" s="3">
        <f>'[1]TCE - ANEXO IV - Preencher'!F508</f>
        <v>44734671000151</v>
      </c>
      <c r="E499" s="5" t="str">
        <f>'[1]TCE - ANEXO IV - Preencher'!G508</f>
        <v>CRISTALIA PROD. QUIM. FARMACEUTICOS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2775977</v>
      </c>
      <c r="I499" s="6" t="str">
        <f>IF('[1]TCE - ANEXO IV - Preencher'!K508="","",'[1]TCE - ANEXO IV - Preencher'!K508)</f>
        <v>27/10/2020</v>
      </c>
      <c r="J499" s="5" t="str">
        <f>'[1]TCE - ANEXO IV - Preencher'!L508</f>
        <v>35201044734671000151550100027759771606741494</v>
      </c>
      <c r="K499" s="5" t="str">
        <f>IF(F499="B",LEFT('[1]TCE - ANEXO IV - Preencher'!M508,2),IF(F499="S",LEFT('[1]TCE - ANEXO IV - Preencher'!M508,7),IF('[1]TCE - ANEXO IV - Preencher'!H508="","")))</f>
        <v>35</v>
      </c>
      <c r="L499" s="7">
        <f>'[1]TCE - ANEXO IV - Preencher'!N508</f>
        <v>21148</v>
      </c>
    </row>
    <row r="500" spans="1:12" s="8" customFormat="1" ht="19.5" customHeight="1" x14ac:dyDescent="0.2">
      <c r="A500" s="3">
        <f>IFERROR(VLOOKUP(B500,'[1]DADOS (OCULTAR)'!$P$3:$R$56,3,0),"")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3.4 - Material Farmacológico</v>
      </c>
      <c r="D500" s="3">
        <f>'[1]TCE - ANEXO IV - Preencher'!F509</f>
        <v>44734671000151</v>
      </c>
      <c r="E500" s="5" t="str">
        <f>'[1]TCE - ANEXO IV - Preencher'!G509</f>
        <v>CRISTALIA PROD. QUIM. FARMACEUTICOS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2781637</v>
      </c>
      <c r="I500" s="6" t="str">
        <f>IF('[1]TCE - ANEXO IV - Preencher'!K509="","",'[1]TCE - ANEXO IV - Preencher'!K509)</f>
        <v>30/10/2020</v>
      </c>
      <c r="J500" s="5" t="str">
        <f>'[1]TCE - ANEXO IV - Preencher'!L509</f>
        <v>35201044734671000151550100027816371157526129</v>
      </c>
      <c r="K500" s="5" t="str">
        <f>IF(F500="B",LEFT('[1]TCE - ANEXO IV - Preencher'!M509,2),IF(F500="S",LEFT('[1]TCE - ANEXO IV - Preencher'!M509,7),IF('[1]TCE - ANEXO IV - Preencher'!H509="","")))</f>
        <v>35</v>
      </c>
      <c r="L500" s="7">
        <f>'[1]TCE - ANEXO IV - Preencher'!N509</f>
        <v>600</v>
      </c>
    </row>
    <row r="501" spans="1:12" s="8" customFormat="1" ht="19.5" customHeight="1" x14ac:dyDescent="0.2">
      <c r="A501" s="3">
        <f>IFERROR(VLOOKUP(B501,'[1]DADOS (OCULTAR)'!$P$3:$R$56,3,0),"")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3.4 - Material Farmacológico</v>
      </c>
      <c r="D501" s="3">
        <f>'[1]TCE - ANEXO IV - Preencher'!F510</f>
        <v>44734671000151</v>
      </c>
      <c r="E501" s="5" t="str">
        <f>'[1]TCE - ANEXO IV - Preencher'!G510</f>
        <v>CRISTALIA PROD. QUIM. FARMACEUTICOS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2781639</v>
      </c>
      <c r="I501" s="6" t="str">
        <f>IF('[1]TCE - ANEXO IV - Preencher'!K510="","",'[1]TCE - ANEXO IV - Preencher'!K510)</f>
        <v>30/10/2020</v>
      </c>
      <c r="J501" s="5" t="str">
        <f>'[1]TCE - ANEXO IV - Preencher'!L510</f>
        <v>35201044734671000151550100027816391192510793</v>
      </c>
      <c r="K501" s="5" t="str">
        <f>IF(F501="B",LEFT('[1]TCE - ANEXO IV - Preencher'!M510,2),IF(F501="S",LEFT('[1]TCE - ANEXO IV - Preencher'!M510,7),IF('[1]TCE - ANEXO IV - Preencher'!H510="","")))</f>
        <v>35</v>
      </c>
      <c r="L501" s="7">
        <f>'[1]TCE - ANEXO IV - Preencher'!N510</f>
        <v>234</v>
      </c>
    </row>
    <row r="502" spans="1:12" s="8" customFormat="1" ht="19.5" customHeight="1" x14ac:dyDescent="0.2">
      <c r="A502" s="3">
        <f>IFERROR(VLOOKUP(B502,'[1]DADOS (OCULTAR)'!$P$3:$R$56,3,0),"")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3.12 - Material Hospitalar</v>
      </c>
      <c r="D502" s="3">
        <f>'[1]TCE - ANEXO IV - Preencher'!F511</f>
        <v>58426628000133</v>
      </c>
      <c r="E502" s="5" t="str">
        <f>'[1]TCE - ANEXO IV - Preencher'!G511</f>
        <v>SAMTRONIC INDUSTRIA E COMERCIO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000251196</v>
      </c>
      <c r="I502" s="6" t="str">
        <f>IF('[1]TCE - ANEXO IV - Preencher'!K511="","",'[1]TCE - ANEXO IV - Preencher'!K511)</f>
        <v>06/10/2020</v>
      </c>
      <c r="J502" s="5" t="str">
        <f>'[1]TCE - ANEXO IV - Preencher'!L511</f>
        <v>35201058426628000133550010002511961100025300</v>
      </c>
      <c r="K502" s="5" t="str">
        <f>IF(F502="B",LEFT('[1]TCE - ANEXO IV - Preencher'!M511,2),IF(F502="S",LEFT('[1]TCE - ANEXO IV - Preencher'!M511,7),IF('[1]TCE - ANEXO IV - Preencher'!H511="","")))</f>
        <v>35</v>
      </c>
      <c r="L502" s="7">
        <f>'[1]TCE - ANEXO IV - Preencher'!N511</f>
        <v>29900</v>
      </c>
    </row>
    <row r="503" spans="1:12" s="8" customFormat="1" ht="19.5" customHeight="1" x14ac:dyDescent="0.2">
      <c r="A503" s="3">
        <f>IFERROR(VLOOKUP(B503,'[1]DADOS (OCULTAR)'!$P$3:$R$56,3,0),"")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3.4 - Material Farmacológico</v>
      </c>
      <c r="D503" s="3">
        <f>'[1]TCE - ANEXO IV - Preencher'!F512</f>
        <v>60665981000975</v>
      </c>
      <c r="E503" s="5" t="str">
        <f>'[1]TCE - ANEXO IV - Preencher'!G512</f>
        <v>UNIAO QUIMICA FARMACEUTICA NACIONAL SA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450176</v>
      </c>
      <c r="I503" s="6" t="str">
        <f>IF('[1]TCE - ANEXO IV - Preencher'!K512="","",'[1]TCE - ANEXO IV - Preencher'!K512)</f>
        <v>07/10/2020</v>
      </c>
      <c r="J503" s="5" t="str">
        <f>'[1]TCE - ANEXO IV - Preencher'!L512</f>
        <v>31201060665981000975550010004501761991584153</v>
      </c>
      <c r="K503" s="5" t="str">
        <f>IF(F503="B",LEFT('[1]TCE - ANEXO IV - Preencher'!M512,2),IF(F503="S",LEFT('[1]TCE - ANEXO IV - Preencher'!M512,7),IF('[1]TCE - ANEXO IV - Preencher'!H512="","")))</f>
        <v>31</v>
      </c>
      <c r="L503" s="7">
        <f>'[1]TCE - ANEXO IV - Preencher'!N512</f>
        <v>1080</v>
      </c>
    </row>
    <row r="504" spans="1:12" s="8" customFormat="1" ht="19.5" customHeight="1" x14ac:dyDescent="0.2">
      <c r="A504" s="3">
        <f>IFERROR(VLOOKUP(B504,'[1]DADOS (OCULTAR)'!$P$3:$R$56,3,0),"")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3.12 - Material Hospitalar</v>
      </c>
      <c r="D504" s="3">
        <f>'[1]TCE - ANEXO IV - Preencher'!F513</f>
        <v>61418042000131</v>
      </c>
      <c r="E504" s="5" t="str">
        <f>'[1]TCE - ANEXO IV - Preencher'!G513</f>
        <v>CIRURGICA FERNANDES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1263346</v>
      </c>
      <c r="I504" s="6" t="str">
        <f>IF('[1]TCE - ANEXO IV - Preencher'!K513="","",'[1]TCE - ANEXO IV - Preencher'!K513)</f>
        <v>01/10/2020</v>
      </c>
      <c r="J504" s="5" t="str">
        <f>'[1]TCE - ANEXO IV - Preencher'!L513</f>
        <v>35201061418042000131550040012633461439158932</v>
      </c>
      <c r="K504" s="5" t="str">
        <f>IF(F504="B",LEFT('[1]TCE - ANEXO IV - Preencher'!M513,2),IF(F504="S",LEFT('[1]TCE - ANEXO IV - Preencher'!M513,7),IF('[1]TCE - ANEXO IV - Preencher'!H513="","")))</f>
        <v>35</v>
      </c>
      <c r="L504" s="7">
        <f>'[1]TCE - ANEXO IV - Preencher'!N513</f>
        <v>1267.43</v>
      </c>
    </row>
    <row r="505" spans="1:12" s="8" customFormat="1" ht="19.5" customHeight="1" x14ac:dyDescent="0.2">
      <c r="A505" s="3">
        <f>IFERROR(VLOOKUP(B505,'[1]DADOS (OCULTAR)'!$P$3:$R$56,3,0),"")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3.12 - Material Hospitalar</v>
      </c>
      <c r="D505" s="3">
        <f>'[1]TCE - ANEXO IV - Preencher'!F514</f>
        <v>61418042000131</v>
      </c>
      <c r="E505" s="5" t="str">
        <f>'[1]TCE - ANEXO IV - Preencher'!G514</f>
        <v>CIRURGICA FERNANDES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1265405</v>
      </c>
      <c r="I505" s="6" t="str">
        <f>IF('[1]TCE - ANEXO IV - Preencher'!K514="","",'[1]TCE - ANEXO IV - Preencher'!K514)</f>
        <v>07/10/2020</v>
      </c>
      <c r="J505" s="5" t="str">
        <f>'[1]TCE - ANEXO IV - Preencher'!L514</f>
        <v>35201061418042000131550040012654051651488624</v>
      </c>
      <c r="K505" s="5" t="str">
        <f>IF(F505="B",LEFT('[1]TCE - ANEXO IV - Preencher'!M514,2),IF(F505="S",LEFT('[1]TCE - ANEXO IV - Preencher'!M514,7),IF('[1]TCE - ANEXO IV - Preencher'!H514="","")))</f>
        <v>35</v>
      </c>
      <c r="L505" s="7">
        <f>'[1]TCE - ANEXO IV - Preencher'!N514</f>
        <v>3515</v>
      </c>
    </row>
    <row r="506" spans="1:12" s="8" customFormat="1" ht="19.5" customHeight="1" x14ac:dyDescent="0.2">
      <c r="A506" s="3">
        <f>IFERROR(VLOOKUP(B506,'[1]DADOS (OCULTAR)'!$P$3:$R$56,3,0),"")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3.12 - Material Hospitalar</v>
      </c>
      <c r="D506" s="3">
        <f>'[1]TCE - ANEXO IV - Preencher'!F515</f>
        <v>61418042000131</v>
      </c>
      <c r="E506" s="5" t="str">
        <f>'[1]TCE - ANEXO IV - Preencher'!G515</f>
        <v>CIRURGICA FERNANDES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1265406</v>
      </c>
      <c r="I506" s="6" t="str">
        <f>IF('[1]TCE - ANEXO IV - Preencher'!K515="","",'[1]TCE - ANEXO IV - Preencher'!K515)</f>
        <v>07/10/2020</v>
      </c>
      <c r="J506" s="5" t="str">
        <f>'[1]TCE - ANEXO IV - Preencher'!L515</f>
        <v>35201061418042000131550040012654061696059169</v>
      </c>
      <c r="K506" s="5" t="str">
        <f>IF(F506="B",LEFT('[1]TCE - ANEXO IV - Preencher'!M515,2),IF(F506="S",LEFT('[1]TCE - ANEXO IV - Preencher'!M515,7),IF('[1]TCE - ANEXO IV - Preencher'!H515="","")))</f>
        <v>35</v>
      </c>
      <c r="L506" s="7">
        <f>'[1]TCE - ANEXO IV - Preencher'!N515</f>
        <v>682.26</v>
      </c>
    </row>
    <row r="507" spans="1:12" s="8" customFormat="1" ht="19.5" customHeight="1" x14ac:dyDescent="0.2">
      <c r="A507" s="3">
        <f>IFERROR(VLOOKUP(B507,'[1]DADOS (OCULTAR)'!$P$3:$R$56,3,0),"")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3.12 - Material Hospitalar</v>
      </c>
      <c r="D507" s="3">
        <f>'[1]TCE - ANEXO IV - Preencher'!F516</f>
        <v>61418042000131</v>
      </c>
      <c r="E507" s="5" t="str">
        <f>'[1]TCE - ANEXO IV - Preencher'!G516</f>
        <v>CIRURGICA FERNANDES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1265407</v>
      </c>
      <c r="I507" s="6" t="str">
        <f>IF('[1]TCE - ANEXO IV - Preencher'!K516="","",'[1]TCE - ANEXO IV - Preencher'!K516)</f>
        <v>07/10/2020</v>
      </c>
      <c r="J507" s="5" t="str">
        <f>'[1]TCE - ANEXO IV - Preencher'!L516</f>
        <v>35201061418042000131550040012654071679827576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1015</v>
      </c>
    </row>
    <row r="508" spans="1:12" s="8" customFormat="1" ht="19.5" customHeight="1" x14ac:dyDescent="0.2">
      <c r="A508" s="3">
        <f>IFERROR(VLOOKUP(B508,'[1]DADOS (OCULTAR)'!$P$3:$R$56,3,0),"")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3.12 - Material Hospitalar</v>
      </c>
      <c r="D508" s="3">
        <f>'[1]TCE - ANEXO IV - Preencher'!F517</f>
        <v>61418042000131</v>
      </c>
      <c r="E508" s="5" t="str">
        <f>'[1]TCE - ANEXO IV - Preencher'!G517</f>
        <v>CIRURGICA FERNANDES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1272608</v>
      </c>
      <c r="I508" s="6" t="str">
        <f>IF('[1]TCE - ANEXO IV - Preencher'!K517="","",'[1]TCE - ANEXO IV - Preencher'!K517)</f>
        <v>29/10/2020</v>
      </c>
      <c r="J508" s="5" t="str">
        <f>'[1]TCE - ANEXO IV - Preencher'!L517</f>
        <v>35201061418042000131550040012726081733208440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2549.58</v>
      </c>
    </row>
    <row r="509" spans="1:12" s="8" customFormat="1" ht="19.5" customHeight="1" x14ac:dyDescent="0.2">
      <c r="A509" s="3">
        <f>IFERROR(VLOOKUP(B509,'[1]DADOS (OCULTAR)'!$P$3:$R$56,3,0),"")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3.12 - Material Hospitalar</v>
      </c>
      <c r="D509" s="3">
        <f>'[1]TCE - ANEXO IV - Preencher'!F518</f>
        <v>61418042000131</v>
      </c>
      <c r="E509" s="5" t="str">
        <f>'[1]TCE - ANEXO IV - Preencher'!G518</f>
        <v>CIRURGICA FERNANDES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1272609</v>
      </c>
      <c r="I509" s="6" t="str">
        <f>IF('[1]TCE - ANEXO IV - Preencher'!K518="","",'[1]TCE - ANEXO IV - Preencher'!K518)</f>
        <v>29/10/2020</v>
      </c>
      <c r="J509" s="5" t="str">
        <f>'[1]TCE - ANEXO IV - Preencher'!L518</f>
        <v>35201061418042000131550040012726091320160370</v>
      </c>
      <c r="K509" s="5" t="str">
        <f>IF(F509="B",LEFT('[1]TCE - ANEXO IV - Preencher'!M518,2),IF(F509="S",LEFT('[1]TCE - ANEXO IV - Preencher'!M518,7),IF('[1]TCE - ANEXO IV - Preencher'!H518="","")))</f>
        <v>35</v>
      </c>
      <c r="L509" s="7">
        <f>'[1]TCE - ANEXO IV - Preencher'!N518</f>
        <v>968.92</v>
      </c>
    </row>
    <row r="510" spans="1:12" s="8" customFormat="1" ht="19.5" customHeight="1" x14ac:dyDescent="0.2">
      <c r="A510" s="3">
        <f>IFERROR(VLOOKUP(B510,'[1]DADOS (OCULTAR)'!$P$3:$R$56,3,0),"")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3.12 - Material Hospitalar</v>
      </c>
      <c r="D510" s="3">
        <f>'[1]TCE - ANEXO IV - Preencher'!F519</f>
        <v>61418042000131</v>
      </c>
      <c r="E510" s="5" t="str">
        <f>'[1]TCE - ANEXO IV - Preencher'!G519</f>
        <v>CIRURGICA FERNANDES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1272610</v>
      </c>
      <c r="I510" s="6" t="str">
        <f>IF('[1]TCE - ANEXO IV - Preencher'!K519="","",'[1]TCE - ANEXO IV - Preencher'!K519)</f>
        <v>29/10/2020</v>
      </c>
      <c r="J510" s="5" t="str">
        <f>'[1]TCE - ANEXO IV - Preencher'!L519</f>
        <v>35201061418042000131550040012726101254676123</v>
      </c>
      <c r="K510" s="5" t="str">
        <f>IF(F510="B",LEFT('[1]TCE - ANEXO IV - Preencher'!M519,2),IF(F510="S",LEFT('[1]TCE - ANEXO IV - Preencher'!M519,7),IF('[1]TCE - ANEXO IV - Preencher'!H519="","")))</f>
        <v>35</v>
      </c>
      <c r="L510" s="7">
        <f>'[1]TCE - ANEXO IV - Preencher'!N519</f>
        <v>890</v>
      </c>
    </row>
    <row r="511" spans="1:12" s="8" customFormat="1" ht="19.5" customHeight="1" x14ac:dyDescent="0.2">
      <c r="A511" s="3">
        <f>IFERROR(VLOOKUP(B511,'[1]DADOS (OCULTAR)'!$P$3:$R$56,3,0),"")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3.12 - Material Hospitalar</v>
      </c>
      <c r="D511" s="3">
        <f>'[1]TCE - ANEXO IV - Preencher'!F520</f>
        <v>66437831000133</v>
      </c>
      <c r="E511" s="5" t="str">
        <f>'[1]TCE - ANEXO IV - Preencher'!G520</f>
        <v>HTS TECNOLOGIA EM SAUDE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112265</v>
      </c>
      <c r="I511" s="6" t="str">
        <f>IF('[1]TCE - ANEXO IV - Preencher'!K520="","",'[1]TCE - ANEXO IV - Preencher'!K520)</f>
        <v>06/10/2020</v>
      </c>
      <c r="J511" s="5" t="str">
        <f>'[1]TCE - ANEXO IV - Preencher'!L520</f>
        <v>31201066437831000133550010001122651434330036</v>
      </c>
      <c r="K511" s="5" t="str">
        <f>IF(F511="B",LEFT('[1]TCE - ANEXO IV - Preencher'!M520,2),IF(F511="S",LEFT('[1]TCE - ANEXO IV - Preencher'!M520,7),IF('[1]TCE - ANEXO IV - Preencher'!H520="","")))</f>
        <v>31</v>
      </c>
      <c r="L511" s="7">
        <f>'[1]TCE - ANEXO IV - Preencher'!N520</f>
        <v>1740</v>
      </c>
    </row>
    <row r="512" spans="1:12" s="8" customFormat="1" ht="19.5" customHeight="1" x14ac:dyDescent="0.2">
      <c r="A512" s="3">
        <f>IFERROR(VLOOKUP(B512,'[1]DADOS (OCULTAR)'!$P$3:$R$56,3,0),"")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3.12 - Material Hospitalar</v>
      </c>
      <c r="D512" s="3">
        <f>'[1]TCE - ANEXO IV - Preencher'!F521</f>
        <v>66437831000133</v>
      </c>
      <c r="E512" s="5" t="str">
        <f>'[1]TCE - ANEXO IV - Preencher'!G521</f>
        <v>HTS TECNOLOGIA EM SAUDE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112329</v>
      </c>
      <c r="I512" s="6" t="str">
        <f>IF('[1]TCE - ANEXO IV - Preencher'!K521="","",'[1]TCE - ANEXO IV - Preencher'!K521)</f>
        <v>07/10/2020</v>
      </c>
      <c r="J512" s="5" t="str">
        <f>'[1]TCE - ANEXO IV - Preencher'!L521</f>
        <v>31201066437831000133550010001123291336675836</v>
      </c>
      <c r="K512" s="5" t="str">
        <f>IF(F512="B",LEFT('[1]TCE - ANEXO IV - Preencher'!M521,2),IF(F512="S",LEFT('[1]TCE - ANEXO IV - Preencher'!M521,7),IF('[1]TCE - ANEXO IV - Preencher'!H521="","")))</f>
        <v>31</v>
      </c>
      <c r="L512" s="7">
        <f>'[1]TCE - ANEXO IV - Preencher'!N521</f>
        <v>6240</v>
      </c>
    </row>
    <row r="513" spans="1:12" s="8" customFormat="1" ht="19.5" customHeight="1" x14ac:dyDescent="0.2">
      <c r="A513" s="3">
        <f>IFERROR(VLOOKUP(B513,'[1]DADOS (OCULTAR)'!$P$3:$R$56,3,0),"")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3.12 - Material Hospitalar</v>
      </c>
      <c r="D513" s="3">
        <f>'[1]TCE - ANEXO IV - Preencher'!F522</f>
        <v>66437831000133</v>
      </c>
      <c r="E513" s="5" t="str">
        <f>'[1]TCE - ANEXO IV - Preencher'!G522</f>
        <v>HTS TECNOLOGIA EM SAUDE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113180</v>
      </c>
      <c r="I513" s="6" t="str">
        <f>IF('[1]TCE - ANEXO IV - Preencher'!K522="","",'[1]TCE - ANEXO IV - Preencher'!K522)</f>
        <v>23/10/2020</v>
      </c>
      <c r="J513" s="5" t="str">
        <f>'[1]TCE - ANEXO IV - Preencher'!L522</f>
        <v>31201066437831000133550010001131801573685408</v>
      </c>
      <c r="K513" s="5" t="str">
        <f>IF(F513="B",LEFT('[1]TCE - ANEXO IV - Preencher'!M522,2),IF(F513="S",LEFT('[1]TCE - ANEXO IV - Preencher'!M522,7),IF('[1]TCE - ANEXO IV - Preencher'!H522="","")))</f>
        <v>31</v>
      </c>
      <c r="L513" s="7">
        <f>'[1]TCE - ANEXO IV - Preencher'!N522</f>
        <v>2270</v>
      </c>
    </row>
    <row r="514" spans="1:12" s="8" customFormat="1" ht="19.5" customHeight="1" x14ac:dyDescent="0.2">
      <c r="A514" s="3">
        <f>IFERROR(VLOOKUP(B514,'[1]DADOS (OCULTAR)'!$P$3:$R$56,3,0),"")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3.4 - Material Farmacológico</v>
      </c>
      <c r="D514" s="3">
        <f>'[1]TCE - ANEXO IV - Preencher'!F523</f>
        <v>67729178000653</v>
      </c>
      <c r="E514" s="5" t="str">
        <f>'[1]TCE - ANEXO IV - Preencher'!G523</f>
        <v>COMERCIAL CIRURGICA RIOCLARENSE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0000253</v>
      </c>
      <c r="I514" s="6" t="str">
        <f>IF('[1]TCE - ANEXO IV - Preencher'!K523="","",'[1]TCE - ANEXO IV - Preencher'!K523)</f>
        <v>27/10/2020</v>
      </c>
      <c r="J514" s="5" t="str">
        <f>'[1]TCE - ANEXO IV - Preencher'!L523</f>
        <v>26201067729178000653550010000002531733208449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3186.4</v>
      </c>
    </row>
    <row r="515" spans="1:12" s="8" customFormat="1" ht="19.5" customHeight="1" x14ac:dyDescent="0.2">
      <c r="A515" s="3">
        <f>IFERROR(VLOOKUP(B515,'[1]DADOS (OCULTAR)'!$P$3:$R$56,3,0),"")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3.14 - Alimentação Preparada</v>
      </c>
      <c r="D515" s="3">
        <f>'[1]TCE - ANEXO IV - Preencher'!F524</f>
        <v>70089974000179</v>
      </c>
      <c r="E515" s="5" t="str">
        <f>'[1]TCE - ANEXO IV - Preencher'!G524</f>
        <v>COMERCIAL VITA NORTE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4011872</v>
      </c>
      <c r="I515" s="6" t="str">
        <f>IF('[1]TCE - ANEXO IV - Preencher'!K524="","",'[1]TCE - ANEXO IV - Preencher'!K524)</f>
        <v>01/10/2020</v>
      </c>
      <c r="J515" s="5" t="str">
        <f>'[1]TCE - ANEXO IV - Preencher'!L524</f>
        <v>26201070089974000179550010040118721782337699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7575.56</v>
      </c>
    </row>
    <row r="516" spans="1:12" s="8" customFormat="1" ht="19.5" customHeight="1" x14ac:dyDescent="0.2">
      <c r="A516" s="3">
        <f>IFERROR(VLOOKUP(B516,'[1]DADOS (OCULTAR)'!$P$3:$R$56,3,0),"")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3.14 - Alimentação Preparada</v>
      </c>
      <c r="D516" s="3">
        <f>'[1]TCE - ANEXO IV - Preencher'!F525</f>
        <v>70089974000179</v>
      </c>
      <c r="E516" s="5" t="str">
        <f>'[1]TCE - ANEXO IV - Preencher'!G525</f>
        <v>COMERCIAL VITA NORTE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4014086</v>
      </c>
      <c r="I516" s="6" t="str">
        <f>IF('[1]TCE - ANEXO IV - Preencher'!K525="","",'[1]TCE - ANEXO IV - Preencher'!K525)</f>
        <v>06/10/2020</v>
      </c>
      <c r="J516" s="5" t="str">
        <f>'[1]TCE - ANEXO IV - Preencher'!L525</f>
        <v>26201070089974000179550010040140861931729904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1381.8</v>
      </c>
    </row>
    <row r="517" spans="1:12" s="8" customFormat="1" ht="19.5" customHeight="1" x14ac:dyDescent="0.2">
      <c r="A517" s="3">
        <f>IFERROR(VLOOKUP(B517,'[1]DADOS (OCULTAR)'!$P$3:$R$56,3,0),"")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3.99 - Outras despesas com Material de Consumo</v>
      </c>
      <c r="D517" s="3">
        <f>'[1]TCE - ANEXO IV - Preencher'!F526</f>
        <v>92660406000623</v>
      </c>
      <c r="E517" s="5" t="str">
        <f>'[1]TCE - ANEXO IV - Preencher'!G526</f>
        <v>FRIGELAR COMERCIO E INDUSTRIA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000555919</v>
      </c>
      <c r="I517" s="6" t="str">
        <f>IF('[1]TCE - ANEXO IV - Preencher'!K526="","",'[1]TCE - ANEXO IV - Preencher'!K526)</f>
        <v>15/10/2020</v>
      </c>
      <c r="J517" s="5" t="str">
        <f>'[1]TCE - ANEXO IV - Preencher'!L526</f>
        <v>26201092660406000623550050005559191000141012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341.06</v>
      </c>
    </row>
    <row r="518" spans="1:12" s="8" customFormat="1" ht="19.5" customHeight="1" x14ac:dyDescent="0.2">
      <c r="A518" s="3">
        <f>IFERROR(VLOOKUP(B518,'[1]DADOS (OCULTAR)'!$P$3:$R$56,3,0),"")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3.99 - Outras despesas com Material de Consumo</v>
      </c>
      <c r="D518" s="3">
        <f>'[1]TCE - ANEXO IV - Preencher'!F527</f>
        <v>92660406000623</v>
      </c>
      <c r="E518" s="5" t="str">
        <f>'[1]TCE - ANEXO IV - Preencher'!G527</f>
        <v>FRIGELAR COMERCIO E INDUSTRIA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000556246</v>
      </c>
      <c r="I518" s="6" t="str">
        <f>IF('[1]TCE - ANEXO IV - Preencher'!K527="","",'[1]TCE - ANEXO IV - Preencher'!K527)</f>
        <v>16/10/2020</v>
      </c>
      <c r="J518" s="5" t="str">
        <f>'[1]TCE - ANEXO IV - Preencher'!L527</f>
        <v>26201092660406000623550050005562461000264029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341.06</v>
      </c>
    </row>
    <row r="519" spans="1:12" s="8" customFormat="1" ht="19.5" customHeight="1" x14ac:dyDescent="0.2">
      <c r="A519" s="3">
        <f>IFERROR(VLOOKUP(B519,'[1]DADOS (OCULTAR)'!$P$3:$R$56,3,0),"")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4.7 - Apoio Administrativo, Técnico e Operacional</v>
      </c>
      <c r="D519" s="3">
        <f>'[1]TCE - ANEXO IV - Preencher'!F528</f>
        <v>4722366446</v>
      </c>
      <c r="E519" s="5" t="str">
        <f>'[1]TCE - ANEXO IV - Preencher'!G528</f>
        <v>APOLIANA DA SILVA BARBOSA</v>
      </c>
      <c r="F519" s="5" t="str">
        <f>'[1]TCE - ANEXO IV - Preencher'!H528</f>
        <v>S</v>
      </c>
      <c r="G519" s="5" t="str">
        <f>'[1]TCE - ANEXO IV - Preencher'!I528</f>
        <v>N</v>
      </c>
      <c r="H519" s="5" t="str">
        <f>'[1]TCE - ANEXO IV - Preencher'!J528</f>
        <v>out/2020</v>
      </c>
      <c r="I519" s="6">
        <f>IF('[1]TCE - ANEXO IV - Preencher'!K528="","",'[1]TCE - ANEXO IV - Preencher'!K528)</f>
        <v>44134</v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3192.7</v>
      </c>
    </row>
    <row r="520" spans="1:12" s="8" customFormat="1" ht="19.5" customHeight="1" x14ac:dyDescent="0.2">
      <c r="A520" s="3">
        <f>IFERROR(VLOOKUP(B520,'[1]DADOS (OCULTAR)'!$P$3:$R$56,3,0),"")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4.6 - Serviços de Profissionais de Saúde</v>
      </c>
      <c r="D520" s="3">
        <f>'[1]TCE - ANEXO IV - Preencher'!F529</f>
        <v>3321338424</v>
      </c>
      <c r="E520" s="5" t="str">
        <f>'[1]TCE - ANEXO IV - Preencher'!G529</f>
        <v>LUIZA CARLA DE MELO DIAS</v>
      </c>
      <c r="F520" s="5" t="str">
        <f>'[1]TCE - ANEXO IV - Preencher'!H529</f>
        <v>S</v>
      </c>
      <c r="G520" s="5" t="str">
        <f>'[1]TCE - ANEXO IV - Preencher'!I529</f>
        <v>N</v>
      </c>
      <c r="H520" s="5" t="str">
        <f>'[1]TCE - ANEXO IV - Preencher'!J529</f>
        <v>out/2020</v>
      </c>
      <c r="I520" s="6">
        <f>IF('[1]TCE - ANEXO IV - Preencher'!K529="","",'[1]TCE - ANEXO IV - Preencher'!K529)</f>
        <v>44134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1501.31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2020-12-02T14:09:05Z</dcterms:created>
  <dcterms:modified xsi:type="dcterms:W3CDTF">2020-12-02T14:09:23Z</dcterms:modified>
</cp:coreProperties>
</file>