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hurpml\Desktop\UPAE Salgueiro\1 - PCF\10.20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G2" i="1"/>
  <c r="A2" i="1"/>
</calcChain>
</file>

<file path=xl/sharedStrings.xml><?xml version="1.0" encoding="utf-8"?>
<sst xmlns="http://schemas.openxmlformats.org/spreadsheetml/2006/main" count="25" uniqueCount="15">
  <si>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</si>
  <si>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</si>
  <si>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</si>
  <si>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</si>
  <si>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</si>
  <si>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</si>
  <si>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</si>
  <si>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</si>
  <si>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</si>
  <si>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DEFLACAO DE APLICACOES FINANCEIRAS</t>
  </si>
  <si>
    <t>RENDIMENTO DE APLICACOES FINANCEIRAS</t>
  </si>
  <si>
    <t>BRADESCO</t>
  </si>
  <si>
    <t>FUNDACAO PROFESSOR MARTINIANO FERNANDES - HOSPITAL DOM MALAN</t>
  </si>
  <si>
    <t>RESTITUIÇÃO DE CUSTAS COM CAUSAS TRABALHISTAS</t>
  </si>
  <si>
    <t>ESTORNO TARIFAS MANUTENCAO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</si>
</sst>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hurpml/Desktop/UPAE%20Salgueiro/1%20-%20PCF/10.20/UPAE%20Salgueiro%20PCF%20-%202020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E15" sqref="E15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44135</v>
      </c>
      <c r="G2" s="8">
        <f>-787.68</f>
        <v>-787.68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360305077670</v>
      </c>
      <c r="D3" s="6" t="s">
        <v>8</v>
      </c>
      <c r="E3" s="6" t="s">
        <v>10</v>
      </c>
      <c r="F3" s="7">
        <v>44135</v>
      </c>
      <c r="G3" s="8">
        <v>0.16</v>
      </c>
    </row>
    <row r="4" spans="1:8" ht="22.5" customHeight="1" x14ac:dyDescent="0.2">
      <c r="A4" s="3">
        <f>IFERROR(VLOOKUP(B4,'[1]DADOS (OCULTAR)'!$P$3:$R$56,3,0),"")</f>
        <v>9039744001590</v>
      </c>
      <c r="B4" s="4" t="s">
        <v>7</v>
      </c>
      <c r="C4" s="5">
        <v>60746948195029</v>
      </c>
      <c r="D4" s="6" t="s">
        <v>11</v>
      </c>
      <c r="E4" s="6" t="s">
        <v>10</v>
      </c>
      <c r="F4" s="7">
        <v>44135</v>
      </c>
      <c r="G4" s="8">
        <f>-70.87+298.48</f>
        <v>227.61</v>
      </c>
    </row>
    <row r="5" spans="1:8" ht="22.5" customHeight="1" x14ac:dyDescent="0.2">
      <c r="A5" s="3">
        <f>IFERROR(VLOOKUP(B5,'[1]DADOS (OCULTAR)'!$P$3:$R$56,3,0),"")</f>
        <v>9039744001590</v>
      </c>
      <c r="B5" s="4" t="s">
        <v>7</v>
      </c>
      <c r="C5" s="5">
        <v>60746948195029</v>
      </c>
      <c r="D5" s="6" t="s">
        <v>11</v>
      </c>
      <c r="E5" s="6" t="s">
        <v>10</v>
      </c>
      <c r="F5" s="7">
        <v>44135</v>
      </c>
      <c r="G5" s="8">
        <f>-48.13+374.05</f>
        <v>325.92</v>
      </c>
    </row>
    <row r="6" spans="1:8" ht="22.5" customHeight="1" x14ac:dyDescent="0.2">
      <c r="A6" s="3">
        <f>IFERROR(VLOOKUP(B6,'[1]DADOS (OCULTAR)'!$P$3:$R$56,3,0),"")</f>
        <v>9039744001590</v>
      </c>
      <c r="B6" s="4" t="s">
        <v>7</v>
      </c>
      <c r="C6" s="5">
        <v>9039744000780</v>
      </c>
      <c r="D6" s="6" t="s">
        <v>12</v>
      </c>
      <c r="E6" s="6" t="s">
        <v>13</v>
      </c>
      <c r="F6" s="7">
        <v>44117</v>
      </c>
      <c r="G6" s="8">
        <v>7592.1</v>
      </c>
    </row>
    <row r="7" spans="1:8" ht="22.5" customHeight="1" x14ac:dyDescent="0.2">
      <c r="A7" s="3">
        <f>IFERROR(VLOOKUP(B7,'[1]DADOS (OCULTAR)'!$P$3:$R$56,3,0),"")</f>
        <v>9039744001590</v>
      </c>
      <c r="B7" s="4" t="s">
        <v>7</v>
      </c>
      <c r="C7" s="5">
        <v>60746948195029</v>
      </c>
      <c r="D7" s="6" t="s">
        <v>11</v>
      </c>
      <c r="E7" s="6" t="s">
        <v>14</v>
      </c>
      <c r="F7" s="7">
        <v>44125</v>
      </c>
      <c r="G7" s="8">
        <v>158.69999999999999</v>
      </c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2020-12-07T20:52:26Z</dcterms:created>
  <dcterms:modified xsi:type="dcterms:W3CDTF">2020-12-07T20:52:41Z</dcterms:modified>
</cp:coreProperties>
</file>