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QUIVOS EXCEL\"/>
    </mc:Choice>
  </mc:AlternateContent>
  <xr:revisionPtr revIDLastSave="0" documentId="8_{8AE72A37-6BC9-4101-84DC-DBB8BD512D77}" xr6:coauthVersionLast="45" xr6:coauthVersionMax="45" xr10:uidLastSave="{00000000-0000-0000-0000-000000000000}"/>
  <bookViews>
    <workbookView xWindow="-120" yWindow="-120" windowWidth="20730" windowHeight="11160" xr2:uid="{56DA60D5-2955-461B-A8B2-FA8DD2FDB086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 s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 s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 s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 s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 s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 s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 s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 s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 s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 s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 s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 s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 s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 s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 s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 s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 s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 s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 s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 s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 s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 s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 s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 s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 s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 s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 s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 s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 s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 s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 s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J1889" i="1"/>
  <c r="I1889" i="1"/>
  <c r="H1889" i="1"/>
  <c r="G1889" i="1"/>
  <c r="F1889" i="1"/>
  <c r="K1889" i="1" s="1"/>
  <c r="E1889" i="1"/>
  <c r="D1889" i="1"/>
  <c r="C1889" i="1"/>
  <c r="B1889" i="1"/>
  <c r="A1889" i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 s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 s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J1885" i="1"/>
  <c r="I1885" i="1"/>
  <c r="H1885" i="1"/>
  <c r="G1885" i="1"/>
  <c r="F1885" i="1"/>
  <c r="K1885" i="1" s="1"/>
  <c r="E1885" i="1"/>
  <c r="D1885" i="1"/>
  <c r="C1885" i="1"/>
  <c r="B1885" i="1"/>
  <c r="A1885" i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 s="1"/>
  <c r="L1883" i="1"/>
  <c r="J1883" i="1"/>
  <c r="I1883" i="1"/>
  <c r="H1883" i="1"/>
  <c r="G1883" i="1"/>
  <c r="F1883" i="1"/>
  <c r="K1883" i="1" s="1"/>
  <c r="E1883" i="1"/>
  <c r="D1883" i="1"/>
  <c r="C1883" i="1"/>
  <c r="B1883" i="1"/>
  <c r="A1883" i="1" s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/>
  <c r="L1881" i="1"/>
  <c r="J1881" i="1"/>
  <c r="I1881" i="1"/>
  <c r="H1881" i="1"/>
  <c r="G1881" i="1"/>
  <c r="F1881" i="1"/>
  <c r="K1881" i="1" s="1"/>
  <c r="E1881" i="1"/>
  <c r="D1881" i="1"/>
  <c r="C1881" i="1"/>
  <c r="B1881" i="1"/>
  <c r="A1881" i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 s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 s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/>
  <c r="L1877" i="1"/>
  <c r="J1877" i="1"/>
  <c r="I1877" i="1"/>
  <c r="H1877" i="1"/>
  <c r="G1877" i="1"/>
  <c r="F1877" i="1"/>
  <c r="K1877" i="1" s="1"/>
  <c r="E1877" i="1"/>
  <c r="D1877" i="1"/>
  <c r="C1877" i="1"/>
  <c r="B1877" i="1"/>
  <c r="A1877" i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 s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/>
  <c r="L1873" i="1"/>
  <c r="J1873" i="1"/>
  <c r="I1873" i="1"/>
  <c r="H1873" i="1"/>
  <c r="G1873" i="1"/>
  <c r="F1873" i="1"/>
  <c r="K1873" i="1" s="1"/>
  <c r="E1873" i="1"/>
  <c r="D1873" i="1"/>
  <c r="C1873" i="1"/>
  <c r="B1873" i="1"/>
  <c r="A1873" i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 s="1"/>
  <c r="L1871" i="1"/>
  <c r="J1871" i="1"/>
  <c r="I1871" i="1"/>
  <c r="H1871" i="1"/>
  <c r="G1871" i="1"/>
  <c r="F1871" i="1"/>
  <c r="K1871" i="1" s="1"/>
  <c r="E1871" i="1"/>
  <c r="D1871" i="1"/>
  <c r="C1871" i="1"/>
  <c r="B1871" i="1"/>
  <c r="A1871" i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J1869" i="1"/>
  <c r="I1869" i="1"/>
  <c r="H1869" i="1"/>
  <c r="G1869" i="1"/>
  <c r="F1869" i="1"/>
  <c r="K1869" i="1" s="1"/>
  <c r="E1869" i="1"/>
  <c r="D1869" i="1"/>
  <c r="C1869" i="1"/>
  <c r="B1869" i="1"/>
  <c r="A1869" i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 s="1"/>
  <c r="L1867" i="1"/>
  <c r="J1867" i="1"/>
  <c r="I1867" i="1"/>
  <c r="H1867" i="1"/>
  <c r="G1867" i="1"/>
  <c r="F1867" i="1"/>
  <c r="K1867" i="1" s="1"/>
  <c r="E1867" i="1"/>
  <c r="D1867" i="1"/>
  <c r="C1867" i="1"/>
  <c r="B1867" i="1"/>
  <c r="A1867" i="1" s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/>
  <c r="L1865" i="1"/>
  <c r="J1865" i="1"/>
  <c r="I1865" i="1"/>
  <c r="H1865" i="1"/>
  <c r="G1865" i="1"/>
  <c r="F1865" i="1"/>
  <c r="K1865" i="1" s="1"/>
  <c r="E1865" i="1"/>
  <c r="D1865" i="1"/>
  <c r="C1865" i="1"/>
  <c r="B1865" i="1"/>
  <c r="A1865" i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 s="1"/>
  <c r="L1863" i="1"/>
  <c r="J1863" i="1"/>
  <c r="I1863" i="1"/>
  <c r="H1863" i="1"/>
  <c r="G1863" i="1"/>
  <c r="F1863" i="1"/>
  <c r="K1863" i="1" s="1"/>
  <c r="E1863" i="1"/>
  <c r="D1863" i="1"/>
  <c r="C1863" i="1"/>
  <c r="B1863" i="1"/>
  <c r="A1863" i="1" s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/>
  <c r="L1861" i="1"/>
  <c r="J1861" i="1"/>
  <c r="I1861" i="1"/>
  <c r="H1861" i="1"/>
  <c r="G1861" i="1"/>
  <c r="F1861" i="1"/>
  <c r="K1861" i="1" s="1"/>
  <c r="E1861" i="1"/>
  <c r="D1861" i="1"/>
  <c r="C1861" i="1"/>
  <c r="B1861" i="1"/>
  <c r="A1861" i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 s="1"/>
  <c r="L1859" i="1"/>
  <c r="J1859" i="1"/>
  <c r="I1859" i="1"/>
  <c r="H1859" i="1"/>
  <c r="G1859" i="1"/>
  <c r="F1859" i="1"/>
  <c r="K1859" i="1" s="1"/>
  <c r="E1859" i="1"/>
  <c r="D1859" i="1"/>
  <c r="C1859" i="1"/>
  <c r="B1859" i="1"/>
  <c r="A1859" i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/>
  <c r="L1857" i="1"/>
  <c r="J1857" i="1"/>
  <c r="I1857" i="1"/>
  <c r="H1857" i="1"/>
  <c r="G1857" i="1"/>
  <c r="F1857" i="1"/>
  <c r="K1857" i="1" s="1"/>
  <c r="E1857" i="1"/>
  <c r="D1857" i="1"/>
  <c r="C1857" i="1"/>
  <c r="B1857" i="1"/>
  <c r="A1857" i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 s="1"/>
  <c r="L1855" i="1"/>
  <c r="J1855" i="1"/>
  <c r="I1855" i="1"/>
  <c r="H1855" i="1"/>
  <c r="G1855" i="1"/>
  <c r="F1855" i="1"/>
  <c r="K1855" i="1" s="1"/>
  <c r="E1855" i="1"/>
  <c r="D1855" i="1"/>
  <c r="C1855" i="1"/>
  <c r="B1855" i="1"/>
  <c r="A1855" i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/>
  <c r="L1853" i="1"/>
  <c r="J1853" i="1"/>
  <c r="I1853" i="1"/>
  <c r="H1853" i="1"/>
  <c r="G1853" i="1"/>
  <c r="F1853" i="1"/>
  <c r="K1853" i="1" s="1"/>
  <c r="E1853" i="1"/>
  <c r="D1853" i="1"/>
  <c r="C1853" i="1"/>
  <c r="B1853" i="1"/>
  <c r="A1853" i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 s="1"/>
  <c r="L1851" i="1"/>
  <c r="J1851" i="1"/>
  <c r="I1851" i="1"/>
  <c r="H1851" i="1"/>
  <c r="G1851" i="1"/>
  <c r="F1851" i="1"/>
  <c r="K1851" i="1" s="1"/>
  <c r="E1851" i="1"/>
  <c r="D1851" i="1"/>
  <c r="C1851" i="1"/>
  <c r="B1851" i="1"/>
  <c r="A1851" i="1" s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/>
  <c r="L1849" i="1"/>
  <c r="J1849" i="1"/>
  <c r="I1849" i="1"/>
  <c r="H1849" i="1"/>
  <c r="G1849" i="1"/>
  <c r="F1849" i="1"/>
  <c r="K1849" i="1" s="1"/>
  <c r="E1849" i="1"/>
  <c r="D1849" i="1"/>
  <c r="C1849" i="1"/>
  <c r="B1849" i="1"/>
  <c r="A1849" i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 s="1"/>
  <c r="L1847" i="1"/>
  <c r="J1847" i="1"/>
  <c r="I1847" i="1"/>
  <c r="H1847" i="1"/>
  <c r="G1847" i="1"/>
  <c r="F1847" i="1"/>
  <c r="K1847" i="1" s="1"/>
  <c r="E1847" i="1"/>
  <c r="D1847" i="1"/>
  <c r="C1847" i="1"/>
  <c r="B1847" i="1"/>
  <c r="A1847" i="1" s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/>
  <c r="L1845" i="1"/>
  <c r="J1845" i="1"/>
  <c r="I1845" i="1"/>
  <c r="H1845" i="1"/>
  <c r="G1845" i="1"/>
  <c r="F1845" i="1"/>
  <c r="K1845" i="1" s="1"/>
  <c r="E1845" i="1"/>
  <c r="D1845" i="1"/>
  <c r="C1845" i="1"/>
  <c r="B1845" i="1"/>
  <c r="A1845" i="1"/>
  <c r="L1844" i="1"/>
  <c r="J1844" i="1"/>
  <c r="I1844" i="1"/>
  <c r="H1844" i="1"/>
  <c r="G1844" i="1"/>
  <c r="F1844" i="1"/>
  <c r="K1844" i="1" s="1"/>
  <c r="E1844" i="1"/>
  <c r="D1844" i="1"/>
  <c r="C1844" i="1"/>
  <c r="B1844" i="1"/>
  <c r="A1844" i="1" s="1"/>
  <c r="L1843" i="1"/>
  <c r="J1843" i="1"/>
  <c r="I1843" i="1"/>
  <c r="H1843" i="1"/>
  <c r="G1843" i="1"/>
  <c r="F1843" i="1"/>
  <c r="K1843" i="1" s="1"/>
  <c r="E1843" i="1"/>
  <c r="D1843" i="1"/>
  <c r="C1843" i="1"/>
  <c r="B1843" i="1"/>
  <c r="A1843" i="1" s="1"/>
  <c r="L1842" i="1"/>
  <c r="J1842" i="1"/>
  <c r="I1842" i="1"/>
  <c r="H1842" i="1"/>
  <c r="G1842" i="1"/>
  <c r="F1842" i="1"/>
  <c r="K1842" i="1" s="1"/>
  <c r="E1842" i="1"/>
  <c r="D1842" i="1"/>
  <c r="C1842" i="1"/>
  <c r="B1842" i="1"/>
  <c r="A1842" i="1" s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 s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 s="1"/>
  <c r="L1839" i="1"/>
  <c r="J1839" i="1"/>
  <c r="I1839" i="1"/>
  <c r="H1839" i="1"/>
  <c r="G1839" i="1"/>
  <c r="F1839" i="1"/>
  <c r="K1839" i="1" s="1"/>
  <c r="E1839" i="1"/>
  <c r="D1839" i="1"/>
  <c r="C1839" i="1"/>
  <c r="B1839" i="1"/>
  <c r="A1839" i="1" s="1"/>
  <c r="L1838" i="1"/>
  <c r="J1838" i="1"/>
  <c r="I1838" i="1"/>
  <c r="H1838" i="1"/>
  <c r="G1838" i="1"/>
  <c r="F1838" i="1"/>
  <c r="K1838" i="1" s="1"/>
  <c r="E1838" i="1"/>
  <c r="D1838" i="1"/>
  <c r="C1838" i="1"/>
  <c r="B1838" i="1"/>
  <c r="A1838" i="1" s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 s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 s="1"/>
  <c r="L1835" i="1"/>
  <c r="J1835" i="1"/>
  <c r="I1835" i="1"/>
  <c r="H1835" i="1"/>
  <c r="G1835" i="1"/>
  <c r="F1835" i="1"/>
  <c r="K1835" i="1" s="1"/>
  <c r="E1835" i="1"/>
  <c r="D1835" i="1"/>
  <c r="C1835" i="1"/>
  <c r="B1835" i="1"/>
  <c r="A1835" i="1" s="1"/>
  <c r="L1834" i="1"/>
  <c r="J1834" i="1"/>
  <c r="I1834" i="1"/>
  <c r="H1834" i="1"/>
  <c r="G1834" i="1"/>
  <c r="F1834" i="1"/>
  <c r="K1834" i="1" s="1"/>
  <c r="E1834" i="1"/>
  <c r="D1834" i="1"/>
  <c r="C1834" i="1"/>
  <c r="B1834" i="1"/>
  <c r="A1834" i="1" s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 s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 s="1"/>
  <c r="L1831" i="1"/>
  <c r="J1831" i="1"/>
  <c r="I1831" i="1"/>
  <c r="H1831" i="1"/>
  <c r="G1831" i="1"/>
  <c r="F1831" i="1"/>
  <c r="K1831" i="1" s="1"/>
  <c r="E1831" i="1"/>
  <c r="D1831" i="1"/>
  <c r="C1831" i="1"/>
  <c r="B1831" i="1"/>
  <c r="A1831" i="1" s="1"/>
  <c r="L1830" i="1"/>
  <c r="J1830" i="1"/>
  <c r="I1830" i="1"/>
  <c r="H1830" i="1"/>
  <c r="G1830" i="1"/>
  <c r="F1830" i="1"/>
  <c r="K1830" i="1" s="1"/>
  <c r="E1830" i="1"/>
  <c r="D1830" i="1"/>
  <c r="C1830" i="1"/>
  <c r="B1830" i="1"/>
  <c r="A1830" i="1" s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 s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 s="1"/>
  <c r="L1827" i="1"/>
  <c r="J1827" i="1"/>
  <c r="I1827" i="1"/>
  <c r="H1827" i="1"/>
  <c r="G1827" i="1"/>
  <c r="F1827" i="1"/>
  <c r="K1827" i="1" s="1"/>
  <c r="E1827" i="1"/>
  <c r="D1827" i="1"/>
  <c r="C1827" i="1"/>
  <c r="B1827" i="1"/>
  <c r="A1827" i="1" s="1"/>
  <c r="L1826" i="1"/>
  <c r="J1826" i="1"/>
  <c r="I1826" i="1"/>
  <c r="H1826" i="1"/>
  <c r="G1826" i="1"/>
  <c r="F1826" i="1"/>
  <c r="K1826" i="1" s="1"/>
  <c r="E1826" i="1"/>
  <c r="D1826" i="1"/>
  <c r="C1826" i="1"/>
  <c r="B1826" i="1"/>
  <c r="A1826" i="1" s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 s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 s="1"/>
  <c r="L1823" i="1"/>
  <c r="J1823" i="1"/>
  <c r="I1823" i="1"/>
  <c r="H1823" i="1"/>
  <c r="G1823" i="1"/>
  <c r="F1823" i="1"/>
  <c r="K1823" i="1" s="1"/>
  <c r="E1823" i="1"/>
  <c r="D1823" i="1"/>
  <c r="C1823" i="1"/>
  <c r="B1823" i="1"/>
  <c r="A1823" i="1" s="1"/>
  <c r="L1822" i="1"/>
  <c r="J1822" i="1"/>
  <c r="I1822" i="1"/>
  <c r="H1822" i="1"/>
  <c r="G1822" i="1"/>
  <c r="F1822" i="1"/>
  <c r="K1822" i="1" s="1"/>
  <c r="E1822" i="1"/>
  <c r="D1822" i="1"/>
  <c r="C1822" i="1"/>
  <c r="B1822" i="1"/>
  <c r="A1822" i="1" s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 s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 s="1"/>
  <c r="L1819" i="1"/>
  <c r="J1819" i="1"/>
  <c r="I1819" i="1"/>
  <c r="H1819" i="1"/>
  <c r="G1819" i="1"/>
  <c r="F1819" i="1"/>
  <c r="K1819" i="1" s="1"/>
  <c r="E1819" i="1"/>
  <c r="D1819" i="1"/>
  <c r="C1819" i="1"/>
  <c r="B1819" i="1"/>
  <c r="A1819" i="1" s="1"/>
  <c r="L1818" i="1"/>
  <c r="J1818" i="1"/>
  <c r="I1818" i="1"/>
  <c r="H1818" i="1"/>
  <c r="G1818" i="1"/>
  <c r="F1818" i="1"/>
  <c r="K1818" i="1" s="1"/>
  <c r="E1818" i="1"/>
  <c r="D1818" i="1"/>
  <c r="C1818" i="1"/>
  <c r="B1818" i="1"/>
  <c r="A1818" i="1" s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 s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 s="1"/>
  <c r="L1815" i="1"/>
  <c r="J1815" i="1"/>
  <c r="I1815" i="1"/>
  <c r="H1815" i="1"/>
  <c r="G1815" i="1"/>
  <c r="F1815" i="1"/>
  <c r="K1815" i="1" s="1"/>
  <c r="E1815" i="1"/>
  <c r="D1815" i="1"/>
  <c r="C1815" i="1"/>
  <c r="B1815" i="1"/>
  <c r="A1815" i="1" s="1"/>
  <c r="L1814" i="1"/>
  <c r="J1814" i="1"/>
  <c r="I1814" i="1"/>
  <c r="H1814" i="1"/>
  <c r="G1814" i="1"/>
  <c r="F1814" i="1"/>
  <c r="K1814" i="1" s="1"/>
  <c r="E1814" i="1"/>
  <c r="D1814" i="1"/>
  <c r="C1814" i="1"/>
  <c r="B1814" i="1"/>
  <c r="A1814" i="1" s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 s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 s="1"/>
  <c r="L1811" i="1"/>
  <c r="J1811" i="1"/>
  <c r="I1811" i="1"/>
  <c r="H1811" i="1"/>
  <c r="G1811" i="1"/>
  <c r="F1811" i="1"/>
  <c r="K1811" i="1" s="1"/>
  <c r="E1811" i="1"/>
  <c r="D1811" i="1"/>
  <c r="C1811" i="1"/>
  <c r="B1811" i="1"/>
  <c r="A1811" i="1" s="1"/>
  <c r="L1810" i="1"/>
  <c r="J1810" i="1"/>
  <c r="I1810" i="1"/>
  <c r="H1810" i="1"/>
  <c r="G1810" i="1"/>
  <c r="F1810" i="1"/>
  <c r="K1810" i="1" s="1"/>
  <c r="E1810" i="1"/>
  <c r="D1810" i="1"/>
  <c r="C1810" i="1"/>
  <c r="B1810" i="1"/>
  <c r="A1810" i="1" s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 s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 s="1"/>
  <c r="L1807" i="1"/>
  <c r="J1807" i="1"/>
  <c r="I1807" i="1"/>
  <c r="H1807" i="1"/>
  <c r="G1807" i="1"/>
  <c r="F1807" i="1"/>
  <c r="K1807" i="1" s="1"/>
  <c r="E1807" i="1"/>
  <c r="D1807" i="1"/>
  <c r="C1807" i="1"/>
  <c r="B1807" i="1"/>
  <c r="A1807" i="1" s="1"/>
  <c r="L1806" i="1"/>
  <c r="J1806" i="1"/>
  <c r="I1806" i="1"/>
  <c r="H1806" i="1"/>
  <c r="G1806" i="1"/>
  <c r="F1806" i="1"/>
  <c r="K1806" i="1" s="1"/>
  <c r="E1806" i="1"/>
  <c r="D1806" i="1"/>
  <c r="C1806" i="1"/>
  <c r="B1806" i="1"/>
  <c r="A1806" i="1" s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 s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 s="1"/>
  <c r="L1803" i="1"/>
  <c r="J1803" i="1"/>
  <c r="I1803" i="1"/>
  <c r="H1803" i="1"/>
  <c r="G1803" i="1"/>
  <c r="F1803" i="1"/>
  <c r="K1803" i="1" s="1"/>
  <c r="E1803" i="1"/>
  <c r="D1803" i="1"/>
  <c r="C1803" i="1"/>
  <c r="B1803" i="1"/>
  <c r="A1803" i="1" s="1"/>
  <c r="L1802" i="1"/>
  <c r="J1802" i="1"/>
  <c r="I1802" i="1"/>
  <c r="H1802" i="1"/>
  <c r="G1802" i="1"/>
  <c r="F1802" i="1"/>
  <c r="K1802" i="1" s="1"/>
  <c r="E1802" i="1"/>
  <c r="D1802" i="1"/>
  <c r="C1802" i="1"/>
  <c r="B1802" i="1"/>
  <c r="A1802" i="1" s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 s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 s="1"/>
  <c r="L1799" i="1"/>
  <c r="J1799" i="1"/>
  <c r="I1799" i="1"/>
  <c r="H1799" i="1"/>
  <c r="G1799" i="1"/>
  <c r="F1799" i="1"/>
  <c r="K1799" i="1" s="1"/>
  <c r="E1799" i="1"/>
  <c r="D1799" i="1"/>
  <c r="C1799" i="1"/>
  <c r="B1799" i="1"/>
  <c r="A1799" i="1" s="1"/>
  <c r="L1798" i="1"/>
  <c r="J1798" i="1"/>
  <c r="I1798" i="1"/>
  <c r="H1798" i="1"/>
  <c r="G1798" i="1"/>
  <c r="F1798" i="1"/>
  <c r="K1798" i="1" s="1"/>
  <c r="E1798" i="1"/>
  <c r="D1798" i="1"/>
  <c r="C1798" i="1"/>
  <c r="B1798" i="1"/>
  <c r="A1798" i="1" s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 s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 s="1"/>
  <c r="L1795" i="1"/>
  <c r="J1795" i="1"/>
  <c r="I1795" i="1"/>
  <c r="H1795" i="1"/>
  <c r="G1795" i="1"/>
  <c r="F1795" i="1"/>
  <c r="K1795" i="1" s="1"/>
  <c r="E1795" i="1"/>
  <c r="D1795" i="1"/>
  <c r="C1795" i="1"/>
  <c r="B1795" i="1"/>
  <c r="A1795" i="1" s="1"/>
  <c r="L1794" i="1"/>
  <c r="J1794" i="1"/>
  <c r="I1794" i="1"/>
  <c r="H1794" i="1"/>
  <c r="G1794" i="1"/>
  <c r="F1794" i="1"/>
  <c r="K1794" i="1" s="1"/>
  <c r="E1794" i="1"/>
  <c r="D1794" i="1"/>
  <c r="C1794" i="1"/>
  <c r="B1794" i="1"/>
  <c r="A1794" i="1" s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 s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 s="1"/>
  <c r="L1791" i="1"/>
  <c r="J1791" i="1"/>
  <c r="I1791" i="1"/>
  <c r="H1791" i="1"/>
  <c r="G1791" i="1"/>
  <c r="F1791" i="1"/>
  <c r="K1791" i="1" s="1"/>
  <c r="E1791" i="1"/>
  <c r="D1791" i="1"/>
  <c r="C1791" i="1"/>
  <c r="B1791" i="1"/>
  <c r="A1791" i="1" s="1"/>
  <c r="L1790" i="1"/>
  <c r="J1790" i="1"/>
  <c r="I1790" i="1"/>
  <c r="H1790" i="1"/>
  <c r="G1790" i="1"/>
  <c r="F1790" i="1"/>
  <c r="K1790" i="1" s="1"/>
  <c r="E1790" i="1"/>
  <c r="D1790" i="1"/>
  <c r="C1790" i="1"/>
  <c r="B1790" i="1"/>
  <c r="A1790" i="1" s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 s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 s="1"/>
  <c r="L1787" i="1"/>
  <c r="J1787" i="1"/>
  <c r="I1787" i="1"/>
  <c r="H1787" i="1"/>
  <c r="G1787" i="1"/>
  <c r="F1787" i="1"/>
  <c r="K1787" i="1" s="1"/>
  <c r="E1787" i="1"/>
  <c r="D1787" i="1"/>
  <c r="C1787" i="1"/>
  <c r="B1787" i="1"/>
  <c r="A1787" i="1" s="1"/>
  <c r="L1786" i="1"/>
  <c r="J1786" i="1"/>
  <c r="I1786" i="1"/>
  <c r="H1786" i="1"/>
  <c r="G1786" i="1"/>
  <c r="F1786" i="1"/>
  <c r="K1786" i="1" s="1"/>
  <c r="E1786" i="1"/>
  <c r="D1786" i="1"/>
  <c r="C1786" i="1"/>
  <c r="B1786" i="1"/>
  <c r="A1786" i="1" s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 s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 s="1"/>
  <c r="L1783" i="1"/>
  <c r="J1783" i="1"/>
  <c r="I1783" i="1"/>
  <c r="H1783" i="1"/>
  <c r="G1783" i="1"/>
  <c r="F1783" i="1"/>
  <c r="K1783" i="1" s="1"/>
  <c r="E1783" i="1"/>
  <c r="D1783" i="1"/>
  <c r="C1783" i="1"/>
  <c r="B1783" i="1"/>
  <c r="A1783" i="1" s="1"/>
  <c r="L1782" i="1"/>
  <c r="J1782" i="1"/>
  <c r="I1782" i="1"/>
  <c r="H1782" i="1"/>
  <c r="G1782" i="1"/>
  <c r="F1782" i="1"/>
  <c r="K1782" i="1" s="1"/>
  <c r="E1782" i="1"/>
  <c r="D1782" i="1"/>
  <c r="C1782" i="1"/>
  <c r="B1782" i="1"/>
  <c r="A1782" i="1" s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 s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 s="1"/>
  <c r="L1779" i="1"/>
  <c r="J1779" i="1"/>
  <c r="I1779" i="1"/>
  <c r="H1779" i="1"/>
  <c r="G1779" i="1"/>
  <c r="F1779" i="1"/>
  <c r="K1779" i="1" s="1"/>
  <c r="E1779" i="1"/>
  <c r="D1779" i="1"/>
  <c r="C1779" i="1"/>
  <c r="B1779" i="1"/>
  <c r="A1779" i="1" s="1"/>
  <c r="L1778" i="1"/>
  <c r="J1778" i="1"/>
  <c r="I1778" i="1"/>
  <c r="H1778" i="1"/>
  <c r="G1778" i="1"/>
  <c r="F1778" i="1"/>
  <c r="K1778" i="1" s="1"/>
  <c r="E1778" i="1"/>
  <c r="D1778" i="1"/>
  <c r="C1778" i="1"/>
  <c r="B1778" i="1"/>
  <c r="A1778" i="1" s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 s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 s="1"/>
  <c r="L1775" i="1"/>
  <c r="J1775" i="1"/>
  <c r="I1775" i="1"/>
  <c r="H1775" i="1"/>
  <c r="G1775" i="1"/>
  <c r="F1775" i="1"/>
  <c r="K1775" i="1" s="1"/>
  <c r="E1775" i="1"/>
  <c r="D1775" i="1"/>
  <c r="C1775" i="1"/>
  <c r="B1775" i="1"/>
  <c r="A1775" i="1" s="1"/>
  <c r="L1774" i="1"/>
  <c r="J1774" i="1"/>
  <c r="I1774" i="1"/>
  <c r="H1774" i="1"/>
  <c r="G1774" i="1"/>
  <c r="F1774" i="1"/>
  <c r="K1774" i="1" s="1"/>
  <c r="E1774" i="1"/>
  <c r="D1774" i="1"/>
  <c r="C1774" i="1"/>
  <c r="B1774" i="1"/>
  <c r="A1774" i="1" s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 s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 s="1"/>
  <c r="L1771" i="1"/>
  <c r="J1771" i="1"/>
  <c r="I1771" i="1"/>
  <c r="H1771" i="1"/>
  <c r="G1771" i="1"/>
  <c r="F1771" i="1"/>
  <c r="K1771" i="1" s="1"/>
  <c r="E1771" i="1"/>
  <c r="D1771" i="1"/>
  <c r="C1771" i="1"/>
  <c r="B1771" i="1"/>
  <c r="A1771" i="1" s="1"/>
  <c r="L1770" i="1"/>
  <c r="J1770" i="1"/>
  <c r="I1770" i="1"/>
  <c r="H1770" i="1"/>
  <c r="G1770" i="1"/>
  <c r="F1770" i="1"/>
  <c r="K1770" i="1" s="1"/>
  <c r="E1770" i="1"/>
  <c r="D1770" i="1"/>
  <c r="C1770" i="1"/>
  <c r="B1770" i="1"/>
  <c r="A1770" i="1" s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 s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 s="1"/>
  <c r="L1767" i="1"/>
  <c r="J1767" i="1"/>
  <c r="I1767" i="1"/>
  <c r="H1767" i="1"/>
  <c r="G1767" i="1"/>
  <c r="F1767" i="1"/>
  <c r="K1767" i="1" s="1"/>
  <c r="E1767" i="1"/>
  <c r="D1767" i="1"/>
  <c r="C1767" i="1"/>
  <c r="B1767" i="1"/>
  <c r="A1767" i="1" s="1"/>
  <c r="L1766" i="1"/>
  <c r="J1766" i="1"/>
  <c r="I1766" i="1"/>
  <c r="H1766" i="1"/>
  <c r="G1766" i="1"/>
  <c r="F1766" i="1"/>
  <c r="K1766" i="1" s="1"/>
  <c r="E1766" i="1"/>
  <c r="D1766" i="1"/>
  <c r="C1766" i="1"/>
  <c r="B1766" i="1"/>
  <c r="A1766" i="1" s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 s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 s="1"/>
  <c r="L1763" i="1"/>
  <c r="J1763" i="1"/>
  <c r="I1763" i="1"/>
  <c r="H1763" i="1"/>
  <c r="G1763" i="1"/>
  <c r="F1763" i="1"/>
  <c r="K1763" i="1" s="1"/>
  <c r="E1763" i="1"/>
  <c r="D1763" i="1"/>
  <c r="C1763" i="1"/>
  <c r="B1763" i="1"/>
  <c r="A1763" i="1" s="1"/>
  <c r="L1762" i="1"/>
  <c r="J1762" i="1"/>
  <c r="I1762" i="1"/>
  <c r="H1762" i="1"/>
  <c r="G1762" i="1"/>
  <c r="F1762" i="1"/>
  <c r="K1762" i="1" s="1"/>
  <c r="E1762" i="1"/>
  <c r="D1762" i="1"/>
  <c r="C1762" i="1"/>
  <c r="B1762" i="1"/>
  <c r="A1762" i="1" s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 s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 s="1"/>
  <c r="L1759" i="1"/>
  <c r="J1759" i="1"/>
  <c r="I1759" i="1"/>
  <c r="H1759" i="1"/>
  <c r="G1759" i="1"/>
  <c r="F1759" i="1"/>
  <c r="K1759" i="1" s="1"/>
  <c r="E1759" i="1"/>
  <c r="D1759" i="1"/>
  <c r="C1759" i="1"/>
  <c r="B1759" i="1"/>
  <c r="A1759" i="1" s="1"/>
  <c r="L1758" i="1"/>
  <c r="J1758" i="1"/>
  <c r="I1758" i="1"/>
  <c r="H1758" i="1"/>
  <c r="G1758" i="1"/>
  <c r="F1758" i="1"/>
  <c r="K1758" i="1" s="1"/>
  <c r="E1758" i="1"/>
  <c r="D1758" i="1"/>
  <c r="C1758" i="1"/>
  <c r="B1758" i="1"/>
  <c r="A1758" i="1" s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 s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 s="1"/>
  <c r="L1755" i="1"/>
  <c r="J1755" i="1"/>
  <c r="I1755" i="1"/>
  <c r="H1755" i="1"/>
  <c r="G1755" i="1"/>
  <c r="F1755" i="1"/>
  <c r="K1755" i="1" s="1"/>
  <c r="E1755" i="1"/>
  <c r="D1755" i="1"/>
  <c r="C1755" i="1"/>
  <c r="B1755" i="1"/>
  <c r="A1755" i="1" s="1"/>
  <c r="L1754" i="1"/>
  <c r="J1754" i="1"/>
  <c r="I1754" i="1"/>
  <c r="H1754" i="1"/>
  <c r="G1754" i="1"/>
  <c r="F1754" i="1"/>
  <c r="K1754" i="1" s="1"/>
  <c r="E1754" i="1"/>
  <c r="D1754" i="1"/>
  <c r="C1754" i="1"/>
  <c r="B1754" i="1"/>
  <c r="A1754" i="1" s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 s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 s="1"/>
  <c r="L1751" i="1"/>
  <c r="J1751" i="1"/>
  <c r="I1751" i="1"/>
  <c r="H1751" i="1"/>
  <c r="G1751" i="1"/>
  <c r="F1751" i="1"/>
  <c r="K1751" i="1" s="1"/>
  <c r="E1751" i="1"/>
  <c r="D1751" i="1"/>
  <c r="C1751" i="1"/>
  <c r="B1751" i="1"/>
  <c r="A1751" i="1" s="1"/>
  <c r="L1750" i="1"/>
  <c r="J1750" i="1"/>
  <c r="I1750" i="1"/>
  <c r="H1750" i="1"/>
  <c r="G1750" i="1"/>
  <c r="F1750" i="1"/>
  <c r="K1750" i="1" s="1"/>
  <c r="E1750" i="1"/>
  <c r="D1750" i="1"/>
  <c r="C1750" i="1"/>
  <c r="B1750" i="1"/>
  <c r="A1750" i="1" s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 s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 s="1"/>
  <c r="L1747" i="1"/>
  <c r="J1747" i="1"/>
  <c r="I1747" i="1"/>
  <c r="H1747" i="1"/>
  <c r="G1747" i="1"/>
  <c r="F1747" i="1"/>
  <c r="K1747" i="1" s="1"/>
  <c r="E1747" i="1"/>
  <c r="D1747" i="1"/>
  <c r="C1747" i="1"/>
  <c r="B1747" i="1"/>
  <c r="A1747" i="1" s="1"/>
  <c r="L1746" i="1"/>
  <c r="J1746" i="1"/>
  <c r="I1746" i="1"/>
  <c r="H1746" i="1"/>
  <c r="G1746" i="1"/>
  <c r="F1746" i="1"/>
  <c r="K1746" i="1" s="1"/>
  <c r="E1746" i="1"/>
  <c r="D1746" i="1"/>
  <c r="C1746" i="1"/>
  <c r="B1746" i="1"/>
  <c r="A1746" i="1" s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 s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 s="1"/>
  <c r="L1743" i="1"/>
  <c r="J1743" i="1"/>
  <c r="I1743" i="1"/>
  <c r="H1743" i="1"/>
  <c r="G1743" i="1"/>
  <c r="F1743" i="1"/>
  <c r="K1743" i="1" s="1"/>
  <c r="E1743" i="1"/>
  <c r="D1743" i="1"/>
  <c r="C1743" i="1"/>
  <c r="B1743" i="1"/>
  <c r="A1743" i="1" s="1"/>
  <c r="L1742" i="1"/>
  <c r="J1742" i="1"/>
  <c r="I1742" i="1"/>
  <c r="H1742" i="1"/>
  <c r="G1742" i="1"/>
  <c r="F1742" i="1"/>
  <c r="K1742" i="1" s="1"/>
  <c r="E1742" i="1"/>
  <c r="D1742" i="1"/>
  <c r="C1742" i="1"/>
  <c r="B1742" i="1"/>
  <c r="A1742" i="1" s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 s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 s="1"/>
  <c r="L1739" i="1"/>
  <c r="J1739" i="1"/>
  <c r="I1739" i="1"/>
  <c r="H1739" i="1"/>
  <c r="G1739" i="1"/>
  <c r="F1739" i="1"/>
  <c r="K1739" i="1" s="1"/>
  <c r="E1739" i="1"/>
  <c r="D1739" i="1"/>
  <c r="C1739" i="1"/>
  <c r="B1739" i="1"/>
  <c r="A1739" i="1" s="1"/>
  <c r="L1738" i="1"/>
  <c r="J1738" i="1"/>
  <c r="I1738" i="1"/>
  <c r="H1738" i="1"/>
  <c r="G1738" i="1"/>
  <c r="F1738" i="1"/>
  <c r="K1738" i="1" s="1"/>
  <c r="E1738" i="1"/>
  <c r="D1738" i="1"/>
  <c r="C1738" i="1"/>
  <c r="B1738" i="1"/>
  <c r="A1738" i="1" s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 s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 s="1"/>
  <c r="L1735" i="1"/>
  <c r="J1735" i="1"/>
  <c r="I1735" i="1"/>
  <c r="H1735" i="1"/>
  <c r="G1735" i="1"/>
  <c r="F1735" i="1"/>
  <c r="K1735" i="1" s="1"/>
  <c r="E1735" i="1"/>
  <c r="D1735" i="1"/>
  <c r="C1735" i="1"/>
  <c r="B1735" i="1"/>
  <c r="A1735" i="1" s="1"/>
  <c r="L1734" i="1"/>
  <c r="J1734" i="1"/>
  <c r="I1734" i="1"/>
  <c r="H1734" i="1"/>
  <c r="G1734" i="1"/>
  <c r="F1734" i="1"/>
  <c r="K1734" i="1" s="1"/>
  <c r="E1734" i="1"/>
  <c r="D1734" i="1"/>
  <c r="C1734" i="1"/>
  <c r="B1734" i="1"/>
  <c r="A1734" i="1" s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 s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 s="1"/>
  <c r="L1731" i="1"/>
  <c r="J1731" i="1"/>
  <c r="I1731" i="1"/>
  <c r="H1731" i="1"/>
  <c r="G1731" i="1"/>
  <c r="F1731" i="1"/>
  <c r="K1731" i="1" s="1"/>
  <c r="E1731" i="1"/>
  <c r="D1731" i="1"/>
  <c r="C1731" i="1"/>
  <c r="B1731" i="1"/>
  <c r="A1731" i="1" s="1"/>
  <c r="L1730" i="1"/>
  <c r="J1730" i="1"/>
  <c r="I1730" i="1"/>
  <c r="H1730" i="1"/>
  <c r="G1730" i="1"/>
  <c r="F1730" i="1"/>
  <c r="K1730" i="1" s="1"/>
  <c r="E1730" i="1"/>
  <c r="D1730" i="1"/>
  <c r="C1730" i="1"/>
  <c r="B1730" i="1"/>
  <c r="A1730" i="1" s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 s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 s="1"/>
  <c r="L1727" i="1"/>
  <c r="J1727" i="1"/>
  <c r="I1727" i="1"/>
  <c r="H1727" i="1"/>
  <c r="G1727" i="1"/>
  <c r="F1727" i="1"/>
  <c r="K1727" i="1" s="1"/>
  <c r="E1727" i="1"/>
  <c r="D1727" i="1"/>
  <c r="C1727" i="1"/>
  <c r="B1727" i="1"/>
  <c r="A1727" i="1" s="1"/>
  <c r="L1726" i="1"/>
  <c r="J1726" i="1"/>
  <c r="I1726" i="1"/>
  <c r="H1726" i="1"/>
  <c r="G1726" i="1"/>
  <c r="F1726" i="1"/>
  <c r="K1726" i="1" s="1"/>
  <c r="E1726" i="1"/>
  <c r="D1726" i="1"/>
  <c r="C1726" i="1"/>
  <c r="B1726" i="1"/>
  <c r="A1726" i="1" s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 s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 s="1"/>
  <c r="L1723" i="1"/>
  <c r="J1723" i="1"/>
  <c r="I1723" i="1"/>
  <c r="H1723" i="1"/>
  <c r="G1723" i="1"/>
  <c r="F1723" i="1"/>
  <c r="K1723" i="1" s="1"/>
  <c r="E1723" i="1"/>
  <c r="D1723" i="1"/>
  <c r="C1723" i="1"/>
  <c r="B1723" i="1"/>
  <c r="A1723" i="1" s="1"/>
  <c r="L1722" i="1"/>
  <c r="J1722" i="1"/>
  <c r="I1722" i="1"/>
  <c r="H1722" i="1"/>
  <c r="G1722" i="1"/>
  <c r="F1722" i="1"/>
  <c r="K1722" i="1" s="1"/>
  <c r="E1722" i="1"/>
  <c r="D1722" i="1"/>
  <c r="C1722" i="1"/>
  <c r="B1722" i="1"/>
  <c r="A1722" i="1" s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 s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 s="1"/>
  <c r="L1719" i="1"/>
  <c r="J1719" i="1"/>
  <c r="I1719" i="1"/>
  <c r="H1719" i="1"/>
  <c r="G1719" i="1"/>
  <c r="F1719" i="1"/>
  <c r="K1719" i="1" s="1"/>
  <c r="E1719" i="1"/>
  <c r="D1719" i="1"/>
  <c r="C1719" i="1"/>
  <c r="B1719" i="1"/>
  <c r="A1719" i="1" s="1"/>
  <c r="L1718" i="1"/>
  <c r="J1718" i="1"/>
  <c r="I1718" i="1"/>
  <c r="H1718" i="1"/>
  <c r="G1718" i="1"/>
  <c r="F1718" i="1"/>
  <c r="K1718" i="1" s="1"/>
  <c r="E1718" i="1"/>
  <c r="D1718" i="1"/>
  <c r="C1718" i="1"/>
  <c r="B1718" i="1"/>
  <c r="A1718" i="1" s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 s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 s="1"/>
  <c r="L1715" i="1"/>
  <c r="J1715" i="1"/>
  <c r="I1715" i="1"/>
  <c r="H1715" i="1"/>
  <c r="G1715" i="1"/>
  <c r="F1715" i="1"/>
  <c r="K1715" i="1" s="1"/>
  <c r="E1715" i="1"/>
  <c r="D1715" i="1"/>
  <c r="C1715" i="1"/>
  <c r="B1715" i="1"/>
  <c r="A1715" i="1" s="1"/>
  <c r="L1714" i="1"/>
  <c r="J1714" i="1"/>
  <c r="I1714" i="1"/>
  <c r="H1714" i="1"/>
  <c r="G1714" i="1"/>
  <c r="F1714" i="1"/>
  <c r="K1714" i="1" s="1"/>
  <c r="E1714" i="1"/>
  <c r="D1714" i="1"/>
  <c r="C1714" i="1"/>
  <c r="B1714" i="1"/>
  <c r="A1714" i="1" s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 s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 s="1"/>
  <c r="L1711" i="1"/>
  <c r="J1711" i="1"/>
  <c r="I1711" i="1"/>
  <c r="H1711" i="1"/>
  <c r="G1711" i="1"/>
  <c r="F1711" i="1"/>
  <c r="K1711" i="1" s="1"/>
  <c r="E1711" i="1"/>
  <c r="D1711" i="1"/>
  <c r="C1711" i="1"/>
  <c r="B1711" i="1"/>
  <c r="A1711" i="1" s="1"/>
  <c r="L1710" i="1"/>
  <c r="J1710" i="1"/>
  <c r="I1710" i="1"/>
  <c r="H1710" i="1"/>
  <c r="G1710" i="1"/>
  <c r="F1710" i="1"/>
  <c r="K1710" i="1" s="1"/>
  <c r="E1710" i="1"/>
  <c r="D1710" i="1"/>
  <c r="C1710" i="1"/>
  <c r="B1710" i="1"/>
  <c r="A1710" i="1" s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 s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 s="1"/>
  <c r="L1707" i="1"/>
  <c r="J1707" i="1"/>
  <c r="I1707" i="1"/>
  <c r="H1707" i="1"/>
  <c r="G1707" i="1"/>
  <c r="F1707" i="1"/>
  <c r="K1707" i="1" s="1"/>
  <c r="E1707" i="1"/>
  <c r="D1707" i="1"/>
  <c r="C1707" i="1"/>
  <c r="B1707" i="1"/>
  <c r="A1707" i="1" s="1"/>
  <c r="L1706" i="1"/>
  <c r="J1706" i="1"/>
  <c r="I1706" i="1"/>
  <c r="H1706" i="1"/>
  <c r="G1706" i="1"/>
  <c r="F1706" i="1"/>
  <c r="K1706" i="1" s="1"/>
  <c r="E1706" i="1"/>
  <c r="D1706" i="1"/>
  <c r="C1706" i="1"/>
  <c r="B1706" i="1"/>
  <c r="A1706" i="1" s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 s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 s="1"/>
  <c r="L1703" i="1"/>
  <c r="J1703" i="1"/>
  <c r="I1703" i="1"/>
  <c r="H1703" i="1"/>
  <c r="G1703" i="1"/>
  <c r="F1703" i="1"/>
  <c r="K1703" i="1" s="1"/>
  <c r="E1703" i="1"/>
  <c r="D1703" i="1"/>
  <c r="C1703" i="1"/>
  <c r="B1703" i="1"/>
  <c r="A1703" i="1" s="1"/>
  <c r="L1702" i="1"/>
  <c r="J1702" i="1"/>
  <c r="I1702" i="1"/>
  <c r="H1702" i="1"/>
  <c r="G1702" i="1"/>
  <c r="F1702" i="1"/>
  <c r="K1702" i="1" s="1"/>
  <c r="E1702" i="1"/>
  <c r="D1702" i="1"/>
  <c r="C1702" i="1"/>
  <c r="B1702" i="1"/>
  <c r="A1702" i="1" s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 s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 s="1"/>
  <c r="L1699" i="1"/>
  <c r="J1699" i="1"/>
  <c r="I1699" i="1"/>
  <c r="H1699" i="1"/>
  <c r="G1699" i="1"/>
  <c r="F1699" i="1"/>
  <c r="K1699" i="1" s="1"/>
  <c r="E1699" i="1"/>
  <c r="D1699" i="1"/>
  <c r="C1699" i="1"/>
  <c r="B1699" i="1"/>
  <c r="A1699" i="1" s="1"/>
  <c r="L1698" i="1"/>
  <c r="J1698" i="1"/>
  <c r="I1698" i="1"/>
  <c r="H1698" i="1"/>
  <c r="G1698" i="1"/>
  <c r="F1698" i="1"/>
  <c r="K1698" i="1" s="1"/>
  <c r="E1698" i="1"/>
  <c r="D1698" i="1"/>
  <c r="C1698" i="1"/>
  <c r="B1698" i="1"/>
  <c r="A1698" i="1" s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 s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 s="1"/>
  <c r="L1695" i="1"/>
  <c r="J1695" i="1"/>
  <c r="I1695" i="1"/>
  <c r="H1695" i="1"/>
  <c r="G1695" i="1"/>
  <c r="F1695" i="1"/>
  <c r="K1695" i="1" s="1"/>
  <c r="E1695" i="1"/>
  <c r="D1695" i="1"/>
  <c r="C1695" i="1"/>
  <c r="B1695" i="1"/>
  <c r="A1695" i="1" s="1"/>
  <c r="L1694" i="1"/>
  <c r="J1694" i="1"/>
  <c r="I1694" i="1"/>
  <c r="H1694" i="1"/>
  <c r="G1694" i="1"/>
  <c r="F1694" i="1"/>
  <c r="K1694" i="1" s="1"/>
  <c r="E1694" i="1"/>
  <c r="D1694" i="1"/>
  <c r="C1694" i="1"/>
  <c r="B1694" i="1"/>
  <c r="A1694" i="1" s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 s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 s="1"/>
  <c r="L1691" i="1"/>
  <c r="J1691" i="1"/>
  <c r="I1691" i="1"/>
  <c r="H1691" i="1"/>
  <c r="G1691" i="1"/>
  <c r="F1691" i="1"/>
  <c r="K1691" i="1" s="1"/>
  <c r="E1691" i="1"/>
  <c r="D1691" i="1"/>
  <c r="C1691" i="1"/>
  <c r="B1691" i="1"/>
  <c r="A1691" i="1" s="1"/>
  <c r="L1690" i="1"/>
  <c r="J1690" i="1"/>
  <c r="I1690" i="1"/>
  <c r="H1690" i="1"/>
  <c r="G1690" i="1"/>
  <c r="F1690" i="1"/>
  <c r="K1690" i="1" s="1"/>
  <c r="E1690" i="1"/>
  <c r="D1690" i="1"/>
  <c r="C1690" i="1"/>
  <c r="B1690" i="1"/>
  <c r="A1690" i="1" s="1"/>
  <c r="L1689" i="1"/>
  <c r="J1689" i="1"/>
  <c r="I1689" i="1"/>
  <c r="H1689" i="1"/>
  <c r="G1689" i="1"/>
  <c r="F1689" i="1"/>
  <c r="K1689" i="1" s="1"/>
  <c r="E1689" i="1"/>
  <c r="D1689" i="1"/>
  <c r="C1689" i="1"/>
  <c r="B1689" i="1"/>
  <c r="A1689" i="1" s="1"/>
  <c r="L1688" i="1"/>
  <c r="J1688" i="1"/>
  <c r="I1688" i="1"/>
  <c r="H1688" i="1"/>
  <c r="G1688" i="1"/>
  <c r="F1688" i="1"/>
  <c r="K1688" i="1" s="1"/>
  <c r="E1688" i="1"/>
  <c r="D1688" i="1"/>
  <c r="C1688" i="1"/>
  <c r="B1688" i="1"/>
  <c r="A1688" i="1" s="1"/>
  <c r="L1687" i="1"/>
  <c r="J1687" i="1"/>
  <c r="I1687" i="1"/>
  <c r="H1687" i="1"/>
  <c r="G1687" i="1"/>
  <c r="F1687" i="1"/>
  <c r="K1687" i="1" s="1"/>
  <c r="E1687" i="1"/>
  <c r="D1687" i="1"/>
  <c r="C1687" i="1"/>
  <c r="B1687" i="1"/>
  <c r="A1687" i="1" s="1"/>
  <c r="L1686" i="1"/>
  <c r="J1686" i="1"/>
  <c r="I1686" i="1"/>
  <c r="H1686" i="1"/>
  <c r="G1686" i="1"/>
  <c r="F1686" i="1"/>
  <c r="K1686" i="1" s="1"/>
  <c r="E1686" i="1"/>
  <c r="D1686" i="1"/>
  <c r="C1686" i="1"/>
  <c r="B1686" i="1"/>
  <c r="A1686" i="1" s="1"/>
  <c r="L1685" i="1"/>
  <c r="J1685" i="1"/>
  <c r="I1685" i="1"/>
  <c r="H1685" i="1"/>
  <c r="G1685" i="1"/>
  <c r="F1685" i="1"/>
  <c r="K1685" i="1" s="1"/>
  <c r="E1685" i="1"/>
  <c r="D1685" i="1"/>
  <c r="C1685" i="1"/>
  <c r="B1685" i="1"/>
  <c r="A1685" i="1" s="1"/>
  <c r="L1684" i="1"/>
  <c r="J1684" i="1"/>
  <c r="I1684" i="1"/>
  <c r="H1684" i="1"/>
  <c r="G1684" i="1"/>
  <c r="F1684" i="1"/>
  <c r="K1684" i="1" s="1"/>
  <c r="E1684" i="1"/>
  <c r="D1684" i="1"/>
  <c r="C1684" i="1"/>
  <c r="B1684" i="1"/>
  <c r="A1684" i="1"/>
  <c r="L1683" i="1"/>
  <c r="J1683" i="1"/>
  <c r="I1683" i="1"/>
  <c r="H1683" i="1"/>
  <c r="G1683" i="1"/>
  <c r="F1683" i="1"/>
  <c r="K1683" i="1" s="1"/>
  <c r="E1683" i="1"/>
  <c r="D1683" i="1"/>
  <c r="C1683" i="1"/>
  <c r="B1683" i="1"/>
  <c r="A1683" i="1" s="1"/>
  <c r="L1682" i="1"/>
  <c r="J1682" i="1"/>
  <c r="I1682" i="1"/>
  <c r="H1682" i="1"/>
  <c r="G1682" i="1"/>
  <c r="F1682" i="1"/>
  <c r="K1682" i="1" s="1"/>
  <c r="E1682" i="1"/>
  <c r="D1682" i="1"/>
  <c r="C1682" i="1"/>
  <c r="B1682" i="1"/>
  <c r="A1682" i="1"/>
  <c r="L1681" i="1"/>
  <c r="J1681" i="1"/>
  <c r="I1681" i="1"/>
  <c r="H1681" i="1"/>
  <c r="G1681" i="1"/>
  <c r="F1681" i="1"/>
  <c r="K1681" i="1" s="1"/>
  <c r="E1681" i="1"/>
  <c r="D1681" i="1"/>
  <c r="C1681" i="1"/>
  <c r="B1681" i="1"/>
  <c r="A1681" i="1" s="1"/>
  <c r="L1680" i="1"/>
  <c r="J1680" i="1"/>
  <c r="I1680" i="1"/>
  <c r="H1680" i="1"/>
  <c r="G1680" i="1"/>
  <c r="F1680" i="1"/>
  <c r="K1680" i="1" s="1"/>
  <c r="E1680" i="1"/>
  <c r="D1680" i="1"/>
  <c r="C1680" i="1"/>
  <c r="B1680" i="1"/>
  <c r="A1680" i="1"/>
  <c r="L1679" i="1"/>
  <c r="J1679" i="1"/>
  <c r="I1679" i="1"/>
  <c r="H1679" i="1"/>
  <c r="G1679" i="1"/>
  <c r="F1679" i="1"/>
  <c r="K1679" i="1" s="1"/>
  <c r="E1679" i="1"/>
  <c r="D1679" i="1"/>
  <c r="C1679" i="1"/>
  <c r="B1679" i="1"/>
  <c r="A1679" i="1" s="1"/>
  <c r="L1678" i="1"/>
  <c r="J1678" i="1"/>
  <c r="I1678" i="1"/>
  <c r="H1678" i="1"/>
  <c r="G1678" i="1"/>
  <c r="F1678" i="1"/>
  <c r="K1678" i="1" s="1"/>
  <c r="E1678" i="1"/>
  <c r="D1678" i="1"/>
  <c r="C1678" i="1"/>
  <c r="B1678" i="1"/>
  <c r="A1678" i="1"/>
  <c r="L1677" i="1"/>
  <c r="J1677" i="1"/>
  <c r="I1677" i="1"/>
  <c r="H1677" i="1"/>
  <c r="G1677" i="1"/>
  <c r="F1677" i="1"/>
  <c r="K1677" i="1" s="1"/>
  <c r="E1677" i="1"/>
  <c r="D1677" i="1"/>
  <c r="C1677" i="1"/>
  <c r="B1677" i="1"/>
  <c r="A1677" i="1" s="1"/>
  <c r="L1676" i="1"/>
  <c r="J1676" i="1"/>
  <c r="I1676" i="1"/>
  <c r="H1676" i="1"/>
  <c r="G1676" i="1"/>
  <c r="F1676" i="1"/>
  <c r="K1676" i="1" s="1"/>
  <c r="E1676" i="1"/>
  <c r="D1676" i="1"/>
  <c r="C1676" i="1"/>
  <c r="B1676" i="1"/>
  <c r="A1676" i="1"/>
  <c r="L1675" i="1"/>
  <c r="J1675" i="1"/>
  <c r="I1675" i="1"/>
  <c r="H1675" i="1"/>
  <c r="G1675" i="1"/>
  <c r="F1675" i="1"/>
  <c r="K1675" i="1" s="1"/>
  <c r="E1675" i="1"/>
  <c r="D1675" i="1"/>
  <c r="C1675" i="1"/>
  <c r="B1675" i="1"/>
  <c r="A1675" i="1" s="1"/>
  <c r="L1674" i="1"/>
  <c r="J1674" i="1"/>
  <c r="I1674" i="1"/>
  <c r="H1674" i="1"/>
  <c r="G1674" i="1"/>
  <c r="F1674" i="1"/>
  <c r="K1674" i="1" s="1"/>
  <c r="E1674" i="1"/>
  <c r="D1674" i="1"/>
  <c r="C1674" i="1"/>
  <c r="B1674" i="1"/>
  <c r="A1674" i="1"/>
  <c r="L1673" i="1"/>
  <c r="J1673" i="1"/>
  <c r="I1673" i="1"/>
  <c r="H1673" i="1"/>
  <c r="G1673" i="1"/>
  <c r="F1673" i="1"/>
  <c r="K1673" i="1" s="1"/>
  <c r="E1673" i="1"/>
  <c r="D1673" i="1"/>
  <c r="C1673" i="1"/>
  <c r="B1673" i="1"/>
  <c r="A1673" i="1" s="1"/>
  <c r="L1672" i="1"/>
  <c r="J1672" i="1"/>
  <c r="I1672" i="1"/>
  <c r="H1672" i="1"/>
  <c r="G1672" i="1"/>
  <c r="F1672" i="1"/>
  <c r="K1672" i="1" s="1"/>
  <c r="E1672" i="1"/>
  <c r="D1672" i="1"/>
  <c r="C1672" i="1"/>
  <c r="B1672" i="1"/>
  <c r="A1672" i="1"/>
  <c r="L1671" i="1"/>
  <c r="J1671" i="1"/>
  <c r="I1671" i="1"/>
  <c r="H1671" i="1"/>
  <c r="G1671" i="1"/>
  <c r="F1671" i="1"/>
  <c r="K1671" i="1" s="1"/>
  <c r="E1671" i="1"/>
  <c r="D1671" i="1"/>
  <c r="C1671" i="1"/>
  <c r="B1671" i="1"/>
  <c r="A1671" i="1" s="1"/>
  <c r="L1670" i="1"/>
  <c r="J1670" i="1"/>
  <c r="I1670" i="1"/>
  <c r="H1670" i="1"/>
  <c r="G1670" i="1"/>
  <c r="F1670" i="1"/>
  <c r="K1670" i="1" s="1"/>
  <c r="E1670" i="1"/>
  <c r="D1670" i="1"/>
  <c r="C1670" i="1"/>
  <c r="B1670" i="1"/>
  <c r="A1670" i="1"/>
  <c r="L1669" i="1"/>
  <c r="J1669" i="1"/>
  <c r="I1669" i="1"/>
  <c r="H1669" i="1"/>
  <c r="G1669" i="1"/>
  <c r="F1669" i="1"/>
  <c r="K1669" i="1" s="1"/>
  <c r="E1669" i="1"/>
  <c r="D1669" i="1"/>
  <c r="C1669" i="1"/>
  <c r="B1669" i="1"/>
  <c r="A1669" i="1" s="1"/>
  <c r="L1668" i="1"/>
  <c r="J1668" i="1"/>
  <c r="I1668" i="1"/>
  <c r="H1668" i="1"/>
  <c r="G1668" i="1"/>
  <c r="F1668" i="1"/>
  <c r="K1668" i="1" s="1"/>
  <c r="E1668" i="1"/>
  <c r="D1668" i="1"/>
  <c r="C1668" i="1"/>
  <c r="B1668" i="1"/>
  <c r="A1668" i="1"/>
  <c r="L1667" i="1"/>
  <c r="J1667" i="1"/>
  <c r="I1667" i="1"/>
  <c r="H1667" i="1"/>
  <c r="G1667" i="1"/>
  <c r="F1667" i="1"/>
  <c r="K1667" i="1" s="1"/>
  <c r="E1667" i="1"/>
  <c r="D1667" i="1"/>
  <c r="C1667" i="1"/>
  <c r="B1667" i="1"/>
  <c r="A1667" i="1" s="1"/>
  <c r="L1666" i="1"/>
  <c r="J1666" i="1"/>
  <c r="I1666" i="1"/>
  <c r="H1666" i="1"/>
  <c r="G1666" i="1"/>
  <c r="F1666" i="1"/>
  <c r="K1666" i="1" s="1"/>
  <c r="E1666" i="1"/>
  <c r="D1666" i="1"/>
  <c r="C1666" i="1"/>
  <c r="B1666" i="1"/>
  <c r="A1666" i="1"/>
  <c r="L1665" i="1"/>
  <c r="J1665" i="1"/>
  <c r="I1665" i="1"/>
  <c r="H1665" i="1"/>
  <c r="G1665" i="1"/>
  <c r="F1665" i="1"/>
  <c r="K1665" i="1" s="1"/>
  <c r="E1665" i="1"/>
  <c r="D1665" i="1"/>
  <c r="C1665" i="1"/>
  <c r="B1665" i="1"/>
  <c r="A1665" i="1" s="1"/>
  <c r="L1664" i="1"/>
  <c r="J1664" i="1"/>
  <c r="I1664" i="1"/>
  <c r="H1664" i="1"/>
  <c r="G1664" i="1"/>
  <c r="F1664" i="1"/>
  <c r="K1664" i="1" s="1"/>
  <c r="E1664" i="1"/>
  <c r="D1664" i="1"/>
  <c r="C1664" i="1"/>
  <c r="B1664" i="1"/>
  <c r="A1664" i="1"/>
  <c r="L1663" i="1"/>
  <c r="J1663" i="1"/>
  <c r="I1663" i="1"/>
  <c r="H1663" i="1"/>
  <c r="G1663" i="1"/>
  <c r="F1663" i="1"/>
  <c r="K1663" i="1" s="1"/>
  <c r="E1663" i="1"/>
  <c r="D1663" i="1"/>
  <c r="C1663" i="1"/>
  <c r="B1663" i="1"/>
  <c r="A1663" i="1" s="1"/>
  <c r="L1662" i="1"/>
  <c r="J1662" i="1"/>
  <c r="I1662" i="1"/>
  <c r="H1662" i="1"/>
  <c r="G1662" i="1"/>
  <c r="F1662" i="1"/>
  <c r="K1662" i="1" s="1"/>
  <c r="E1662" i="1"/>
  <c r="D1662" i="1"/>
  <c r="C1662" i="1"/>
  <c r="B1662" i="1"/>
  <c r="A1662" i="1"/>
  <c r="L1661" i="1"/>
  <c r="J1661" i="1"/>
  <c r="I1661" i="1"/>
  <c r="H1661" i="1"/>
  <c r="G1661" i="1"/>
  <c r="F1661" i="1"/>
  <c r="K1661" i="1" s="1"/>
  <c r="E1661" i="1"/>
  <c r="D1661" i="1"/>
  <c r="C1661" i="1"/>
  <c r="B1661" i="1"/>
  <c r="A1661" i="1" s="1"/>
  <c r="L1660" i="1"/>
  <c r="J1660" i="1"/>
  <c r="I1660" i="1"/>
  <c r="H1660" i="1"/>
  <c r="G1660" i="1"/>
  <c r="F1660" i="1"/>
  <c r="K1660" i="1" s="1"/>
  <c r="E1660" i="1"/>
  <c r="D1660" i="1"/>
  <c r="C1660" i="1"/>
  <c r="B1660" i="1"/>
  <c r="A1660" i="1"/>
  <c r="L1659" i="1"/>
  <c r="J1659" i="1"/>
  <c r="I1659" i="1"/>
  <c r="H1659" i="1"/>
  <c r="G1659" i="1"/>
  <c r="F1659" i="1"/>
  <c r="K1659" i="1" s="1"/>
  <c r="E1659" i="1"/>
  <c r="D1659" i="1"/>
  <c r="C1659" i="1"/>
  <c r="B1659" i="1"/>
  <c r="A1659" i="1" s="1"/>
  <c r="L1658" i="1"/>
  <c r="J1658" i="1"/>
  <c r="I1658" i="1"/>
  <c r="H1658" i="1"/>
  <c r="G1658" i="1"/>
  <c r="F1658" i="1"/>
  <c r="K1658" i="1" s="1"/>
  <c r="E1658" i="1"/>
  <c r="D1658" i="1"/>
  <c r="C1658" i="1"/>
  <c r="B1658" i="1"/>
  <c r="A1658" i="1"/>
  <c r="L1657" i="1"/>
  <c r="J1657" i="1"/>
  <c r="I1657" i="1"/>
  <c r="H1657" i="1"/>
  <c r="G1657" i="1"/>
  <c r="F1657" i="1"/>
  <c r="K1657" i="1" s="1"/>
  <c r="E1657" i="1"/>
  <c r="D1657" i="1"/>
  <c r="C1657" i="1"/>
  <c r="B1657" i="1"/>
  <c r="A1657" i="1" s="1"/>
  <c r="L1656" i="1"/>
  <c r="J1656" i="1"/>
  <c r="I1656" i="1"/>
  <c r="H1656" i="1"/>
  <c r="G1656" i="1"/>
  <c r="F1656" i="1"/>
  <c r="K1656" i="1" s="1"/>
  <c r="E1656" i="1"/>
  <c r="D1656" i="1"/>
  <c r="C1656" i="1"/>
  <c r="B1656" i="1"/>
  <c r="A1656" i="1"/>
  <c r="L1655" i="1"/>
  <c r="J1655" i="1"/>
  <c r="I1655" i="1"/>
  <c r="H1655" i="1"/>
  <c r="G1655" i="1"/>
  <c r="F1655" i="1"/>
  <c r="K1655" i="1" s="1"/>
  <c r="E1655" i="1"/>
  <c r="D1655" i="1"/>
  <c r="C1655" i="1"/>
  <c r="B1655" i="1"/>
  <c r="A1655" i="1" s="1"/>
  <c r="L1654" i="1"/>
  <c r="J1654" i="1"/>
  <c r="I1654" i="1"/>
  <c r="H1654" i="1"/>
  <c r="G1654" i="1"/>
  <c r="F1654" i="1"/>
  <c r="K1654" i="1" s="1"/>
  <c r="E1654" i="1"/>
  <c r="D1654" i="1"/>
  <c r="C1654" i="1"/>
  <c r="B1654" i="1"/>
  <c r="A1654" i="1"/>
  <c r="L1653" i="1"/>
  <c r="J1653" i="1"/>
  <c r="I1653" i="1"/>
  <c r="H1653" i="1"/>
  <c r="G1653" i="1"/>
  <c r="F1653" i="1"/>
  <c r="K1653" i="1" s="1"/>
  <c r="E1653" i="1"/>
  <c r="D1653" i="1"/>
  <c r="C1653" i="1"/>
  <c r="B1653" i="1"/>
  <c r="A1653" i="1" s="1"/>
  <c r="L1652" i="1"/>
  <c r="J1652" i="1"/>
  <c r="I1652" i="1"/>
  <c r="H1652" i="1"/>
  <c r="G1652" i="1"/>
  <c r="F1652" i="1"/>
  <c r="K1652" i="1" s="1"/>
  <c r="E1652" i="1"/>
  <c r="D1652" i="1"/>
  <c r="C1652" i="1"/>
  <c r="B1652" i="1"/>
  <c r="A1652" i="1"/>
  <c r="L1651" i="1"/>
  <c r="J1651" i="1"/>
  <c r="I1651" i="1"/>
  <c r="H1651" i="1"/>
  <c r="G1651" i="1"/>
  <c r="F1651" i="1"/>
  <c r="K1651" i="1" s="1"/>
  <c r="E1651" i="1"/>
  <c r="D1651" i="1"/>
  <c r="C1651" i="1"/>
  <c r="B1651" i="1"/>
  <c r="A1651" i="1" s="1"/>
  <c r="L1650" i="1"/>
  <c r="J1650" i="1"/>
  <c r="I1650" i="1"/>
  <c r="H1650" i="1"/>
  <c r="G1650" i="1"/>
  <c r="F1650" i="1"/>
  <c r="K1650" i="1" s="1"/>
  <c r="E1650" i="1"/>
  <c r="D1650" i="1"/>
  <c r="C1650" i="1"/>
  <c r="B1650" i="1"/>
  <c r="A1650" i="1"/>
  <c r="L1649" i="1"/>
  <c r="J1649" i="1"/>
  <c r="I1649" i="1"/>
  <c r="H1649" i="1"/>
  <c r="G1649" i="1"/>
  <c r="F1649" i="1"/>
  <c r="K1649" i="1" s="1"/>
  <c r="E1649" i="1"/>
  <c r="D1649" i="1"/>
  <c r="C1649" i="1"/>
  <c r="B1649" i="1"/>
  <c r="A1649" i="1" s="1"/>
  <c r="L1648" i="1"/>
  <c r="J1648" i="1"/>
  <c r="I1648" i="1"/>
  <c r="H1648" i="1"/>
  <c r="G1648" i="1"/>
  <c r="F1648" i="1"/>
  <c r="K1648" i="1" s="1"/>
  <c r="E1648" i="1"/>
  <c r="D1648" i="1"/>
  <c r="C1648" i="1"/>
  <c r="B1648" i="1"/>
  <c r="A1648" i="1"/>
  <c r="L1647" i="1"/>
  <c r="J1647" i="1"/>
  <c r="I1647" i="1"/>
  <c r="H1647" i="1"/>
  <c r="G1647" i="1"/>
  <c r="F1647" i="1"/>
  <c r="K1647" i="1" s="1"/>
  <c r="E1647" i="1"/>
  <c r="D1647" i="1"/>
  <c r="C1647" i="1"/>
  <c r="B1647" i="1"/>
  <c r="A1647" i="1" s="1"/>
  <c r="L1646" i="1"/>
  <c r="J1646" i="1"/>
  <c r="I1646" i="1"/>
  <c r="H1646" i="1"/>
  <c r="G1646" i="1"/>
  <c r="F1646" i="1"/>
  <c r="K1646" i="1" s="1"/>
  <c r="E1646" i="1"/>
  <c r="D1646" i="1"/>
  <c r="C1646" i="1"/>
  <c r="B1646" i="1"/>
  <c r="A1646" i="1"/>
  <c r="L1645" i="1"/>
  <c r="J1645" i="1"/>
  <c r="I1645" i="1"/>
  <c r="H1645" i="1"/>
  <c r="G1645" i="1"/>
  <c r="F1645" i="1"/>
  <c r="K1645" i="1" s="1"/>
  <c r="E1645" i="1"/>
  <c r="D1645" i="1"/>
  <c r="C1645" i="1"/>
  <c r="B1645" i="1"/>
  <c r="A1645" i="1" s="1"/>
  <c r="L1644" i="1"/>
  <c r="J1644" i="1"/>
  <c r="I1644" i="1"/>
  <c r="H1644" i="1"/>
  <c r="G1644" i="1"/>
  <c r="F1644" i="1"/>
  <c r="K1644" i="1" s="1"/>
  <c r="E1644" i="1"/>
  <c r="D1644" i="1"/>
  <c r="C1644" i="1"/>
  <c r="B1644" i="1"/>
  <c r="A1644" i="1" s="1"/>
  <c r="L1643" i="1"/>
  <c r="J1643" i="1"/>
  <c r="I1643" i="1"/>
  <c r="H1643" i="1"/>
  <c r="G1643" i="1"/>
  <c r="F1643" i="1"/>
  <c r="K1643" i="1" s="1"/>
  <c r="E1643" i="1"/>
  <c r="D1643" i="1"/>
  <c r="C1643" i="1"/>
  <c r="B1643" i="1"/>
  <c r="A1643" i="1" s="1"/>
  <c r="L1642" i="1"/>
  <c r="J1642" i="1"/>
  <c r="I1642" i="1"/>
  <c r="H1642" i="1"/>
  <c r="G1642" i="1"/>
  <c r="F1642" i="1"/>
  <c r="K1642" i="1" s="1"/>
  <c r="E1642" i="1"/>
  <c r="D1642" i="1"/>
  <c r="C1642" i="1"/>
  <c r="B1642" i="1"/>
  <c r="A1642" i="1" s="1"/>
  <c r="L1641" i="1"/>
  <c r="J1641" i="1"/>
  <c r="I1641" i="1"/>
  <c r="H1641" i="1"/>
  <c r="G1641" i="1"/>
  <c r="F1641" i="1"/>
  <c r="K1641" i="1" s="1"/>
  <c r="E1641" i="1"/>
  <c r="D1641" i="1"/>
  <c r="C1641" i="1"/>
  <c r="B1641" i="1"/>
  <c r="A1641" i="1" s="1"/>
  <c r="L1640" i="1"/>
  <c r="J1640" i="1"/>
  <c r="I1640" i="1"/>
  <c r="H1640" i="1"/>
  <c r="G1640" i="1"/>
  <c r="F1640" i="1"/>
  <c r="K1640" i="1" s="1"/>
  <c r="E1640" i="1"/>
  <c r="D1640" i="1"/>
  <c r="C1640" i="1"/>
  <c r="B1640" i="1"/>
  <c r="A1640" i="1" s="1"/>
  <c r="L1639" i="1"/>
  <c r="J1639" i="1"/>
  <c r="I1639" i="1"/>
  <c r="H1639" i="1"/>
  <c r="G1639" i="1"/>
  <c r="F1639" i="1"/>
  <c r="K1639" i="1" s="1"/>
  <c r="E1639" i="1"/>
  <c r="D1639" i="1"/>
  <c r="C1639" i="1"/>
  <c r="B1639" i="1"/>
  <c r="A1639" i="1" s="1"/>
  <c r="L1638" i="1"/>
  <c r="J1638" i="1"/>
  <c r="I1638" i="1"/>
  <c r="H1638" i="1"/>
  <c r="G1638" i="1"/>
  <c r="F1638" i="1"/>
  <c r="K1638" i="1" s="1"/>
  <c r="E1638" i="1"/>
  <c r="D1638" i="1"/>
  <c r="C1638" i="1"/>
  <c r="B1638" i="1"/>
  <c r="A1638" i="1" s="1"/>
  <c r="L1637" i="1"/>
  <c r="J1637" i="1"/>
  <c r="I1637" i="1"/>
  <c r="H1637" i="1"/>
  <c r="G1637" i="1"/>
  <c r="F1637" i="1"/>
  <c r="K1637" i="1" s="1"/>
  <c r="E1637" i="1"/>
  <c r="D1637" i="1"/>
  <c r="C1637" i="1"/>
  <c r="B1637" i="1"/>
  <c r="A1637" i="1" s="1"/>
  <c r="L1636" i="1"/>
  <c r="J1636" i="1"/>
  <c r="I1636" i="1"/>
  <c r="H1636" i="1"/>
  <c r="G1636" i="1"/>
  <c r="F1636" i="1"/>
  <c r="K1636" i="1" s="1"/>
  <c r="E1636" i="1"/>
  <c r="D1636" i="1"/>
  <c r="C1636" i="1"/>
  <c r="B1636" i="1"/>
  <c r="A1636" i="1" s="1"/>
  <c r="L1635" i="1"/>
  <c r="J1635" i="1"/>
  <c r="I1635" i="1"/>
  <c r="H1635" i="1"/>
  <c r="G1635" i="1"/>
  <c r="F1635" i="1"/>
  <c r="K1635" i="1" s="1"/>
  <c r="E1635" i="1"/>
  <c r="D1635" i="1"/>
  <c r="C1635" i="1"/>
  <c r="B1635" i="1"/>
  <c r="A1635" i="1" s="1"/>
  <c r="L1634" i="1"/>
  <c r="J1634" i="1"/>
  <c r="I1634" i="1"/>
  <c r="H1634" i="1"/>
  <c r="G1634" i="1"/>
  <c r="F1634" i="1"/>
  <c r="K1634" i="1" s="1"/>
  <c r="E1634" i="1"/>
  <c r="D1634" i="1"/>
  <c r="C1634" i="1"/>
  <c r="B1634" i="1"/>
  <c r="A1634" i="1" s="1"/>
  <c r="L1633" i="1"/>
  <c r="J1633" i="1"/>
  <c r="I1633" i="1"/>
  <c r="H1633" i="1"/>
  <c r="G1633" i="1"/>
  <c r="F1633" i="1"/>
  <c r="K1633" i="1" s="1"/>
  <c r="E1633" i="1"/>
  <c r="D1633" i="1"/>
  <c r="C1633" i="1"/>
  <c r="B1633" i="1"/>
  <c r="A1633" i="1" s="1"/>
  <c r="L1632" i="1"/>
  <c r="J1632" i="1"/>
  <c r="I1632" i="1"/>
  <c r="H1632" i="1"/>
  <c r="G1632" i="1"/>
  <c r="F1632" i="1"/>
  <c r="K1632" i="1" s="1"/>
  <c r="E1632" i="1"/>
  <c r="D1632" i="1"/>
  <c r="C1632" i="1"/>
  <c r="B1632" i="1"/>
  <c r="A1632" i="1" s="1"/>
  <c r="L1631" i="1"/>
  <c r="J1631" i="1"/>
  <c r="I1631" i="1"/>
  <c r="H1631" i="1"/>
  <c r="G1631" i="1"/>
  <c r="F1631" i="1"/>
  <c r="K1631" i="1" s="1"/>
  <c r="E1631" i="1"/>
  <c r="D1631" i="1"/>
  <c r="C1631" i="1"/>
  <c r="B1631" i="1"/>
  <c r="A1631" i="1" s="1"/>
  <c r="L1630" i="1"/>
  <c r="J1630" i="1"/>
  <c r="I1630" i="1"/>
  <c r="H1630" i="1"/>
  <c r="G1630" i="1"/>
  <c r="F1630" i="1"/>
  <c r="K1630" i="1" s="1"/>
  <c r="E1630" i="1"/>
  <c r="D1630" i="1"/>
  <c r="C1630" i="1"/>
  <c r="B1630" i="1"/>
  <c r="A1630" i="1" s="1"/>
  <c r="L1629" i="1"/>
  <c r="J1629" i="1"/>
  <c r="I1629" i="1"/>
  <c r="H1629" i="1"/>
  <c r="G1629" i="1"/>
  <c r="F1629" i="1"/>
  <c r="K1629" i="1" s="1"/>
  <c r="E1629" i="1"/>
  <c r="D1629" i="1"/>
  <c r="C1629" i="1"/>
  <c r="B1629" i="1"/>
  <c r="A1629" i="1" s="1"/>
  <c r="L1628" i="1"/>
  <c r="J1628" i="1"/>
  <c r="I1628" i="1"/>
  <c r="H1628" i="1"/>
  <c r="G1628" i="1"/>
  <c r="F1628" i="1"/>
  <c r="K1628" i="1" s="1"/>
  <c r="E1628" i="1"/>
  <c r="D1628" i="1"/>
  <c r="C1628" i="1"/>
  <c r="B1628" i="1"/>
  <c r="A1628" i="1" s="1"/>
  <c r="L1627" i="1"/>
  <c r="J1627" i="1"/>
  <c r="I1627" i="1"/>
  <c r="H1627" i="1"/>
  <c r="G1627" i="1"/>
  <c r="F1627" i="1"/>
  <c r="K1627" i="1" s="1"/>
  <c r="E1627" i="1"/>
  <c r="D1627" i="1"/>
  <c r="C1627" i="1"/>
  <c r="B1627" i="1"/>
  <c r="A1627" i="1" s="1"/>
  <c r="L1626" i="1"/>
  <c r="J1626" i="1"/>
  <c r="I1626" i="1"/>
  <c r="H1626" i="1"/>
  <c r="G1626" i="1"/>
  <c r="F1626" i="1"/>
  <c r="K1626" i="1" s="1"/>
  <c r="E1626" i="1"/>
  <c r="D1626" i="1"/>
  <c r="C1626" i="1"/>
  <c r="B1626" i="1"/>
  <c r="A1626" i="1" s="1"/>
  <c r="L1625" i="1"/>
  <c r="J1625" i="1"/>
  <c r="I1625" i="1"/>
  <c r="H1625" i="1"/>
  <c r="G1625" i="1"/>
  <c r="F1625" i="1"/>
  <c r="K1625" i="1" s="1"/>
  <c r="E1625" i="1"/>
  <c r="D1625" i="1"/>
  <c r="C1625" i="1"/>
  <c r="B1625" i="1"/>
  <c r="A1625" i="1" s="1"/>
  <c r="L1624" i="1"/>
  <c r="J1624" i="1"/>
  <c r="I1624" i="1"/>
  <c r="H1624" i="1"/>
  <c r="G1624" i="1"/>
  <c r="F1624" i="1"/>
  <c r="K1624" i="1" s="1"/>
  <c r="E1624" i="1"/>
  <c r="D1624" i="1"/>
  <c r="C1624" i="1"/>
  <c r="B1624" i="1"/>
  <c r="A1624" i="1" s="1"/>
  <c r="L1623" i="1"/>
  <c r="J1623" i="1"/>
  <c r="I1623" i="1"/>
  <c r="H1623" i="1"/>
  <c r="G1623" i="1"/>
  <c r="F1623" i="1"/>
  <c r="K1623" i="1" s="1"/>
  <c r="E1623" i="1"/>
  <c r="D1623" i="1"/>
  <c r="C1623" i="1"/>
  <c r="B1623" i="1"/>
  <c r="A1623" i="1" s="1"/>
  <c r="L1622" i="1"/>
  <c r="J1622" i="1"/>
  <c r="I1622" i="1"/>
  <c r="H1622" i="1"/>
  <c r="G1622" i="1"/>
  <c r="F1622" i="1"/>
  <c r="K1622" i="1" s="1"/>
  <c r="E1622" i="1"/>
  <c r="D1622" i="1"/>
  <c r="C1622" i="1"/>
  <c r="B1622" i="1"/>
  <c r="A1622" i="1" s="1"/>
  <c r="L1621" i="1"/>
  <c r="J1621" i="1"/>
  <c r="I1621" i="1"/>
  <c r="H1621" i="1"/>
  <c r="G1621" i="1"/>
  <c r="F1621" i="1"/>
  <c r="K1621" i="1" s="1"/>
  <c r="E1621" i="1"/>
  <c r="D1621" i="1"/>
  <c r="C1621" i="1"/>
  <c r="B1621" i="1"/>
  <c r="A1621" i="1" s="1"/>
  <c r="L1620" i="1"/>
  <c r="J1620" i="1"/>
  <c r="I1620" i="1"/>
  <c r="H1620" i="1"/>
  <c r="G1620" i="1"/>
  <c r="F1620" i="1"/>
  <c r="K1620" i="1" s="1"/>
  <c r="E1620" i="1"/>
  <c r="D1620" i="1"/>
  <c r="C1620" i="1"/>
  <c r="B1620" i="1"/>
  <c r="A1620" i="1" s="1"/>
  <c r="L1619" i="1"/>
  <c r="J1619" i="1"/>
  <c r="I1619" i="1"/>
  <c r="H1619" i="1"/>
  <c r="G1619" i="1"/>
  <c r="F1619" i="1"/>
  <c r="K1619" i="1" s="1"/>
  <c r="E1619" i="1"/>
  <c r="D1619" i="1"/>
  <c r="C1619" i="1"/>
  <c r="B1619" i="1"/>
  <c r="A1619" i="1" s="1"/>
  <c r="L1618" i="1"/>
  <c r="J1618" i="1"/>
  <c r="I1618" i="1"/>
  <c r="H1618" i="1"/>
  <c r="G1618" i="1"/>
  <c r="F1618" i="1"/>
  <c r="K1618" i="1" s="1"/>
  <c r="E1618" i="1"/>
  <c r="D1618" i="1"/>
  <c r="C1618" i="1"/>
  <c r="B1618" i="1"/>
  <c r="A1618" i="1" s="1"/>
  <c r="L1617" i="1"/>
  <c r="J1617" i="1"/>
  <c r="I1617" i="1"/>
  <c r="H1617" i="1"/>
  <c r="G1617" i="1"/>
  <c r="F1617" i="1"/>
  <c r="K1617" i="1" s="1"/>
  <c r="E1617" i="1"/>
  <c r="D1617" i="1"/>
  <c r="C1617" i="1"/>
  <c r="B1617" i="1"/>
  <c r="A1617" i="1" s="1"/>
  <c r="L1616" i="1"/>
  <c r="J1616" i="1"/>
  <c r="I1616" i="1"/>
  <c r="H1616" i="1"/>
  <c r="G1616" i="1"/>
  <c r="F1616" i="1"/>
  <c r="K1616" i="1" s="1"/>
  <c r="E1616" i="1"/>
  <c r="D1616" i="1"/>
  <c r="C1616" i="1"/>
  <c r="B1616" i="1"/>
  <c r="A1616" i="1" s="1"/>
  <c r="L1615" i="1"/>
  <c r="J1615" i="1"/>
  <c r="I1615" i="1"/>
  <c r="H1615" i="1"/>
  <c r="G1615" i="1"/>
  <c r="F1615" i="1"/>
  <c r="K1615" i="1" s="1"/>
  <c r="E1615" i="1"/>
  <c r="D1615" i="1"/>
  <c r="C1615" i="1"/>
  <c r="B1615" i="1"/>
  <c r="A1615" i="1" s="1"/>
  <c r="L1614" i="1"/>
  <c r="J1614" i="1"/>
  <c r="I1614" i="1"/>
  <c r="H1614" i="1"/>
  <c r="G1614" i="1"/>
  <c r="F1614" i="1"/>
  <c r="K1614" i="1" s="1"/>
  <c r="E1614" i="1"/>
  <c r="D1614" i="1"/>
  <c r="C1614" i="1"/>
  <c r="B1614" i="1"/>
  <c r="A1614" i="1" s="1"/>
  <c r="L1613" i="1"/>
  <c r="J1613" i="1"/>
  <c r="I1613" i="1"/>
  <c r="H1613" i="1"/>
  <c r="G1613" i="1"/>
  <c r="F1613" i="1"/>
  <c r="K1613" i="1" s="1"/>
  <c r="E1613" i="1"/>
  <c r="D1613" i="1"/>
  <c r="C1613" i="1"/>
  <c r="B1613" i="1"/>
  <c r="A1613" i="1" s="1"/>
  <c r="L1612" i="1"/>
  <c r="J1612" i="1"/>
  <c r="I1612" i="1"/>
  <c r="H1612" i="1"/>
  <c r="G1612" i="1"/>
  <c r="F1612" i="1"/>
  <c r="K1612" i="1" s="1"/>
  <c r="E1612" i="1"/>
  <c r="D1612" i="1"/>
  <c r="C1612" i="1"/>
  <c r="B1612" i="1"/>
  <c r="A1612" i="1" s="1"/>
  <c r="L1611" i="1"/>
  <c r="J1611" i="1"/>
  <c r="I1611" i="1"/>
  <c r="H1611" i="1"/>
  <c r="G1611" i="1"/>
  <c r="F1611" i="1"/>
  <c r="K1611" i="1" s="1"/>
  <c r="E1611" i="1"/>
  <c r="D1611" i="1"/>
  <c r="C1611" i="1"/>
  <c r="B1611" i="1"/>
  <c r="A1611" i="1" s="1"/>
  <c r="L1610" i="1"/>
  <c r="J1610" i="1"/>
  <c r="I1610" i="1"/>
  <c r="H1610" i="1"/>
  <c r="G1610" i="1"/>
  <c r="F1610" i="1"/>
  <c r="K1610" i="1" s="1"/>
  <c r="E1610" i="1"/>
  <c r="D1610" i="1"/>
  <c r="C1610" i="1"/>
  <c r="B1610" i="1"/>
  <c r="A1610" i="1" s="1"/>
  <c r="L1609" i="1"/>
  <c r="J1609" i="1"/>
  <c r="I1609" i="1"/>
  <c r="H1609" i="1"/>
  <c r="G1609" i="1"/>
  <c r="F1609" i="1"/>
  <c r="K1609" i="1" s="1"/>
  <c r="E1609" i="1"/>
  <c r="D1609" i="1"/>
  <c r="C1609" i="1"/>
  <c r="B1609" i="1"/>
  <c r="A1609" i="1" s="1"/>
  <c r="L1608" i="1"/>
  <c r="J1608" i="1"/>
  <c r="I1608" i="1"/>
  <c r="H1608" i="1"/>
  <c r="G1608" i="1"/>
  <c r="F1608" i="1"/>
  <c r="K1608" i="1" s="1"/>
  <c r="E1608" i="1"/>
  <c r="D1608" i="1"/>
  <c r="C1608" i="1"/>
  <c r="B1608" i="1"/>
  <c r="A1608" i="1" s="1"/>
  <c r="L1607" i="1"/>
  <c r="J1607" i="1"/>
  <c r="I1607" i="1"/>
  <c r="H1607" i="1"/>
  <c r="G1607" i="1"/>
  <c r="F1607" i="1"/>
  <c r="K1607" i="1" s="1"/>
  <c r="E1607" i="1"/>
  <c r="D1607" i="1"/>
  <c r="C1607" i="1"/>
  <c r="B1607" i="1"/>
  <c r="A1607" i="1" s="1"/>
  <c r="L1606" i="1"/>
  <c r="J1606" i="1"/>
  <c r="I1606" i="1"/>
  <c r="H1606" i="1"/>
  <c r="G1606" i="1"/>
  <c r="F1606" i="1"/>
  <c r="K1606" i="1" s="1"/>
  <c r="E1606" i="1"/>
  <c r="D1606" i="1"/>
  <c r="C1606" i="1"/>
  <c r="B1606" i="1"/>
  <c r="A1606" i="1" s="1"/>
  <c r="L1605" i="1"/>
  <c r="J1605" i="1"/>
  <c r="I1605" i="1"/>
  <c r="H1605" i="1"/>
  <c r="G1605" i="1"/>
  <c r="F1605" i="1"/>
  <c r="K1605" i="1" s="1"/>
  <c r="E1605" i="1"/>
  <c r="D1605" i="1"/>
  <c r="C1605" i="1"/>
  <c r="B1605" i="1"/>
  <c r="A1605" i="1" s="1"/>
  <c r="L1604" i="1"/>
  <c r="J1604" i="1"/>
  <c r="I1604" i="1"/>
  <c r="H1604" i="1"/>
  <c r="G1604" i="1"/>
  <c r="F1604" i="1"/>
  <c r="K1604" i="1" s="1"/>
  <c r="E1604" i="1"/>
  <c r="D1604" i="1"/>
  <c r="C1604" i="1"/>
  <c r="B1604" i="1"/>
  <c r="A1604" i="1" s="1"/>
  <c r="L1603" i="1"/>
  <c r="J1603" i="1"/>
  <c r="I1603" i="1"/>
  <c r="H1603" i="1"/>
  <c r="G1603" i="1"/>
  <c r="F1603" i="1"/>
  <c r="K1603" i="1" s="1"/>
  <c r="E1603" i="1"/>
  <c r="D1603" i="1"/>
  <c r="C1603" i="1"/>
  <c r="B1603" i="1"/>
  <c r="A1603" i="1" s="1"/>
  <c r="L1602" i="1"/>
  <c r="J1602" i="1"/>
  <c r="I1602" i="1"/>
  <c r="H1602" i="1"/>
  <c r="G1602" i="1"/>
  <c r="F1602" i="1"/>
  <c r="K1602" i="1" s="1"/>
  <c r="E1602" i="1"/>
  <c r="D1602" i="1"/>
  <c r="C1602" i="1"/>
  <c r="B1602" i="1"/>
  <c r="A1602" i="1" s="1"/>
  <c r="L1601" i="1"/>
  <c r="J1601" i="1"/>
  <c r="I1601" i="1"/>
  <c r="H1601" i="1"/>
  <c r="G1601" i="1"/>
  <c r="F1601" i="1"/>
  <c r="K1601" i="1" s="1"/>
  <c r="E1601" i="1"/>
  <c r="D1601" i="1"/>
  <c r="C1601" i="1"/>
  <c r="B1601" i="1"/>
  <c r="A1601" i="1" s="1"/>
  <c r="L1600" i="1"/>
  <c r="J1600" i="1"/>
  <c r="I1600" i="1"/>
  <c r="H1600" i="1"/>
  <c r="G1600" i="1"/>
  <c r="F1600" i="1"/>
  <c r="K1600" i="1" s="1"/>
  <c r="E1600" i="1"/>
  <c r="D1600" i="1"/>
  <c r="C1600" i="1"/>
  <c r="B1600" i="1"/>
  <c r="A1600" i="1" s="1"/>
  <c r="L1599" i="1"/>
  <c r="J1599" i="1"/>
  <c r="I1599" i="1"/>
  <c r="H1599" i="1"/>
  <c r="G1599" i="1"/>
  <c r="F1599" i="1"/>
  <c r="K1599" i="1" s="1"/>
  <c r="E1599" i="1"/>
  <c r="D1599" i="1"/>
  <c r="C1599" i="1"/>
  <c r="B1599" i="1"/>
  <c r="A1599" i="1" s="1"/>
  <c r="L1598" i="1"/>
  <c r="J1598" i="1"/>
  <c r="I1598" i="1"/>
  <c r="H1598" i="1"/>
  <c r="G1598" i="1"/>
  <c r="F1598" i="1"/>
  <c r="K1598" i="1" s="1"/>
  <c r="E1598" i="1"/>
  <c r="D1598" i="1"/>
  <c r="C1598" i="1"/>
  <c r="B1598" i="1"/>
  <c r="A1598" i="1" s="1"/>
  <c r="L1597" i="1"/>
  <c r="J1597" i="1"/>
  <c r="I1597" i="1"/>
  <c r="H1597" i="1"/>
  <c r="G1597" i="1"/>
  <c r="F1597" i="1"/>
  <c r="K1597" i="1" s="1"/>
  <c r="E1597" i="1"/>
  <c r="D1597" i="1"/>
  <c r="C1597" i="1"/>
  <c r="B1597" i="1"/>
  <c r="A1597" i="1" s="1"/>
  <c r="L1596" i="1"/>
  <c r="J1596" i="1"/>
  <c r="I1596" i="1"/>
  <c r="H1596" i="1"/>
  <c r="G1596" i="1"/>
  <c r="F1596" i="1"/>
  <c r="K1596" i="1" s="1"/>
  <c r="E1596" i="1"/>
  <c r="D1596" i="1"/>
  <c r="C1596" i="1"/>
  <c r="B1596" i="1"/>
  <c r="A1596" i="1" s="1"/>
  <c r="L1595" i="1"/>
  <c r="J1595" i="1"/>
  <c r="I1595" i="1"/>
  <c r="H1595" i="1"/>
  <c r="G1595" i="1"/>
  <c r="F1595" i="1"/>
  <c r="K1595" i="1" s="1"/>
  <c r="E1595" i="1"/>
  <c r="D1595" i="1"/>
  <c r="C1595" i="1"/>
  <c r="B1595" i="1"/>
  <c r="A1595" i="1" s="1"/>
  <c r="L1594" i="1"/>
  <c r="J1594" i="1"/>
  <c r="I1594" i="1"/>
  <c r="H1594" i="1"/>
  <c r="G1594" i="1"/>
  <c r="F1594" i="1"/>
  <c r="K1594" i="1" s="1"/>
  <c r="E1594" i="1"/>
  <c r="D1594" i="1"/>
  <c r="C1594" i="1"/>
  <c r="B1594" i="1"/>
  <c r="A1594" i="1" s="1"/>
  <c r="L1593" i="1"/>
  <c r="J1593" i="1"/>
  <c r="I1593" i="1"/>
  <c r="H1593" i="1"/>
  <c r="G1593" i="1"/>
  <c r="F1593" i="1"/>
  <c r="K1593" i="1" s="1"/>
  <c r="E1593" i="1"/>
  <c r="D1593" i="1"/>
  <c r="C1593" i="1"/>
  <c r="B1593" i="1"/>
  <c r="A1593" i="1" s="1"/>
  <c r="L1592" i="1"/>
  <c r="J1592" i="1"/>
  <c r="I1592" i="1"/>
  <c r="H1592" i="1"/>
  <c r="G1592" i="1"/>
  <c r="F1592" i="1"/>
  <c r="K1592" i="1" s="1"/>
  <c r="E1592" i="1"/>
  <c r="D1592" i="1"/>
  <c r="C1592" i="1"/>
  <c r="B1592" i="1"/>
  <c r="A1592" i="1" s="1"/>
  <c r="L1591" i="1"/>
  <c r="J1591" i="1"/>
  <c r="I1591" i="1"/>
  <c r="H1591" i="1"/>
  <c r="G1591" i="1"/>
  <c r="F1591" i="1"/>
  <c r="K1591" i="1" s="1"/>
  <c r="E1591" i="1"/>
  <c r="D1591" i="1"/>
  <c r="C1591" i="1"/>
  <c r="B1591" i="1"/>
  <c r="A1591" i="1" s="1"/>
  <c r="L1590" i="1"/>
  <c r="J1590" i="1"/>
  <c r="I1590" i="1"/>
  <c r="H1590" i="1"/>
  <c r="G1590" i="1"/>
  <c r="F1590" i="1"/>
  <c r="K1590" i="1" s="1"/>
  <c r="E1590" i="1"/>
  <c r="D1590" i="1"/>
  <c r="C1590" i="1"/>
  <c r="B1590" i="1"/>
  <c r="A1590" i="1" s="1"/>
  <c r="L1589" i="1"/>
  <c r="J1589" i="1"/>
  <c r="I1589" i="1"/>
  <c r="H1589" i="1"/>
  <c r="G1589" i="1"/>
  <c r="F1589" i="1"/>
  <c r="K1589" i="1" s="1"/>
  <c r="E1589" i="1"/>
  <c r="D1589" i="1"/>
  <c r="C1589" i="1"/>
  <c r="B1589" i="1"/>
  <c r="A1589" i="1" s="1"/>
  <c r="L1588" i="1"/>
  <c r="J1588" i="1"/>
  <c r="I1588" i="1"/>
  <c r="H1588" i="1"/>
  <c r="G1588" i="1"/>
  <c r="F1588" i="1"/>
  <c r="K1588" i="1" s="1"/>
  <c r="E1588" i="1"/>
  <c r="D1588" i="1"/>
  <c r="C1588" i="1"/>
  <c r="B1588" i="1"/>
  <c r="A1588" i="1" s="1"/>
  <c r="L1587" i="1"/>
  <c r="J1587" i="1"/>
  <c r="I1587" i="1"/>
  <c r="H1587" i="1"/>
  <c r="G1587" i="1"/>
  <c r="F1587" i="1"/>
  <c r="K1587" i="1" s="1"/>
  <c r="E1587" i="1"/>
  <c r="D1587" i="1"/>
  <c r="C1587" i="1"/>
  <c r="B1587" i="1"/>
  <c r="A1587" i="1" s="1"/>
  <c r="L1586" i="1"/>
  <c r="J1586" i="1"/>
  <c r="I1586" i="1"/>
  <c r="H1586" i="1"/>
  <c r="G1586" i="1"/>
  <c r="F1586" i="1"/>
  <c r="K1586" i="1" s="1"/>
  <c r="E1586" i="1"/>
  <c r="D1586" i="1"/>
  <c r="C1586" i="1"/>
  <c r="B1586" i="1"/>
  <c r="A1586" i="1" s="1"/>
  <c r="L1585" i="1"/>
  <c r="J1585" i="1"/>
  <c r="I1585" i="1"/>
  <c r="H1585" i="1"/>
  <c r="G1585" i="1"/>
  <c r="F1585" i="1"/>
  <c r="K1585" i="1" s="1"/>
  <c r="E1585" i="1"/>
  <c r="D1585" i="1"/>
  <c r="C1585" i="1"/>
  <c r="B1585" i="1"/>
  <c r="A1585" i="1" s="1"/>
  <c r="L1584" i="1"/>
  <c r="J1584" i="1"/>
  <c r="I1584" i="1"/>
  <c r="H1584" i="1"/>
  <c r="G1584" i="1"/>
  <c r="F1584" i="1"/>
  <c r="K1584" i="1" s="1"/>
  <c r="E1584" i="1"/>
  <c r="D1584" i="1"/>
  <c r="C1584" i="1"/>
  <c r="B1584" i="1"/>
  <c r="A1584" i="1" s="1"/>
  <c r="L1583" i="1"/>
  <c r="J1583" i="1"/>
  <c r="I1583" i="1"/>
  <c r="H1583" i="1"/>
  <c r="G1583" i="1"/>
  <c r="F1583" i="1"/>
  <c r="K1583" i="1" s="1"/>
  <c r="E1583" i="1"/>
  <c r="D1583" i="1"/>
  <c r="C1583" i="1"/>
  <c r="B1583" i="1"/>
  <c r="A1583" i="1" s="1"/>
  <c r="L1582" i="1"/>
  <c r="J1582" i="1"/>
  <c r="I1582" i="1"/>
  <c r="H1582" i="1"/>
  <c r="G1582" i="1"/>
  <c r="F1582" i="1"/>
  <c r="K1582" i="1" s="1"/>
  <c r="E1582" i="1"/>
  <c r="D1582" i="1"/>
  <c r="C1582" i="1"/>
  <c r="B1582" i="1"/>
  <c r="A1582" i="1" s="1"/>
  <c r="L1581" i="1"/>
  <c r="J1581" i="1"/>
  <c r="I1581" i="1"/>
  <c r="H1581" i="1"/>
  <c r="G1581" i="1"/>
  <c r="F1581" i="1"/>
  <c r="K1581" i="1" s="1"/>
  <c r="E1581" i="1"/>
  <c r="D1581" i="1"/>
  <c r="C1581" i="1"/>
  <c r="B1581" i="1"/>
  <c r="A1581" i="1"/>
  <c r="L1580" i="1"/>
  <c r="J1580" i="1"/>
  <c r="I1580" i="1"/>
  <c r="H1580" i="1"/>
  <c r="G1580" i="1"/>
  <c r="F1580" i="1"/>
  <c r="K1580" i="1" s="1"/>
  <c r="E1580" i="1"/>
  <c r="D1580" i="1"/>
  <c r="C1580" i="1"/>
  <c r="B1580" i="1"/>
  <c r="A1580" i="1" s="1"/>
  <c r="L1579" i="1"/>
  <c r="J1579" i="1"/>
  <c r="I1579" i="1"/>
  <c r="H1579" i="1"/>
  <c r="G1579" i="1"/>
  <c r="F1579" i="1"/>
  <c r="K1579" i="1" s="1"/>
  <c r="E1579" i="1"/>
  <c r="D1579" i="1"/>
  <c r="C1579" i="1"/>
  <c r="B1579" i="1"/>
  <c r="A1579" i="1"/>
  <c r="L1578" i="1"/>
  <c r="J1578" i="1"/>
  <c r="I1578" i="1"/>
  <c r="H1578" i="1"/>
  <c r="G1578" i="1"/>
  <c r="F1578" i="1"/>
  <c r="K1578" i="1" s="1"/>
  <c r="E1578" i="1"/>
  <c r="D1578" i="1"/>
  <c r="C1578" i="1"/>
  <c r="B1578" i="1"/>
  <c r="A1578" i="1" s="1"/>
  <c r="L1577" i="1"/>
  <c r="J1577" i="1"/>
  <c r="I1577" i="1"/>
  <c r="H1577" i="1"/>
  <c r="G1577" i="1"/>
  <c r="F1577" i="1"/>
  <c r="K1577" i="1" s="1"/>
  <c r="E1577" i="1"/>
  <c r="D1577" i="1"/>
  <c r="C1577" i="1"/>
  <c r="B1577" i="1"/>
  <c r="A1577" i="1"/>
  <c r="L1576" i="1"/>
  <c r="J1576" i="1"/>
  <c r="I1576" i="1"/>
  <c r="H1576" i="1"/>
  <c r="G1576" i="1"/>
  <c r="F1576" i="1"/>
  <c r="K1576" i="1" s="1"/>
  <c r="E1576" i="1"/>
  <c r="D1576" i="1"/>
  <c r="C1576" i="1"/>
  <c r="B1576" i="1"/>
  <c r="A1576" i="1" s="1"/>
  <c r="L1575" i="1"/>
  <c r="J1575" i="1"/>
  <c r="I1575" i="1"/>
  <c r="H1575" i="1"/>
  <c r="G1575" i="1"/>
  <c r="F1575" i="1"/>
  <c r="K1575" i="1" s="1"/>
  <c r="E1575" i="1"/>
  <c r="D1575" i="1"/>
  <c r="C1575" i="1"/>
  <c r="B1575" i="1"/>
  <c r="A1575" i="1"/>
  <c r="L1574" i="1"/>
  <c r="J1574" i="1"/>
  <c r="I1574" i="1"/>
  <c r="H1574" i="1"/>
  <c r="G1574" i="1"/>
  <c r="F1574" i="1"/>
  <c r="K1574" i="1" s="1"/>
  <c r="E1574" i="1"/>
  <c r="D1574" i="1"/>
  <c r="C1574" i="1"/>
  <c r="B1574" i="1"/>
  <c r="A1574" i="1" s="1"/>
  <c r="L1573" i="1"/>
  <c r="J1573" i="1"/>
  <c r="I1573" i="1"/>
  <c r="H1573" i="1"/>
  <c r="G1573" i="1"/>
  <c r="F1573" i="1"/>
  <c r="K1573" i="1" s="1"/>
  <c r="E1573" i="1"/>
  <c r="D1573" i="1"/>
  <c r="C1573" i="1"/>
  <c r="B1573" i="1"/>
  <c r="A1573" i="1"/>
  <c r="L1572" i="1"/>
  <c r="J1572" i="1"/>
  <c r="I1572" i="1"/>
  <c r="H1572" i="1"/>
  <c r="G1572" i="1"/>
  <c r="F1572" i="1"/>
  <c r="K1572" i="1" s="1"/>
  <c r="E1572" i="1"/>
  <c r="D1572" i="1"/>
  <c r="C1572" i="1"/>
  <c r="B1572" i="1"/>
  <c r="A1572" i="1" s="1"/>
  <c r="L1571" i="1"/>
  <c r="J1571" i="1"/>
  <c r="I1571" i="1"/>
  <c r="H1571" i="1"/>
  <c r="G1571" i="1"/>
  <c r="F1571" i="1"/>
  <c r="K1571" i="1" s="1"/>
  <c r="E1571" i="1"/>
  <c r="D1571" i="1"/>
  <c r="C1571" i="1"/>
  <c r="B1571" i="1"/>
  <c r="A1571" i="1"/>
  <c r="L1570" i="1"/>
  <c r="J1570" i="1"/>
  <c r="I1570" i="1"/>
  <c r="H1570" i="1"/>
  <c r="G1570" i="1"/>
  <c r="F1570" i="1"/>
  <c r="K1570" i="1" s="1"/>
  <c r="E1570" i="1"/>
  <c r="D1570" i="1"/>
  <c r="C1570" i="1"/>
  <c r="B1570" i="1"/>
  <c r="A1570" i="1" s="1"/>
  <c r="L1569" i="1"/>
  <c r="J1569" i="1"/>
  <c r="I1569" i="1"/>
  <c r="H1569" i="1"/>
  <c r="G1569" i="1"/>
  <c r="F1569" i="1"/>
  <c r="K1569" i="1" s="1"/>
  <c r="E1569" i="1"/>
  <c r="D1569" i="1"/>
  <c r="C1569" i="1"/>
  <c r="B1569" i="1"/>
  <c r="A1569" i="1" s="1"/>
  <c r="L1568" i="1"/>
  <c r="J1568" i="1"/>
  <c r="I1568" i="1"/>
  <c r="H1568" i="1"/>
  <c r="G1568" i="1"/>
  <c r="F1568" i="1"/>
  <c r="K1568" i="1" s="1"/>
  <c r="E1568" i="1"/>
  <c r="D1568" i="1"/>
  <c r="C1568" i="1"/>
  <c r="B1568" i="1"/>
  <c r="A1568" i="1" s="1"/>
  <c r="L1567" i="1"/>
  <c r="J1567" i="1"/>
  <c r="I1567" i="1"/>
  <c r="H1567" i="1"/>
  <c r="G1567" i="1"/>
  <c r="F1567" i="1"/>
  <c r="K1567" i="1" s="1"/>
  <c r="E1567" i="1"/>
  <c r="D1567" i="1"/>
  <c r="C1567" i="1"/>
  <c r="B1567" i="1"/>
  <c r="A1567" i="1" s="1"/>
  <c r="L1566" i="1"/>
  <c r="J1566" i="1"/>
  <c r="I1566" i="1"/>
  <c r="H1566" i="1"/>
  <c r="G1566" i="1"/>
  <c r="F1566" i="1"/>
  <c r="K1566" i="1" s="1"/>
  <c r="E1566" i="1"/>
  <c r="D1566" i="1"/>
  <c r="C1566" i="1"/>
  <c r="B1566" i="1"/>
  <c r="A1566" i="1" s="1"/>
  <c r="L1565" i="1"/>
  <c r="J1565" i="1"/>
  <c r="I1565" i="1"/>
  <c r="H1565" i="1"/>
  <c r="G1565" i="1"/>
  <c r="F1565" i="1"/>
  <c r="K1565" i="1" s="1"/>
  <c r="E1565" i="1"/>
  <c r="D1565" i="1"/>
  <c r="C1565" i="1"/>
  <c r="B1565" i="1"/>
  <c r="A1565" i="1" s="1"/>
  <c r="L1564" i="1"/>
  <c r="J1564" i="1"/>
  <c r="I1564" i="1"/>
  <c r="H1564" i="1"/>
  <c r="G1564" i="1"/>
  <c r="F1564" i="1"/>
  <c r="K1564" i="1" s="1"/>
  <c r="E1564" i="1"/>
  <c r="D1564" i="1"/>
  <c r="C1564" i="1"/>
  <c r="B1564" i="1"/>
  <c r="A1564" i="1" s="1"/>
  <c r="L1563" i="1"/>
  <c r="J1563" i="1"/>
  <c r="I1563" i="1"/>
  <c r="H1563" i="1"/>
  <c r="G1563" i="1"/>
  <c r="F1563" i="1"/>
  <c r="K1563" i="1" s="1"/>
  <c r="E1563" i="1"/>
  <c r="D1563" i="1"/>
  <c r="C1563" i="1"/>
  <c r="B1563" i="1"/>
  <c r="A1563" i="1" s="1"/>
  <c r="L1562" i="1"/>
  <c r="J1562" i="1"/>
  <c r="I1562" i="1"/>
  <c r="H1562" i="1"/>
  <c r="G1562" i="1"/>
  <c r="F1562" i="1"/>
  <c r="K1562" i="1" s="1"/>
  <c r="E1562" i="1"/>
  <c r="D1562" i="1"/>
  <c r="C1562" i="1"/>
  <c r="B1562" i="1"/>
  <c r="A1562" i="1" s="1"/>
  <c r="L1561" i="1"/>
  <c r="J1561" i="1"/>
  <c r="I1561" i="1"/>
  <c r="H1561" i="1"/>
  <c r="G1561" i="1"/>
  <c r="F1561" i="1"/>
  <c r="K1561" i="1" s="1"/>
  <c r="E1561" i="1"/>
  <c r="D1561" i="1"/>
  <c r="C1561" i="1"/>
  <c r="B1561" i="1"/>
  <c r="A1561" i="1" s="1"/>
  <c r="L1560" i="1"/>
  <c r="J1560" i="1"/>
  <c r="I1560" i="1"/>
  <c r="H1560" i="1"/>
  <c r="G1560" i="1"/>
  <c r="F1560" i="1"/>
  <c r="K1560" i="1" s="1"/>
  <c r="E1560" i="1"/>
  <c r="D1560" i="1"/>
  <c r="C1560" i="1"/>
  <c r="B1560" i="1"/>
  <c r="A1560" i="1" s="1"/>
  <c r="L1559" i="1"/>
  <c r="J1559" i="1"/>
  <c r="I1559" i="1"/>
  <c r="H1559" i="1"/>
  <c r="G1559" i="1"/>
  <c r="F1559" i="1"/>
  <c r="K1559" i="1" s="1"/>
  <c r="E1559" i="1"/>
  <c r="D1559" i="1"/>
  <c r="C1559" i="1"/>
  <c r="B1559" i="1"/>
  <c r="A1559" i="1" s="1"/>
  <c r="L1558" i="1"/>
  <c r="J1558" i="1"/>
  <c r="I1558" i="1"/>
  <c r="H1558" i="1"/>
  <c r="G1558" i="1"/>
  <c r="F1558" i="1"/>
  <c r="K1558" i="1" s="1"/>
  <c r="E1558" i="1"/>
  <c r="D1558" i="1"/>
  <c r="C1558" i="1"/>
  <c r="B1558" i="1"/>
  <c r="A1558" i="1" s="1"/>
  <c r="L1557" i="1"/>
  <c r="J1557" i="1"/>
  <c r="I1557" i="1"/>
  <c r="H1557" i="1"/>
  <c r="G1557" i="1"/>
  <c r="F1557" i="1"/>
  <c r="K1557" i="1" s="1"/>
  <c r="E1557" i="1"/>
  <c r="D1557" i="1"/>
  <c r="C1557" i="1"/>
  <c r="B1557" i="1"/>
  <c r="A1557" i="1" s="1"/>
  <c r="L1556" i="1"/>
  <c r="J1556" i="1"/>
  <c r="I1556" i="1"/>
  <c r="H1556" i="1"/>
  <c r="G1556" i="1"/>
  <c r="F1556" i="1"/>
  <c r="K1556" i="1" s="1"/>
  <c r="E1556" i="1"/>
  <c r="D1556" i="1"/>
  <c r="C1556" i="1"/>
  <c r="B1556" i="1"/>
  <c r="A1556" i="1" s="1"/>
  <c r="L1555" i="1"/>
  <c r="J1555" i="1"/>
  <c r="I1555" i="1"/>
  <c r="H1555" i="1"/>
  <c r="G1555" i="1"/>
  <c r="F1555" i="1"/>
  <c r="K1555" i="1" s="1"/>
  <c r="E1555" i="1"/>
  <c r="D1555" i="1"/>
  <c r="C1555" i="1"/>
  <c r="B1555" i="1"/>
  <c r="A1555" i="1" s="1"/>
  <c r="L1554" i="1"/>
  <c r="J1554" i="1"/>
  <c r="I1554" i="1"/>
  <c r="H1554" i="1"/>
  <c r="G1554" i="1"/>
  <c r="F1554" i="1"/>
  <c r="K1554" i="1" s="1"/>
  <c r="E1554" i="1"/>
  <c r="D1554" i="1"/>
  <c r="C1554" i="1"/>
  <c r="B1554" i="1"/>
  <c r="A1554" i="1" s="1"/>
  <c r="L1553" i="1"/>
  <c r="J1553" i="1"/>
  <c r="I1553" i="1"/>
  <c r="H1553" i="1"/>
  <c r="G1553" i="1"/>
  <c r="F1553" i="1"/>
  <c r="K1553" i="1" s="1"/>
  <c r="E1553" i="1"/>
  <c r="D1553" i="1"/>
  <c r="C1553" i="1"/>
  <c r="B1553" i="1"/>
  <c r="A1553" i="1" s="1"/>
  <c r="L1552" i="1"/>
  <c r="J1552" i="1"/>
  <c r="I1552" i="1"/>
  <c r="H1552" i="1"/>
  <c r="G1552" i="1"/>
  <c r="F1552" i="1"/>
  <c r="K1552" i="1" s="1"/>
  <c r="E1552" i="1"/>
  <c r="D1552" i="1"/>
  <c r="C1552" i="1"/>
  <c r="B1552" i="1"/>
  <c r="A1552" i="1" s="1"/>
  <c r="L1551" i="1"/>
  <c r="J1551" i="1"/>
  <c r="I1551" i="1"/>
  <c r="H1551" i="1"/>
  <c r="G1551" i="1"/>
  <c r="F1551" i="1"/>
  <c r="K1551" i="1" s="1"/>
  <c r="E1551" i="1"/>
  <c r="D1551" i="1"/>
  <c r="C1551" i="1"/>
  <c r="B1551" i="1"/>
  <c r="A1551" i="1" s="1"/>
  <c r="L1550" i="1"/>
  <c r="J1550" i="1"/>
  <c r="I1550" i="1"/>
  <c r="H1550" i="1"/>
  <c r="G1550" i="1"/>
  <c r="F1550" i="1"/>
  <c r="K1550" i="1" s="1"/>
  <c r="E1550" i="1"/>
  <c r="D1550" i="1"/>
  <c r="C1550" i="1"/>
  <c r="B1550" i="1"/>
  <c r="A1550" i="1" s="1"/>
  <c r="L1549" i="1"/>
  <c r="J1549" i="1"/>
  <c r="I1549" i="1"/>
  <c r="H1549" i="1"/>
  <c r="G1549" i="1"/>
  <c r="F1549" i="1"/>
  <c r="K1549" i="1" s="1"/>
  <c r="E1549" i="1"/>
  <c r="D1549" i="1"/>
  <c r="C1549" i="1"/>
  <c r="B1549" i="1"/>
  <c r="A1549" i="1" s="1"/>
  <c r="L1548" i="1"/>
  <c r="J1548" i="1"/>
  <c r="I1548" i="1"/>
  <c r="H1548" i="1"/>
  <c r="G1548" i="1"/>
  <c r="F1548" i="1"/>
  <c r="K1548" i="1" s="1"/>
  <c r="E1548" i="1"/>
  <c r="D1548" i="1"/>
  <c r="C1548" i="1"/>
  <c r="B1548" i="1"/>
  <c r="A1548" i="1" s="1"/>
  <c r="L1547" i="1"/>
  <c r="J1547" i="1"/>
  <c r="I1547" i="1"/>
  <c r="H1547" i="1"/>
  <c r="G1547" i="1"/>
  <c r="F1547" i="1"/>
  <c r="K1547" i="1" s="1"/>
  <c r="E1547" i="1"/>
  <c r="D1547" i="1"/>
  <c r="C1547" i="1"/>
  <c r="B1547" i="1"/>
  <c r="A1547" i="1" s="1"/>
  <c r="L1546" i="1"/>
  <c r="J1546" i="1"/>
  <c r="I1546" i="1"/>
  <c r="H1546" i="1"/>
  <c r="G1546" i="1"/>
  <c r="F1546" i="1"/>
  <c r="K1546" i="1" s="1"/>
  <c r="E1546" i="1"/>
  <c r="D1546" i="1"/>
  <c r="C1546" i="1"/>
  <c r="B1546" i="1"/>
  <c r="A1546" i="1" s="1"/>
  <c r="L1545" i="1"/>
  <c r="J1545" i="1"/>
  <c r="I1545" i="1"/>
  <c r="H1545" i="1"/>
  <c r="G1545" i="1"/>
  <c r="F1545" i="1"/>
  <c r="K1545" i="1" s="1"/>
  <c r="E1545" i="1"/>
  <c r="D1545" i="1"/>
  <c r="C1545" i="1"/>
  <c r="B1545" i="1"/>
  <c r="A1545" i="1" s="1"/>
  <c r="L1544" i="1"/>
  <c r="J1544" i="1"/>
  <c r="I1544" i="1"/>
  <c r="H1544" i="1"/>
  <c r="G1544" i="1"/>
  <c r="F1544" i="1"/>
  <c r="K1544" i="1" s="1"/>
  <c r="E1544" i="1"/>
  <c r="D1544" i="1"/>
  <c r="C1544" i="1"/>
  <c r="B1544" i="1"/>
  <c r="A1544" i="1" s="1"/>
  <c r="L1543" i="1"/>
  <c r="J1543" i="1"/>
  <c r="I1543" i="1"/>
  <c r="H1543" i="1"/>
  <c r="G1543" i="1"/>
  <c r="F1543" i="1"/>
  <c r="K1543" i="1" s="1"/>
  <c r="E1543" i="1"/>
  <c r="D1543" i="1"/>
  <c r="C1543" i="1"/>
  <c r="B1543" i="1"/>
  <c r="A1543" i="1" s="1"/>
  <c r="L1542" i="1"/>
  <c r="J1542" i="1"/>
  <c r="I1542" i="1"/>
  <c r="H1542" i="1"/>
  <c r="G1542" i="1"/>
  <c r="F1542" i="1"/>
  <c r="K1542" i="1" s="1"/>
  <c r="E1542" i="1"/>
  <c r="D1542" i="1"/>
  <c r="C1542" i="1"/>
  <c r="B1542" i="1"/>
  <c r="A1542" i="1" s="1"/>
  <c r="L1541" i="1"/>
  <c r="J1541" i="1"/>
  <c r="I1541" i="1"/>
  <c r="H1541" i="1"/>
  <c r="G1541" i="1"/>
  <c r="F1541" i="1"/>
  <c r="K1541" i="1" s="1"/>
  <c r="E1541" i="1"/>
  <c r="D1541" i="1"/>
  <c r="C1541" i="1"/>
  <c r="B1541" i="1"/>
  <c r="A1541" i="1" s="1"/>
  <c r="L1540" i="1"/>
  <c r="J1540" i="1"/>
  <c r="I1540" i="1"/>
  <c r="H1540" i="1"/>
  <c r="G1540" i="1"/>
  <c r="F1540" i="1"/>
  <c r="K1540" i="1" s="1"/>
  <c r="E1540" i="1"/>
  <c r="D1540" i="1"/>
  <c r="C1540" i="1"/>
  <c r="B1540" i="1"/>
  <c r="A1540" i="1" s="1"/>
  <c r="L1539" i="1"/>
  <c r="J1539" i="1"/>
  <c r="I1539" i="1"/>
  <c r="H1539" i="1"/>
  <c r="G1539" i="1"/>
  <c r="F1539" i="1"/>
  <c r="K1539" i="1" s="1"/>
  <c r="E1539" i="1"/>
  <c r="D1539" i="1"/>
  <c r="C1539" i="1"/>
  <c r="B1539" i="1"/>
  <c r="A1539" i="1" s="1"/>
  <c r="L1538" i="1"/>
  <c r="J1538" i="1"/>
  <c r="I1538" i="1"/>
  <c r="H1538" i="1"/>
  <c r="G1538" i="1"/>
  <c r="F1538" i="1"/>
  <c r="K1538" i="1" s="1"/>
  <c r="E1538" i="1"/>
  <c r="D1538" i="1"/>
  <c r="C1538" i="1"/>
  <c r="B1538" i="1"/>
  <c r="A1538" i="1" s="1"/>
  <c r="L1537" i="1"/>
  <c r="J1537" i="1"/>
  <c r="I1537" i="1"/>
  <c r="H1537" i="1"/>
  <c r="G1537" i="1"/>
  <c r="F1537" i="1"/>
  <c r="K1537" i="1" s="1"/>
  <c r="E1537" i="1"/>
  <c r="D1537" i="1"/>
  <c r="C1537" i="1"/>
  <c r="B1537" i="1"/>
  <c r="A1537" i="1" s="1"/>
  <c r="L1536" i="1"/>
  <c r="J1536" i="1"/>
  <c r="I1536" i="1"/>
  <c r="H1536" i="1"/>
  <c r="G1536" i="1"/>
  <c r="F1536" i="1"/>
  <c r="K1536" i="1" s="1"/>
  <c r="E1536" i="1"/>
  <c r="D1536" i="1"/>
  <c r="C1536" i="1"/>
  <c r="B1536" i="1"/>
  <c r="A1536" i="1" s="1"/>
  <c r="L1535" i="1"/>
  <c r="J1535" i="1"/>
  <c r="I1535" i="1"/>
  <c r="H1535" i="1"/>
  <c r="G1535" i="1"/>
  <c r="F1535" i="1"/>
  <c r="K1535" i="1" s="1"/>
  <c r="E1535" i="1"/>
  <c r="D1535" i="1"/>
  <c r="C1535" i="1"/>
  <c r="B1535" i="1"/>
  <c r="A1535" i="1" s="1"/>
  <c r="L1534" i="1"/>
  <c r="J1534" i="1"/>
  <c r="I1534" i="1"/>
  <c r="H1534" i="1"/>
  <c r="G1534" i="1"/>
  <c r="F1534" i="1"/>
  <c r="K1534" i="1" s="1"/>
  <c r="E1534" i="1"/>
  <c r="D1534" i="1"/>
  <c r="C1534" i="1"/>
  <c r="B1534" i="1"/>
  <c r="A1534" i="1" s="1"/>
  <c r="L1533" i="1"/>
  <c r="J1533" i="1"/>
  <c r="I1533" i="1"/>
  <c r="H1533" i="1"/>
  <c r="G1533" i="1"/>
  <c r="F1533" i="1"/>
  <c r="K1533" i="1" s="1"/>
  <c r="E1533" i="1"/>
  <c r="D1533" i="1"/>
  <c r="C1533" i="1"/>
  <c r="B1533" i="1"/>
  <c r="A1533" i="1" s="1"/>
  <c r="L1532" i="1"/>
  <c r="J1532" i="1"/>
  <c r="I1532" i="1"/>
  <c r="H1532" i="1"/>
  <c r="G1532" i="1"/>
  <c r="F1532" i="1"/>
  <c r="K1532" i="1" s="1"/>
  <c r="E1532" i="1"/>
  <c r="D1532" i="1"/>
  <c r="C1532" i="1"/>
  <c r="B1532" i="1"/>
  <c r="A1532" i="1" s="1"/>
  <c r="L1531" i="1"/>
  <c r="J1531" i="1"/>
  <c r="I1531" i="1"/>
  <c r="H1531" i="1"/>
  <c r="G1531" i="1"/>
  <c r="F1531" i="1"/>
  <c r="K1531" i="1" s="1"/>
  <c r="E1531" i="1"/>
  <c r="D1531" i="1"/>
  <c r="C1531" i="1"/>
  <c r="B1531" i="1"/>
  <c r="A1531" i="1" s="1"/>
  <c r="L1530" i="1"/>
  <c r="J1530" i="1"/>
  <c r="I1530" i="1"/>
  <c r="H1530" i="1"/>
  <c r="G1530" i="1"/>
  <c r="F1530" i="1"/>
  <c r="K1530" i="1" s="1"/>
  <c r="E1530" i="1"/>
  <c r="D1530" i="1"/>
  <c r="C1530" i="1"/>
  <c r="B1530" i="1"/>
  <c r="A1530" i="1" s="1"/>
  <c r="L1529" i="1"/>
  <c r="J1529" i="1"/>
  <c r="I1529" i="1"/>
  <c r="H1529" i="1"/>
  <c r="G1529" i="1"/>
  <c r="F1529" i="1"/>
  <c r="K1529" i="1" s="1"/>
  <c r="E1529" i="1"/>
  <c r="D1529" i="1"/>
  <c r="C1529" i="1"/>
  <c r="B1529" i="1"/>
  <c r="A1529" i="1" s="1"/>
  <c r="L1528" i="1"/>
  <c r="J1528" i="1"/>
  <c r="I1528" i="1"/>
  <c r="H1528" i="1"/>
  <c r="G1528" i="1"/>
  <c r="F1528" i="1"/>
  <c r="K1528" i="1" s="1"/>
  <c r="E1528" i="1"/>
  <c r="D1528" i="1"/>
  <c r="C1528" i="1"/>
  <c r="B1528" i="1"/>
  <c r="A1528" i="1" s="1"/>
  <c r="L1527" i="1"/>
  <c r="J1527" i="1"/>
  <c r="I1527" i="1"/>
  <c r="H1527" i="1"/>
  <c r="G1527" i="1"/>
  <c r="F1527" i="1"/>
  <c r="K1527" i="1" s="1"/>
  <c r="E1527" i="1"/>
  <c r="D1527" i="1"/>
  <c r="C1527" i="1"/>
  <c r="B1527" i="1"/>
  <c r="A1527" i="1" s="1"/>
  <c r="L1526" i="1"/>
  <c r="J1526" i="1"/>
  <c r="I1526" i="1"/>
  <c r="H1526" i="1"/>
  <c r="G1526" i="1"/>
  <c r="F1526" i="1"/>
  <c r="K1526" i="1" s="1"/>
  <c r="E1526" i="1"/>
  <c r="D1526" i="1"/>
  <c r="C1526" i="1"/>
  <c r="B1526" i="1"/>
  <c r="A1526" i="1" s="1"/>
  <c r="L1525" i="1"/>
  <c r="J1525" i="1"/>
  <c r="I1525" i="1"/>
  <c r="H1525" i="1"/>
  <c r="G1525" i="1"/>
  <c r="F1525" i="1"/>
  <c r="K1525" i="1" s="1"/>
  <c r="E1525" i="1"/>
  <c r="D1525" i="1"/>
  <c r="C1525" i="1"/>
  <c r="B1525" i="1"/>
  <c r="A1525" i="1" s="1"/>
  <c r="L1524" i="1"/>
  <c r="J1524" i="1"/>
  <c r="I1524" i="1"/>
  <c r="H1524" i="1"/>
  <c r="G1524" i="1"/>
  <c r="F1524" i="1"/>
  <c r="K1524" i="1" s="1"/>
  <c r="E1524" i="1"/>
  <c r="D1524" i="1"/>
  <c r="C1524" i="1"/>
  <c r="B1524" i="1"/>
  <c r="A1524" i="1" s="1"/>
  <c r="L1523" i="1"/>
  <c r="J1523" i="1"/>
  <c r="I1523" i="1"/>
  <c r="H1523" i="1"/>
  <c r="G1523" i="1"/>
  <c r="F1523" i="1"/>
  <c r="K1523" i="1" s="1"/>
  <c r="E1523" i="1"/>
  <c r="D1523" i="1"/>
  <c r="C1523" i="1"/>
  <c r="B1523" i="1"/>
  <c r="A1523" i="1" s="1"/>
  <c r="L1522" i="1"/>
  <c r="J1522" i="1"/>
  <c r="I1522" i="1"/>
  <c r="H1522" i="1"/>
  <c r="G1522" i="1"/>
  <c r="F1522" i="1"/>
  <c r="K1522" i="1" s="1"/>
  <c r="E1522" i="1"/>
  <c r="D1522" i="1"/>
  <c r="C1522" i="1"/>
  <c r="B1522" i="1"/>
  <c r="A1522" i="1" s="1"/>
  <c r="L1521" i="1"/>
  <c r="J1521" i="1"/>
  <c r="I1521" i="1"/>
  <c r="H1521" i="1"/>
  <c r="G1521" i="1"/>
  <c r="F1521" i="1"/>
  <c r="K1521" i="1" s="1"/>
  <c r="E1521" i="1"/>
  <c r="D1521" i="1"/>
  <c r="C1521" i="1"/>
  <c r="B1521" i="1"/>
  <c r="A1521" i="1" s="1"/>
  <c r="L1520" i="1"/>
  <c r="J1520" i="1"/>
  <c r="I1520" i="1"/>
  <c r="H1520" i="1"/>
  <c r="G1520" i="1"/>
  <c r="F1520" i="1"/>
  <c r="K1520" i="1" s="1"/>
  <c r="E1520" i="1"/>
  <c r="D1520" i="1"/>
  <c r="C1520" i="1"/>
  <c r="B1520" i="1"/>
  <c r="A1520" i="1" s="1"/>
  <c r="L1519" i="1"/>
  <c r="J1519" i="1"/>
  <c r="I1519" i="1"/>
  <c r="H1519" i="1"/>
  <c r="G1519" i="1"/>
  <c r="F1519" i="1"/>
  <c r="K1519" i="1" s="1"/>
  <c r="E1519" i="1"/>
  <c r="D1519" i="1"/>
  <c r="C1519" i="1"/>
  <c r="B1519" i="1"/>
  <c r="A1519" i="1" s="1"/>
  <c r="L1518" i="1"/>
  <c r="J1518" i="1"/>
  <c r="I1518" i="1"/>
  <c r="H1518" i="1"/>
  <c r="G1518" i="1"/>
  <c r="F1518" i="1"/>
  <c r="K1518" i="1" s="1"/>
  <c r="E1518" i="1"/>
  <c r="D1518" i="1"/>
  <c r="C1518" i="1"/>
  <c r="B1518" i="1"/>
  <c r="A1518" i="1" s="1"/>
  <c r="L1517" i="1"/>
  <c r="J1517" i="1"/>
  <c r="I1517" i="1"/>
  <c r="H1517" i="1"/>
  <c r="G1517" i="1"/>
  <c r="F1517" i="1"/>
  <c r="K1517" i="1" s="1"/>
  <c r="E1517" i="1"/>
  <c r="D1517" i="1"/>
  <c r="C1517" i="1"/>
  <c r="B1517" i="1"/>
  <c r="A1517" i="1" s="1"/>
  <c r="L1516" i="1"/>
  <c r="J1516" i="1"/>
  <c r="I1516" i="1"/>
  <c r="H1516" i="1"/>
  <c r="G1516" i="1"/>
  <c r="F1516" i="1"/>
  <c r="K1516" i="1" s="1"/>
  <c r="E1516" i="1"/>
  <c r="D1516" i="1"/>
  <c r="C1516" i="1"/>
  <c r="B1516" i="1"/>
  <c r="A1516" i="1" s="1"/>
  <c r="L1515" i="1"/>
  <c r="J1515" i="1"/>
  <c r="I1515" i="1"/>
  <c r="H1515" i="1"/>
  <c r="G1515" i="1"/>
  <c r="F1515" i="1"/>
  <c r="K1515" i="1" s="1"/>
  <c r="E1515" i="1"/>
  <c r="D1515" i="1"/>
  <c r="C1515" i="1"/>
  <c r="B1515" i="1"/>
  <c r="A1515" i="1" s="1"/>
  <c r="L1514" i="1"/>
  <c r="J1514" i="1"/>
  <c r="I1514" i="1"/>
  <c r="H1514" i="1"/>
  <c r="G1514" i="1"/>
  <c r="F1514" i="1"/>
  <c r="K1514" i="1" s="1"/>
  <c r="E1514" i="1"/>
  <c r="D1514" i="1"/>
  <c r="C1514" i="1"/>
  <c r="B1514" i="1"/>
  <c r="A1514" i="1" s="1"/>
  <c r="L1513" i="1"/>
  <c r="J1513" i="1"/>
  <c r="I1513" i="1"/>
  <c r="H1513" i="1"/>
  <c r="G1513" i="1"/>
  <c r="F1513" i="1"/>
  <c r="K1513" i="1" s="1"/>
  <c r="E1513" i="1"/>
  <c r="D1513" i="1"/>
  <c r="C1513" i="1"/>
  <c r="B1513" i="1"/>
  <c r="A1513" i="1" s="1"/>
  <c r="L1512" i="1"/>
  <c r="J1512" i="1"/>
  <c r="I1512" i="1"/>
  <c r="H1512" i="1"/>
  <c r="G1512" i="1"/>
  <c r="F1512" i="1"/>
  <c r="K1512" i="1" s="1"/>
  <c r="E1512" i="1"/>
  <c r="D1512" i="1"/>
  <c r="C1512" i="1"/>
  <c r="B1512" i="1"/>
  <c r="A1512" i="1" s="1"/>
  <c r="L1511" i="1"/>
  <c r="J1511" i="1"/>
  <c r="I1511" i="1"/>
  <c r="H1511" i="1"/>
  <c r="G1511" i="1"/>
  <c r="F1511" i="1"/>
  <c r="K1511" i="1" s="1"/>
  <c r="E1511" i="1"/>
  <c r="D1511" i="1"/>
  <c r="C1511" i="1"/>
  <c r="B1511" i="1"/>
  <c r="A1511" i="1" s="1"/>
  <c r="L1510" i="1"/>
  <c r="J1510" i="1"/>
  <c r="I1510" i="1"/>
  <c r="H1510" i="1"/>
  <c r="G1510" i="1"/>
  <c r="F1510" i="1"/>
  <c r="K1510" i="1" s="1"/>
  <c r="E1510" i="1"/>
  <c r="D1510" i="1"/>
  <c r="C1510" i="1"/>
  <c r="B1510" i="1"/>
  <c r="A1510" i="1" s="1"/>
  <c r="L1509" i="1"/>
  <c r="J1509" i="1"/>
  <c r="I1509" i="1"/>
  <c r="H1509" i="1"/>
  <c r="G1509" i="1"/>
  <c r="F1509" i="1"/>
  <c r="K1509" i="1" s="1"/>
  <c r="E1509" i="1"/>
  <c r="D1509" i="1"/>
  <c r="C1509" i="1"/>
  <c r="B1509" i="1"/>
  <c r="A1509" i="1" s="1"/>
  <c r="L1508" i="1"/>
  <c r="J1508" i="1"/>
  <c r="I1508" i="1"/>
  <c r="H1508" i="1"/>
  <c r="G1508" i="1"/>
  <c r="F1508" i="1"/>
  <c r="K1508" i="1" s="1"/>
  <c r="E1508" i="1"/>
  <c r="D1508" i="1"/>
  <c r="C1508" i="1"/>
  <c r="B1508" i="1"/>
  <c r="A1508" i="1" s="1"/>
  <c r="L1507" i="1"/>
  <c r="J1507" i="1"/>
  <c r="I1507" i="1"/>
  <c r="H1507" i="1"/>
  <c r="G1507" i="1"/>
  <c r="F1507" i="1"/>
  <c r="K1507" i="1" s="1"/>
  <c r="E1507" i="1"/>
  <c r="D1507" i="1"/>
  <c r="C1507" i="1"/>
  <c r="B1507" i="1"/>
  <c r="A1507" i="1" s="1"/>
  <c r="L1506" i="1"/>
  <c r="J1506" i="1"/>
  <c r="I1506" i="1"/>
  <c r="H1506" i="1"/>
  <c r="G1506" i="1"/>
  <c r="F1506" i="1"/>
  <c r="K1506" i="1" s="1"/>
  <c r="E1506" i="1"/>
  <c r="D1506" i="1"/>
  <c r="C1506" i="1"/>
  <c r="B1506" i="1"/>
  <c r="A1506" i="1" s="1"/>
  <c r="L1505" i="1"/>
  <c r="J1505" i="1"/>
  <c r="I1505" i="1"/>
  <c r="H1505" i="1"/>
  <c r="G1505" i="1"/>
  <c r="F1505" i="1"/>
  <c r="K1505" i="1" s="1"/>
  <c r="E1505" i="1"/>
  <c r="D1505" i="1"/>
  <c r="C1505" i="1"/>
  <c r="B1505" i="1"/>
  <c r="A1505" i="1" s="1"/>
  <c r="L1504" i="1"/>
  <c r="J1504" i="1"/>
  <c r="I1504" i="1"/>
  <c r="H1504" i="1"/>
  <c r="G1504" i="1"/>
  <c r="F1504" i="1"/>
  <c r="K1504" i="1" s="1"/>
  <c r="E1504" i="1"/>
  <c r="D1504" i="1"/>
  <c r="C1504" i="1"/>
  <c r="B1504" i="1"/>
  <c r="A1504" i="1" s="1"/>
  <c r="L1503" i="1"/>
  <c r="J1503" i="1"/>
  <c r="I1503" i="1"/>
  <c r="H1503" i="1"/>
  <c r="G1503" i="1"/>
  <c r="F1503" i="1"/>
  <c r="K1503" i="1" s="1"/>
  <c r="E1503" i="1"/>
  <c r="D1503" i="1"/>
  <c r="C1503" i="1"/>
  <c r="B1503" i="1"/>
  <c r="A1503" i="1" s="1"/>
  <c r="L1502" i="1"/>
  <c r="J1502" i="1"/>
  <c r="I1502" i="1"/>
  <c r="H1502" i="1"/>
  <c r="G1502" i="1"/>
  <c r="F1502" i="1"/>
  <c r="K1502" i="1" s="1"/>
  <c r="E1502" i="1"/>
  <c r="D1502" i="1"/>
  <c r="C1502" i="1"/>
  <c r="B1502" i="1"/>
  <c r="A1502" i="1" s="1"/>
  <c r="L1501" i="1"/>
  <c r="J1501" i="1"/>
  <c r="I1501" i="1"/>
  <c r="H1501" i="1"/>
  <c r="G1501" i="1"/>
  <c r="F1501" i="1"/>
  <c r="K1501" i="1" s="1"/>
  <c r="E1501" i="1"/>
  <c r="D1501" i="1"/>
  <c r="C1501" i="1"/>
  <c r="B1501" i="1"/>
  <c r="A1501" i="1" s="1"/>
  <c r="L1500" i="1"/>
  <c r="J1500" i="1"/>
  <c r="I1500" i="1"/>
  <c r="H1500" i="1"/>
  <c r="G1500" i="1"/>
  <c r="F1500" i="1"/>
  <c r="K1500" i="1" s="1"/>
  <c r="E1500" i="1"/>
  <c r="D1500" i="1"/>
  <c r="C1500" i="1"/>
  <c r="B1500" i="1"/>
  <c r="A1500" i="1" s="1"/>
  <c r="L1499" i="1"/>
  <c r="J1499" i="1"/>
  <c r="I1499" i="1"/>
  <c r="H1499" i="1"/>
  <c r="G1499" i="1"/>
  <c r="F1499" i="1"/>
  <c r="K1499" i="1" s="1"/>
  <c r="E1499" i="1"/>
  <c r="D1499" i="1"/>
  <c r="C1499" i="1"/>
  <c r="B1499" i="1"/>
  <c r="A1499" i="1" s="1"/>
  <c r="L1498" i="1"/>
  <c r="J1498" i="1"/>
  <c r="I1498" i="1"/>
  <c r="H1498" i="1"/>
  <c r="G1498" i="1"/>
  <c r="F1498" i="1"/>
  <c r="K1498" i="1" s="1"/>
  <c r="E1498" i="1"/>
  <c r="D1498" i="1"/>
  <c r="C1498" i="1"/>
  <c r="B1498" i="1"/>
  <c r="A1498" i="1" s="1"/>
  <c r="L1497" i="1"/>
  <c r="J1497" i="1"/>
  <c r="I1497" i="1"/>
  <c r="H1497" i="1"/>
  <c r="G1497" i="1"/>
  <c r="F1497" i="1"/>
  <c r="K1497" i="1" s="1"/>
  <c r="E1497" i="1"/>
  <c r="D1497" i="1"/>
  <c r="C1497" i="1"/>
  <c r="B1497" i="1"/>
  <c r="A1497" i="1" s="1"/>
  <c r="L1496" i="1"/>
  <c r="J1496" i="1"/>
  <c r="I1496" i="1"/>
  <c r="H1496" i="1"/>
  <c r="G1496" i="1"/>
  <c r="F1496" i="1"/>
  <c r="K1496" i="1" s="1"/>
  <c r="E1496" i="1"/>
  <c r="D1496" i="1"/>
  <c r="C1496" i="1"/>
  <c r="B1496" i="1"/>
  <c r="A1496" i="1" s="1"/>
  <c r="L1495" i="1"/>
  <c r="J1495" i="1"/>
  <c r="I1495" i="1"/>
  <c r="H1495" i="1"/>
  <c r="G1495" i="1"/>
  <c r="F1495" i="1"/>
  <c r="K1495" i="1" s="1"/>
  <c r="E1495" i="1"/>
  <c r="D1495" i="1"/>
  <c r="C1495" i="1"/>
  <c r="B1495" i="1"/>
  <c r="A1495" i="1" s="1"/>
  <c r="L1494" i="1"/>
  <c r="J1494" i="1"/>
  <c r="I1494" i="1"/>
  <c r="H1494" i="1"/>
  <c r="G1494" i="1"/>
  <c r="F1494" i="1"/>
  <c r="K1494" i="1" s="1"/>
  <c r="E1494" i="1"/>
  <c r="D1494" i="1"/>
  <c r="C1494" i="1"/>
  <c r="B1494" i="1"/>
  <c r="A1494" i="1" s="1"/>
  <c r="L1493" i="1"/>
  <c r="J1493" i="1"/>
  <c r="I1493" i="1"/>
  <c r="H1493" i="1"/>
  <c r="G1493" i="1"/>
  <c r="F1493" i="1"/>
  <c r="K1493" i="1" s="1"/>
  <c r="E1493" i="1"/>
  <c r="D1493" i="1"/>
  <c r="C1493" i="1"/>
  <c r="B1493" i="1"/>
  <c r="A1493" i="1" s="1"/>
  <c r="L1492" i="1"/>
  <c r="J1492" i="1"/>
  <c r="I1492" i="1"/>
  <c r="H1492" i="1"/>
  <c r="G1492" i="1"/>
  <c r="F1492" i="1"/>
  <c r="K1492" i="1" s="1"/>
  <c r="E1492" i="1"/>
  <c r="D1492" i="1"/>
  <c r="C1492" i="1"/>
  <c r="B1492" i="1"/>
  <c r="A1492" i="1" s="1"/>
  <c r="L1491" i="1"/>
  <c r="J1491" i="1"/>
  <c r="I1491" i="1"/>
  <c r="H1491" i="1"/>
  <c r="G1491" i="1"/>
  <c r="F1491" i="1"/>
  <c r="K1491" i="1" s="1"/>
  <c r="E1491" i="1"/>
  <c r="D1491" i="1"/>
  <c r="C1491" i="1"/>
  <c r="B1491" i="1"/>
  <c r="A1491" i="1" s="1"/>
  <c r="L1490" i="1"/>
  <c r="J1490" i="1"/>
  <c r="I1490" i="1"/>
  <c r="H1490" i="1"/>
  <c r="G1490" i="1"/>
  <c r="F1490" i="1"/>
  <c r="K1490" i="1" s="1"/>
  <c r="E1490" i="1"/>
  <c r="D1490" i="1"/>
  <c r="C1490" i="1"/>
  <c r="B1490" i="1"/>
  <c r="A1490" i="1" s="1"/>
  <c r="L1489" i="1"/>
  <c r="J1489" i="1"/>
  <c r="I1489" i="1"/>
  <c r="H1489" i="1"/>
  <c r="G1489" i="1"/>
  <c r="F1489" i="1"/>
  <c r="K1489" i="1" s="1"/>
  <c r="E1489" i="1"/>
  <c r="D1489" i="1"/>
  <c r="C1489" i="1"/>
  <c r="B1489" i="1"/>
  <c r="A1489" i="1" s="1"/>
  <c r="L1488" i="1"/>
  <c r="J1488" i="1"/>
  <c r="I1488" i="1"/>
  <c r="H1488" i="1"/>
  <c r="G1488" i="1"/>
  <c r="F1488" i="1"/>
  <c r="K1488" i="1" s="1"/>
  <c r="E1488" i="1"/>
  <c r="D1488" i="1"/>
  <c r="C1488" i="1"/>
  <c r="B1488" i="1"/>
  <c r="A1488" i="1" s="1"/>
  <c r="L1487" i="1"/>
  <c r="J1487" i="1"/>
  <c r="I1487" i="1"/>
  <c r="H1487" i="1"/>
  <c r="G1487" i="1"/>
  <c r="F1487" i="1"/>
  <c r="K1487" i="1" s="1"/>
  <c r="E1487" i="1"/>
  <c r="D1487" i="1"/>
  <c r="C1487" i="1"/>
  <c r="B1487" i="1"/>
  <c r="A1487" i="1" s="1"/>
  <c r="L1486" i="1"/>
  <c r="J1486" i="1"/>
  <c r="I1486" i="1"/>
  <c r="H1486" i="1"/>
  <c r="G1486" i="1"/>
  <c r="F1486" i="1"/>
  <c r="K1486" i="1" s="1"/>
  <c r="E1486" i="1"/>
  <c r="D1486" i="1"/>
  <c r="C1486" i="1"/>
  <c r="B1486" i="1"/>
  <c r="A1486" i="1" s="1"/>
  <c r="L1485" i="1"/>
  <c r="J1485" i="1"/>
  <c r="I1485" i="1"/>
  <c r="H1485" i="1"/>
  <c r="G1485" i="1"/>
  <c r="F1485" i="1"/>
  <c r="K1485" i="1" s="1"/>
  <c r="E1485" i="1"/>
  <c r="D1485" i="1"/>
  <c r="C1485" i="1"/>
  <c r="B1485" i="1"/>
  <c r="A1485" i="1" s="1"/>
  <c r="L1484" i="1"/>
  <c r="J1484" i="1"/>
  <c r="I1484" i="1"/>
  <c r="H1484" i="1"/>
  <c r="G1484" i="1"/>
  <c r="F1484" i="1"/>
  <c r="K1484" i="1" s="1"/>
  <c r="E1484" i="1"/>
  <c r="D1484" i="1"/>
  <c r="C1484" i="1"/>
  <c r="B1484" i="1"/>
  <c r="A1484" i="1" s="1"/>
  <c r="L1483" i="1"/>
  <c r="J1483" i="1"/>
  <c r="I1483" i="1"/>
  <c r="H1483" i="1"/>
  <c r="G1483" i="1"/>
  <c r="F1483" i="1"/>
  <c r="K1483" i="1" s="1"/>
  <c r="E1483" i="1"/>
  <c r="D1483" i="1"/>
  <c r="C1483" i="1"/>
  <c r="B1483" i="1"/>
  <c r="A1483" i="1" s="1"/>
  <c r="L1482" i="1"/>
  <c r="J1482" i="1"/>
  <c r="I1482" i="1"/>
  <c r="H1482" i="1"/>
  <c r="G1482" i="1"/>
  <c r="F1482" i="1"/>
  <c r="K1482" i="1" s="1"/>
  <c r="E1482" i="1"/>
  <c r="D1482" i="1"/>
  <c r="C1482" i="1"/>
  <c r="B1482" i="1"/>
  <c r="A1482" i="1" s="1"/>
  <c r="L1481" i="1"/>
  <c r="J1481" i="1"/>
  <c r="I1481" i="1"/>
  <c r="H1481" i="1"/>
  <c r="G1481" i="1"/>
  <c r="F1481" i="1"/>
  <c r="K1481" i="1" s="1"/>
  <c r="E1481" i="1"/>
  <c r="D1481" i="1"/>
  <c r="C1481" i="1"/>
  <c r="B1481" i="1"/>
  <c r="A1481" i="1" s="1"/>
  <c r="L1480" i="1"/>
  <c r="J1480" i="1"/>
  <c r="I1480" i="1"/>
  <c r="H1480" i="1"/>
  <c r="G1480" i="1"/>
  <c r="F1480" i="1"/>
  <c r="K1480" i="1" s="1"/>
  <c r="E1480" i="1"/>
  <c r="D1480" i="1"/>
  <c r="C1480" i="1"/>
  <c r="B1480" i="1"/>
  <c r="A1480" i="1" s="1"/>
  <c r="L1479" i="1"/>
  <c r="J1479" i="1"/>
  <c r="I1479" i="1"/>
  <c r="H1479" i="1"/>
  <c r="G1479" i="1"/>
  <c r="F1479" i="1"/>
  <c r="K1479" i="1" s="1"/>
  <c r="E1479" i="1"/>
  <c r="D1479" i="1"/>
  <c r="C1479" i="1"/>
  <c r="B1479" i="1"/>
  <c r="A1479" i="1" s="1"/>
  <c r="L1478" i="1"/>
  <c r="J1478" i="1"/>
  <c r="I1478" i="1"/>
  <c r="H1478" i="1"/>
  <c r="G1478" i="1"/>
  <c r="F1478" i="1"/>
  <c r="K1478" i="1" s="1"/>
  <c r="E1478" i="1"/>
  <c r="D1478" i="1"/>
  <c r="C1478" i="1"/>
  <c r="B1478" i="1"/>
  <c r="A1478" i="1" s="1"/>
  <c r="L1477" i="1"/>
  <c r="J1477" i="1"/>
  <c r="I1477" i="1"/>
  <c r="H1477" i="1"/>
  <c r="G1477" i="1"/>
  <c r="F1477" i="1"/>
  <c r="K1477" i="1" s="1"/>
  <c r="E1477" i="1"/>
  <c r="D1477" i="1"/>
  <c r="C1477" i="1"/>
  <c r="B1477" i="1"/>
  <c r="A1477" i="1" s="1"/>
  <c r="L1476" i="1"/>
  <c r="J1476" i="1"/>
  <c r="I1476" i="1"/>
  <c r="H1476" i="1"/>
  <c r="G1476" i="1"/>
  <c r="F1476" i="1"/>
  <c r="K1476" i="1" s="1"/>
  <c r="E1476" i="1"/>
  <c r="D1476" i="1"/>
  <c r="C1476" i="1"/>
  <c r="B1476" i="1"/>
  <c r="A1476" i="1" s="1"/>
  <c r="L1475" i="1"/>
  <c r="J1475" i="1"/>
  <c r="I1475" i="1"/>
  <c r="H1475" i="1"/>
  <c r="G1475" i="1"/>
  <c r="F1475" i="1"/>
  <c r="K1475" i="1" s="1"/>
  <c r="E1475" i="1"/>
  <c r="D1475" i="1"/>
  <c r="C1475" i="1"/>
  <c r="B1475" i="1"/>
  <c r="A1475" i="1" s="1"/>
  <c r="L1474" i="1"/>
  <c r="J1474" i="1"/>
  <c r="I1474" i="1"/>
  <c r="H1474" i="1"/>
  <c r="G1474" i="1"/>
  <c r="F1474" i="1"/>
  <c r="K1474" i="1" s="1"/>
  <c r="E1474" i="1"/>
  <c r="D1474" i="1"/>
  <c r="C1474" i="1"/>
  <c r="B1474" i="1"/>
  <c r="A1474" i="1" s="1"/>
  <c r="L1473" i="1"/>
  <c r="J1473" i="1"/>
  <c r="I1473" i="1"/>
  <c r="H1473" i="1"/>
  <c r="G1473" i="1"/>
  <c r="F1473" i="1"/>
  <c r="K1473" i="1" s="1"/>
  <c r="E1473" i="1"/>
  <c r="D1473" i="1"/>
  <c r="C1473" i="1"/>
  <c r="B1473" i="1"/>
  <c r="A1473" i="1" s="1"/>
  <c r="L1472" i="1"/>
  <c r="J1472" i="1"/>
  <c r="I1472" i="1"/>
  <c r="H1472" i="1"/>
  <c r="G1472" i="1"/>
  <c r="F1472" i="1"/>
  <c r="K1472" i="1" s="1"/>
  <c r="E1472" i="1"/>
  <c r="D1472" i="1"/>
  <c r="C1472" i="1"/>
  <c r="B1472" i="1"/>
  <c r="A1472" i="1" s="1"/>
  <c r="L1471" i="1"/>
  <c r="J1471" i="1"/>
  <c r="I1471" i="1"/>
  <c r="H1471" i="1"/>
  <c r="G1471" i="1"/>
  <c r="F1471" i="1"/>
  <c r="K1471" i="1" s="1"/>
  <c r="E1471" i="1"/>
  <c r="D1471" i="1"/>
  <c r="C1471" i="1"/>
  <c r="B1471" i="1"/>
  <c r="A1471" i="1" s="1"/>
  <c r="L1470" i="1"/>
  <c r="J1470" i="1"/>
  <c r="I1470" i="1"/>
  <c r="H1470" i="1"/>
  <c r="G1470" i="1"/>
  <c r="F1470" i="1"/>
  <c r="K1470" i="1" s="1"/>
  <c r="E1470" i="1"/>
  <c r="D1470" i="1"/>
  <c r="C1470" i="1"/>
  <c r="B1470" i="1"/>
  <c r="A1470" i="1" s="1"/>
  <c r="L1469" i="1"/>
  <c r="J1469" i="1"/>
  <c r="I1469" i="1"/>
  <c r="H1469" i="1"/>
  <c r="G1469" i="1"/>
  <c r="F1469" i="1"/>
  <c r="K1469" i="1" s="1"/>
  <c r="E1469" i="1"/>
  <c r="D1469" i="1"/>
  <c r="C1469" i="1"/>
  <c r="B1469" i="1"/>
  <c r="A1469" i="1" s="1"/>
  <c r="L1468" i="1"/>
  <c r="J1468" i="1"/>
  <c r="I1468" i="1"/>
  <c r="H1468" i="1"/>
  <c r="G1468" i="1"/>
  <c r="F1468" i="1"/>
  <c r="K1468" i="1" s="1"/>
  <c r="E1468" i="1"/>
  <c r="D1468" i="1"/>
  <c r="C1468" i="1"/>
  <c r="B1468" i="1"/>
  <c r="A1468" i="1" s="1"/>
  <c r="L1467" i="1"/>
  <c r="J1467" i="1"/>
  <c r="I1467" i="1"/>
  <c r="H1467" i="1"/>
  <c r="G1467" i="1"/>
  <c r="F1467" i="1"/>
  <c r="K1467" i="1" s="1"/>
  <c r="E1467" i="1"/>
  <c r="D1467" i="1"/>
  <c r="C1467" i="1"/>
  <c r="B1467" i="1"/>
  <c r="A1467" i="1" s="1"/>
  <c r="L1466" i="1"/>
  <c r="J1466" i="1"/>
  <c r="I1466" i="1"/>
  <c r="H1466" i="1"/>
  <c r="G1466" i="1"/>
  <c r="F1466" i="1"/>
  <c r="K1466" i="1" s="1"/>
  <c r="E1466" i="1"/>
  <c r="D1466" i="1"/>
  <c r="C1466" i="1"/>
  <c r="B1466" i="1"/>
  <c r="A1466" i="1" s="1"/>
  <c r="L1465" i="1"/>
  <c r="J1465" i="1"/>
  <c r="I1465" i="1"/>
  <c r="H1465" i="1"/>
  <c r="G1465" i="1"/>
  <c r="F1465" i="1"/>
  <c r="K1465" i="1" s="1"/>
  <c r="E1465" i="1"/>
  <c r="D1465" i="1"/>
  <c r="C1465" i="1"/>
  <c r="B1465" i="1"/>
  <c r="A1465" i="1" s="1"/>
  <c r="L1464" i="1"/>
  <c r="J1464" i="1"/>
  <c r="I1464" i="1"/>
  <c r="H1464" i="1"/>
  <c r="G1464" i="1"/>
  <c r="F1464" i="1"/>
  <c r="K1464" i="1" s="1"/>
  <c r="E1464" i="1"/>
  <c r="D1464" i="1"/>
  <c r="C1464" i="1"/>
  <c r="B1464" i="1"/>
  <c r="A1464" i="1" s="1"/>
  <c r="L1463" i="1"/>
  <c r="J1463" i="1"/>
  <c r="I1463" i="1"/>
  <c r="H1463" i="1"/>
  <c r="G1463" i="1"/>
  <c r="F1463" i="1"/>
  <c r="K1463" i="1" s="1"/>
  <c r="E1463" i="1"/>
  <c r="D1463" i="1"/>
  <c r="C1463" i="1"/>
  <c r="B1463" i="1"/>
  <c r="A1463" i="1" s="1"/>
  <c r="L1462" i="1"/>
  <c r="J1462" i="1"/>
  <c r="I1462" i="1"/>
  <c r="H1462" i="1"/>
  <c r="G1462" i="1"/>
  <c r="F1462" i="1"/>
  <c r="K1462" i="1" s="1"/>
  <c r="E1462" i="1"/>
  <c r="D1462" i="1"/>
  <c r="C1462" i="1"/>
  <c r="B1462" i="1"/>
  <c r="A1462" i="1" s="1"/>
  <c r="L1461" i="1"/>
  <c r="J1461" i="1"/>
  <c r="I1461" i="1"/>
  <c r="H1461" i="1"/>
  <c r="G1461" i="1"/>
  <c r="F1461" i="1"/>
  <c r="K1461" i="1" s="1"/>
  <c r="E1461" i="1"/>
  <c r="D1461" i="1"/>
  <c r="C1461" i="1"/>
  <c r="B1461" i="1"/>
  <c r="A1461" i="1" s="1"/>
  <c r="L1460" i="1"/>
  <c r="J1460" i="1"/>
  <c r="I1460" i="1"/>
  <c r="H1460" i="1"/>
  <c r="G1460" i="1"/>
  <c r="F1460" i="1"/>
  <c r="K1460" i="1" s="1"/>
  <c r="E1460" i="1"/>
  <c r="D1460" i="1"/>
  <c r="C1460" i="1"/>
  <c r="B1460" i="1"/>
  <c r="A1460" i="1" s="1"/>
  <c r="L1459" i="1"/>
  <c r="J1459" i="1"/>
  <c r="I1459" i="1"/>
  <c r="H1459" i="1"/>
  <c r="G1459" i="1"/>
  <c r="F1459" i="1"/>
  <c r="K1459" i="1" s="1"/>
  <c r="E1459" i="1"/>
  <c r="D1459" i="1"/>
  <c r="C1459" i="1"/>
  <c r="B1459" i="1"/>
  <c r="A1459" i="1" s="1"/>
  <c r="L1458" i="1"/>
  <c r="J1458" i="1"/>
  <c r="I1458" i="1"/>
  <c r="H1458" i="1"/>
  <c r="G1458" i="1"/>
  <c r="F1458" i="1"/>
  <c r="K1458" i="1" s="1"/>
  <c r="E1458" i="1"/>
  <c r="D1458" i="1"/>
  <c r="C1458" i="1"/>
  <c r="B1458" i="1"/>
  <c r="A1458" i="1" s="1"/>
  <c r="L1457" i="1"/>
  <c r="J1457" i="1"/>
  <c r="I1457" i="1"/>
  <c r="H1457" i="1"/>
  <c r="G1457" i="1"/>
  <c r="F1457" i="1"/>
  <c r="K1457" i="1" s="1"/>
  <c r="E1457" i="1"/>
  <c r="D1457" i="1"/>
  <c r="C1457" i="1"/>
  <c r="B1457" i="1"/>
  <c r="A1457" i="1" s="1"/>
  <c r="L1456" i="1"/>
  <c r="J1456" i="1"/>
  <c r="I1456" i="1"/>
  <c r="H1456" i="1"/>
  <c r="G1456" i="1"/>
  <c r="F1456" i="1"/>
  <c r="K1456" i="1" s="1"/>
  <c r="E1456" i="1"/>
  <c r="D1456" i="1"/>
  <c r="C1456" i="1"/>
  <c r="B1456" i="1"/>
  <c r="A1456" i="1" s="1"/>
  <c r="L1455" i="1"/>
  <c r="J1455" i="1"/>
  <c r="I1455" i="1"/>
  <c r="H1455" i="1"/>
  <c r="G1455" i="1"/>
  <c r="F1455" i="1"/>
  <c r="K1455" i="1" s="1"/>
  <c r="E1455" i="1"/>
  <c r="D1455" i="1"/>
  <c r="C1455" i="1"/>
  <c r="B1455" i="1"/>
  <c r="A1455" i="1" s="1"/>
  <c r="L1454" i="1"/>
  <c r="J1454" i="1"/>
  <c r="I1454" i="1"/>
  <c r="H1454" i="1"/>
  <c r="G1454" i="1"/>
  <c r="F1454" i="1"/>
  <c r="K1454" i="1" s="1"/>
  <c r="E1454" i="1"/>
  <c r="D1454" i="1"/>
  <c r="C1454" i="1"/>
  <c r="B1454" i="1"/>
  <c r="A1454" i="1" s="1"/>
  <c r="L1453" i="1"/>
  <c r="J1453" i="1"/>
  <c r="I1453" i="1"/>
  <c r="H1453" i="1"/>
  <c r="G1453" i="1"/>
  <c r="F1453" i="1"/>
  <c r="K1453" i="1" s="1"/>
  <c r="E1453" i="1"/>
  <c r="D1453" i="1"/>
  <c r="C1453" i="1"/>
  <c r="B1453" i="1"/>
  <c r="A1453" i="1" s="1"/>
  <c r="L1452" i="1"/>
  <c r="J1452" i="1"/>
  <c r="I1452" i="1"/>
  <c r="H1452" i="1"/>
  <c r="G1452" i="1"/>
  <c r="F1452" i="1"/>
  <c r="K1452" i="1" s="1"/>
  <c r="E1452" i="1"/>
  <c r="D1452" i="1"/>
  <c r="C1452" i="1"/>
  <c r="B1452" i="1"/>
  <c r="A1452" i="1" s="1"/>
  <c r="L1451" i="1"/>
  <c r="J1451" i="1"/>
  <c r="I1451" i="1"/>
  <c r="H1451" i="1"/>
  <c r="G1451" i="1"/>
  <c r="F1451" i="1"/>
  <c r="K1451" i="1" s="1"/>
  <c r="E1451" i="1"/>
  <c r="D1451" i="1"/>
  <c r="C1451" i="1"/>
  <c r="B1451" i="1"/>
  <c r="A1451" i="1" s="1"/>
  <c r="L1450" i="1"/>
  <c r="J1450" i="1"/>
  <c r="I1450" i="1"/>
  <c r="H1450" i="1"/>
  <c r="G1450" i="1"/>
  <c r="F1450" i="1"/>
  <c r="K1450" i="1" s="1"/>
  <c r="E1450" i="1"/>
  <c r="D1450" i="1"/>
  <c r="C1450" i="1"/>
  <c r="B1450" i="1"/>
  <c r="A1450" i="1" s="1"/>
  <c r="L1449" i="1"/>
  <c r="J1449" i="1"/>
  <c r="I1449" i="1"/>
  <c r="H1449" i="1"/>
  <c r="G1449" i="1"/>
  <c r="F1449" i="1"/>
  <c r="K1449" i="1" s="1"/>
  <c r="E1449" i="1"/>
  <c r="D1449" i="1"/>
  <c r="C1449" i="1"/>
  <c r="B1449" i="1"/>
  <c r="A1449" i="1" s="1"/>
  <c r="L1448" i="1"/>
  <c r="J1448" i="1"/>
  <c r="I1448" i="1"/>
  <c r="H1448" i="1"/>
  <c r="G1448" i="1"/>
  <c r="F1448" i="1"/>
  <c r="K1448" i="1" s="1"/>
  <c r="E1448" i="1"/>
  <c r="D1448" i="1"/>
  <c r="C1448" i="1"/>
  <c r="B1448" i="1"/>
  <c r="A1448" i="1" s="1"/>
  <c r="L1447" i="1"/>
  <c r="J1447" i="1"/>
  <c r="I1447" i="1"/>
  <c r="H1447" i="1"/>
  <c r="G1447" i="1"/>
  <c r="F1447" i="1"/>
  <c r="K1447" i="1" s="1"/>
  <c r="E1447" i="1"/>
  <c r="D1447" i="1"/>
  <c r="C1447" i="1"/>
  <c r="B1447" i="1"/>
  <c r="A1447" i="1" s="1"/>
  <c r="L1446" i="1"/>
  <c r="J1446" i="1"/>
  <c r="I1446" i="1"/>
  <c r="H1446" i="1"/>
  <c r="G1446" i="1"/>
  <c r="F1446" i="1"/>
  <c r="K1446" i="1" s="1"/>
  <c r="E1446" i="1"/>
  <c r="D1446" i="1"/>
  <c r="C1446" i="1"/>
  <c r="B1446" i="1"/>
  <c r="A1446" i="1" s="1"/>
  <c r="L1445" i="1"/>
  <c r="J1445" i="1"/>
  <c r="I1445" i="1"/>
  <c r="H1445" i="1"/>
  <c r="G1445" i="1"/>
  <c r="F1445" i="1"/>
  <c r="K1445" i="1" s="1"/>
  <c r="E1445" i="1"/>
  <c r="D1445" i="1"/>
  <c r="C1445" i="1"/>
  <c r="B1445" i="1"/>
  <c r="A1445" i="1" s="1"/>
  <c r="L1444" i="1"/>
  <c r="J1444" i="1"/>
  <c r="I1444" i="1"/>
  <c r="H1444" i="1"/>
  <c r="G1444" i="1"/>
  <c r="F1444" i="1"/>
  <c r="K1444" i="1" s="1"/>
  <c r="E1444" i="1"/>
  <c r="D1444" i="1"/>
  <c r="C1444" i="1"/>
  <c r="B1444" i="1"/>
  <c r="A1444" i="1" s="1"/>
  <c r="L1443" i="1"/>
  <c r="J1443" i="1"/>
  <c r="I1443" i="1"/>
  <c r="H1443" i="1"/>
  <c r="G1443" i="1"/>
  <c r="F1443" i="1"/>
  <c r="K1443" i="1" s="1"/>
  <c r="E1443" i="1"/>
  <c r="D1443" i="1"/>
  <c r="C1443" i="1"/>
  <c r="B1443" i="1"/>
  <c r="A1443" i="1" s="1"/>
  <c r="L1442" i="1"/>
  <c r="J1442" i="1"/>
  <c r="I1442" i="1"/>
  <c r="H1442" i="1"/>
  <c r="G1442" i="1"/>
  <c r="F1442" i="1"/>
  <c r="K1442" i="1" s="1"/>
  <c r="E1442" i="1"/>
  <c r="D1442" i="1"/>
  <c r="C1442" i="1"/>
  <c r="B1442" i="1"/>
  <c r="A1442" i="1" s="1"/>
  <c r="L1441" i="1"/>
  <c r="J1441" i="1"/>
  <c r="I1441" i="1"/>
  <c r="H1441" i="1"/>
  <c r="G1441" i="1"/>
  <c r="F1441" i="1"/>
  <c r="K1441" i="1" s="1"/>
  <c r="E1441" i="1"/>
  <c r="D1441" i="1"/>
  <c r="C1441" i="1"/>
  <c r="B1441" i="1"/>
  <c r="A1441" i="1" s="1"/>
  <c r="L1440" i="1"/>
  <c r="J1440" i="1"/>
  <c r="I1440" i="1"/>
  <c r="H1440" i="1"/>
  <c r="G1440" i="1"/>
  <c r="F1440" i="1"/>
  <c r="K1440" i="1" s="1"/>
  <c r="E1440" i="1"/>
  <c r="D1440" i="1"/>
  <c r="C1440" i="1"/>
  <c r="B1440" i="1"/>
  <c r="A1440" i="1" s="1"/>
  <c r="L1439" i="1"/>
  <c r="J1439" i="1"/>
  <c r="I1439" i="1"/>
  <c r="H1439" i="1"/>
  <c r="G1439" i="1"/>
  <c r="F1439" i="1"/>
  <c r="K1439" i="1" s="1"/>
  <c r="E1439" i="1"/>
  <c r="D1439" i="1"/>
  <c r="C1439" i="1"/>
  <c r="B1439" i="1"/>
  <c r="A1439" i="1" s="1"/>
  <c r="L1438" i="1"/>
  <c r="J1438" i="1"/>
  <c r="I1438" i="1"/>
  <c r="H1438" i="1"/>
  <c r="G1438" i="1"/>
  <c r="F1438" i="1"/>
  <c r="K1438" i="1" s="1"/>
  <c r="E1438" i="1"/>
  <c r="D1438" i="1"/>
  <c r="C1438" i="1"/>
  <c r="B1438" i="1"/>
  <c r="A1438" i="1" s="1"/>
  <c r="L1437" i="1"/>
  <c r="J1437" i="1"/>
  <c r="I1437" i="1"/>
  <c r="H1437" i="1"/>
  <c r="G1437" i="1"/>
  <c r="F1437" i="1"/>
  <c r="K1437" i="1" s="1"/>
  <c r="E1437" i="1"/>
  <c r="D1437" i="1"/>
  <c r="C1437" i="1"/>
  <c r="B1437" i="1"/>
  <c r="A1437" i="1" s="1"/>
  <c r="L1436" i="1"/>
  <c r="J1436" i="1"/>
  <c r="I1436" i="1"/>
  <c r="H1436" i="1"/>
  <c r="G1436" i="1"/>
  <c r="F1436" i="1"/>
  <c r="K1436" i="1" s="1"/>
  <c r="E1436" i="1"/>
  <c r="D1436" i="1"/>
  <c r="C1436" i="1"/>
  <c r="B1436" i="1"/>
  <c r="A1436" i="1" s="1"/>
  <c r="L1435" i="1"/>
  <c r="J1435" i="1"/>
  <c r="I1435" i="1"/>
  <c r="H1435" i="1"/>
  <c r="G1435" i="1"/>
  <c r="F1435" i="1"/>
  <c r="K1435" i="1" s="1"/>
  <c r="E1435" i="1"/>
  <c r="D1435" i="1"/>
  <c r="C1435" i="1"/>
  <c r="B1435" i="1"/>
  <c r="A1435" i="1" s="1"/>
  <c r="L1434" i="1"/>
  <c r="J1434" i="1"/>
  <c r="I1434" i="1"/>
  <c r="H1434" i="1"/>
  <c r="G1434" i="1"/>
  <c r="F1434" i="1"/>
  <c r="K1434" i="1" s="1"/>
  <c r="E1434" i="1"/>
  <c r="D1434" i="1"/>
  <c r="C1434" i="1"/>
  <c r="B1434" i="1"/>
  <c r="A1434" i="1" s="1"/>
  <c r="L1433" i="1"/>
  <c r="J1433" i="1"/>
  <c r="I1433" i="1"/>
  <c r="H1433" i="1"/>
  <c r="G1433" i="1"/>
  <c r="F1433" i="1"/>
  <c r="K1433" i="1" s="1"/>
  <c r="E1433" i="1"/>
  <c r="D1433" i="1"/>
  <c r="C1433" i="1"/>
  <c r="B1433" i="1"/>
  <c r="A1433" i="1" s="1"/>
  <c r="L1432" i="1"/>
  <c r="J1432" i="1"/>
  <c r="I1432" i="1"/>
  <c r="H1432" i="1"/>
  <c r="G1432" i="1"/>
  <c r="F1432" i="1"/>
  <c r="K1432" i="1" s="1"/>
  <c r="E1432" i="1"/>
  <c r="D1432" i="1"/>
  <c r="C1432" i="1"/>
  <c r="B1432" i="1"/>
  <c r="A1432" i="1" s="1"/>
  <c r="L1431" i="1"/>
  <c r="J1431" i="1"/>
  <c r="I1431" i="1"/>
  <c r="H1431" i="1"/>
  <c r="G1431" i="1"/>
  <c r="F1431" i="1"/>
  <c r="K1431" i="1" s="1"/>
  <c r="E1431" i="1"/>
  <c r="D1431" i="1"/>
  <c r="C1431" i="1"/>
  <c r="B1431" i="1"/>
  <c r="A1431" i="1" s="1"/>
  <c r="L1430" i="1"/>
  <c r="J1430" i="1"/>
  <c r="I1430" i="1"/>
  <c r="H1430" i="1"/>
  <c r="G1430" i="1"/>
  <c r="F1430" i="1"/>
  <c r="K1430" i="1" s="1"/>
  <c r="E1430" i="1"/>
  <c r="D1430" i="1"/>
  <c r="C1430" i="1"/>
  <c r="B1430" i="1"/>
  <c r="A1430" i="1" s="1"/>
  <c r="L1429" i="1"/>
  <c r="J1429" i="1"/>
  <c r="I1429" i="1"/>
  <c r="H1429" i="1"/>
  <c r="G1429" i="1"/>
  <c r="F1429" i="1"/>
  <c r="K1429" i="1" s="1"/>
  <c r="E1429" i="1"/>
  <c r="D1429" i="1"/>
  <c r="C1429" i="1"/>
  <c r="B1429" i="1"/>
  <c r="A1429" i="1" s="1"/>
  <c r="L1428" i="1"/>
  <c r="J1428" i="1"/>
  <c r="I1428" i="1"/>
  <c r="H1428" i="1"/>
  <c r="G1428" i="1"/>
  <c r="F1428" i="1"/>
  <c r="K1428" i="1" s="1"/>
  <c r="E1428" i="1"/>
  <c r="D1428" i="1"/>
  <c r="C1428" i="1"/>
  <c r="B1428" i="1"/>
  <c r="A1428" i="1" s="1"/>
  <c r="L1427" i="1"/>
  <c r="J1427" i="1"/>
  <c r="I1427" i="1"/>
  <c r="H1427" i="1"/>
  <c r="G1427" i="1"/>
  <c r="F1427" i="1"/>
  <c r="K1427" i="1" s="1"/>
  <c r="E1427" i="1"/>
  <c r="D1427" i="1"/>
  <c r="C1427" i="1"/>
  <c r="B1427" i="1"/>
  <c r="A1427" i="1" s="1"/>
  <c r="L1426" i="1"/>
  <c r="J1426" i="1"/>
  <c r="I1426" i="1"/>
  <c r="H1426" i="1"/>
  <c r="G1426" i="1"/>
  <c r="F1426" i="1"/>
  <c r="K1426" i="1" s="1"/>
  <c r="E1426" i="1"/>
  <c r="D1426" i="1"/>
  <c r="C1426" i="1"/>
  <c r="B1426" i="1"/>
  <c r="A1426" i="1" s="1"/>
  <c r="L1425" i="1"/>
  <c r="J1425" i="1"/>
  <c r="I1425" i="1"/>
  <c r="H1425" i="1"/>
  <c r="G1425" i="1"/>
  <c r="F1425" i="1"/>
  <c r="K1425" i="1" s="1"/>
  <c r="E1425" i="1"/>
  <c r="D1425" i="1"/>
  <c r="C1425" i="1"/>
  <c r="B1425" i="1"/>
  <c r="A1425" i="1" s="1"/>
  <c r="L1424" i="1"/>
  <c r="J1424" i="1"/>
  <c r="I1424" i="1"/>
  <c r="H1424" i="1"/>
  <c r="G1424" i="1"/>
  <c r="F1424" i="1"/>
  <c r="K1424" i="1" s="1"/>
  <c r="E1424" i="1"/>
  <c r="D1424" i="1"/>
  <c r="C1424" i="1"/>
  <c r="B1424" i="1"/>
  <c r="A1424" i="1" s="1"/>
  <c r="L1423" i="1"/>
  <c r="J1423" i="1"/>
  <c r="I1423" i="1"/>
  <c r="H1423" i="1"/>
  <c r="G1423" i="1"/>
  <c r="F1423" i="1"/>
  <c r="K1423" i="1" s="1"/>
  <c r="E1423" i="1"/>
  <c r="D1423" i="1"/>
  <c r="C1423" i="1"/>
  <c r="B1423" i="1"/>
  <c r="A1423" i="1" s="1"/>
  <c r="L1422" i="1"/>
  <c r="J1422" i="1"/>
  <c r="I1422" i="1"/>
  <c r="H1422" i="1"/>
  <c r="G1422" i="1"/>
  <c r="F1422" i="1"/>
  <c r="K1422" i="1" s="1"/>
  <c r="E1422" i="1"/>
  <c r="D1422" i="1"/>
  <c r="C1422" i="1"/>
  <c r="B1422" i="1"/>
  <c r="A1422" i="1" s="1"/>
  <c r="L1421" i="1"/>
  <c r="J1421" i="1"/>
  <c r="I1421" i="1"/>
  <c r="H1421" i="1"/>
  <c r="G1421" i="1"/>
  <c r="F1421" i="1"/>
  <c r="K1421" i="1" s="1"/>
  <c r="E1421" i="1"/>
  <c r="D1421" i="1"/>
  <c r="C1421" i="1"/>
  <c r="B1421" i="1"/>
  <c r="A1421" i="1" s="1"/>
  <c r="L1420" i="1"/>
  <c r="J1420" i="1"/>
  <c r="I1420" i="1"/>
  <c r="H1420" i="1"/>
  <c r="G1420" i="1"/>
  <c r="F1420" i="1"/>
  <c r="K1420" i="1" s="1"/>
  <c r="E1420" i="1"/>
  <c r="D1420" i="1"/>
  <c r="C1420" i="1"/>
  <c r="B1420" i="1"/>
  <c r="A1420" i="1" s="1"/>
  <c r="L1419" i="1"/>
  <c r="J1419" i="1"/>
  <c r="I1419" i="1"/>
  <c r="H1419" i="1"/>
  <c r="G1419" i="1"/>
  <c r="F1419" i="1"/>
  <c r="K1419" i="1" s="1"/>
  <c r="E1419" i="1"/>
  <c r="D1419" i="1"/>
  <c r="C1419" i="1"/>
  <c r="B1419" i="1"/>
  <c r="A1419" i="1" s="1"/>
  <c r="L1418" i="1"/>
  <c r="J1418" i="1"/>
  <c r="I1418" i="1"/>
  <c r="H1418" i="1"/>
  <c r="G1418" i="1"/>
  <c r="F1418" i="1"/>
  <c r="K1418" i="1" s="1"/>
  <c r="E1418" i="1"/>
  <c r="D1418" i="1"/>
  <c r="C1418" i="1"/>
  <c r="B1418" i="1"/>
  <c r="A1418" i="1" s="1"/>
  <c r="L1417" i="1"/>
  <c r="J1417" i="1"/>
  <c r="I1417" i="1"/>
  <c r="H1417" i="1"/>
  <c r="G1417" i="1"/>
  <c r="F1417" i="1"/>
  <c r="K1417" i="1" s="1"/>
  <c r="E1417" i="1"/>
  <c r="D1417" i="1"/>
  <c r="C1417" i="1"/>
  <c r="B1417" i="1"/>
  <c r="A1417" i="1" s="1"/>
  <c r="L1416" i="1"/>
  <c r="J1416" i="1"/>
  <c r="I1416" i="1"/>
  <c r="H1416" i="1"/>
  <c r="G1416" i="1"/>
  <c r="F1416" i="1"/>
  <c r="K1416" i="1" s="1"/>
  <c r="E1416" i="1"/>
  <c r="D1416" i="1"/>
  <c r="C1416" i="1"/>
  <c r="B1416" i="1"/>
  <c r="A1416" i="1" s="1"/>
  <c r="L1415" i="1"/>
  <c r="J1415" i="1"/>
  <c r="I1415" i="1"/>
  <c r="H1415" i="1"/>
  <c r="G1415" i="1"/>
  <c r="F1415" i="1"/>
  <c r="K1415" i="1" s="1"/>
  <c r="E1415" i="1"/>
  <c r="D1415" i="1"/>
  <c r="C1415" i="1"/>
  <c r="B1415" i="1"/>
  <c r="A1415" i="1" s="1"/>
  <c r="L1414" i="1"/>
  <c r="J1414" i="1"/>
  <c r="I1414" i="1"/>
  <c r="H1414" i="1"/>
  <c r="G1414" i="1"/>
  <c r="F1414" i="1"/>
  <c r="K1414" i="1" s="1"/>
  <c r="E1414" i="1"/>
  <c r="D1414" i="1"/>
  <c r="C1414" i="1"/>
  <c r="B1414" i="1"/>
  <c r="A1414" i="1" s="1"/>
  <c r="L1413" i="1"/>
  <c r="J1413" i="1"/>
  <c r="I1413" i="1"/>
  <c r="H1413" i="1"/>
  <c r="G1413" i="1"/>
  <c r="F1413" i="1"/>
  <c r="K1413" i="1" s="1"/>
  <c r="E1413" i="1"/>
  <c r="D1413" i="1"/>
  <c r="C1413" i="1"/>
  <c r="B1413" i="1"/>
  <c r="A1413" i="1" s="1"/>
  <c r="L1412" i="1"/>
  <c r="J1412" i="1"/>
  <c r="I1412" i="1"/>
  <c r="H1412" i="1"/>
  <c r="G1412" i="1"/>
  <c r="F1412" i="1"/>
  <c r="K1412" i="1" s="1"/>
  <c r="E1412" i="1"/>
  <c r="D1412" i="1"/>
  <c r="C1412" i="1"/>
  <c r="B1412" i="1"/>
  <c r="A1412" i="1" s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 s="1"/>
  <c r="L1410" i="1"/>
  <c r="J1410" i="1"/>
  <c r="I1410" i="1"/>
  <c r="H1410" i="1"/>
  <c r="G1410" i="1"/>
  <c r="F1410" i="1"/>
  <c r="K1410" i="1" s="1"/>
  <c r="E1410" i="1"/>
  <c r="D1410" i="1"/>
  <c r="C1410" i="1"/>
  <c r="B1410" i="1"/>
  <c r="A1410" i="1" s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 s="1"/>
  <c r="L1408" i="1"/>
  <c r="J1408" i="1"/>
  <c r="I1408" i="1"/>
  <c r="H1408" i="1"/>
  <c r="G1408" i="1"/>
  <c r="F1408" i="1"/>
  <c r="K1408" i="1" s="1"/>
  <c r="E1408" i="1"/>
  <c r="D1408" i="1"/>
  <c r="C1408" i="1"/>
  <c r="B1408" i="1"/>
  <c r="A1408" i="1" s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 s="1"/>
  <c r="L1406" i="1"/>
  <c r="J1406" i="1"/>
  <c r="I1406" i="1"/>
  <c r="H1406" i="1"/>
  <c r="G1406" i="1"/>
  <c r="F1406" i="1"/>
  <c r="K1406" i="1" s="1"/>
  <c r="E1406" i="1"/>
  <c r="D1406" i="1"/>
  <c r="C1406" i="1"/>
  <c r="B1406" i="1"/>
  <c r="A1406" i="1" s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 s="1"/>
  <c r="L1404" i="1"/>
  <c r="J1404" i="1"/>
  <c r="I1404" i="1"/>
  <c r="H1404" i="1"/>
  <c r="G1404" i="1"/>
  <c r="F1404" i="1"/>
  <c r="K1404" i="1" s="1"/>
  <c r="E1404" i="1"/>
  <c r="D1404" i="1"/>
  <c r="C1404" i="1"/>
  <c r="B1404" i="1"/>
  <c r="A1404" i="1" s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<sst xmlns="http://schemas.openxmlformats.org/spreadsheetml/2006/main" count="12" uniqueCount="12">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</sst>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%20OUT%202020/PCF%20-UPAE%20GRANDE%20RECIFE-%20OUTUBRO-2020%20REV%2007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GRANDE RECIFE</v>
          </cell>
          <cell r="E11" t="str">
            <v>3.12 - Material Hospitalar</v>
          </cell>
          <cell r="F11">
            <v>21596736000144</v>
          </cell>
          <cell r="G11" t="str">
            <v>ULTRAMEGA DISTRIBUIDORA HOSPITALAR LTDA</v>
          </cell>
          <cell r="H11" t="str">
            <v>B</v>
          </cell>
          <cell r="I11" t="str">
            <v>S</v>
          </cell>
          <cell r="J11" t="str">
            <v>00110761</v>
          </cell>
          <cell r="K11">
            <v>44117</v>
          </cell>
          <cell r="L11" t="str">
            <v>26201021596736000144550010001107611001134038</v>
          </cell>
          <cell r="M11" t="str">
            <v>26 -  Pernambuco</v>
          </cell>
          <cell r="N11">
            <v>632.36</v>
          </cell>
        </row>
        <row r="12">
          <cell r="C12" t="str">
            <v>UPAE GRANDE RECIFE</v>
          </cell>
          <cell r="E12" t="str">
            <v>1.99 - Outras Despesas com Pessoal</v>
          </cell>
          <cell r="F12">
            <v>61198164000160</v>
          </cell>
          <cell r="G12" t="str">
            <v>PORTO SEGURO CIA DE SEGUROS GERAIS</v>
          </cell>
          <cell r="H12" t="str">
            <v>S</v>
          </cell>
          <cell r="I12" t="str">
            <v>N</v>
          </cell>
          <cell r="K12">
            <v>44134</v>
          </cell>
          <cell r="N12">
            <v>366.45</v>
          </cell>
        </row>
        <row r="13">
          <cell r="C13" t="str">
            <v>UPAE GRANDE RECIFE</v>
          </cell>
          <cell r="E13" t="str">
            <v>3.1 - Combustíveis e Lubrificantes Automotivos</v>
          </cell>
          <cell r="F13">
            <v>13901790000128</v>
          </cell>
          <cell r="G13" t="str">
            <v>CJCM PETROLEO LTDA</v>
          </cell>
          <cell r="H13" t="str">
            <v>B</v>
          </cell>
          <cell r="I13" t="str">
            <v>S</v>
          </cell>
          <cell r="J13" t="str">
            <v>000043627</v>
          </cell>
          <cell r="K13">
            <v>44131</v>
          </cell>
          <cell r="L13" t="str">
            <v>26201013901790000209650330000430271001756780</v>
          </cell>
          <cell r="M13" t="str">
            <v>26 -  Pernambuco</v>
          </cell>
          <cell r="N13">
            <v>133.99</v>
          </cell>
        </row>
        <row r="14">
          <cell r="C14" t="str">
            <v>UPAE GRANDE RECIFE</v>
          </cell>
          <cell r="E14" t="str">
            <v>3.1 - Combustíveis e Lubrificantes Automotivos</v>
          </cell>
          <cell r="F14">
            <v>13901790000128</v>
          </cell>
          <cell r="G14" t="str">
            <v>CJCM PETROLEO LTDA</v>
          </cell>
          <cell r="H14" t="str">
            <v>B</v>
          </cell>
          <cell r="I14" t="str">
            <v>S</v>
          </cell>
          <cell r="J14" t="str">
            <v>000025158</v>
          </cell>
          <cell r="K14">
            <v>44117</v>
          </cell>
          <cell r="L14" t="str">
            <v>26201013901790000209650010000251658100025</v>
          </cell>
          <cell r="M14" t="str">
            <v>26 -  Pernambuco</v>
          </cell>
          <cell r="N14">
            <v>150</v>
          </cell>
        </row>
        <row r="15">
          <cell r="C15" t="str">
            <v>UPAE GRANDE RECIFE</v>
          </cell>
          <cell r="E15" t="str">
            <v>3.4 - Material Farmacológico</v>
          </cell>
          <cell r="F15">
            <v>8674752000140</v>
          </cell>
          <cell r="G15" t="str">
            <v>CIRURGICA MONTE BELLO LTDA</v>
          </cell>
          <cell r="H15" t="str">
            <v>B</v>
          </cell>
          <cell r="I15" t="str">
            <v>S</v>
          </cell>
          <cell r="J15" t="str">
            <v>000090354</v>
          </cell>
          <cell r="K15">
            <v>44118</v>
          </cell>
          <cell r="L15" t="str">
            <v>2620100852000140550010000903541980083029</v>
          </cell>
          <cell r="M15" t="str">
            <v>26 -  Pernambuco</v>
          </cell>
          <cell r="N15">
            <v>1280.6500000000001</v>
          </cell>
        </row>
        <row r="16">
          <cell r="C16" t="str">
            <v>UPAE GRANDE RECIFE</v>
          </cell>
          <cell r="E16" t="str">
            <v>3.12 - Material Hospitalar</v>
          </cell>
          <cell r="F16">
            <v>21596736000144</v>
          </cell>
          <cell r="G16" t="str">
            <v>ULTRAMEGA DISTRIBUIDORA HOSPITALAR LTDA</v>
          </cell>
          <cell r="H16" t="str">
            <v>B</v>
          </cell>
          <cell r="I16" t="str">
            <v>S</v>
          </cell>
          <cell r="J16" t="str">
            <v>00112159</v>
          </cell>
          <cell r="K16">
            <v>44133</v>
          </cell>
          <cell r="L16" t="str">
            <v>262010215967360001445500100011215910011148703</v>
          </cell>
          <cell r="M16" t="str">
            <v>26 -  Pernambuco</v>
          </cell>
          <cell r="N16">
            <v>33577</v>
          </cell>
        </row>
        <row r="17">
          <cell r="C17" t="str">
            <v>UPAE GRANDE RECIFE</v>
          </cell>
          <cell r="E17" t="str">
            <v xml:space="preserve">3.9 - Material para Manutenção de Bens Imóveis </v>
          </cell>
          <cell r="F17">
            <v>24437998000154</v>
          </cell>
          <cell r="G17" t="str">
            <v>ELZO FREIRE FERRAZ ME</v>
          </cell>
          <cell r="H17" t="str">
            <v>B</v>
          </cell>
          <cell r="I17" t="str">
            <v>S</v>
          </cell>
          <cell r="J17" t="str">
            <v>0000018897</v>
          </cell>
          <cell r="K17">
            <v>44106</v>
          </cell>
          <cell r="L17" t="str">
            <v>26201024437998000154650010000188971001494551</v>
          </cell>
          <cell r="M17" t="str">
            <v>26 -  Pernambuco</v>
          </cell>
          <cell r="N17">
            <v>40</v>
          </cell>
        </row>
        <row r="18">
          <cell r="C18" t="str">
            <v>UPAE GRANDE RECIFE</v>
          </cell>
          <cell r="E18" t="str">
            <v>3.4 - Material Farmacológico</v>
          </cell>
          <cell r="F18">
            <v>21596736000144</v>
          </cell>
          <cell r="G18" t="str">
            <v>ULTRAMEGA DISTRIBUIDORA HOSPITALAR LTDA</v>
          </cell>
          <cell r="H18" t="str">
            <v>B</v>
          </cell>
          <cell r="I18" t="str">
            <v>S</v>
          </cell>
          <cell r="J18" t="str">
            <v>001122159</v>
          </cell>
          <cell r="K18">
            <v>44133</v>
          </cell>
          <cell r="L18" t="str">
            <v>262010215967360001445500100011215910011148703</v>
          </cell>
          <cell r="M18" t="str">
            <v>26 -  Pernambuco</v>
          </cell>
          <cell r="N18">
            <v>3612</v>
          </cell>
        </row>
        <row r="19">
          <cell r="C19" t="str">
            <v>UPAE GRANDE RECIFE</v>
          </cell>
          <cell r="E19" t="str">
            <v>5.16 - Serviços Médico-Hospitalares, Odotonlogia e Laboratoriais</v>
          </cell>
          <cell r="F19">
            <v>23066094000105</v>
          </cell>
          <cell r="G19" t="str">
            <v>CLINICA MEDICA JARDIM ATLANTICO LTDA</v>
          </cell>
          <cell r="H19" t="str">
            <v>S</v>
          </cell>
          <cell r="I19" t="str">
            <v>S</v>
          </cell>
          <cell r="J19" t="str">
            <v>000000041</v>
          </cell>
          <cell r="K19">
            <v>44151</v>
          </cell>
          <cell r="L19" t="str">
            <v>ZVSM69117</v>
          </cell>
          <cell r="M19" t="str">
            <v>2609600 - Olinda - PE</v>
          </cell>
          <cell r="N19">
            <v>6000</v>
          </cell>
        </row>
        <row r="20">
          <cell r="C20" t="str">
            <v>UPAE GRANDE RECIFE</v>
          </cell>
          <cell r="E20" t="str">
            <v xml:space="preserve">5.25 - Serviços Bancários </v>
          </cell>
          <cell r="G20" t="str">
            <v>TARIFAS</v>
          </cell>
          <cell r="H20" t="str">
            <v>S</v>
          </cell>
          <cell r="I20" t="str">
            <v>N</v>
          </cell>
          <cell r="K20">
            <v>44135</v>
          </cell>
          <cell r="N20">
            <v>265.05</v>
          </cell>
        </row>
        <row r="21">
          <cell r="C21" t="str">
            <v>UPAE GRANDE RECIFE</v>
          </cell>
          <cell r="E21" t="str">
            <v>3.2 - Gás e Outros Materiais Engarrafados</v>
          </cell>
          <cell r="F21">
            <v>28514956000120</v>
          </cell>
          <cell r="G21" t="str">
            <v>BEN HUR GASES EIRELI ME</v>
          </cell>
          <cell r="H21" t="str">
            <v>B</v>
          </cell>
          <cell r="I21" t="str">
            <v>S</v>
          </cell>
          <cell r="J21" t="str">
            <v>000003736</v>
          </cell>
          <cell r="K21">
            <v>44133</v>
          </cell>
          <cell r="L21" t="str">
            <v>26201028514956000120550010000037361000937360</v>
          </cell>
          <cell r="M21" t="str">
            <v>26 -  Pernambuco</v>
          </cell>
          <cell r="N21">
            <v>235</v>
          </cell>
        </row>
        <row r="22">
          <cell r="C22" t="str">
            <v>UPAE GRANDE RECIFE</v>
          </cell>
          <cell r="E22" t="str">
            <v xml:space="preserve">3.9 - Material para Manutenção de Bens Imóveis </v>
          </cell>
          <cell r="F22">
            <v>9469073000363</v>
          </cell>
          <cell r="G22" t="str">
            <v>COMRCIAL BEZERRA LTDA</v>
          </cell>
          <cell r="H22" t="str">
            <v>B</v>
          </cell>
          <cell r="I22" t="str">
            <v>S</v>
          </cell>
          <cell r="J22" t="str">
            <v>67927</v>
          </cell>
          <cell r="K22">
            <v>44110</v>
          </cell>
          <cell r="L22" t="str">
            <v>26201009469073000365550010000679271081735983</v>
          </cell>
          <cell r="M22" t="str">
            <v>26 -  Pernambuco</v>
          </cell>
          <cell r="N22">
            <v>29.9</v>
          </cell>
        </row>
        <row r="23">
          <cell r="C23" t="str">
            <v>UPAE GRANDE RECIFE</v>
          </cell>
          <cell r="E23" t="str">
            <v>5.10 - Detetização/Tratamento de Resíduos e Afins</v>
          </cell>
          <cell r="F23">
            <v>1356801000157</v>
          </cell>
          <cell r="G23" t="str">
            <v>ROTAS SERVIÇOS  LTDA ME</v>
          </cell>
          <cell r="H23" t="str">
            <v>S</v>
          </cell>
          <cell r="I23" t="str">
            <v>S</v>
          </cell>
          <cell r="J23" t="str">
            <v>00023851</v>
          </cell>
          <cell r="K23">
            <v>44109</v>
          </cell>
          <cell r="L23" t="str">
            <v>PEUAUUY</v>
          </cell>
          <cell r="M23" t="str">
            <v>2611606 - Recife - PE</v>
          </cell>
          <cell r="N23">
            <v>310</v>
          </cell>
        </row>
        <row r="24">
          <cell r="C24" t="str">
            <v>UPAE GRANDE RECIFE</v>
          </cell>
          <cell r="E24" t="str">
            <v>5.9 - Telefonia Móvel</v>
          </cell>
          <cell r="F24">
            <v>6626253064710</v>
          </cell>
          <cell r="G24" t="str">
            <v>EMPREENDIMENTOS PAQUE MENOS S. A</v>
          </cell>
          <cell r="H24" t="str">
            <v>S</v>
          </cell>
          <cell r="I24" t="str">
            <v>N</v>
          </cell>
          <cell r="K24">
            <v>44110</v>
          </cell>
          <cell r="M24" t="str">
            <v>26 -  Pernambuco</v>
          </cell>
          <cell r="N24">
            <v>20</v>
          </cell>
        </row>
        <row r="25">
          <cell r="C25" t="str">
            <v>UPAE GRANDE RECIFE</v>
          </cell>
          <cell r="E25" t="str">
            <v>5.9 - Telefonia Móvel</v>
          </cell>
          <cell r="F25">
            <v>2558157000162</v>
          </cell>
          <cell r="G25" t="str">
            <v>TELEFONICA BRASIL S.A</v>
          </cell>
          <cell r="H25" t="str">
            <v>S</v>
          </cell>
          <cell r="I25" t="str">
            <v>N</v>
          </cell>
          <cell r="K25">
            <v>44136</v>
          </cell>
          <cell r="M25" t="str">
            <v>26 -  Pernambuco</v>
          </cell>
          <cell r="N25">
            <v>434.21</v>
          </cell>
        </row>
        <row r="26">
          <cell r="C26" t="str">
            <v>UPAE GRANDE RECIFE</v>
          </cell>
          <cell r="E26" t="str">
            <v>5.99 - Outros Serviços de Terceiros Pessoa Jurídica</v>
          </cell>
          <cell r="F26">
            <v>9183966000186</v>
          </cell>
          <cell r="G26" t="str">
            <v>ULTRASAFETY ASSESSORIA EM SEGURANÇA DO TRABALHO LTDA ME</v>
          </cell>
          <cell r="H26" t="str">
            <v>S</v>
          </cell>
          <cell r="I26" t="str">
            <v>S</v>
          </cell>
          <cell r="J26" t="str">
            <v>00000656</v>
          </cell>
          <cell r="K26">
            <v>44162</v>
          </cell>
          <cell r="L26" t="str">
            <v>CBXKEFMJ</v>
          </cell>
          <cell r="M26" t="str">
            <v>2927408 - Salvador - BA</v>
          </cell>
          <cell r="N26">
            <v>2000</v>
          </cell>
        </row>
        <row r="27">
          <cell r="C27" t="str">
            <v>UPAE GRANDE RECIFE</v>
          </cell>
          <cell r="E27" t="str">
            <v>3.14 - Alimentação Preparada</v>
          </cell>
          <cell r="F27">
            <v>19216402000156</v>
          </cell>
          <cell r="G27" t="str">
            <v>SEPERMECADO IRMÃOS CAVALCANTE LTDA</v>
          </cell>
          <cell r="H27" t="str">
            <v>B</v>
          </cell>
          <cell r="I27" t="str">
            <v>S</v>
          </cell>
          <cell r="J27" t="str">
            <v>11246</v>
          </cell>
          <cell r="K27">
            <v>44110</v>
          </cell>
          <cell r="L27" t="str">
            <v>26201019216402000156651100001121461110627533</v>
          </cell>
          <cell r="M27" t="str">
            <v>26 -  Pernambuco</v>
          </cell>
          <cell r="N27">
            <v>25.5</v>
          </cell>
        </row>
        <row r="28">
          <cell r="C28" t="str">
            <v>UPAE GRANDE RECIFE</v>
          </cell>
          <cell r="E28" t="str">
            <v>5.1 - Locação de Equipamentos Médicos-Hospitalares</v>
          </cell>
          <cell r="F28">
            <v>28514956000120</v>
          </cell>
          <cell r="G28" t="str">
            <v>BEN HUR GASES EIRELI ME</v>
          </cell>
          <cell r="H28" t="str">
            <v>S</v>
          </cell>
          <cell r="I28" t="str">
            <v>S</v>
          </cell>
          <cell r="J28" t="str">
            <v>000003735</v>
          </cell>
          <cell r="K28">
            <v>44133</v>
          </cell>
          <cell r="L28" t="str">
            <v>2620102851495600012055001000037351000937354</v>
          </cell>
          <cell r="M28" t="str">
            <v>26 -  Pernambuco</v>
          </cell>
          <cell r="N28">
            <v>105</v>
          </cell>
        </row>
        <row r="29">
          <cell r="C29" t="str">
            <v>UPAE GRANDE RECIFE</v>
          </cell>
          <cell r="E29" t="str">
            <v>5.99 - Outros Serviços de Terceiros Pessoa Jurídica</v>
          </cell>
          <cell r="F29">
            <v>10998292000157</v>
          </cell>
          <cell r="G29" t="str">
            <v>CENTRO I E E PERNAMBUCO</v>
          </cell>
          <cell r="H29" t="str">
            <v>S</v>
          </cell>
          <cell r="I29" t="str">
            <v>N</v>
          </cell>
          <cell r="K29">
            <v>44124</v>
          </cell>
          <cell r="N29">
            <v>170</v>
          </cell>
        </row>
        <row r="30">
          <cell r="C30" t="str">
            <v>UPAE GRANDE RECIFE</v>
          </cell>
          <cell r="E30" t="str">
            <v>5.99 - Outros Serviços de Terceiros Pessoa Jurídica</v>
          </cell>
          <cell r="F30">
            <v>29278395000170</v>
          </cell>
          <cell r="G30" t="str">
            <v>PROJETUS</v>
          </cell>
          <cell r="H30" t="str">
            <v>S</v>
          </cell>
          <cell r="I30" t="str">
            <v>S</v>
          </cell>
          <cell r="J30" t="str">
            <v>10595</v>
          </cell>
          <cell r="K30">
            <v>44136</v>
          </cell>
          <cell r="M30" t="str">
            <v>2927408 - Salvador - BA</v>
          </cell>
          <cell r="N30">
            <v>850</v>
          </cell>
        </row>
        <row r="31">
          <cell r="C31" t="str">
            <v>UPAE GRANDE RECIFE</v>
          </cell>
          <cell r="E31" t="str">
            <v>3.14 - Alimentação Preparada</v>
          </cell>
          <cell r="F31">
            <v>8435685000100</v>
          </cell>
          <cell r="G31" t="str">
            <v>E DA SILVA PERREIRA BEBIDAS E AGUA MINERAL</v>
          </cell>
          <cell r="H31" t="str">
            <v>B</v>
          </cell>
          <cell r="I31" t="str">
            <v>S</v>
          </cell>
          <cell r="J31" t="str">
            <v>1772</v>
          </cell>
          <cell r="K31">
            <v>44118</v>
          </cell>
          <cell r="L31" t="str">
            <v>26201008435685000100650010000017721588106824</v>
          </cell>
          <cell r="M31" t="str">
            <v>26 -  Pernambuco</v>
          </cell>
          <cell r="N31">
            <v>200</v>
          </cell>
        </row>
        <row r="32">
          <cell r="C32" t="str">
            <v>UPAE GRANDE RECIFE</v>
          </cell>
          <cell r="E32" t="str">
            <v>5.12 - Energia Elétrica</v>
          </cell>
          <cell r="F32">
            <v>10572048000128</v>
          </cell>
          <cell r="G32" t="str">
            <v>CELPE</v>
          </cell>
          <cell r="H32" t="str">
            <v>B</v>
          </cell>
          <cell r="I32" t="str">
            <v>S</v>
          </cell>
          <cell r="J32" t="str">
            <v>128427538</v>
          </cell>
          <cell r="K32">
            <v>44120</v>
          </cell>
          <cell r="M32" t="str">
            <v>26 -  Pernambuco</v>
          </cell>
          <cell r="N32">
            <v>15672.7</v>
          </cell>
        </row>
        <row r="33">
          <cell r="C33" t="str">
            <v>UPAE GRANDE RECIFE</v>
          </cell>
          <cell r="E33" t="str">
            <v>5.10 - Detetização/Tratamento de Resíduos e Afins</v>
          </cell>
          <cell r="F33">
            <v>11863530000180</v>
          </cell>
          <cell r="G33" t="str">
            <v>BRASCOM GESTÃO AMBIENTAL LTDA</v>
          </cell>
          <cell r="H33" t="str">
            <v>S</v>
          </cell>
          <cell r="I33" t="str">
            <v>S</v>
          </cell>
          <cell r="J33" t="str">
            <v>00056193</v>
          </cell>
          <cell r="K33">
            <v>44138</v>
          </cell>
          <cell r="M33" t="str">
            <v>2611309 - Pombos - PE</v>
          </cell>
          <cell r="N33">
            <v>148</v>
          </cell>
        </row>
        <row r="34">
          <cell r="C34" t="str">
            <v>UPAE GRANDE RECIFE</v>
          </cell>
          <cell r="E34" t="str">
            <v>5.19 - Serviços Gráficos, de Encadernação e de Emolduração</v>
          </cell>
          <cell r="F34">
            <v>24970350000149</v>
          </cell>
          <cell r="G34" t="str">
            <v>RUANN DIOGO PEREIRA DOS SANTOS</v>
          </cell>
          <cell r="H34" t="str">
            <v>S</v>
          </cell>
          <cell r="I34" t="str">
            <v>S</v>
          </cell>
          <cell r="J34" t="str">
            <v>0000855</v>
          </cell>
          <cell r="K34">
            <v>44133</v>
          </cell>
          <cell r="L34" t="str">
            <v>69WKCC65</v>
          </cell>
          <cell r="M34" t="str">
            <v>2600054 - Abreu e Lima - PE</v>
          </cell>
          <cell r="N34">
            <v>121</v>
          </cell>
        </row>
        <row r="35">
          <cell r="C35" t="str">
            <v>UPAE GRANDE RECIFE</v>
          </cell>
          <cell r="E35" t="str">
            <v>5.20 - Serviços Judicíarios e Cartoriais</v>
          </cell>
          <cell r="F35">
            <v>4284112000172</v>
          </cell>
          <cell r="G35" t="str">
            <v>CARTÓRIO</v>
          </cell>
          <cell r="H35" t="str">
            <v>S</v>
          </cell>
          <cell r="I35" t="str">
            <v>N</v>
          </cell>
          <cell r="K35">
            <v>44123</v>
          </cell>
          <cell r="N35">
            <v>11.87</v>
          </cell>
        </row>
        <row r="36">
          <cell r="C36" t="str">
            <v>UPAE GRANDE RECIFE</v>
          </cell>
          <cell r="E36" t="str">
            <v>5.17 - Manutenção de Software, Certificação Digital e Microfilmagem</v>
          </cell>
          <cell r="F36">
            <v>23098480000170</v>
          </cell>
          <cell r="G36" t="str">
            <v>DANILO SANTOS ROQUE</v>
          </cell>
          <cell r="H36" t="str">
            <v>S</v>
          </cell>
          <cell r="I36" t="str">
            <v>S</v>
          </cell>
          <cell r="J36" t="str">
            <v>00000433</v>
          </cell>
          <cell r="K36">
            <v>44139</v>
          </cell>
          <cell r="L36" t="str">
            <v>Y7WVSFG</v>
          </cell>
          <cell r="M36" t="str">
            <v>2927408 - Salvador - BA</v>
          </cell>
          <cell r="N36">
            <v>2376.6</v>
          </cell>
        </row>
        <row r="37">
          <cell r="C37" t="str">
            <v>UPAE GRANDE RECIFE</v>
          </cell>
          <cell r="E37" t="str">
            <v>5.17 - Manutenção de Software, Certificação Digital e Microfilmagem</v>
          </cell>
          <cell r="F37">
            <v>25276572000129</v>
          </cell>
          <cell r="G37" t="str">
            <v>LAM INFORMATICA E SISTEMAS LTDA ME</v>
          </cell>
          <cell r="H37" t="str">
            <v>S</v>
          </cell>
          <cell r="I37" t="str">
            <v>S</v>
          </cell>
          <cell r="J37" t="str">
            <v>2020377</v>
          </cell>
          <cell r="K37">
            <v>44145</v>
          </cell>
          <cell r="L37" t="str">
            <v>20B3DA84A</v>
          </cell>
          <cell r="M37" t="str">
            <v>2919207 - Lauro de Freitas - BA</v>
          </cell>
          <cell r="N37">
            <v>8830</v>
          </cell>
        </row>
        <row r="38">
          <cell r="C38" t="str">
            <v>UPAE GRANDE RECIFE</v>
          </cell>
          <cell r="E38" t="str">
            <v xml:space="preserve">3.9 - Material para Manutenção de Bens Imóveis </v>
          </cell>
          <cell r="F38">
            <v>11623188000655</v>
          </cell>
          <cell r="G38" t="str">
            <v>ARMAZÉM CORAL</v>
          </cell>
          <cell r="H38" t="str">
            <v>B</v>
          </cell>
          <cell r="I38" t="str">
            <v>S</v>
          </cell>
          <cell r="J38" t="str">
            <v>000113941</v>
          </cell>
          <cell r="K38">
            <v>44133</v>
          </cell>
          <cell r="L38" t="str">
            <v>26201011623188000655550010001139411001139425</v>
          </cell>
          <cell r="M38" t="str">
            <v>26 -  Pernambuco</v>
          </cell>
          <cell r="N38">
            <v>135.9</v>
          </cell>
        </row>
        <row r="39">
          <cell r="C39" t="str">
            <v>UPAE GRANDE RECIFE</v>
          </cell>
          <cell r="E39" t="str">
            <v>3.6 - Material de Expediente</v>
          </cell>
          <cell r="F39">
            <v>18559356000125</v>
          </cell>
          <cell r="G39" t="str">
            <v>DEILSON FREIRE VARELA</v>
          </cell>
          <cell r="H39" t="str">
            <v>B</v>
          </cell>
          <cell r="I39" t="str">
            <v>S</v>
          </cell>
          <cell r="J39" t="str">
            <v>3429</v>
          </cell>
          <cell r="K39">
            <v>44102</v>
          </cell>
          <cell r="L39" t="str">
            <v>26200918559356000125550010000034291133190934</v>
          </cell>
          <cell r="M39" t="str">
            <v>26 -  Pernambuco</v>
          </cell>
          <cell r="N39">
            <v>145</v>
          </cell>
        </row>
        <row r="40">
          <cell r="C40" t="str">
            <v>UPAE GRANDE RECIFE</v>
          </cell>
          <cell r="E40" t="str">
            <v>3.6 - Material de Expediente</v>
          </cell>
          <cell r="F40">
            <v>16901828000150</v>
          </cell>
          <cell r="G40" t="str">
            <v>M MARIA DE ANDRADE SILVA</v>
          </cell>
          <cell r="H40" t="str">
            <v>B</v>
          </cell>
          <cell r="I40" t="str">
            <v>S</v>
          </cell>
          <cell r="J40" t="str">
            <v>0000006345</v>
          </cell>
          <cell r="K40">
            <v>44099</v>
          </cell>
          <cell r="L40" t="str">
            <v>29200916901828000150550010000063451043277003</v>
          </cell>
          <cell r="M40" t="str">
            <v>26 -  Pernambuco</v>
          </cell>
          <cell r="N40">
            <v>275</v>
          </cell>
        </row>
        <row r="41">
          <cell r="C41" t="str">
            <v>UPAE GRANDE RECIFE</v>
          </cell>
          <cell r="E41" t="str">
            <v>5.16 - Serviços Médico-Hospitalares, Odotonlogia e Laboratoriais</v>
          </cell>
          <cell r="F41">
            <v>12183268000195</v>
          </cell>
          <cell r="G41" t="str">
            <v>CLINICA MEDICA MED PLAN LTDA</v>
          </cell>
          <cell r="H41" t="str">
            <v>S</v>
          </cell>
          <cell r="I41" t="str">
            <v>S</v>
          </cell>
          <cell r="J41" t="str">
            <v>00000656</v>
          </cell>
          <cell r="K41">
            <v>44148</v>
          </cell>
          <cell r="L41" t="str">
            <v>WPVS03797</v>
          </cell>
          <cell r="M41" t="str">
            <v>2607901 - Jaboatão dos Guararapes - PE</v>
          </cell>
          <cell r="N41">
            <v>6000</v>
          </cell>
        </row>
        <row r="42">
          <cell r="C42" t="str">
            <v>UPAE GRANDE RECIFE</v>
          </cell>
          <cell r="E42" t="str">
            <v>5.99 - Outros Serviços de Terceiros Pessoa Jurídica</v>
          </cell>
          <cell r="F42">
            <v>15621100000102</v>
          </cell>
          <cell r="G42" t="str">
            <v>SANCHES &amp; SANCHES SERVIÇOS MEDICOS E ASSISTENCIA A SAUDE LTDA EPP</v>
          </cell>
          <cell r="H42" t="str">
            <v>S</v>
          </cell>
          <cell r="I42" t="str">
            <v>S</v>
          </cell>
          <cell r="J42" t="str">
            <v>0000000035571</v>
          </cell>
          <cell r="K42">
            <v>44144</v>
          </cell>
          <cell r="M42" t="str">
            <v>3506003 - Bauru - SP</v>
          </cell>
          <cell r="N42">
            <v>560</v>
          </cell>
        </row>
        <row r="43">
          <cell r="C43" t="str">
            <v>UPAE GRANDE RECIFE</v>
          </cell>
          <cell r="E43" t="str">
            <v>5.99 - Outros Serviços de Terceiros Pessoa Jurídica</v>
          </cell>
          <cell r="F43">
            <v>17467595000192</v>
          </cell>
          <cell r="G43" t="str">
            <v>UNIESTER UNIDADE DE ESTERILIZAÇÃO</v>
          </cell>
          <cell r="H43" t="str">
            <v>S</v>
          </cell>
          <cell r="I43" t="str">
            <v>S</v>
          </cell>
          <cell r="J43" t="str">
            <v>00003422</v>
          </cell>
          <cell r="K43">
            <v>44140</v>
          </cell>
          <cell r="L43" t="str">
            <v>JUSJJNRW</v>
          </cell>
          <cell r="M43" t="str">
            <v>2611606 - Recife - PE</v>
          </cell>
          <cell r="N43">
            <v>238.1</v>
          </cell>
        </row>
        <row r="44">
          <cell r="C44" t="str">
            <v>UPAE GRANDE RECIFE</v>
          </cell>
          <cell r="E44" t="str">
            <v>1.99 - Outras Despesas com Pessoal</v>
          </cell>
          <cell r="F44">
            <v>12942130000122</v>
          </cell>
          <cell r="G44" t="str">
            <v>FOOD S SERVICE LTDA ME</v>
          </cell>
          <cell r="H44" t="str">
            <v>S</v>
          </cell>
          <cell r="I44" t="str">
            <v>S</v>
          </cell>
          <cell r="J44" t="str">
            <v>000000287</v>
          </cell>
          <cell r="K44">
            <v>44152</v>
          </cell>
          <cell r="L44" t="str">
            <v>29201112942130000122550010000002871508911368</v>
          </cell>
          <cell r="M44" t="str">
            <v>2911709 - Guanambi - BA</v>
          </cell>
          <cell r="N44">
            <v>14691.36</v>
          </cell>
        </row>
        <row r="45">
          <cell r="C45" t="str">
            <v>UPAE GRANDE RECIFE</v>
          </cell>
          <cell r="E45" t="str">
            <v>5.99 - Outros Serviços de Terceiros Pessoa Jurídica</v>
          </cell>
          <cell r="F45">
            <v>17475068000120</v>
          </cell>
          <cell r="G45" t="str">
            <v>ACESS BRAZIL SEVIÇOS ADMINISTRATIVOS EIRELI ME</v>
          </cell>
          <cell r="H45" t="str">
            <v>S</v>
          </cell>
          <cell r="I45" t="str">
            <v>S</v>
          </cell>
          <cell r="J45" t="str">
            <v>00100190</v>
          </cell>
          <cell r="K45">
            <v>44147</v>
          </cell>
          <cell r="L45" t="str">
            <v>684FB934A</v>
          </cell>
          <cell r="M45" t="str">
            <v>2911709 - Guanambi - BA</v>
          </cell>
          <cell r="N45">
            <v>1908</v>
          </cell>
        </row>
        <row r="46">
          <cell r="C46" t="str">
            <v>UPAE GRANDE RECIFE</v>
          </cell>
          <cell r="E46" t="str">
            <v>5.99 - Outros Serviços de Terceiros Pessoa Jurídica</v>
          </cell>
          <cell r="F46">
            <v>27708043000182</v>
          </cell>
          <cell r="G46" t="str">
            <v>PADRÃO ASSESSORIA, TREINAMENTO, SEGURANÇA E MEDICINA DO TRABALHO LTDAME</v>
          </cell>
          <cell r="H46" t="str">
            <v>S</v>
          </cell>
          <cell r="I46" t="str">
            <v>S</v>
          </cell>
          <cell r="J46" t="str">
            <v>000001398</v>
          </cell>
          <cell r="K46">
            <v>44142</v>
          </cell>
          <cell r="L46" t="str">
            <v>VZUH75648</v>
          </cell>
          <cell r="M46" t="str">
            <v>2610707 - Paulista - PE</v>
          </cell>
          <cell r="N46">
            <v>1437.6</v>
          </cell>
        </row>
        <row r="47">
          <cell r="C47" t="str">
            <v>UPAE GRANDE RECIFE</v>
          </cell>
          <cell r="E47" t="str">
            <v>5.16 - Serviços Médico-Hospitalares, Odotonlogia e Laboratoriais</v>
          </cell>
          <cell r="F47">
            <v>7868309000147</v>
          </cell>
          <cell r="G47" t="str">
            <v>JMAV SERVIÇOS MEDICOS LTDA ME</v>
          </cell>
          <cell r="H47" t="str">
            <v>S</v>
          </cell>
          <cell r="I47" t="str">
            <v>S</v>
          </cell>
          <cell r="J47" t="str">
            <v>000000287</v>
          </cell>
          <cell r="K47">
            <v>44134</v>
          </cell>
          <cell r="L47" t="str">
            <v>WWVU16512</v>
          </cell>
          <cell r="M47" t="str">
            <v>2606804 - Igarassu - PE</v>
          </cell>
          <cell r="N47">
            <v>10799.27</v>
          </cell>
        </row>
        <row r="48">
          <cell r="C48" t="str">
            <v>UPAE GRANDE RECIFE</v>
          </cell>
          <cell r="E48" t="str">
            <v>5.13 - Água e Esgoto</v>
          </cell>
          <cell r="F48">
            <v>10572048000128</v>
          </cell>
          <cell r="G48" t="str">
            <v>COMPESA</v>
          </cell>
          <cell r="H48" t="str">
            <v>B</v>
          </cell>
          <cell r="I48" t="str">
            <v>N</v>
          </cell>
          <cell r="K48">
            <v>44139</v>
          </cell>
          <cell r="M48" t="str">
            <v>26 -  Pernambuco</v>
          </cell>
          <cell r="N48">
            <v>4309.17</v>
          </cell>
        </row>
        <row r="49">
          <cell r="C49" t="str">
            <v>UPAE GRANDE RECIFE</v>
          </cell>
          <cell r="E49" t="str">
            <v>5.99 - Outros Serviços de Terceiros Pessoa Jurídica</v>
          </cell>
          <cell r="F49">
            <v>34028316480644</v>
          </cell>
          <cell r="G49" t="str">
            <v>EMP BRASILEIRA DE CORREIOS E TELEGRAFOS</v>
          </cell>
          <cell r="H49" t="str">
            <v>S</v>
          </cell>
          <cell r="I49" t="str">
            <v>N</v>
          </cell>
          <cell r="K49">
            <v>44105</v>
          </cell>
          <cell r="M49" t="str">
            <v>2600054 - Abreu e Lima - PE</v>
          </cell>
          <cell r="N49">
            <v>98</v>
          </cell>
        </row>
        <row r="50">
          <cell r="C50" t="str">
            <v>UPAE GRANDE RECIFE</v>
          </cell>
          <cell r="E50" t="str">
            <v>3.1 - Combustíveis e Lubrificantes Automotivos</v>
          </cell>
          <cell r="F50">
            <v>13901790000128</v>
          </cell>
          <cell r="G50" t="str">
            <v>CJCM PETROLEO LTDA</v>
          </cell>
          <cell r="H50" t="str">
            <v>B</v>
          </cell>
          <cell r="I50" t="str">
            <v>S</v>
          </cell>
          <cell r="J50" t="str">
            <v>000027994</v>
          </cell>
          <cell r="K50">
            <v>44131</v>
          </cell>
          <cell r="L50" t="str">
            <v>26201013901790000209650070000279941000283845</v>
          </cell>
          <cell r="M50" t="str">
            <v>26 -  Pernambuco</v>
          </cell>
          <cell r="N50">
            <v>100</v>
          </cell>
        </row>
        <row r="51">
          <cell r="C51" t="str">
            <v>UPAE GRANDE RECIFE</v>
          </cell>
          <cell r="E51" t="str">
            <v>3.12 - Material Hospitalar</v>
          </cell>
          <cell r="F51">
            <v>9441460000120</v>
          </cell>
          <cell r="G51" t="str">
            <v>PADRÃO DISTRIBUIDORA E EQUIP HOSPITALAR PADRE CALLOU LTDA</v>
          </cell>
          <cell r="H51" t="str">
            <v>B</v>
          </cell>
          <cell r="I51" t="str">
            <v>S</v>
          </cell>
          <cell r="J51" t="str">
            <v>000237139</v>
          </cell>
          <cell r="K51">
            <v>44109</v>
          </cell>
          <cell r="L51" t="str">
            <v>26201009441460000120550010002371391983238480</v>
          </cell>
          <cell r="M51" t="str">
            <v>26 -  Pernambuco</v>
          </cell>
          <cell r="N51">
            <v>76</v>
          </cell>
        </row>
        <row r="52">
          <cell r="C52" t="str">
            <v>UPAE GRANDE RECIFE</v>
          </cell>
          <cell r="E52" t="str">
            <v>5.16 - Serviços Médico-Hospitalares, Odotonlogia e Laboratoriais</v>
          </cell>
          <cell r="F52">
            <v>11553107000183</v>
          </cell>
          <cell r="G52" t="str">
            <v>IPAFS LABORATÓRIO DE ANATOMIA PATOLOGICA LTDA</v>
          </cell>
          <cell r="H52" t="str">
            <v>S</v>
          </cell>
          <cell r="I52" t="str">
            <v>S</v>
          </cell>
          <cell r="J52" t="str">
            <v>00000119</v>
          </cell>
          <cell r="K52">
            <v>44123</v>
          </cell>
          <cell r="L52" t="str">
            <v>EC5WB62P</v>
          </cell>
          <cell r="M52" t="str">
            <v>2910800 - Feira de Santana - BA</v>
          </cell>
          <cell r="N52">
            <v>2210</v>
          </cell>
        </row>
        <row r="53">
          <cell r="C53" t="str">
            <v>UPAE GRANDE RECIFE</v>
          </cell>
          <cell r="E53" t="str">
            <v xml:space="preserve">5.21 - Seguros em geral </v>
          </cell>
          <cell r="F53">
            <v>61198164000160</v>
          </cell>
          <cell r="G53" t="str">
            <v>PORTO SEGURO COMPANHIA DE SEGUROS GERAIS</v>
          </cell>
          <cell r="H53" t="str">
            <v>S</v>
          </cell>
          <cell r="I53" t="str">
            <v>N</v>
          </cell>
          <cell r="K53">
            <v>44063</v>
          </cell>
          <cell r="N53">
            <v>534.92999999999995</v>
          </cell>
        </row>
        <row r="54">
          <cell r="C54" t="str">
            <v>UPAE GRANDE RECIFE</v>
          </cell>
          <cell r="E54" t="str">
            <v>5.99 - Outros Serviços de Terceiros Pessoa Jurídica</v>
          </cell>
          <cell r="F54">
            <v>19942160000188</v>
          </cell>
          <cell r="G54" t="str">
            <v>OTIMIZZA CONTABILIDADE E SERVIÇOS INTELIGENTES EIRELI</v>
          </cell>
          <cell r="H54" t="str">
            <v>S</v>
          </cell>
          <cell r="I54" t="str">
            <v>S</v>
          </cell>
          <cell r="J54" t="str">
            <v>0000846</v>
          </cell>
          <cell r="K54">
            <v>44138</v>
          </cell>
          <cell r="L54" t="str">
            <v>98GFKRDM</v>
          </cell>
          <cell r="M54" t="str">
            <v>2927408 - Salvador - BA</v>
          </cell>
          <cell r="N54">
            <v>4800</v>
          </cell>
        </row>
        <row r="55">
          <cell r="C55" t="str">
            <v>UPAE GRANDE RECIFE</v>
          </cell>
          <cell r="E55" t="str">
            <v>5.16 - Serviços Médico-Hospitalares, Odotonlogia e Laboratoriais</v>
          </cell>
          <cell r="F55">
            <v>29870479000107</v>
          </cell>
          <cell r="G55" t="str">
            <v>CARDIOMETABOLICO SERVIÇOS MEDICOS LTDA</v>
          </cell>
          <cell r="H55" t="str">
            <v>S</v>
          </cell>
          <cell r="I55" t="str">
            <v>S</v>
          </cell>
          <cell r="J55" t="str">
            <v>00000592</v>
          </cell>
          <cell r="K55">
            <v>44152</v>
          </cell>
          <cell r="L55" t="str">
            <v>8ILWY6LW</v>
          </cell>
          <cell r="M55" t="str">
            <v>2611606 - Recife - PE</v>
          </cell>
          <cell r="N55">
            <v>6000</v>
          </cell>
        </row>
        <row r="56">
          <cell r="C56" t="str">
            <v>UPAE GRANDE RECIFE</v>
          </cell>
          <cell r="E56" t="str">
            <v xml:space="preserve">3.9 - Material para Manutenção de Bens Imóveis </v>
          </cell>
          <cell r="F56">
            <v>12006414000107</v>
          </cell>
          <cell r="G56" t="str">
            <v>ELETRO FERRAGENS MACEDO LTDA ME</v>
          </cell>
          <cell r="H56" t="str">
            <v>B</v>
          </cell>
          <cell r="I56" t="str">
            <v>S</v>
          </cell>
          <cell r="J56" t="str">
            <v>20200</v>
          </cell>
          <cell r="K56">
            <v>44135</v>
          </cell>
          <cell r="L56" t="str">
            <v>26201012006414000107650000000202001017005588</v>
          </cell>
          <cell r="M56" t="str">
            <v>26 -  Pernambuco</v>
          </cell>
          <cell r="N56">
            <v>20</v>
          </cell>
        </row>
        <row r="57">
          <cell r="C57" t="str">
            <v>UPAE GRANDE RECIFE</v>
          </cell>
          <cell r="E57" t="str">
            <v>5.16 - Serviços Médico-Hospitalares, Odotonlogia e Laboratoriais</v>
          </cell>
          <cell r="F57">
            <v>30059564000160</v>
          </cell>
          <cell r="G57" t="str">
            <v>LIFE MEDICINA E TERAPIA LTDA</v>
          </cell>
          <cell r="H57" t="str">
            <v>S</v>
          </cell>
          <cell r="I57" t="str">
            <v>S</v>
          </cell>
          <cell r="J57" t="str">
            <v>000000478</v>
          </cell>
          <cell r="K57">
            <v>44148</v>
          </cell>
          <cell r="L57" t="str">
            <v>TGWC37846</v>
          </cell>
          <cell r="M57" t="str">
            <v>2609600 - Olinda - PE</v>
          </cell>
          <cell r="N57">
            <v>6000</v>
          </cell>
        </row>
        <row r="58">
          <cell r="C58" t="str">
            <v>UPAE GRANDE RECIFE</v>
          </cell>
          <cell r="E58" t="str">
            <v>5.99 - Outros Serviços de Terceiros Pessoa Jurídica</v>
          </cell>
          <cell r="F58">
            <v>27175975010927</v>
          </cell>
          <cell r="G58" t="str">
            <v>VIAÇÃO ITAPEMIRIM S/A</v>
          </cell>
          <cell r="H58" t="str">
            <v>S</v>
          </cell>
          <cell r="I58" t="str">
            <v>N</v>
          </cell>
          <cell r="J58" t="str">
            <v>45961</v>
          </cell>
          <cell r="K58">
            <v>44133</v>
          </cell>
          <cell r="L58" t="str">
            <v>26201027175975010927570010000459611000459615</v>
          </cell>
          <cell r="M58" t="str">
            <v>2611606 - Recife - PE</v>
          </cell>
          <cell r="N58">
            <v>42</v>
          </cell>
        </row>
        <row r="59">
          <cell r="C59" t="str">
            <v>UPAE GRANDE RECIFE</v>
          </cell>
          <cell r="E59" t="str">
            <v>5.8 - Locação de Veículos Automotores</v>
          </cell>
          <cell r="F59">
            <v>14100375000138</v>
          </cell>
          <cell r="G59" t="str">
            <v>VFCAR LOCAÇÕES DE VEÍCULO-ME</v>
          </cell>
          <cell r="H59" t="str">
            <v>S</v>
          </cell>
          <cell r="I59" t="str">
            <v>S</v>
          </cell>
          <cell r="J59" t="str">
            <v>440/2020</v>
          </cell>
          <cell r="K59">
            <v>44138</v>
          </cell>
          <cell r="M59" t="str">
            <v>2927408 - Salvador - BA</v>
          </cell>
          <cell r="N59">
            <v>2200</v>
          </cell>
        </row>
        <row r="60">
          <cell r="C60" t="str">
            <v>UPAE GRANDE RECIFE</v>
          </cell>
          <cell r="E60" t="str">
            <v>5.99 - Outros Serviços de Terceiros Pessoa Jurídica</v>
          </cell>
          <cell r="G60" t="str">
            <v>TRIBUTO SOBRE APLICAÇÃO FINANCEIRA</v>
          </cell>
          <cell r="H60" t="str">
            <v>S</v>
          </cell>
          <cell r="I60" t="str">
            <v>N</v>
          </cell>
          <cell r="K60">
            <v>44135</v>
          </cell>
          <cell r="N60">
            <v>52.2</v>
          </cell>
        </row>
        <row r="61">
          <cell r="C61" t="str">
            <v>UPAE GRANDE RECIFE</v>
          </cell>
          <cell r="E61" t="str">
            <v>5.99 - Outros Serviços de Terceiros Pessoa Jurídica</v>
          </cell>
          <cell r="F61">
            <v>27175975010927</v>
          </cell>
          <cell r="G61" t="str">
            <v>VIAÇÃO ITAPEMIRIM S/A</v>
          </cell>
          <cell r="H61" t="str">
            <v>S</v>
          </cell>
          <cell r="I61" t="str">
            <v>N</v>
          </cell>
          <cell r="J61" t="str">
            <v>45627</v>
          </cell>
          <cell r="K61">
            <v>44113</v>
          </cell>
          <cell r="L61" t="str">
            <v>26201027175975010927570010000456271000456278</v>
          </cell>
          <cell r="M61" t="str">
            <v>2611606 - Recife - PE</v>
          </cell>
          <cell r="N61">
            <v>43</v>
          </cell>
        </row>
        <row r="62">
          <cell r="C62" t="str">
            <v>UPAE GRANDE RECIFE</v>
          </cell>
          <cell r="E62" t="str">
            <v>3.4 - Material Farmacológico</v>
          </cell>
          <cell r="F62">
            <v>21381761000100</v>
          </cell>
          <cell r="G62" t="str">
            <v>SIX HOSPITALAR</v>
          </cell>
          <cell r="H62" t="str">
            <v>B</v>
          </cell>
          <cell r="I62" t="str">
            <v>S</v>
          </cell>
          <cell r="J62" t="str">
            <v>000034112</v>
          </cell>
          <cell r="K62">
            <v>44105</v>
          </cell>
          <cell r="L62" t="str">
            <v>2620102161000100550010000341121472273784</v>
          </cell>
          <cell r="M62" t="str">
            <v>26 -  Pernambuco</v>
          </cell>
          <cell r="N62">
            <v>360</v>
          </cell>
        </row>
        <row r="63">
          <cell r="C63" t="str">
            <v>UPAE GRANDE RECIFE</v>
          </cell>
          <cell r="E63" t="str">
            <v>5.17 - Manutenção de Software, Certificação Digital e Microfilmagem</v>
          </cell>
          <cell r="F63">
            <v>22188657000167</v>
          </cell>
          <cell r="G63" t="str">
            <v>WAS COMERCIO E SERVIÇOS EIRELI</v>
          </cell>
          <cell r="H63" t="str">
            <v>S</v>
          </cell>
          <cell r="I63" t="str">
            <v>S</v>
          </cell>
          <cell r="J63" t="str">
            <v>280</v>
          </cell>
          <cell r="K63">
            <v>44169</v>
          </cell>
          <cell r="L63" t="str">
            <v>58533LHD</v>
          </cell>
          <cell r="M63" t="str">
            <v>5208707 - Goiânia - GO</v>
          </cell>
          <cell r="N63">
            <v>3000</v>
          </cell>
        </row>
        <row r="64">
          <cell r="C64" t="str">
            <v>UPAE GRANDE RECIFE</v>
          </cell>
          <cell r="E64" t="str">
            <v>5.99 - Outros Serviços de Terceiros Pessoa Jurídica</v>
          </cell>
          <cell r="F64">
            <v>22558211000187</v>
          </cell>
          <cell r="G64" t="str">
            <v>SOUZA ADVOGADOS ASSOCIADOS</v>
          </cell>
          <cell r="H64" t="str">
            <v>S</v>
          </cell>
          <cell r="I64" t="str">
            <v>S</v>
          </cell>
          <cell r="J64" t="str">
            <v>2020465</v>
          </cell>
          <cell r="K64">
            <v>44144</v>
          </cell>
          <cell r="L64" t="str">
            <v>A471F7407</v>
          </cell>
          <cell r="M64" t="str">
            <v>2919207 - Lauro de Freitas - BA</v>
          </cell>
          <cell r="N64">
            <v>4134.67</v>
          </cell>
        </row>
        <row r="65">
          <cell r="C65" t="str">
            <v>UPAE GRANDE RECIFE</v>
          </cell>
          <cell r="E65" t="str">
            <v>5.99 - Outros Serviços de Terceiros Pessoa Jurídica</v>
          </cell>
          <cell r="F65">
            <v>4234788000151</v>
          </cell>
          <cell r="G65" t="str">
            <v>LIMA E LIMA ADVOGADOS ASSOCIADOS S/S</v>
          </cell>
          <cell r="H65" t="str">
            <v>S</v>
          </cell>
          <cell r="I65" t="str">
            <v>S</v>
          </cell>
          <cell r="J65" t="str">
            <v>0000879</v>
          </cell>
          <cell r="K65">
            <v>44133</v>
          </cell>
          <cell r="L65" t="str">
            <v>6GGP1S6B</v>
          </cell>
          <cell r="M65" t="str">
            <v>2927408 - Salvador - BA</v>
          </cell>
          <cell r="N65">
            <v>4134.67</v>
          </cell>
        </row>
        <row r="66">
          <cell r="C66" t="str">
            <v>UPAE GRANDE RECIFE</v>
          </cell>
          <cell r="E66" t="str">
            <v>5.18 - Teledonia Fixa</v>
          </cell>
          <cell r="F66">
            <v>3822564419</v>
          </cell>
          <cell r="G66" t="str">
            <v>ANTONIO CARLOS DOS SANTOS SOUZA</v>
          </cell>
          <cell r="H66" t="str">
            <v>S</v>
          </cell>
          <cell r="I66" t="str">
            <v>S</v>
          </cell>
          <cell r="J66" t="str">
            <v>51326</v>
          </cell>
          <cell r="K66">
            <v>44158</v>
          </cell>
          <cell r="M66" t="str">
            <v>2600054 - Abreu e Lima - PE</v>
          </cell>
          <cell r="N66">
            <v>300</v>
          </cell>
        </row>
        <row r="67">
          <cell r="C67" t="str">
            <v>UPAE GRANDE RECIFE</v>
          </cell>
          <cell r="E67" t="str">
            <v>5.26 - Locação de Imóveis</v>
          </cell>
          <cell r="F67">
            <v>3531817000184</v>
          </cell>
          <cell r="G67" t="str">
            <v>ELETRÔNICA E PAPELARIA CABRAL LTDA</v>
          </cell>
          <cell r="H67" t="str">
            <v>S</v>
          </cell>
          <cell r="I67" t="str">
            <v>N</v>
          </cell>
          <cell r="K67">
            <v>44134</v>
          </cell>
          <cell r="M67" t="str">
            <v>2600054 - Abreu e Lima - PE</v>
          </cell>
          <cell r="N67">
            <v>850</v>
          </cell>
        </row>
        <row r="68">
          <cell r="C68" t="str">
            <v>UPAE GRANDE RECIFE</v>
          </cell>
          <cell r="E68" t="str">
            <v>1.99 - Outras Despesas com Pessoal</v>
          </cell>
          <cell r="F68">
            <v>9759606000180</v>
          </cell>
          <cell r="G68" t="str">
            <v>SIND DAS EMPRESAS DE TRANP DO ESTADO DE PERNAMBUCO</v>
          </cell>
          <cell r="H68" t="str">
            <v>S</v>
          </cell>
          <cell r="I68" t="str">
            <v>N</v>
          </cell>
          <cell r="K68">
            <v>44099</v>
          </cell>
          <cell r="N68">
            <v>3402.07</v>
          </cell>
        </row>
        <row r="69">
          <cell r="C69" t="str">
            <v>UPAE GRANDE RECIFE</v>
          </cell>
          <cell r="E69" t="str">
            <v>5.16 - Serviços Médico-Hospitalares, Odotonlogia e Laboratoriais</v>
          </cell>
          <cell r="F69">
            <v>12183268000195</v>
          </cell>
          <cell r="G69" t="str">
            <v>CLINICA MEDICA MED PLAN LTDA</v>
          </cell>
          <cell r="H69" t="str">
            <v>S</v>
          </cell>
          <cell r="I69" t="str">
            <v>S</v>
          </cell>
          <cell r="J69" t="str">
            <v>000000657</v>
          </cell>
          <cell r="K69">
            <v>44148</v>
          </cell>
          <cell r="L69" t="str">
            <v>FGBR15981</v>
          </cell>
          <cell r="M69" t="str">
            <v>2607901 - Jaboatão dos Guararapes - PE</v>
          </cell>
          <cell r="N69">
            <v>6000</v>
          </cell>
        </row>
        <row r="70">
          <cell r="C70" t="str">
            <v>UPAE GRANDE RECIFE</v>
          </cell>
          <cell r="E70" t="str">
            <v>5.16 - Serviços Médico-Hospitalares, Odotonlogia e Laboratoriais</v>
          </cell>
          <cell r="F70">
            <v>12183268000195</v>
          </cell>
          <cell r="G70" t="str">
            <v>CLINICA MEDICA MED PLAN LTDA</v>
          </cell>
          <cell r="H70" t="str">
            <v>S</v>
          </cell>
          <cell r="I70" t="str">
            <v>S</v>
          </cell>
          <cell r="J70" t="str">
            <v>000000658</v>
          </cell>
          <cell r="K70">
            <v>44148</v>
          </cell>
          <cell r="L70" t="str">
            <v>IDFF22709</v>
          </cell>
          <cell r="M70" t="str">
            <v>2607901 - Jaboatão dos Guararapes - PE</v>
          </cell>
          <cell r="N70">
            <v>4500</v>
          </cell>
        </row>
        <row r="71">
          <cell r="C71" t="str">
            <v>UPAE GRANDE RECIFE</v>
          </cell>
          <cell r="E71" t="str">
            <v>5.16 - Serviços Médico-Hospitalares, Odotonlogia e Laboratoriais</v>
          </cell>
          <cell r="F71">
            <v>4336672000123</v>
          </cell>
          <cell r="G71" t="str">
            <v>DERMATOLOGIA DO SÃO FRANCISCO LTDA</v>
          </cell>
          <cell r="H71" t="str">
            <v>S</v>
          </cell>
          <cell r="I71" t="str">
            <v>S</v>
          </cell>
          <cell r="J71" t="str">
            <v>574</v>
          </cell>
          <cell r="K71">
            <v>44151</v>
          </cell>
          <cell r="L71" t="str">
            <v>173667090</v>
          </cell>
          <cell r="M71" t="str">
            <v>2611101 - Petrolina - PE</v>
          </cell>
          <cell r="N71">
            <v>6000</v>
          </cell>
        </row>
        <row r="72">
          <cell r="C72" t="str">
            <v>UPAE GRANDE RECIFE</v>
          </cell>
          <cell r="E72" t="str">
            <v>5.16 - Serviços Médico-Hospitalares, Odotonlogia e Laboratoriais</v>
          </cell>
          <cell r="F72">
            <v>34369554000182</v>
          </cell>
          <cell r="G72" t="str">
            <v>EFG SERVIÇOS MEDICOS LTDA</v>
          </cell>
          <cell r="H72" t="str">
            <v>S</v>
          </cell>
          <cell r="I72" t="str">
            <v>S</v>
          </cell>
          <cell r="J72" t="str">
            <v>00000139</v>
          </cell>
          <cell r="K72">
            <v>44152</v>
          </cell>
          <cell r="L72" t="str">
            <v>VLXRS3L</v>
          </cell>
          <cell r="M72" t="str">
            <v>2611606 - Recife - PE</v>
          </cell>
          <cell r="N72">
            <v>3000</v>
          </cell>
        </row>
        <row r="73">
          <cell r="C73" t="str">
            <v>UPAE GRANDE RECIFE</v>
          </cell>
          <cell r="E73" t="str">
            <v>5.16 - Serviços Médico-Hospitalares, Odotonlogia e Laboratoriais</v>
          </cell>
          <cell r="F73">
            <v>29758485000169</v>
          </cell>
          <cell r="G73" t="str">
            <v>PALM SERVIÇOS DE DIAGNOSTICOS LTDA</v>
          </cell>
          <cell r="H73" t="str">
            <v>S</v>
          </cell>
          <cell r="I73" t="str">
            <v>S</v>
          </cell>
          <cell r="J73" t="str">
            <v>00000198</v>
          </cell>
          <cell r="K73">
            <v>44151</v>
          </cell>
          <cell r="L73" t="str">
            <v>L4UEFNGN</v>
          </cell>
          <cell r="M73" t="str">
            <v>2611606 - Recife - PE</v>
          </cell>
          <cell r="N73">
            <v>3000</v>
          </cell>
        </row>
        <row r="74">
          <cell r="C74" t="str">
            <v>UPAE GRANDE RECIFE</v>
          </cell>
          <cell r="E74" t="str">
            <v>5.16 - Serviços Médico-Hospitalares, Odotonlogia e Laboratoriais</v>
          </cell>
          <cell r="F74">
            <v>21498185000186</v>
          </cell>
          <cell r="G74" t="str">
            <v>SAMIA EVERUZA FERREIRA FERNANDES</v>
          </cell>
          <cell r="H74" t="str">
            <v>S</v>
          </cell>
          <cell r="I74" t="str">
            <v>S</v>
          </cell>
          <cell r="J74" t="str">
            <v>00000116</v>
          </cell>
          <cell r="K74">
            <v>44146</v>
          </cell>
          <cell r="L74" t="str">
            <v>BF5HEPID</v>
          </cell>
          <cell r="M74" t="str">
            <v>2611606 - Recife - PE</v>
          </cell>
          <cell r="N74">
            <v>9000</v>
          </cell>
        </row>
        <row r="75">
          <cell r="C75" t="str">
            <v>UPAE GRANDE RECIFE</v>
          </cell>
          <cell r="E75" t="str">
            <v>5.16 - Serviços Médico-Hospitalares, Odotonlogia e Laboratoriais</v>
          </cell>
          <cell r="F75">
            <v>10483974000127</v>
          </cell>
          <cell r="G75" t="str">
            <v>CCGK DIAGNOSTICOS LTDA</v>
          </cell>
          <cell r="H75" t="str">
            <v>S</v>
          </cell>
          <cell r="I75" t="str">
            <v>S</v>
          </cell>
          <cell r="J75" t="str">
            <v>00000158</v>
          </cell>
          <cell r="K75">
            <v>44151</v>
          </cell>
          <cell r="L75" t="str">
            <v>3AKXQXRX</v>
          </cell>
          <cell r="M75" t="str">
            <v>2611606 - Recife - PE</v>
          </cell>
          <cell r="N75">
            <v>3000</v>
          </cell>
        </row>
        <row r="76">
          <cell r="C76" t="str">
            <v>UPAE GRANDE RECIFE</v>
          </cell>
          <cell r="E76" t="str">
            <v>5.16 - Serviços Médico-Hospitalares, Odotonlogia e Laboratoriais</v>
          </cell>
          <cell r="F76">
            <v>23024552000135</v>
          </cell>
          <cell r="G76" t="str">
            <v>CLINICA ENDOVIDA ENDOSCOPIA GINECOLOGICA LTDA</v>
          </cell>
          <cell r="H76" t="str">
            <v>S</v>
          </cell>
          <cell r="I76" t="str">
            <v>S</v>
          </cell>
          <cell r="J76" t="str">
            <v>00001088</v>
          </cell>
          <cell r="K76">
            <v>44148</v>
          </cell>
          <cell r="L76" t="str">
            <v>EHD4HPRD</v>
          </cell>
          <cell r="M76" t="str">
            <v>2611606 - Recife - PE</v>
          </cell>
          <cell r="N76">
            <v>12000</v>
          </cell>
        </row>
        <row r="77">
          <cell r="C77" t="str">
            <v>UPAE GRANDE RECIFE</v>
          </cell>
          <cell r="E77" t="str">
            <v>5.16 - Serviços Médico-Hospitalares, Odotonlogia e Laboratoriais</v>
          </cell>
          <cell r="F77">
            <v>21921467000144</v>
          </cell>
          <cell r="G77" t="str">
            <v xml:space="preserve">RUI CARLOS ABOUHANA FERNANDES </v>
          </cell>
          <cell r="H77" t="str">
            <v>S</v>
          </cell>
          <cell r="I77" t="str">
            <v>S</v>
          </cell>
          <cell r="J77" t="str">
            <v>00000017</v>
          </cell>
          <cell r="K77">
            <v>44148</v>
          </cell>
          <cell r="M77" t="str">
            <v>2800308 - Aracaju - SE</v>
          </cell>
          <cell r="N77">
            <v>12000</v>
          </cell>
        </row>
        <row r="78">
          <cell r="C78" t="str">
            <v>UPAE GRANDE RECIFE</v>
          </cell>
          <cell r="E78" t="str">
            <v>5.16 - Serviços Médico-Hospitalares, Odotonlogia e Laboratoriais</v>
          </cell>
          <cell r="F78">
            <v>31973882000103</v>
          </cell>
          <cell r="G78" t="str">
            <v>SIMONE SGOTTI CLINICA DE PNEUMOLOGIA EIRELI</v>
          </cell>
          <cell r="H78" t="str">
            <v>S</v>
          </cell>
          <cell r="I78" t="str">
            <v>S</v>
          </cell>
          <cell r="J78" t="str">
            <v>00000027</v>
          </cell>
          <cell r="K78">
            <v>44148</v>
          </cell>
          <cell r="L78" t="str">
            <v>SGBLHMYB</v>
          </cell>
          <cell r="M78" t="str">
            <v>2611606 - Recife - PE</v>
          </cell>
          <cell r="N78">
            <v>6000</v>
          </cell>
        </row>
        <row r="79">
          <cell r="C79" t="str">
            <v>UPAE GRANDE RECIFE</v>
          </cell>
          <cell r="E79" t="str">
            <v>3.4 - Material Farmacológico</v>
          </cell>
          <cell r="F79">
            <v>21596736000144</v>
          </cell>
          <cell r="G79" t="str">
            <v>ULTRAMEGA DISTRIBUIDORA HOSPITALAR LTDA</v>
          </cell>
          <cell r="H79" t="str">
            <v>B</v>
          </cell>
          <cell r="I79" t="str">
            <v>S</v>
          </cell>
          <cell r="J79" t="str">
            <v>00110883</v>
          </cell>
          <cell r="K79">
            <v>44118</v>
          </cell>
          <cell r="L79" t="str">
            <v>26201021596736000144550010001108831001135274</v>
          </cell>
          <cell r="M79" t="str">
            <v>26 -  Pernambuco</v>
          </cell>
          <cell r="N79">
            <v>968.84</v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1D8E-A8ED-485C-B529-8381487738B9}">
  <sheetPr>
    <tabColor rgb="FF92D050"/>
  </sheetPr>
  <dimension ref="A1:L1992"/>
  <sheetViews>
    <sheetView showGridLines="0" tabSelected="1" topLeftCell="C46" zoomScale="90" zoomScaleNormal="90" workbookViewId="0">
      <selection activeCell="F51" sqref="F51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7267476001023</v>
      </c>
      <c r="B2" s="4" t="str">
        <f>'[1]TCE - ANEXO IV - Preencher'!C11</f>
        <v>UPAE GRANDE RECIFE</v>
      </c>
      <c r="C2" s="4" t="str">
        <f>'[1]TCE - ANEXO IV - Preencher'!E11</f>
        <v>3.12 - Material Hospitalar</v>
      </c>
      <c r="D2" s="3">
        <f>'[1]TCE - ANEXO IV - Preencher'!F11</f>
        <v>21596736000144</v>
      </c>
      <c r="E2" s="5" t="str">
        <f>'[1]TCE - ANEXO IV - Preencher'!G11</f>
        <v>ULTRAMEGA DISTRIBUIDORA HOSPITALAR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00110761</v>
      </c>
      <c r="I2" s="6">
        <f>IF('[1]TCE - ANEXO IV - Preencher'!K11="","",'[1]TCE - ANEXO IV - Preencher'!K11)</f>
        <v>44117</v>
      </c>
      <c r="J2" s="5" t="str">
        <f>'[1]TCE - ANEXO IV - Preencher'!L11</f>
        <v>26201021596736000144550010001107611001134038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632.36</v>
      </c>
    </row>
    <row r="3" spans="1:12" s="8" customFormat="1" ht="19.5" customHeight="1" x14ac:dyDescent="0.2">
      <c r="A3" s="3">
        <f>IFERROR(VLOOKUP(B3,'[1]DADOS (OCULTAR)'!$P$3:$R$56,3,0),"")</f>
        <v>7267476001023</v>
      </c>
      <c r="B3" s="4" t="str">
        <f>'[1]TCE - ANEXO IV - Preencher'!C12</f>
        <v>UPAE GRANDE RECIFE</v>
      </c>
      <c r="C3" s="4" t="str">
        <f>'[1]TCE - ANEXO IV - Preencher'!E12</f>
        <v>1.99 - Outras Despesas com Pessoal</v>
      </c>
      <c r="D3" s="3">
        <f>'[1]TCE - ANEXO IV - Preencher'!F12</f>
        <v>61198164000160</v>
      </c>
      <c r="E3" s="5" t="str">
        <f>'[1]TCE - ANEXO IV - Preencher'!G12</f>
        <v>PORTO SEGURO CIA DE SEGUROS GERAIS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0</v>
      </c>
      <c r="I3" s="6">
        <f>IF('[1]TCE - ANEXO IV - Preencher'!K12="","",'[1]TCE - ANEXO IV - Preencher'!K12)</f>
        <v>44134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/>
      </c>
      <c r="L3" s="7">
        <f>'[1]TCE - ANEXO IV - Preencher'!N12</f>
        <v>366.45</v>
      </c>
    </row>
    <row r="4" spans="1:12" s="8" customFormat="1" ht="19.5" customHeight="1" x14ac:dyDescent="0.2">
      <c r="A4" s="3">
        <f>IFERROR(VLOOKUP(B4,'[1]DADOS (OCULTAR)'!$P$3:$R$56,3,0),"")</f>
        <v>7267476001023</v>
      </c>
      <c r="B4" s="4" t="str">
        <f>'[1]TCE - ANEXO IV - Preencher'!C13</f>
        <v>UPAE GRANDE RECIFE</v>
      </c>
      <c r="C4" s="4" t="str">
        <f>'[1]TCE - ANEXO IV - Preencher'!E13</f>
        <v>3.1 - Combustíveis e Lubrificantes Automotivos</v>
      </c>
      <c r="D4" s="3">
        <f>'[1]TCE - ANEXO IV - Preencher'!F13</f>
        <v>13901790000128</v>
      </c>
      <c r="E4" s="5" t="str">
        <f>'[1]TCE - ANEXO IV - Preencher'!G13</f>
        <v>CJCM PETROLEO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000043627</v>
      </c>
      <c r="I4" s="6">
        <f>IF('[1]TCE - ANEXO IV - Preencher'!K13="","",'[1]TCE - ANEXO IV - Preencher'!K13)</f>
        <v>44131</v>
      </c>
      <c r="J4" s="5" t="str">
        <f>'[1]TCE - ANEXO IV - Preencher'!L13</f>
        <v>26201013901790000209650330000430271001756780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133.99</v>
      </c>
    </row>
    <row r="5" spans="1:12" s="8" customFormat="1" ht="19.5" customHeight="1" x14ac:dyDescent="0.2">
      <c r="A5" s="3">
        <f>IFERROR(VLOOKUP(B5,'[1]DADOS (OCULTAR)'!$P$3:$R$56,3,0),"")</f>
        <v>7267476001023</v>
      </c>
      <c r="B5" s="4" t="str">
        <f>'[1]TCE - ANEXO IV - Preencher'!C14</f>
        <v>UPAE GRANDE RECIFE</v>
      </c>
      <c r="C5" s="4" t="str">
        <f>'[1]TCE - ANEXO IV - Preencher'!E14</f>
        <v>3.1 - Combustíveis e Lubrificantes Automotivos</v>
      </c>
      <c r="D5" s="3">
        <f>'[1]TCE - ANEXO IV - Preencher'!F14</f>
        <v>13901790000128</v>
      </c>
      <c r="E5" s="5" t="str">
        <f>'[1]TCE - ANEXO IV - Preencher'!G14</f>
        <v>CJCM PETROLEO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000025158</v>
      </c>
      <c r="I5" s="6">
        <f>IF('[1]TCE - ANEXO IV - Preencher'!K14="","",'[1]TCE - ANEXO IV - Preencher'!K14)</f>
        <v>44117</v>
      </c>
      <c r="J5" s="5" t="str">
        <f>'[1]TCE - ANEXO IV - Preencher'!L14</f>
        <v>26201013901790000209650010000251658100025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150</v>
      </c>
    </row>
    <row r="6" spans="1:12" s="8" customFormat="1" ht="19.5" customHeight="1" x14ac:dyDescent="0.2">
      <c r="A6" s="3">
        <f>IFERROR(VLOOKUP(B6,'[1]DADOS (OCULTAR)'!$P$3:$R$56,3,0),"")</f>
        <v>7267476001023</v>
      </c>
      <c r="B6" s="4" t="str">
        <f>'[1]TCE - ANEXO IV - Preencher'!C15</f>
        <v>UPAE GRANDE RECIFE</v>
      </c>
      <c r="C6" s="4" t="str">
        <f>'[1]TCE - ANEXO IV - Preencher'!E15</f>
        <v>3.4 - Material Farmacológico</v>
      </c>
      <c r="D6" s="3">
        <f>'[1]TCE - ANEXO IV - Preencher'!F15</f>
        <v>8674752000140</v>
      </c>
      <c r="E6" s="5" t="str">
        <f>'[1]TCE - ANEXO IV - Preencher'!G15</f>
        <v>CIRURGICA MONTE BELLO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000090354</v>
      </c>
      <c r="I6" s="6">
        <f>IF('[1]TCE - ANEXO IV - Preencher'!K15="","",'[1]TCE - ANEXO IV - Preencher'!K15)</f>
        <v>44118</v>
      </c>
      <c r="J6" s="5" t="str">
        <f>'[1]TCE - ANEXO IV - Preencher'!L15</f>
        <v>2620100852000140550010000903541980083029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1280.6500000000001</v>
      </c>
    </row>
    <row r="7" spans="1:12" s="8" customFormat="1" ht="19.5" customHeight="1" x14ac:dyDescent="0.2">
      <c r="A7" s="3">
        <f>IFERROR(VLOOKUP(B7,'[1]DADOS (OCULTAR)'!$P$3:$R$56,3,0),"")</f>
        <v>7267476001023</v>
      </c>
      <c r="B7" s="4" t="str">
        <f>'[1]TCE - ANEXO IV - Preencher'!C16</f>
        <v>UPAE GRANDE RECIFE</v>
      </c>
      <c r="C7" s="4" t="str">
        <f>'[1]TCE - ANEXO IV - Preencher'!E16</f>
        <v>3.12 - Material Hospitalar</v>
      </c>
      <c r="D7" s="3">
        <f>'[1]TCE - ANEXO IV - Preencher'!F16</f>
        <v>21596736000144</v>
      </c>
      <c r="E7" s="5" t="str">
        <f>'[1]TCE - ANEXO IV - Preencher'!G16</f>
        <v>ULTRAMEGA DISTRIBUIDORA HOSPITALAR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00112159</v>
      </c>
      <c r="I7" s="6">
        <f>IF('[1]TCE - ANEXO IV - Preencher'!K16="","",'[1]TCE - ANEXO IV - Preencher'!K16)</f>
        <v>44133</v>
      </c>
      <c r="J7" s="5" t="str">
        <f>'[1]TCE - ANEXO IV - Preencher'!L16</f>
        <v>262010215967360001445500100011215910011148703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33577</v>
      </c>
    </row>
    <row r="8" spans="1:12" s="8" customFormat="1" ht="19.5" customHeight="1" x14ac:dyDescent="0.2">
      <c r="A8" s="3">
        <f>IFERROR(VLOOKUP(B8,'[1]DADOS (OCULTAR)'!$P$3:$R$56,3,0),"")</f>
        <v>7267476001023</v>
      </c>
      <c r="B8" s="4" t="str">
        <f>'[1]TCE - ANEXO IV - Preencher'!C17</f>
        <v>UPAE GRANDE RECIFE</v>
      </c>
      <c r="C8" s="4" t="str">
        <f>'[1]TCE - ANEXO IV - Preencher'!E17</f>
        <v xml:space="preserve">3.9 - Material para Manutenção de Bens Imóveis </v>
      </c>
      <c r="D8" s="3">
        <f>'[1]TCE - ANEXO IV - Preencher'!F17</f>
        <v>24437998000154</v>
      </c>
      <c r="E8" s="5" t="str">
        <f>'[1]TCE - ANEXO IV - Preencher'!G17</f>
        <v>ELZO FREIRE FERRAZ ME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0000018897</v>
      </c>
      <c r="I8" s="6">
        <f>IF('[1]TCE - ANEXO IV - Preencher'!K17="","",'[1]TCE - ANEXO IV - Preencher'!K17)</f>
        <v>44106</v>
      </c>
      <c r="J8" s="5" t="str">
        <f>'[1]TCE - ANEXO IV - Preencher'!L17</f>
        <v>26201024437998000154650010000188971001494551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40</v>
      </c>
    </row>
    <row r="9" spans="1:12" s="8" customFormat="1" ht="19.5" customHeight="1" x14ac:dyDescent="0.2">
      <c r="A9" s="3">
        <f>IFERROR(VLOOKUP(B9,'[1]DADOS (OCULTAR)'!$P$3:$R$56,3,0),"")</f>
        <v>7267476001023</v>
      </c>
      <c r="B9" s="4" t="str">
        <f>'[1]TCE - ANEXO IV - Preencher'!C18</f>
        <v>UPAE GRANDE RECIFE</v>
      </c>
      <c r="C9" s="4" t="str">
        <f>'[1]TCE - ANEXO IV - Preencher'!E18</f>
        <v>3.4 - Material Farmacológico</v>
      </c>
      <c r="D9" s="3">
        <f>'[1]TCE - ANEXO IV - Preencher'!F18</f>
        <v>21596736000144</v>
      </c>
      <c r="E9" s="5" t="str">
        <f>'[1]TCE - ANEXO IV - Preencher'!G18</f>
        <v>ULTRAMEGA DISTRIBUIDORA HOSPITALAR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001122159</v>
      </c>
      <c r="I9" s="6">
        <f>IF('[1]TCE - ANEXO IV - Preencher'!K18="","",'[1]TCE - ANEXO IV - Preencher'!K18)</f>
        <v>44133</v>
      </c>
      <c r="J9" s="5" t="str">
        <f>'[1]TCE - ANEXO IV - Preencher'!L18</f>
        <v>262010215967360001445500100011215910011148703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3612</v>
      </c>
    </row>
    <row r="10" spans="1:12" s="8" customFormat="1" ht="19.5" customHeight="1" x14ac:dyDescent="0.2">
      <c r="A10" s="3">
        <f>IFERROR(VLOOKUP(B10,'[1]DADOS (OCULTAR)'!$P$3:$R$56,3,0),"")</f>
        <v>7267476001023</v>
      </c>
      <c r="B10" s="4" t="str">
        <f>'[1]TCE - ANEXO IV - Preencher'!C19</f>
        <v>UPAE GRANDE RECIFE</v>
      </c>
      <c r="C10" s="4" t="str">
        <f>'[1]TCE - ANEXO IV - Preencher'!E19</f>
        <v>5.16 - Serviços Médico-Hospitalares, Odotonlogia e Laboratoriais</v>
      </c>
      <c r="D10" s="3">
        <f>'[1]TCE - ANEXO IV - Preencher'!F19</f>
        <v>23066094000105</v>
      </c>
      <c r="E10" s="5" t="str">
        <f>'[1]TCE - ANEXO IV - Preencher'!G19</f>
        <v>CLINICA MEDICA JARDIM ATLANTICO LTDA</v>
      </c>
      <c r="F10" s="5" t="str">
        <f>'[1]TCE - ANEXO IV - Preencher'!H19</f>
        <v>S</v>
      </c>
      <c r="G10" s="5" t="str">
        <f>'[1]TCE - ANEXO IV - Preencher'!I19</f>
        <v>S</v>
      </c>
      <c r="H10" s="5" t="str">
        <f>'[1]TCE - ANEXO IV - Preencher'!J19</f>
        <v>000000041</v>
      </c>
      <c r="I10" s="6">
        <f>IF('[1]TCE - ANEXO IV - Preencher'!K19="","",'[1]TCE - ANEXO IV - Preencher'!K19)</f>
        <v>44151</v>
      </c>
      <c r="J10" s="5" t="str">
        <f>'[1]TCE - ANEXO IV - Preencher'!L19</f>
        <v>ZVSM69117</v>
      </c>
      <c r="K10" s="5" t="str">
        <f>IF(F10="B",LEFT('[1]TCE - ANEXO IV - Preencher'!M19,2),IF(F10="S",LEFT('[1]TCE - ANEXO IV - Preencher'!M19,7),IF('[1]TCE - ANEXO IV - Preencher'!H19="","")))</f>
        <v>2609600</v>
      </c>
      <c r="L10" s="7">
        <f>'[1]TCE - ANEXO IV - Preencher'!N19</f>
        <v>6000</v>
      </c>
    </row>
    <row r="11" spans="1:12" s="8" customFormat="1" ht="19.5" customHeight="1" x14ac:dyDescent="0.2">
      <c r="A11" s="3">
        <f>IFERROR(VLOOKUP(B11,'[1]DADOS (OCULTAR)'!$P$3:$R$56,3,0),"")</f>
        <v>7267476001023</v>
      </c>
      <c r="B11" s="4" t="str">
        <f>'[1]TCE - ANEXO IV - Preencher'!C20</f>
        <v>UPAE GRANDE RECIFE</v>
      </c>
      <c r="C11" s="4" t="str">
        <f>'[1]TCE - ANEXO IV - Preencher'!E20</f>
        <v xml:space="preserve">5.25 - Serviços Bancários </v>
      </c>
      <c r="D11" s="3">
        <f>'[1]TCE - ANEXO IV - Preencher'!F20</f>
        <v>0</v>
      </c>
      <c r="E11" s="5" t="str">
        <f>'[1]TCE - ANEXO IV - Preencher'!G20</f>
        <v>TARIFAS</v>
      </c>
      <c r="F11" s="5" t="str">
        <f>'[1]TCE - ANEXO IV - Preencher'!H20</f>
        <v>S</v>
      </c>
      <c r="G11" s="5" t="str">
        <f>'[1]TCE - ANEXO IV - Preencher'!I20</f>
        <v>N</v>
      </c>
      <c r="H11" s="5">
        <f>'[1]TCE - ANEXO IV - Preencher'!J20</f>
        <v>0</v>
      </c>
      <c r="I11" s="6">
        <f>IF('[1]TCE - ANEXO IV - Preencher'!K20="","",'[1]TCE - ANEXO IV - Preencher'!K20)</f>
        <v>44135</v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/>
      </c>
      <c r="L11" s="7">
        <f>'[1]TCE - ANEXO IV - Preencher'!N20</f>
        <v>265.05</v>
      </c>
    </row>
    <row r="12" spans="1:12" s="8" customFormat="1" ht="19.5" customHeight="1" x14ac:dyDescent="0.2">
      <c r="A12" s="3">
        <f>IFERROR(VLOOKUP(B12,'[1]DADOS (OCULTAR)'!$P$3:$R$56,3,0),"")</f>
        <v>7267476001023</v>
      </c>
      <c r="B12" s="4" t="str">
        <f>'[1]TCE - ANEXO IV - Preencher'!C21</f>
        <v>UPAE GRANDE RECIFE</v>
      </c>
      <c r="C12" s="4" t="str">
        <f>'[1]TCE - ANEXO IV - Preencher'!E21</f>
        <v>3.2 - Gás e Outros Materiais Engarrafados</v>
      </c>
      <c r="D12" s="3">
        <f>'[1]TCE - ANEXO IV - Preencher'!F21</f>
        <v>28514956000120</v>
      </c>
      <c r="E12" s="5" t="str">
        <f>'[1]TCE - ANEXO IV - Preencher'!G21</f>
        <v>BEN HUR GASES EIRELI ME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000003736</v>
      </c>
      <c r="I12" s="6">
        <f>IF('[1]TCE - ANEXO IV - Preencher'!K21="","",'[1]TCE - ANEXO IV - Preencher'!K21)</f>
        <v>44133</v>
      </c>
      <c r="J12" s="5" t="str">
        <f>'[1]TCE - ANEXO IV - Preencher'!L21</f>
        <v>26201028514956000120550010000037361000937360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235</v>
      </c>
    </row>
    <row r="13" spans="1:12" s="8" customFormat="1" ht="19.5" customHeight="1" x14ac:dyDescent="0.2">
      <c r="A13" s="3">
        <f>IFERROR(VLOOKUP(B13,'[1]DADOS (OCULTAR)'!$P$3:$R$56,3,0),"")</f>
        <v>7267476001023</v>
      </c>
      <c r="B13" s="4" t="str">
        <f>'[1]TCE - ANEXO IV - Preencher'!C22</f>
        <v>UPAE GRANDE RECIFE</v>
      </c>
      <c r="C13" s="4" t="str">
        <f>'[1]TCE - ANEXO IV - Preencher'!E22</f>
        <v xml:space="preserve">3.9 - Material para Manutenção de Bens Imóveis </v>
      </c>
      <c r="D13" s="3">
        <f>'[1]TCE - ANEXO IV - Preencher'!F22</f>
        <v>9469073000363</v>
      </c>
      <c r="E13" s="5" t="str">
        <f>'[1]TCE - ANEXO IV - Preencher'!G22</f>
        <v>COMRCIAL BEZERRA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67927</v>
      </c>
      <c r="I13" s="6">
        <f>IF('[1]TCE - ANEXO IV - Preencher'!K22="","",'[1]TCE - ANEXO IV - Preencher'!K22)</f>
        <v>44110</v>
      </c>
      <c r="J13" s="5" t="str">
        <f>'[1]TCE - ANEXO IV - Preencher'!L22</f>
        <v>26201009469073000365550010000679271081735983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29.9</v>
      </c>
    </row>
    <row r="14" spans="1:12" s="8" customFormat="1" ht="19.5" customHeight="1" x14ac:dyDescent="0.2">
      <c r="A14" s="3">
        <f>IFERROR(VLOOKUP(B14,'[1]DADOS (OCULTAR)'!$P$3:$R$56,3,0),"")</f>
        <v>7267476001023</v>
      </c>
      <c r="B14" s="4" t="str">
        <f>'[1]TCE - ANEXO IV - Preencher'!C23</f>
        <v>UPAE GRANDE RECIFE</v>
      </c>
      <c r="C14" s="4" t="str">
        <f>'[1]TCE - ANEXO IV - Preencher'!E23</f>
        <v>5.10 - Detetização/Tratamento de Resíduos e Afins</v>
      </c>
      <c r="D14" s="3">
        <f>'[1]TCE - ANEXO IV - Preencher'!F23</f>
        <v>1356801000157</v>
      </c>
      <c r="E14" s="5" t="str">
        <f>'[1]TCE - ANEXO IV - Preencher'!G23</f>
        <v>ROTAS SERVIÇOS  LTDA ME</v>
      </c>
      <c r="F14" s="5" t="str">
        <f>'[1]TCE - ANEXO IV - Preencher'!H23</f>
        <v>S</v>
      </c>
      <c r="G14" s="5" t="str">
        <f>'[1]TCE - ANEXO IV - Preencher'!I23</f>
        <v>S</v>
      </c>
      <c r="H14" s="5" t="str">
        <f>'[1]TCE - ANEXO IV - Preencher'!J23</f>
        <v>00023851</v>
      </c>
      <c r="I14" s="6">
        <f>IF('[1]TCE - ANEXO IV - Preencher'!K23="","",'[1]TCE - ANEXO IV - Preencher'!K23)</f>
        <v>44109</v>
      </c>
      <c r="J14" s="5" t="str">
        <f>'[1]TCE - ANEXO IV - Preencher'!L23</f>
        <v>PEUAUUY</v>
      </c>
      <c r="K14" s="5" t="str">
        <f>IF(F14="B",LEFT('[1]TCE - ANEXO IV - Preencher'!M23,2),IF(F14="S",LEFT('[1]TCE - ANEXO IV - Preencher'!M23,7),IF('[1]TCE - ANEXO IV - Preencher'!H23="","")))</f>
        <v>2611606</v>
      </c>
      <c r="L14" s="7">
        <f>'[1]TCE - ANEXO IV - Preencher'!N23</f>
        <v>310</v>
      </c>
    </row>
    <row r="15" spans="1:12" s="8" customFormat="1" ht="19.5" customHeight="1" x14ac:dyDescent="0.2">
      <c r="A15" s="3">
        <f>IFERROR(VLOOKUP(B15,'[1]DADOS (OCULTAR)'!$P$3:$R$56,3,0),"")</f>
        <v>7267476001023</v>
      </c>
      <c r="B15" s="4" t="str">
        <f>'[1]TCE - ANEXO IV - Preencher'!C24</f>
        <v>UPAE GRANDE RECIFE</v>
      </c>
      <c r="C15" s="4" t="str">
        <f>'[1]TCE - ANEXO IV - Preencher'!E24</f>
        <v>5.9 - Telefonia Móvel</v>
      </c>
      <c r="D15" s="3">
        <f>'[1]TCE - ANEXO IV - Preencher'!F24</f>
        <v>6626253064710</v>
      </c>
      <c r="E15" s="5" t="str">
        <f>'[1]TCE - ANEXO IV - Preencher'!G24</f>
        <v>EMPREENDIMENTOS PAQUE MENOS S. A</v>
      </c>
      <c r="F15" s="5" t="str">
        <f>'[1]TCE - ANEXO IV - Preencher'!H24</f>
        <v>S</v>
      </c>
      <c r="G15" s="5" t="str">
        <f>'[1]TCE - ANEXO IV - Preencher'!I24</f>
        <v>N</v>
      </c>
      <c r="H15" s="5">
        <f>'[1]TCE - ANEXO IV - Preencher'!J24</f>
        <v>0</v>
      </c>
      <c r="I15" s="6">
        <f>IF('[1]TCE - ANEXO IV - Preencher'!K24="","",'[1]TCE - ANEXO IV - Preencher'!K24)</f>
        <v>44110</v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26 -  P</v>
      </c>
      <c r="L15" s="7">
        <f>'[1]TCE - ANEXO IV - Preencher'!N24</f>
        <v>20</v>
      </c>
    </row>
    <row r="16" spans="1:12" s="8" customFormat="1" ht="19.5" customHeight="1" x14ac:dyDescent="0.2">
      <c r="A16" s="3">
        <f>IFERROR(VLOOKUP(B16,'[1]DADOS (OCULTAR)'!$P$3:$R$56,3,0),"")</f>
        <v>7267476001023</v>
      </c>
      <c r="B16" s="4" t="str">
        <f>'[1]TCE - ANEXO IV - Preencher'!C25</f>
        <v>UPAE GRANDE RECIFE</v>
      </c>
      <c r="C16" s="4" t="str">
        <f>'[1]TCE - ANEXO IV - Preencher'!E25</f>
        <v>5.9 - Telefonia Móvel</v>
      </c>
      <c r="D16" s="3">
        <f>'[1]TCE - ANEXO IV - Preencher'!F25</f>
        <v>2558157000162</v>
      </c>
      <c r="E16" s="5" t="str">
        <f>'[1]TCE - ANEXO IV - Preencher'!G25</f>
        <v>TELEFONICA BRASIL S.A</v>
      </c>
      <c r="F16" s="5" t="str">
        <f>'[1]TCE - ANEXO IV - Preencher'!H25</f>
        <v>S</v>
      </c>
      <c r="G16" s="5" t="str">
        <f>'[1]TCE - ANEXO IV - Preencher'!I25</f>
        <v>N</v>
      </c>
      <c r="H16" s="5">
        <f>'[1]TCE - ANEXO IV - Preencher'!J25</f>
        <v>0</v>
      </c>
      <c r="I16" s="6">
        <f>IF('[1]TCE - ANEXO IV - Preencher'!K25="","",'[1]TCE - ANEXO IV - Preencher'!K25)</f>
        <v>44136</v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26 -  P</v>
      </c>
      <c r="L16" s="7">
        <f>'[1]TCE - ANEXO IV - Preencher'!N25</f>
        <v>434.21</v>
      </c>
    </row>
    <row r="17" spans="1:12" s="8" customFormat="1" ht="19.5" customHeight="1" x14ac:dyDescent="0.2">
      <c r="A17" s="3">
        <f>IFERROR(VLOOKUP(B17,'[1]DADOS (OCULTAR)'!$P$3:$R$56,3,0),"")</f>
        <v>7267476001023</v>
      </c>
      <c r="B17" s="4" t="str">
        <f>'[1]TCE - ANEXO IV - Preencher'!C26</f>
        <v>UPAE GRANDE RECIFE</v>
      </c>
      <c r="C17" s="4" t="str">
        <f>'[1]TCE - ANEXO IV - Preencher'!E26</f>
        <v>5.99 - Outros Serviços de Terceiros Pessoa Jurídica</v>
      </c>
      <c r="D17" s="3">
        <f>'[1]TCE - ANEXO IV - Preencher'!F26</f>
        <v>9183966000186</v>
      </c>
      <c r="E17" s="5" t="str">
        <f>'[1]TCE - ANEXO IV - Preencher'!G26</f>
        <v>ULTRASAFETY ASSESSORIA EM SEGURANÇA DO TRABALHO LTDA ME</v>
      </c>
      <c r="F17" s="5" t="str">
        <f>'[1]TCE - ANEXO IV - Preencher'!H26</f>
        <v>S</v>
      </c>
      <c r="G17" s="5" t="str">
        <f>'[1]TCE - ANEXO IV - Preencher'!I26</f>
        <v>S</v>
      </c>
      <c r="H17" s="5" t="str">
        <f>'[1]TCE - ANEXO IV - Preencher'!J26</f>
        <v>00000656</v>
      </c>
      <c r="I17" s="6">
        <f>IF('[1]TCE - ANEXO IV - Preencher'!K26="","",'[1]TCE - ANEXO IV - Preencher'!K26)</f>
        <v>44162</v>
      </c>
      <c r="J17" s="5" t="str">
        <f>'[1]TCE - ANEXO IV - Preencher'!L26</f>
        <v>CBXKEFMJ</v>
      </c>
      <c r="K17" s="5" t="str">
        <f>IF(F17="B",LEFT('[1]TCE - ANEXO IV - Preencher'!M26,2),IF(F17="S",LEFT('[1]TCE - ANEXO IV - Preencher'!M26,7),IF('[1]TCE - ANEXO IV - Preencher'!H26="","")))</f>
        <v>2927408</v>
      </c>
      <c r="L17" s="7">
        <f>'[1]TCE - ANEXO IV - Preencher'!N26</f>
        <v>2000</v>
      </c>
    </row>
    <row r="18" spans="1:12" s="8" customFormat="1" ht="19.5" customHeight="1" x14ac:dyDescent="0.2">
      <c r="A18" s="3">
        <f>IFERROR(VLOOKUP(B18,'[1]DADOS (OCULTAR)'!$P$3:$R$56,3,0),"")</f>
        <v>7267476001023</v>
      </c>
      <c r="B18" s="4" t="str">
        <f>'[1]TCE - ANEXO IV - Preencher'!C27</f>
        <v>UPAE GRANDE RECIFE</v>
      </c>
      <c r="C18" s="4" t="str">
        <f>'[1]TCE - ANEXO IV - Preencher'!E27</f>
        <v>3.14 - Alimentação Preparada</v>
      </c>
      <c r="D18" s="3">
        <f>'[1]TCE - ANEXO IV - Preencher'!F27</f>
        <v>19216402000156</v>
      </c>
      <c r="E18" s="5" t="str">
        <f>'[1]TCE - ANEXO IV - Preencher'!G27</f>
        <v>SEPERMECADO IRMÃOS CAVALCANTE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11246</v>
      </c>
      <c r="I18" s="6">
        <f>IF('[1]TCE - ANEXO IV - Preencher'!K27="","",'[1]TCE - ANEXO IV - Preencher'!K27)</f>
        <v>44110</v>
      </c>
      <c r="J18" s="5" t="str">
        <f>'[1]TCE - ANEXO IV - Preencher'!L27</f>
        <v>26201019216402000156651100001121461110627533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25.5</v>
      </c>
    </row>
    <row r="19" spans="1:12" s="8" customFormat="1" ht="19.5" customHeight="1" x14ac:dyDescent="0.2">
      <c r="A19" s="3">
        <f>IFERROR(VLOOKUP(B19,'[1]DADOS (OCULTAR)'!$P$3:$R$56,3,0),"")</f>
        <v>7267476001023</v>
      </c>
      <c r="B19" s="4" t="str">
        <f>'[1]TCE - ANEXO IV - Preencher'!C28</f>
        <v>UPAE GRANDE RECIFE</v>
      </c>
      <c r="C19" s="4" t="str">
        <f>'[1]TCE - ANEXO IV - Preencher'!E28</f>
        <v>5.1 - Locação de Equipamentos Médicos-Hospitalares</v>
      </c>
      <c r="D19" s="3">
        <f>'[1]TCE - ANEXO IV - Preencher'!F28</f>
        <v>28514956000120</v>
      </c>
      <c r="E19" s="5" t="str">
        <f>'[1]TCE - ANEXO IV - Preencher'!G28</f>
        <v>BEN HUR GASES EIRELI ME</v>
      </c>
      <c r="F19" s="5" t="str">
        <f>'[1]TCE - ANEXO IV - Preencher'!H28</f>
        <v>S</v>
      </c>
      <c r="G19" s="5" t="str">
        <f>'[1]TCE - ANEXO IV - Preencher'!I28</f>
        <v>S</v>
      </c>
      <c r="H19" s="5" t="str">
        <f>'[1]TCE - ANEXO IV - Preencher'!J28</f>
        <v>000003735</v>
      </c>
      <c r="I19" s="6">
        <f>IF('[1]TCE - ANEXO IV - Preencher'!K28="","",'[1]TCE - ANEXO IV - Preencher'!K28)</f>
        <v>44133</v>
      </c>
      <c r="J19" s="5" t="str">
        <f>'[1]TCE - ANEXO IV - Preencher'!L28</f>
        <v>2620102851495600012055001000037351000937354</v>
      </c>
      <c r="K19" s="5" t="str">
        <f>IF(F19="B",LEFT('[1]TCE - ANEXO IV - Preencher'!M28,2),IF(F19="S",LEFT('[1]TCE - ANEXO IV - Preencher'!M28,7),IF('[1]TCE - ANEXO IV - Preencher'!H28="","")))</f>
        <v>26 -  P</v>
      </c>
      <c r="L19" s="7">
        <f>'[1]TCE - ANEXO IV - Preencher'!N28</f>
        <v>105</v>
      </c>
    </row>
    <row r="20" spans="1:12" s="8" customFormat="1" ht="19.5" customHeight="1" x14ac:dyDescent="0.2">
      <c r="A20" s="3">
        <f>IFERROR(VLOOKUP(B20,'[1]DADOS (OCULTAR)'!$P$3:$R$56,3,0),"")</f>
        <v>7267476001023</v>
      </c>
      <c r="B20" s="4" t="str">
        <f>'[1]TCE - ANEXO IV - Preencher'!C29</f>
        <v>UPAE GRANDE RECIFE</v>
      </c>
      <c r="C20" s="4" t="str">
        <f>'[1]TCE - ANEXO IV - Preencher'!E29</f>
        <v>5.99 - Outros Serviços de Terceiros Pessoa Jurídica</v>
      </c>
      <c r="D20" s="3">
        <f>'[1]TCE - ANEXO IV - Preencher'!F29</f>
        <v>10998292000157</v>
      </c>
      <c r="E20" s="5" t="str">
        <f>'[1]TCE - ANEXO IV - Preencher'!G29</f>
        <v>CENTRO I E E PERNAMBUCO</v>
      </c>
      <c r="F20" s="5" t="str">
        <f>'[1]TCE - ANEXO IV - Preencher'!H29</f>
        <v>S</v>
      </c>
      <c r="G20" s="5" t="str">
        <f>'[1]TCE - ANEXO IV - Preencher'!I29</f>
        <v>N</v>
      </c>
      <c r="H20" s="5">
        <f>'[1]TCE - ANEXO IV - Preencher'!J29</f>
        <v>0</v>
      </c>
      <c r="I20" s="6">
        <f>IF('[1]TCE - ANEXO IV - Preencher'!K29="","",'[1]TCE - ANEXO IV - Preencher'!K29)</f>
        <v>44124</v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/>
      </c>
      <c r="L20" s="7">
        <f>'[1]TCE - ANEXO IV - Preencher'!N29</f>
        <v>170</v>
      </c>
    </row>
    <row r="21" spans="1:12" s="8" customFormat="1" ht="19.5" customHeight="1" x14ac:dyDescent="0.2">
      <c r="A21" s="3">
        <f>IFERROR(VLOOKUP(B21,'[1]DADOS (OCULTAR)'!$P$3:$R$56,3,0),"")</f>
        <v>7267476001023</v>
      </c>
      <c r="B21" s="4" t="str">
        <f>'[1]TCE - ANEXO IV - Preencher'!C30</f>
        <v>UPAE GRANDE RECIFE</v>
      </c>
      <c r="C21" s="4" t="str">
        <f>'[1]TCE - ANEXO IV - Preencher'!E30</f>
        <v>5.99 - Outros Serviços de Terceiros Pessoa Jurídica</v>
      </c>
      <c r="D21" s="3">
        <f>'[1]TCE - ANEXO IV - Preencher'!F30</f>
        <v>29278395000170</v>
      </c>
      <c r="E21" s="5" t="str">
        <f>'[1]TCE - ANEXO IV - Preencher'!G30</f>
        <v>PROJETUS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>10595</v>
      </c>
      <c r="I21" s="6">
        <f>IF('[1]TCE - ANEXO IV - Preencher'!K30="","",'[1]TCE - ANEXO IV - Preencher'!K30)</f>
        <v>44136</v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>2927408</v>
      </c>
      <c r="L21" s="7">
        <f>'[1]TCE - ANEXO IV - Preencher'!N30</f>
        <v>850</v>
      </c>
    </row>
    <row r="22" spans="1:12" s="8" customFormat="1" ht="19.5" customHeight="1" x14ac:dyDescent="0.2">
      <c r="A22" s="3">
        <f>IFERROR(VLOOKUP(B22,'[1]DADOS (OCULTAR)'!$P$3:$R$56,3,0),"")</f>
        <v>7267476001023</v>
      </c>
      <c r="B22" s="4" t="str">
        <f>'[1]TCE - ANEXO IV - Preencher'!C31</f>
        <v>UPAE GRANDE RECIFE</v>
      </c>
      <c r="C22" s="4" t="str">
        <f>'[1]TCE - ANEXO IV - Preencher'!E31</f>
        <v>3.14 - Alimentação Preparada</v>
      </c>
      <c r="D22" s="3">
        <f>'[1]TCE - ANEXO IV - Preencher'!F31</f>
        <v>8435685000100</v>
      </c>
      <c r="E22" s="5" t="str">
        <f>'[1]TCE - ANEXO IV - Preencher'!G31</f>
        <v>E DA SILVA PERREIRA BEBIDAS E AGUA MINERAL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1772</v>
      </c>
      <c r="I22" s="6">
        <f>IF('[1]TCE - ANEXO IV - Preencher'!K31="","",'[1]TCE - ANEXO IV - Preencher'!K31)</f>
        <v>44118</v>
      </c>
      <c r="J22" s="5" t="str">
        <f>'[1]TCE - ANEXO IV - Preencher'!L31</f>
        <v>26201008435685000100650010000017721588106824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200</v>
      </c>
    </row>
    <row r="23" spans="1:12" s="8" customFormat="1" ht="19.5" customHeight="1" x14ac:dyDescent="0.2">
      <c r="A23" s="3">
        <f>IFERROR(VLOOKUP(B23,'[1]DADOS (OCULTAR)'!$P$3:$R$56,3,0),"")</f>
        <v>7267476001023</v>
      </c>
      <c r="B23" s="4" t="str">
        <f>'[1]TCE - ANEXO IV - Preencher'!C32</f>
        <v>UPAE GRANDE RECIFE</v>
      </c>
      <c r="C23" s="4" t="str">
        <f>'[1]TCE - ANEXO IV - Preencher'!E32</f>
        <v>5.12 - Energia Elétrica</v>
      </c>
      <c r="D23" s="3">
        <f>'[1]TCE - ANEXO IV - Preencher'!F32</f>
        <v>10572048000128</v>
      </c>
      <c r="E23" s="5" t="str">
        <f>'[1]TCE - ANEXO IV - Preencher'!G32</f>
        <v>CELPE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128427538</v>
      </c>
      <c r="I23" s="6">
        <f>IF('[1]TCE - ANEXO IV - Preencher'!K32="","",'[1]TCE - ANEXO IV - Preencher'!K32)</f>
        <v>44120</v>
      </c>
      <c r="J23" s="5">
        <f>'[1]TCE - ANEXO IV - Preencher'!L32</f>
        <v>0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15672.7</v>
      </c>
    </row>
    <row r="24" spans="1:12" s="8" customFormat="1" ht="19.5" customHeight="1" x14ac:dyDescent="0.2">
      <c r="A24" s="3">
        <f>IFERROR(VLOOKUP(B24,'[1]DADOS (OCULTAR)'!$P$3:$R$56,3,0),"")</f>
        <v>7267476001023</v>
      </c>
      <c r="B24" s="4" t="str">
        <f>'[1]TCE - ANEXO IV - Preencher'!C33</f>
        <v>UPAE GRANDE RECIFE</v>
      </c>
      <c r="C24" s="4" t="str">
        <f>'[1]TCE - ANEXO IV - Preencher'!E33</f>
        <v>5.10 - Detetização/Tratamento de Resíduos e Afins</v>
      </c>
      <c r="D24" s="3">
        <f>'[1]TCE - ANEXO IV - Preencher'!F33</f>
        <v>11863530000180</v>
      </c>
      <c r="E24" s="5" t="str">
        <f>'[1]TCE - ANEXO IV - Preencher'!G33</f>
        <v>BRASCOM GESTÃO AMBIENTAL LTDA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00056193</v>
      </c>
      <c r="I24" s="6">
        <f>IF('[1]TCE - ANEXO IV - Preencher'!K33="","",'[1]TCE - ANEXO IV - Preencher'!K33)</f>
        <v>44138</v>
      </c>
      <c r="J24" s="5">
        <f>'[1]TCE - ANEXO IV - Preencher'!L33</f>
        <v>0</v>
      </c>
      <c r="K24" s="5" t="str">
        <f>IF(F24="B",LEFT('[1]TCE - ANEXO IV - Preencher'!M33,2),IF(F24="S",LEFT('[1]TCE - ANEXO IV - Preencher'!M33,7),IF('[1]TCE - ANEXO IV - Preencher'!H33="","")))</f>
        <v>2611309</v>
      </c>
      <c r="L24" s="7">
        <f>'[1]TCE - ANEXO IV - Preencher'!N33</f>
        <v>148</v>
      </c>
    </row>
    <row r="25" spans="1:12" s="8" customFormat="1" ht="19.5" customHeight="1" x14ac:dyDescent="0.2">
      <c r="A25" s="3">
        <f>IFERROR(VLOOKUP(B25,'[1]DADOS (OCULTAR)'!$P$3:$R$56,3,0),"")</f>
        <v>7267476001023</v>
      </c>
      <c r="B25" s="4" t="str">
        <f>'[1]TCE - ANEXO IV - Preencher'!C34</f>
        <v>UPAE GRANDE RECIFE</v>
      </c>
      <c r="C25" s="4" t="str">
        <f>'[1]TCE - ANEXO IV - Preencher'!E34</f>
        <v>5.19 - Serviços Gráficos, de Encadernação e de Emolduração</v>
      </c>
      <c r="D25" s="3">
        <f>'[1]TCE - ANEXO IV - Preencher'!F34</f>
        <v>24970350000149</v>
      </c>
      <c r="E25" s="5" t="str">
        <f>'[1]TCE - ANEXO IV - Preencher'!G34</f>
        <v>RUANN DIOGO PEREIRA DOS SANTOS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0000855</v>
      </c>
      <c r="I25" s="6">
        <f>IF('[1]TCE - ANEXO IV - Preencher'!K34="","",'[1]TCE - ANEXO IV - Preencher'!K34)</f>
        <v>44133</v>
      </c>
      <c r="J25" s="5" t="str">
        <f>'[1]TCE - ANEXO IV - Preencher'!L34</f>
        <v>69WKCC65</v>
      </c>
      <c r="K25" s="5" t="str">
        <f>IF(F25="B",LEFT('[1]TCE - ANEXO IV - Preencher'!M34,2),IF(F25="S",LEFT('[1]TCE - ANEXO IV - Preencher'!M34,7),IF('[1]TCE - ANEXO IV - Preencher'!H34="","")))</f>
        <v>2600054</v>
      </c>
      <c r="L25" s="7">
        <f>'[1]TCE - ANEXO IV - Preencher'!N34</f>
        <v>121</v>
      </c>
    </row>
    <row r="26" spans="1:12" s="8" customFormat="1" ht="19.5" customHeight="1" x14ac:dyDescent="0.2">
      <c r="A26" s="3">
        <f>IFERROR(VLOOKUP(B26,'[1]DADOS (OCULTAR)'!$P$3:$R$56,3,0),"")</f>
        <v>7267476001023</v>
      </c>
      <c r="B26" s="4" t="str">
        <f>'[1]TCE - ANEXO IV - Preencher'!C35</f>
        <v>UPAE GRANDE RECIFE</v>
      </c>
      <c r="C26" s="4" t="str">
        <f>'[1]TCE - ANEXO IV - Preencher'!E35</f>
        <v>5.20 - Serviços Judicíarios e Cartoriais</v>
      </c>
      <c r="D26" s="3">
        <f>'[1]TCE - ANEXO IV - Preencher'!F35</f>
        <v>4284112000172</v>
      </c>
      <c r="E26" s="5" t="str">
        <f>'[1]TCE - ANEXO IV - Preencher'!G35</f>
        <v>CARTÓRIO</v>
      </c>
      <c r="F26" s="5" t="str">
        <f>'[1]TCE - ANEXO IV - Preencher'!H35</f>
        <v>S</v>
      </c>
      <c r="G26" s="5" t="str">
        <f>'[1]TCE - ANEXO IV - Preencher'!I35</f>
        <v>N</v>
      </c>
      <c r="H26" s="5">
        <f>'[1]TCE - ANEXO IV - Preencher'!J35</f>
        <v>0</v>
      </c>
      <c r="I26" s="6">
        <f>IF('[1]TCE - ANEXO IV - Preencher'!K35="","",'[1]TCE - ANEXO IV - Preencher'!K35)</f>
        <v>44123</v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/>
      </c>
      <c r="L26" s="7">
        <f>'[1]TCE - ANEXO IV - Preencher'!N35</f>
        <v>11.87</v>
      </c>
    </row>
    <row r="27" spans="1:12" s="8" customFormat="1" ht="19.5" customHeight="1" x14ac:dyDescent="0.2">
      <c r="A27" s="3">
        <f>IFERROR(VLOOKUP(B27,'[1]DADOS (OCULTAR)'!$P$3:$R$56,3,0),"")</f>
        <v>7267476001023</v>
      </c>
      <c r="B27" s="4" t="str">
        <f>'[1]TCE - ANEXO IV - Preencher'!C36</f>
        <v>UPAE GRANDE RECIFE</v>
      </c>
      <c r="C27" s="4" t="str">
        <f>'[1]TCE - ANEXO IV - Preencher'!E36</f>
        <v>5.17 - Manutenção de Software, Certificação Digital e Microfilmagem</v>
      </c>
      <c r="D27" s="3">
        <f>'[1]TCE - ANEXO IV - Preencher'!F36</f>
        <v>23098480000170</v>
      </c>
      <c r="E27" s="5" t="str">
        <f>'[1]TCE - ANEXO IV - Preencher'!G36</f>
        <v>DANILO SANTOS ROQUE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>00000433</v>
      </c>
      <c r="I27" s="6">
        <f>IF('[1]TCE - ANEXO IV - Preencher'!K36="","",'[1]TCE - ANEXO IV - Preencher'!K36)</f>
        <v>44139</v>
      </c>
      <c r="J27" s="5" t="str">
        <f>'[1]TCE - ANEXO IV - Preencher'!L36</f>
        <v>Y7WVSFG</v>
      </c>
      <c r="K27" s="5" t="str">
        <f>IF(F27="B",LEFT('[1]TCE - ANEXO IV - Preencher'!M36,2),IF(F27="S",LEFT('[1]TCE - ANEXO IV - Preencher'!M36,7),IF('[1]TCE - ANEXO IV - Preencher'!H36="","")))</f>
        <v>2927408</v>
      </c>
      <c r="L27" s="7">
        <f>'[1]TCE - ANEXO IV - Preencher'!N36</f>
        <v>2376.6</v>
      </c>
    </row>
    <row r="28" spans="1:12" s="8" customFormat="1" ht="19.5" customHeight="1" x14ac:dyDescent="0.2">
      <c r="A28" s="3">
        <f>IFERROR(VLOOKUP(B28,'[1]DADOS (OCULTAR)'!$P$3:$R$56,3,0),"")</f>
        <v>7267476001023</v>
      </c>
      <c r="B28" s="4" t="str">
        <f>'[1]TCE - ANEXO IV - Preencher'!C37</f>
        <v>UPAE GRANDE RECIFE</v>
      </c>
      <c r="C28" s="4" t="str">
        <f>'[1]TCE - ANEXO IV - Preencher'!E37</f>
        <v>5.17 - Manutenção de Software, Certificação Digital e Microfilmagem</v>
      </c>
      <c r="D28" s="3">
        <f>'[1]TCE - ANEXO IV - Preencher'!F37</f>
        <v>25276572000129</v>
      </c>
      <c r="E28" s="5" t="str">
        <f>'[1]TCE - ANEXO IV - Preencher'!G37</f>
        <v>LAM INFORMATICA E SISTEMAS LTDA ME</v>
      </c>
      <c r="F28" s="5" t="str">
        <f>'[1]TCE - ANEXO IV - Preencher'!H37</f>
        <v>S</v>
      </c>
      <c r="G28" s="5" t="str">
        <f>'[1]TCE - ANEXO IV - Preencher'!I37</f>
        <v>S</v>
      </c>
      <c r="H28" s="5" t="str">
        <f>'[1]TCE - ANEXO IV - Preencher'!J37</f>
        <v>2020377</v>
      </c>
      <c r="I28" s="6">
        <f>IF('[1]TCE - ANEXO IV - Preencher'!K37="","",'[1]TCE - ANEXO IV - Preencher'!K37)</f>
        <v>44145</v>
      </c>
      <c r="J28" s="5" t="str">
        <f>'[1]TCE - ANEXO IV - Preencher'!L37</f>
        <v>20B3DA84A</v>
      </c>
      <c r="K28" s="5" t="str">
        <f>IF(F28="B",LEFT('[1]TCE - ANEXO IV - Preencher'!M37,2),IF(F28="S",LEFT('[1]TCE - ANEXO IV - Preencher'!M37,7),IF('[1]TCE - ANEXO IV - Preencher'!H37="","")))</f>
        <v>2919207</v>
      </c>
      <c r="L28" s="7">
        <f>'[1]TCE - ANEXO IV - Preencher'!N37</f>
        <v>8830</v>
      </c>
    </row>
    <row r="29" spans="1:12" s="8" customFormat="1" ht="19.5" customHeight="1" x14ac:dyDescent="0.2">
      <c r="A29" s="3">
        <f>IFERROR(VLOOKUP(B29,'[1]DADOS (OCULTAR)'!$P$3:$R$56,3,0),"")</f>
        <v>7267476001023</v>
      </c>
      <c r="B29" s="4" t="str">
        <f>'[1]TCE - ANEXO IV - Preencher'!C38</f>
        <v>UPAE GRANDE RECIFE</v>
      </c>
      <c r="C29" s="4" t="str">
        <f>'[1]TCE - ANEXO IV - Preencher'!E38</f>
        <v xml:space="preserve">3.9 - Material para Manutenção de Bens Imóveis </v>
      </c>
      <c r="D29" s="3">
        <f>'[1]TCE - ANEXO IV - Preencher'!F38</f>
        <v>11623188000655</v>
      </c>
      <c r="E29" s="5" t="str">
        <f>'[1]TCE - ANEXO IV - Preencher'!G38</f>
        <v>ARMAZÉM CORAL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000113941</v>
      </c>
      <c r="I29" s="6">
        <f>IF('[1]TCE - ANEXO IV - Preencher'!K38="","",'[1]TCE - ANEXO IV - Preencher'!K38)</f>
        <v>44133</v>
      </c>
      <c r="J29" s="5" t="str">
        <f>'[1]TCE - ANEXO IV - Preencher'!L38</f>
        <v>26201011623188000655550010001139411001139425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135.9</v>
      </c>
    </row>
    <row r="30" spans="1:12" s="8" customFormat="1" ht="19.5" customHeight="1" x14ac:dyDescent="0.2">
      <c r="A30" s="3">
        <f>IFERROR(VLOOKUP(B30,'[1]DADOS (OCULTAR)'!$P$3:$R$56,3,0),"")</f>
        <v>7267476001023</v>
      </c>
      <c r="B30" s="4" t="str">
        <f>'[1]TCE - ANEXO IV - Preencher'!C39</f>
        <v>UPAE GRANDE RECIFE</v>
      </c>
      <c r="C30" s="4" t="str">
        <f>'[1]TCE - ANEXO IV - Preencher'!E39</f>
        <v>3.6 - Material de Expediente</v>
      </c>
      <c r="D30" s="3">
        <f>'[1]TCE - ANEXO IV - Preencher'!F39</f>
        <v>18559356000125</v>
      </c>
      <c r="E30" s="5" t="str">
        <f>'[1]TCE - ANEXO IV - Preencher'!G39</f>
        <v>DEILSON FREIRE VARELA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3429</v>
      </c>
      <c r="I30" s="6">
        <f>IF('[1]TCE - ANEXO IV - Preencher'!K39="","",'[1]TCE - ANEXO IV - Preencher'!K39)</f>
        <v>44102</v>
      </c>
      <c r="J30" s="5" t="str">
        <f>'[1]TCE - ANEXO IV - Preencher'!L39</f>
        <v>26200918559356000125550010000034291133190934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145</v>
      </c>
    </row>
    <row r="31" spans="1:12" s="8" customFormat="1" ht="19.5" customHeight="1" x14ac:dyDescent="0.2">
      <c r="A31" s="3">
        <f>IFERROR(VLOOKUP(B31,'[1]DADOS (OCULTAR)'!$P$3:$R$56,3,0),"")</f>
        <v>7267476001023</v>
      </c>
      <c r="B31" s="4" t="str">
        <f>'[1]TCE - ANEXO IV - Preencher'!C40</f>
        <v>UPAE GRANDE RECIFE</v>
      </c>
      <c r="C31" s="4" t="str">
        <f>'[1]TCE - ANEXO IV - Preencher'!E40</f>
        <v>3.6 - Material de Expediente</v>
      </c>
      <c r="D31" s="3">
        <f>'[1]TCE - ANEXO IV - Preencher'!F40</f>
        <v>16901828000150</v>
      </c>
      <c r="E31" s="5" t="str">
        <f>'[1]TCE - ANEXO IV - Preencher'!G40</f>
        <v>M MARIA DE ANDRADE SILVA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0000006345</v>
      </c>
      <c r="I31" s="6">
        <f>IF('[1]TCE - ANEXO IV - Preencher'!K40="","",'[1]TCE - ANEXO IV - Preencher'!K40)</f>
        <v>44099</v>
      </c>
      <c r="J31" s="5" t="str">
        <f>'[1]TCE - ANEXO IV - Preencher'!L40</f>
        <v>29200916901828000150550010000063451043277003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275</v>
      </c>
    </row>
    <row r="32" spans="1:12" s="8" customFormat="1" ht="19.5" customHeight="1" x14ac:dyDescent="0.2">
      <c r="A32" s="3">
        <f>IFERROR(VLOOKUP(B32,'[1]DADOS (OCULTAR)'!$P$3:$R$56,3,0),"")</f>
        <v>7267476001023</v>
      </c>
      <c r="B32" s="4" t="str">
        <f>'[1]TCE - ANEXO IV - Preencher'!C41</f>
        <v>UPAE GRANDE RECIFE</v>
      </c>
      <c r="C32" s="4" t="str">
        <f>'[1]TCE - ANEXO IV - Preencher'!E41</f>
        <v>5.16 - Serviços Médico-Hospitalares, Odotonlogia e Laboratoriais</v>
      </c>
      <c r="D32" s="3">
        <f>'[1]TCE - ANEXO IV - Preencher'!F41</f>
        <v>12183268000195</v>
      </c>
      <c r="E32" s="5" t="str">
        <f>'[1]TCE - ANEXO IV - Preencher'!G41</f>
        <v>CLINICA MEDICA MED PLAN LTDA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00000656</v>
      </c>
      <c r="I32" s="6">
        <f>IF('[1]TCE - ANEXO IV - Preencher'!K41="","",'[1]TCE - ANEXO IV - Preencher'!K41)</f>
        <v>44148</v>
      </c>
      <c r="J32" s="5" t="str">
        <f>'[1]TCE - ANEXO IV - Preencher'!L41</f>
        <v>WPVS03797</v>
      </c>
      <c r="K32" s="5" t="str">
        <f>IF(F32="B",LEFT('[1]TCE - ANEXO IV - Preencher'!M41,2),IF(F32="S",LEFT('[1]TCE - ANEXO IV - Preencher'!M41,7),IF('[1]TCE - ANEXO IV - Preencher'!H41="","")))</f>
        <v>2607901</v>
      </c>
      <c r="L32" s="7">
        <f>'[1]TCE - ANEXO IV - Preencher'!N41</f>
        <v>6000</v>
      </c>
    </row>
    <row r="33" spans="1:12" s="8" customFormat="1" ht="19.5" customHeight="1" x14ac:dyDescent="0.2">
      <c r="A33" s="3">
        <f>IFERROR(VLOOKUP(B33,'[1]DADOS (OCULTAR)'!$P$3:$R$56,3,0),"")</f>
        <v>7267476001023</v>
      </c>
      <c r="B33" s="4" t="str">
        <f>'[1]TCE - ANEXO IV - Preencher'!C42</f>
        <v>UPAE GRANDE RECIFE</v>
      </c>
      <c r="C33" s="4" t="str">
        <f>'[1]TCE - ANEXO IV - Preencher'!E42</f>
        <v>5.99 - Outros Serviços de Terceiros Pessoa Jurídica</v>
      </c>
      <c r="D33" s="3">
        <f>'[1]TCE - ANEXO IV - Preencher'!F42</f>
        <v>15621100000102</v>
      </c>
      <c r="E33" s="5" t="str">
        <f>'[1]TCE - ANEXO IV - Preencher'!G42</f>
        <v>SANCHES &amp; SANCHES SERVIÇOS MEDICOS E ASSISTENCIA A SAUDE LTDA EPP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0000000035571</v>
      </c>
      <c r="I33" s="6">
        <f>IF('[1]TCE - ANEXO IV - Preencher'!K42="","",'[1]TCE - ANEXO IV - Preencher'!K42)</f>
        <v>44144</v>
      </c>
      <c r="J33" s="5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>3506003</v>
      </c>
      <c r="L33" s="7">
        <f>'[1]TCE - ANEXO IV - Preencher'!N42</f>
        <v>560</v>
      </c>
    </row>
    <row r="34" spans="1:12" s="8" customFormat="1" ht="19.5" customHeight="1" x14ac:dyDescent="0.2">
      <c r="A34" s="3">
        <f>IFERROR(VLOOKUP(B34,'[1]DADOS (OCULTAR)'!$P$3:$R$56,3,0),"")</f>
        <v>7267476001023</v>
      </c>
      <c r="B34" s="4" t="str">
        <f>'[1]TCE - ANEXO IV - Preencher'!C43</f>
        <v>UPAE GRANDE RECIFE</v>
      </c>
      <c r="C34" s="4" t="str">
        <f>'[1]TCE - ANEXO IV - Preencher'!E43</f>
        <v>5.99 - Outros Serviços de Terceiros Pessoa Jurídica</v>
      </c>
      <c r="D34" s="3">
        <f>'[1]TCE - ANEXO IV - Preencher'!F43</f>
        <v>17467595000192</v>
      </c>
      <c r="E34" s="5" t="str">
        <f>'[1]TCE - ANEXO IV - Preencher'!G43</f>
        <v>UNIESTER UNIDADE DE ESTERILIZAÇÃO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00003422</v>
      </c>
      <c r="I34" s="6">
        <f>IF('[1]TCE - ANEXO IV - Preencher'!K43="","",'[1]TCE - ANEXO IV - Preencher'!K43)</f>
        <v>44140</v>
      </c>
      <c r="J34" s="5" t="str">
        <f>'[1]TCE - ANEXO IV - Preencher'!L43</f>
        <v>JUSJJNRW</v>
      </c>
      <c r="K34" s="5" t="str">
        <f>IF(F34="B",LEFT('[1]TCE - ANEXO IV - Preencher'!M43,2),IF(F34="S",LEFT('[1]TCE - ANEXO IV - Preencher'!M43,7),IF('[1]TCE - ANEXO IV - Preencher'!H43="","")))</f>
        <v>2611606</v>
      </c>
      <c r="L34" s="7">
        <f>'[1]TCE - ANEXO IV - Preencher'!N43</f>
        <v>238.1</v>
      </c>
    </row>
    <row r="35" spans="1:12" s="8" customFormat="1" ht="19.5" customHeight="1" x14ac:dyDescent="0.2">
      <c r="A35" s="3">
        <f>IFERROR(VLOOKUP(B35,'[1]DADOS (OCULTAR)'!$P$3:$R$56,3,0),"")</f>
        <v>7267476001023</v>
      </c>
      <c r="B35" s="4" t="str">
        <f>'[1]TCE - ANEXO IV - Preencher'!C44</f>
        <v>UPAE GRANDE RECIFE</v>
      </c>
      <c r="C35" s="4" t="str">
        <f>'[1]TCE - ANEXO IV - Preencher'!E44</f>
        <v>1.99 - Outras Despesas com Pessoal</v>
      </c>
      <c r="D35" s="3">
        <f>'[1]TCE - ANEXO IV - Preencher'!F44</f>
        <v>12942130000122</v>
      </c>
      <c r="E35" s="5" t="str">
        <f>'[1]TCE - ANEXO IV - Preencher'!G44</f>
        <v>FOOD S SERVICE LTDA ME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000000287</v>
      </c>
      <c r="I35" s="6">
        <f>IF('[1]TCE - ANEXO IV - Preencher'!K44="","",'[1]TCE - ANEXO IV - Preencher'!K44)</f>
        <v>44152</v>
      </c>
      <c r="J35" s="5" t="str">
        <f>'[1]TCE - ANEXO IV - Preencher'!L44</f>
        <v>29201112942130000122550010000002871508911368</v>
      </c>
      <c r="K35" s="5" t="str">
        <f>IF(F35="B",LEFT('[1]TCE - ANEXO IV - Preencher'!M44,2),IF(F35="S",LEFT('[1]TCE - ANEXO IV - Preencher'!M44,7),IF('[1]TCE - ANEXO IV - Preencher'!H44="","")))</f>
        <v>2911709</v>
      </c>
      <c r="L35" s="7">
        <f>'[1]TCE - ANEXO IV - Preencher'!N44</f>
        <v>14691.36</v>
      </c>
    </row>
    <row r="36" spans="1:12" s="8" customFormat="1" ht="19.5" customHeight="1" x14ac:dyDescent="0.2">
      <c r="A36" s="3">
        <f>IFERROR(VLOOKUP(B36,'[1]DADOS (OCULTAR)'!$P$3:$R$56,3,0),"")</f>
        <v>7267476001023</v>
      </c>
      <c r="B36" s="4" t="str">
        <f>'[1]TCE - ANEXO IV - Preencher'!C45</f>
        <v>UPAE GRANDE RECIFE</v>
      </c>
      <c r="C36" s="4" t="str">
        <f>'[1]TCE - ANEXO IV - Preencher'!E45</f>
        <v>5.99 - Outros Serviços de Terceiros Pessoa Jurídica</v>
      </c>
      <c r="D36" s="3">
        <f>'[1]TCE - ANEXO IV - Preencher'!F45</f>
        <v>17475068000120</v>
      </c>
      <c r="E36" s="5" t="str">
        <f>'[1]TCE - ANEXO IV - Preencher'!G45</f>
        <v>ACESS BRAZIL SEVIÇOS ADMINISTRATIVOS EIRELI ME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00100190</v>
      </c>
      <c r="I36" s="6">
        <f>IF('[1]TCE - ANEXO IV - Preencher'!K45="","",'[1]TCE - ANEXO IV - Preencher'!K45)</f>
        <v>44147</v>
      </c>
      <c r="J36" s="5" t="str">
        <f>'[1]TCE - ANEXO IV - Preencher'!L45</f>
        <v>684FB934A</v>
      </c>
      <c r="K36" s="5" t="str">
        <f>IF(F36="B",LEFT('[1]TCE - ANEXO IV - Preencher'!M45,2),IF(F36="S",LEFT('[1]TCE - ANEXO IV - Preencher'!M45,7),IF('[1]TCE - ANEXO IV - Preencher'!H45="","")))</f>
        <v>2911709</v>
      </c>
      <c r="L36" s="7">
        <f>'[1]TCE - ANEXO IV - Preencher'!N45</f>
        <v>1908</v>
      </c>
    </row>
    <row r="37" spans="1:12" s="8" customFormat="1" ht="19.5" customHeight="1" x14ac:dyDescent="0.2">
      <c r="A37" s="3">
        <f>IFERROR(VLOOKUP(B37,'[1]DADOS (OCULTAR)'!$P$3:$R$56,3,0),"")</f>
        <v>7267476001023</v>
      </c>
      <c r="B37" s="4" t="str">
        <f>'[1]TCE - ANEXO IV - Preencher'!C46</f>
        <v>UPAE GRANDE RECIFE</v>
      </c>
      <c r="C37" s="4" t="str">
        <f>'[1]TCE - ANEXO IV - Preencher'!E46</f>
        <v>5.99 - Outros Serviços de Terceiros Pessoa Jurídica</v>
      </c>
      <c r="D37" s="3">
        <f>'[1]TCE - ANEXO IV - Preencher'!F46</f>
        <v>27708043000182</v>
      </c>
      <c r="E37" s="5" t="str">
        <f>'[1]TCE - ANEXO IV - Preencher'!G46</f>
        <v>PADRÃO ASSESSORIA, TREINAMENTO, SEGURANÇA E MEDICINA DO TRABALHO LTDAME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000001398</v>
      </c>
      <c r="I37" s="6">
        <f>IF('[1]TCE - ANEXO IV - Preencher'!K46="","",'[1]TCE - ANEXO IV - Preencher'!K46)</f>
        <v>44142</v>
      </c>
      <c r="J37" s="5" t="str">
        <f>'[1]TCE - ANEXO IV - Preencher'!L46</f>
        <v>VZUH75648</v>
      </c>
      <c r="K37" s="5" t="str">
        <f>IF(F37="B",LEFT('[1]TCE - ANEXO IV - Preencher'!M46,2),IF(F37="S",LEFT('[1]TCE - ANEXO IV - Preencher'!M46,7),IF('[1]TCE - ANEXO IV - Preencher'!H46="","")))</f>
        <v>2610707</v>
      </c>
      <c r="L37" s="7">
        <f>'[1]TCE - ANEXO IV - Preencher'!N46</f>
        <v>1437.6</v>
      </c>
    </row>
    <row r="38" spans="1:12" s="8" customFormat="1" ht="19.5" customHeight="1" x14ac:dyDescent="0.2">
      <c r="A38" s="3">
        <f>IFERROR(VLOOKUP(B38,'[1]DADOS (OCULTAR)'!$P$3:$R$56,3,0),"")</f>
        <v>7267476001023</v>
      </c>
      <c r="B38" s="4" t="str">
        <f>'[1]TCE - ANEXO IV - Preencher'!C47</f>
        <v>UPAE GRANDE RECIFE</v>
      </c>
      <c r="C38" s="4" t="str">
        <f>'[1]TCE - ANEXO IV - Preencher'!E47</f>
        <v>5.16 - Serviços Médico-Hospitalares, Odotonlogia e Laboratoriais</v>
      </c>
      <c r="D38" s="3">
        <f>'[1]TCE - ANEXO IV - Preencher'!F47</f>
        <v>7868309000147</v>
      </c>
      <c r="E38" s="5" t="str">
        <f>'[1]TCE - ANEXO IV - Preencher'!G47</f>
        <v>JMAV SERVIÇOS MEDICOS LTDA ME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000000287</v>
      </c>
      <c r="I38" s="6">
        <f>IF('[1]TCE - ANEXO IV - Preencher'!K47="","",'[1]TCE - ANEXO IV - Preencher'!K47)</f>
        <v>44134</v>
      </c>
      <c r="J38" s="5" t="str">
        <f>'[1]TCE - ANEXO IV - Preencher'!L47</f>
        <v>WWVU16512</v>
      </c>
      <c r="K38" s="5" t="str">
        <f>IF(F38="B",LEFT('[1]TCE - ANEXO IV - Preencher'!M47,2),IF(F38="S",LEFT('[1]TCE - ANEXO IV - Preencher'!M47,7),IF('[1]TCE - ANEXO IV - Preencher'!H47="","")))</f>
        <v>2606804</v>
      </c>
      <c r="L38" s="7">
        <f>'[1]TCE - ANEXO IV - Preencher'!N47</f>
        <v>10799.27</v>
      </c>
    </row>
    <row r="39" spans="1:12" s="8" customFormat="1" ht="19.5" customHeight="1" x14ac:dyDescent="0.2">
      <c r="A39" s="3">
        <f>IFERROR(VLOOKUP(B39,'[1]DADOS (OCULTAR)'!$P$3:$R$56,3,0),"")</f>
        <v>7267476001023</v>
      </c>
      <c r="B39" s="4" t="str">
        <f>'[1]TCE - ANEXO IV - Preencher'!C48</f>
        <v>UPAE GRANDE RECIFE</v>
      </c>
      <c r="C39" s="4" t="str">
        <f>'[1]TCE - ANEXO IV - Preencher'!E48</f>
        <v>5.13 - Água e Esgoto</v>
      </c>
      <c r="D39" s="3">
        <f>'[1]TCE - ANEXO IV - Preencher'!F48</f>
        <v>10572048000128</v>
      </c>
      <c r="E39" s="5" t="str">
        <f>'[1]TCE - ANEXO IV - Preencher'!G48</f>
        <v>COMPESA</v>
      </c>
      <c r="F39" s="5" t="str">
        <f>'[1]TCE - ANEXO IV - Preencher'!H48</f>
        <v>B</v>
      </c>
      <c r="G39" s="5" t="str">
        <f>'[1]TCE - ANEXO IV - Preencher'!I48</f>
        <v>N</v>
      </c>
      <c r="H39" s="5">
        <f>'[1]TCE - ANEXO IV - Preencher'!J48</f>
        <v>0</v>
      </c>
      <c r="I39" s="6">
        <f>IF('[1]TCE - ANEXO IV - Preencher'!K48="","",'[1]TCE - ANEXO IV - Preencher'!K48)</f>
        <v>44139</v>
      </c>
      <c r="J39" s="5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4309.17</v>
      </c>
    </row>
    <row r="40" spans="1:12" s="8" customFormat="1" ht="19.5" customHeight="1" x14ac:dyDescent="0.2">
      <c r="A40" s="3">
        <f>IFERROR(VLOOKUP(B40,'[1]DADOS (OCULTAR)'!$P$3:$R$56,3,0),"")</f>
        <v>7267476001023</v>
      </c>
      <c r="B40" s="4" t="str">
        <f>'[1]TCE - ANEXO IV - Preencher'!C49</f>
        <v>UPAE GRANDE RECIFE</v>
      </c>
      <c r="C40" s="4" t="str">
        <f>'[1]TCE - ANEXO IV - Preencher'!E49</f>
        <v>5.99 - Outros Serviços de Terceiros Pessoa Jurídica</v>
      </c>
      <c r="D40" s="3">
        <f>'[1]TCE - ANEXO IV - Preencher'!F49</f>
        <v>34028316480644</v>
      </c>
      <c r="E40" s="5" t="str">
        <f>'[1]TCE - ANEXO IV - Preencher'!G49</f>
        <v>EMP BRASILEIRA DE CORREIOS E TELEGRAFOS</v>
      </c>
      <c r="F40" s="5" t="str">
        <f>'[1]TCE - ANEXO IV - Preencher'!H49</f>
        <v>S</v>
      </c>
      <c r="G40" s="5" t="str">
        <f>'[1]TCE - ANEXO IV - Preencher'!I49</f>
        <v>N</v>
      </c>
      <c r="H40" s="5">
        <f>'[1]TCE - ANEXO IV - Preencher'!J49</f>
        <v>0</v>
      </c>
      <c r="I40" s="6">
        <f>IF('[1]TCE - ANEXO IV - Preencher'!K49="","",'[1]TCE - ANEXO IV - Preencher'!K49)</f>
        <v>44105</v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>2600054</v>
      </c>
      <c r="L40" s="7">
        <f>'[1]TCE - ANEXO IV - Preencher'!N49</f>
        <v>98</v>
      </c>
    </row>
    <row r="41" spans="1:12" s="8" customFormat="1" ht="19.5" customHeight="1" x14ac:dyDescent="0.2">
      <c r="A41" s="3">
        <f>IFERROR(VLOOKUP(B41,'[1]DADOS (OCULTAR)'!$P$3:$R$56,3,0),"")</f>
        <v>7267476001023</v>
      </c>
      <c r="B41" s="4" t="str">
        <f>'[1]TCE - ANEXO IV - Preencher'!C50</f>
        <v>UPAE GRANDE RECIFE</v>
      </c>
      <c r="C41" s="4" t="str">
        <f>'[1]TCE - ANEXO IV - Preencher'!E50</f>
        <v>3.1 - Combustíveis e Lubrificantes Automotivos</v>
      </c>
      <c r="D41" s="3">
        <f>'[1]TCE - ANEXO IV - Preencher'!F50</f>
        <v>13901790000128</v>
      </c>
      <c r="E41" s="5" t="str">
        <f>'[1]TCE - ANEXO IV - Preencher'!G50</f>
        <v>CJCM PETROLEO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000027994</v>
      </c>
      <c r="I41" s="6">
        <f>IF('[1]TCE - ANEXO IV - Preencher'!K50="","",'[1]TCE - ANEXO IV - Preencher'!K50)</f>
        <v>44131</v>
      </c>
      <c r="J41" s="5" t="str">
        <f>'[1]TCE - ANEXO IV - Preencher'!L50</f>
        <v>26201013901790000209650070000279941000283845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100</v>
      </c>
    </row>
    <row r="42" spans="1:12" s="8" customFormat="1" ht="19.5" customHeight="1" x14ac:dyDescent="0.2">
      <c r="A42" s="3">
        <f>IFERROR(VLOOKUP(B42,'[1]DADOS (OCULTAR)'!$P$3:$R$56,3,0),"")</f>
        <v>7267476001023</v>
      </c>
      <c r="B42" s="4" t="str">
        <f>'[1]TCE - ANEXO IV - Preencher'!C51</f>
        <v>UPAE GRANDE RECIFE</v>
      </c>
      <c r="C42" s="4" t="str">
        <f>'[1]TCE - ANEXO IV - Preencher'!E51</f>
        <v>3.12 - Material Hospitalar</v>
      </c>
      <c r="D42" s="3">
        <f>'[1]TCE - ANEXO IV - Preencher'!F51</f>
        <v>9441460000120</v>
      </c>
      <c r="E42" s="5" t="str">
        <f>'[1]TCE - ANEXO IV - Preencher'!G51</f>
        <v>PADRÃO DISTRIBUIDORA E EQUIP HOSPITALAR PADRE CALLOU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000237139</v>
      </c>
      <c r="I42" s="6">
        <f>IF('[1]TCE - ANEXO IV - Preencher'!K51="","",'[1]TCE - ANEXO IV - Preencher'!K51)</f>
        <v>44109</v>
      </c>
      <c r="J42" s="5" t="str">
        <f>'[1]TCE - ANEXO IV - Preencher'!L51</f>
        <v>26201009441460000120550010002371391983238480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76</v>
      </c>
    </row>
    <row r="43" spans="1:12" s="8" customFormat="1" ht="19.5" customHeight="1" x14ac:dyDescent="0.2">
      <c r="A43" s="3">
        <f>IFERROR(VLOOKUP(B43,'[1]DADOS (OCULTAR)'!$P$3:$R$56,3,0),"")</f>
        <v>7267476001023</v>
      </c>
      <c r="B43" s="4" t="str">
        <f>'[1]TCE - ANEXO IV - Preencher'!C52</f>
        <v>UPAE GRANDE RECIFE</v>
      </c>
      <c r="C43" s="4" t="str">
        <f>'[1]TCE - ANEXO IV - Preencher'!E52</f>
        <v>5.16 - Serviços Médico-Hospitalares, Odotonlogia e Laboratoriais</v>
      </c>
      <c r="D43" s="3">
        <f>'[1]TCE - ANEXO IV - Preencher'!F52</f>
        <v>11553107000183</v>
      </c>
      <c r="E43" s="5" t="str">
        <f>'[1]TCE - ANEXO IV - Preencher'!G52</f>
        <v>IPAFS LABORATÓRIO DE ANATOMIA PATOLOGICA LTDA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00000119</v>
      </c>
      <c r="I43" s="6">
        <f>IF('[1]TCE - ANEXO IV - Preencher'!K52="","",'[1]TCE - ANEXO IV - Preencher'!K52)</f>
        <v>44123</v>
      </c>
      <c r="J43" s="5" t="str">
        <f>'[1]TCE - ANEXO IV - Preencher'!L52</f>
        <v>EC5WB62P</v>
      </c>
      <c r="K43" s="5" t="str">
        <f>IF(F43="B",LEFT('[1]TCE - ANEXO IV - Preencher'!M52,2),IF(F43="S",LEFT('[1]TCE - ANEXO IV - Preencher'!M52,7),IF('[1]TCE - ANEXO IV - Preencher'!H52="","")))</f>
        <v>2910800</v>
      </c>
      <c r="L43" s="7">
        <f>'[1]TCE - ANEXO IV - Preencher'!N52</f>
        <v>2210</v>
      </c>
    </row>
    <row r="44" spans="1:12" s="8" customFormat="1" ht="19.5" customHeight="1" x14ac:dyDescent="0.2">
      <c r="A44" s="3">
        <f>IFERROR(VLOOKUP(B44,'[1]DADOS (OCULTAR)'!$P$3:$R$56,3,0),"")</f>
        <v>7267476001023</v>
      </c>
      <c r="B44" s="4" t="str">
        <f>'[1]TCE - ANEXO IV - Preencher'!C53</f>
        <v>UPAE GRANDE RECIFE</v>
      </c>
      <c r="C44" s="4" t="str">
        <f>'[1]TCE - ANEXO IV - Preencher'!E53</f>
        <v xml:space="preserve">5.21 - Seguros em geral </v>
      </c>
      <c r="D44" s="3">
        <f>'[1]TCE - ANEXO IV - Preencher'!F53</f>
        <v>61198164000160</v>
      </c>
      <c r="E44" s="5" t="str">
        <f>'[1]TCE - ANEXO IV - Preencher'!G53</f>
        <v>PORTO SEGURO COMPANHIA DE SEGUROS GERAIS</v>
      </c>
      <c r="F44" s="5" t="str">
        <f>'[1]TCE - ANEXO IV - Preencher'!H53</f>
        <v>S</v>
      </c>
      <c r="G44" s="5" t="str">
        <f>'[1]TCE - ANEXO IV - Preencher'!I53</f>
        <v>N</v>
      </c>
      <c r="H44" s="5">
        <f>'[1]TCE - ANEXO IV - Preencher'!J53</f>
        <v>0</v>
      </c>
      <c r="I44" s="6">
        <f>IF('[1]TCE - ANEXO IV - Preencher'!K53="","",'[1]TCE - ANEXO IV - Preencher'!K53)</f>
        <v>44063</v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/>
      </c>
      <c r="L44" s="7">
        <f>'[1]TCE - ANEXO IV - Preencher'!N53</f>
        <v>534.92999999999995</v>
      </c>
    </row>
    <row r="45" spans="1:12" s="8" customFormat="1" ht="19.5" customHeight="1" x14ac:dyDescent="0.2">
      <c r="A45" s="3">
        <f>IFERROR(VLOOKUP(B45,'[1]DADOS (OCULTAR)'!$P$3:$R$56,3,0),"")</f>
        <v>7267476001023</v>
      </c>
      <c r="B45" s="4" t="str">
        <f>'[1]TCE - ANEXO IV - Preencher'!C54</f>
        <v>UPAE GRANDE RECIFE</v>
      </c>
      <c r="C45" s="4" t="str">
        <f>'[1]TCE - ANEXO IV - Preencher'!E54</f>
        <v>5.99 - Outros Serviços de Terceiros Pessoa Jurídica</v>
      </c>
      <c r="D45" s="3">
        <f>'[1]TCE - ANEXO IV - Preencher'!F54</f>
        <v>19942160000188</v>
      </c>
      <c r="E45" s="5" t="str">
        <f>'[1]TCE - ANEXO IV - Preencher'!G54</f>
        <v>OTIMIZZA CONTABILIDADE E SERVIÇOS INTELIGENTES EIRELI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0000846</v>
      </c>
      <c r="I45" s="6">
        <f>IF('[1]TCE - ANEXO IV - Preencher'!K54="","",'[1]TCE - ANEXO IV - Preencher'!K54)</f>
        <v>44138</v>
      </c>
      <c r="J45" s="5" t="str">
        <f>'[1]TCE - ANEXO IV - Preencher'!L54</f>
        <v>98GFKRDM</v>
      </c>
      <c r="K45" s="5" t="str">
        <f>IF(F45="B",LEFT('[1]TCE - ANEXO IV - Preencher'!M54,2),IF(F45="S",LEFT('[1]TCE - ANEXO IV - Preencher'!M54,7),IF('[1]TCE - ANEXO IV - Preencher'!H54="","")))</f>
        <v>2927408</v>
      </c>
      <c r="L45" s="7">
        <f>'[1]TCE - ANEXO IV - Preencher'!N54</f>
        <v>4800</v>
      </c>
    </row>
    <row r="46" spans="1:12" s="8" customFormat="1" ht="19.5" customHeight="1" x14ac:dyDescent="0.2">
      <c r="A46" s="3">
        <f>IFERROR(VLOOKUP(B46,'[1]DADOS (OCULTAR)'!$P$3:$R$56,3,0),"")</f>
        <v>7267476001023</v>
      </c>
      <c r="B46" s="4" t="str">
        <f>'[1]TCE - ANEXO IV - Preencher'!C55</f>
        <v>UPAE GRANDE RECIFE</v>
      </c>
      <c r="C46" s="4" t="str">
        <f>'[1]TCE - ANEXO IV - Preencher'!E55</f>
        <v>5.16 - Serviços Médico-Hospitalares, Odotonlogia e Laboratoriais</v>
      </c>
      <c r="D46" s="3">
        <f>'[1]TCE - ANEXO IV - Preencher'!F55</f>
        <v>29870479000107</v>
      </c>
      <c r="E46" s="5" t="str">
        <f>'[1]TCE - ANEXO IV - Preencher'!G55</f>
        <v>CARDIOMETABOLICO SERVIÇOS MEDICOS LTDA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00000592</v>
      </c>
      <c r="I46" s="6">
        <f>IF('[1]TCE - ANEXO IV - Preencher'!K55="","",'[1]TCE - ANEXO IV - Preencher'!K55)</f>
        <v>44152</v>
      </c>
      <c r="J46" s="5" t="str">
        <f>'[1]TCE - ANEXO IV - Preencher'!L55</f>
        <v>8ILWY6LW</v>
      </c>
      <c r="K46" s="5" t="str">
        <f>IF(F46="B",LEFT('[1]TCE - ANEXO IV - Preencher'!M55,2),IF(F46="S",LEFT('[1]TCE - ANEXO IV - Preencher'!M55,7),IF('[1]TCE - ANEXO IV - Preencher'!H55="","")))</f>
        <v>2611606</v>
      </c>
      <c r="L46" s="7">
        <f>'[1]TCE - ANEXO IV - Preencher'!N55</f>
        <v>6000</v>
      </c>
    </row>
    <row r="47" spans="1:12" s="8" customFormat="1" ht="19.5" customHeight="1" x14ac:dyDescent="0.2">
      <c r="A47" s="3">
        <f>IFERROR(VLOOKUP(B47,'[1]DADOS (OCULTAR)'!$P$3:$R$56,3,0),"")</f>
        <v>7267476001023</v>
      </c>
      <c r="B47" s="4" t="str">
        <f>'[1]TCE - ANEXO IV - Preencher'!C56</f>
        <v>UPAE GRANDE RECIFE</v>
      </c>
      <c r="C47" s="4" t="str">
        <f>'[1]TCE - ANEXO IV - Preencher'!E56</f>
        <v xml:space="preserve">3.9 - Material para Manutenção de Bens Imóveis </v>
      </c>
      <c r="D47" s="3">
        <f>'[1]TCE - ANEXO IV - Preencher'!F56</f>
        <v>12006414000107</v>
      </c>
      <c r="E47" s="5" t="str">
        <f>'[1]TCE - ANEXO IV - Preencher'!G56</f>
        <v>ELETRO FERRAGENS MACEDO LTDA ME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20200</v>
      </c>
      <c r="I47" s="6">
        <f>IF('[1]TCE - ANEXO IV - Preencher'!K56="","",'[1]TCE - ANEXO IV - Preencher'!K56)</f>
        <v>44135</v>
      </c>
      <c r="J47" s="5" t="str">
        <f>'[1]TCE - ANEXO IV - Preencher'!L56</f>
        <v>26201012006414000107650000000202001017005588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20</v>
      </c>
    </row>
    <row r="48" spans="1:12" s="8" customFormat="1" ht="19.5" customHeight="1" x14ac:dyDescent="0.2">
      <c r="A48" s="3">
        <f>IFERROR(VLOOKUP(B48,'[1]DADOS (OCULTAR)'!$P$3:$R$56,3,0),"")</f>
        <v>7267476001023</v>
      </c>
      <c r="B48" s="4" t="str">
        <f>'[1]TCE - ANEXO IV - Preencher'!C57</f>
        <v>UPAE GRANDE RECIFE</v>
      </c>
      <c r="C48" s="4" t="str">
        <f>'[1]TCE - ANEXO IV - Preencher'!E57</f>
        <v>5.16 - Serviços Médico-Hospitalares, Odotonlogia e Laboratoriais</v>
      </c>
      <c r="D48" s="3">
        <f>'[1]TCE - ANEXO IV - Preencher'!F57</f>
        <v>30059564000160</v>
      </c>
      <c r="E48" s="5" t="str">
        <f>'[1]TCE - ANEXO IV - Preencher'!G57</f>
        <v>LIFE MEDICINA E TERAPIA LTDA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000000478</v>
      </c>
      <c r="I48" s="6">
        <f>IF('[1]TCE - ANEXO IV - Preencher'!K57="","",'[1]TCE - ANEXO IV - Preencher'!K57)</f>
        <v>44148</v>
      </c>
      <c r="J48" s="5" t="str">
        <f>'[1]TCE - ANEXO IV - Preencher'!L57</f>
        <v>TGWC37846</v>
      </c>
      <c r="K48" s="5" t="str">
        <f>IF(F48="B",LEFT('[1]TCE - ANEXO IV - Preencher'!M57,2),IF(F48="S",LEFT('[1]TCE - ANEXO IV - Preencher'!M57,7),IF('[1]TCE - ANEXO IV - Preencher'!H57="","")))</f>
        <v>2609600</v>
      </c>
      <c r="L48" s="7">
        <f>'[1]TCE - ANEXO IV - Preencher'!N57</f>
        <v>6000</v>
      </c>
    </row>
    <row r="49" spans="1:12" s="8" customFormat="1" ht="19.5" customHeight="1" x14ac:dyDescent="0.2">
      <c r="A49" s="3">
        <f>IFERROR(VLOOKUP(B49,'[1]DADOS (OCULTAR)'!$P$3:$R$56,3,0),"")</f>
        <v>7267476001023</v>
      </c>
      <c r="B49" s="4" t="str">
        <f>'[1]TCE - ANEXO IV - Preencher'!C58</f>
        <v>UPAE GRANDE RECIFE</v>
      </c>
      <c r="C49" s="4" t="str">
        <f>'[1]TCE - ANEXO IV - Preencher'!E58</f>
        <v>5.99 - Outros Serviços de Terceiros Pessoa Jurídica</v>
      </c>
      <c r="D49" s="3">
        <f>'[1]TCE - ANEXO IV - Preencher'!F58</f>
        <v>27175975010927</v>
      </c>
      <c r="E49" s="5" t="str">
        <f>'[1]TCE - ANEXO IV - Preencher'!G58</f>
        <v>VIAÇÃO ITAPEMIRIM S/A</v>
      </c>
      <c r="F49" s="5" t="str">
        <f>'[1]TCE - ANEXO IV - Preencher'!H58</f>
        <v>S</v>
      </c>
      <c r="G49" s="5" t="str">
        <f>'[1]TCE - ANEXO IV - Preencher'!I58</f>
        <v>N</v>
      </c>
      <c r="H49" s="5" t="str">
        <f>'[1]TCE - ANEXO IV - Preencher'!J58</f>
        <v>45961</v>
      </c>
      <c r="I49" s="6">
        <f>IF('[1]TCE - ANEXO IV - Preencher'!K58="","",'[1]TCE - ANEXO IV - Preencher'!K58)</f>
        <v>44133</v>
      </c>
      <c r="J49" s="5" t="str">
        <f>'[1]TCE - ANEXO IV - Preencher'!L58</f>
        <v>26201027175975010927570010000459611000459615</v>
      </c>
      <c r="K49" s="5" t="str">
        <f>IF(F49="B",LEFT('[1]TCE - ANEXO IV - Preencher'!M58,2),IF(F49="S",LEFT('[1]TCE - ANEXO IV - Preencher'!M58,7),IF('[1]TCE - ANEXO IV - Preencher'!H58="","")))</f>
        <v>2611606</v>
      </c>
      <c r="L49" s="7">
        <f>'[1]TCE - ANEXO IV - Preencher'!N58</f>
        <v>42</v>
      </c>
    </row>
    <row r="50" spans="1:12" s="8" customFormat="1" ht="19.5" customHeight="1" x14ac:dyDescent="0.2">
      <c r="A50" s="3">
        <f>IFERROR(VLOOKUP(B50,'[1]DADOS (OCULTAR)'!$P$3:$R$56,3,0),"")</f>
        <v>7267476001023</v>
      </c>
      <c r="B50" s="4" t="str">
        <f>'[1]TCE - ANEXO IV - Preencher'!C59</f>
        <v>UPAE GRANDE RECIFE</v>
      </c>
      <c r="C50" s="4" t="str">
        <f>'[1]TCE - ANEXO IV - Preencher'!E59</f>
        <v>5.8 - Locação de Veículos Automotores</v>
      </c>
      <c r="D50" s="3">
        <f>'[1]TCE - ANEXO IV - Preencher'!F59</f>
        <v>14100375000138</v>
      </c>
      <c r="E50" s="5" t="str">
        <f>'[1]TCE - ANEXO IV - Preencher'!G59</f>
        <v>VFCAR LOCAÇÕES DE VEÍCULO-ME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440/2020</v>
      </c>
      <c r="I50" s="6">
        <f>IF('[1]TCE - ANEXO IV - Preencher'!K59="","",'[1]TCE - ANEXO IV - Preencher'!K59)</f>
        <v>44138</v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>2927408</v>
      </c>
      <c r="L50" s="7">
        <f>'[1]TCE - ANEXO IV - Preencher'!N59</f>
        <v>2200</v>
      </c>
    </row>
    <row r="51" spans="1:12" s="8" customFormat="1" ht="19.5" customHeight="1" x14ac:dyDescent="0.2">
      <c r="A51" s="3">
        <f>IFERROR(VLOOKUP(B51,'[1]DADOS (OCULTAR)'!$P$3:$R$56,3,0),"")</f>
        <v>7267476001023</v>
      </c>
      <c r="B51" s="4" t="str">
        <f>'[1]TCE - ANEXO IV - Preencher'!C60</f>
        <v>UPAE GRANDE RECIFE</v>
      </c>
      <c r="C51" s="4" t="str">
        <f>'[1]TCE - ANEXO IV - Preencher'!E60</f>
        <v>5.99 - Outros Serviços de Terceiros Pessoa Jurídica</v>
      </c>
      <c r="D51" s="3">
        <f>'[1]TCE - ANEXO IV - Preencher'!F60</f>
        <v>0</v>
      </c>
      <c r="E51" s="5" t="str">
        <f>'[1]TCE - ANEXO IV - Preencher'!G60</f>
        <v>TRIBUTO SOBRE APLICAÇÃO FINANCEIRA</v>
      </c>
      <c r="F51" s="5" t="str">
        <f>'[1]TCE - ANEXO IV - Preencher'!H60</f>
        <v>S</v>
      </c>
      <c r="G51" s="5" t="str">
        <f>'[1]TCE - ANEXO IV - Preencher'!I60</f>
        <v>N</v>
      </c>
      <c r="H51" s="5">
        <f>'[1]TCE - ANEXO IV - Preencher'!J60</f>
        <v>0</v>
      </c>
      <c r="I51" s="6">
        <f>IF('[1]TCE - ANEXO IV - Preencher'!K60="","",'[1]TCE - ANEXO IV - Preencher'!K60)</f>
        <v>44135</v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/>
      </c>
      <c r="L51" s="7">
        <f>'[1]TCE - ANEXO IV - Preencher'!N60</f>
        <v>52.2</v>
      </c>
    </row>
    <row r="52" spans="1:12" s="8" customFormat="1" ht="19.5" customHeight="1" x14ac:dyDescent="0.2">
      <c r="A52" s="3">
        <f>IFERROR(VLOOKUP(B52,'[1]DADOS (OCULTAR)'!$P$3:$R$56,3,0),"")</f>
        <v>7267476001023</v>
      </c>
      <c r="B52" s="4" t="str">
        <f>'[1]TCE - ANEXO IV - Preencher'!C61</f>
        <v>UPAE GRANDE RECIFE</v>
      </c>
      <c r="C52" s="4" t="str">
        <f>'[1]TCE - ANEXO IV - Preencher'!E61</f>
        <v>5.99 - Outros Serviços de Terceiros Pessoa Jurídica</v>
      </c>
      <c r="D52" s="3">
        <f>'[1]TCE - ANEXO IV - Preencher'!F61</f>
        <v>27175975010927</v>
      </c>
      <c r="E52" s="5" t="str">
        <f>'[1]TCE - ANEXO IV - Preencher'!G61</f>
        <v>VIAÇÃO ITAPEMIRIM S/A</v>
      </c>
      <c r="F52" s="5" t="str">
        <f>'[1]TCE - ANEXO IV - Preencher'!H61</f>
        <v>S</v>
      </c>
      <c r="G52" s="5" t="str">
        <f>'[1]TCE - ANEXO IV - Preencher'!I61</f>
        <v>N</v>
      </c>
      <c r="H52" s="5" t="str">
        <f>'[1]TCE - ANEXO IV - Preencher'!J61</f>
        <v>45627</v>
      </c>
      <c r="I52" s="6">
        <f>IF('[1]TCE - ANEXO IV - Preencher'!K61="","",'[1]TCE - ANEXO IV - Preencher'!K61)</f>
        <v>44113</v>
      </c>
      <c r="J52" s="5" t="str">
        <f>'[1]TCE - ANEXO IV - Preencher'!L61</f>
        <v>26201027175975010927570010000456271000456278</v>
      </c>
      <c r="K52" s="5" t="str">
        <f>IF(F52="B",LEFT('[1]TCE - ANEXO IV - Preencher'!M61,2),IF(F52="S",LEFT('[1]TCE - ANEXO IV - Preencher'!M61,7),IF('[1]TCE - ANEXO IV - Preencher'!H61="","")))</f>
        <v>2611606</v>
      </c>
      <c r="L52" s="7">
        <f>'[1]TCE - ANEXO IV - Preencher'!N61</f>
        <v>43</v>
      </c>
    </row>
    <row r="53" spans="1:12" s="8" customFormat="1" ht="19.5" customHeight="1" x14ac:dyDescent="0.2">
      <c r="A53" s="3">
        <f>IFERROR(VLOOKUP(B53,'[1]DADOS (OCULTAR)'!$P$3:$R$56,3,0),"")</f>
        <v>7267476001023</v>
      </c>
      <c r="B53" s="4" t="str">
        <f>'[1]TCE - ANEXO IV - Preencher'!C62</f>
        <v>UPAE GRANDE RECIFE</v>
      </c>
      <c r="C53" s="4" t="str">
        <f>'[1]TCE - ANEXO IV - Preencher'!E62</f>
        <v>3.4 - Material Farmacológico</v>
      </c>
      <c r="D53" s="3">
        <f>'[1]TCE - ANEXO IV - Preencher'!F62</f>
        <v>21381761000100</v>
      </c>
      <c r="E53" s="5" t="str">
        <f>'[1]TCE - ANEXO IV - Preencher'!G62</f>
        <v>SIX HOSPITALAR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000034112</v>
      </c>
      <c r="I53" s="6">
        <f>IF('[1]TCE - ANEXO IV - Preencher'!K62="","",'[1]TCE - ANEXO IV - Preencher'!K62)</f>
        <v>44105</v>
      </c>
      <c r="J53" s="5" t="str">
        <f>'[1]TCE - ANEXO IV - Preencher'!L62</f>
        <v>2620102161000100550010000341121472273784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360</v>
      </c>
    </row>
    <row r="54" spans="1:12" s="8" customFormat="1" ht="19.5" customHeight="1" x14ac:dyDescent="0.2">
      <c r="A54" s="3">
        <f>IFERROR(VLOOKUP(B54,'[1]DADOS (OCULTAR)'!$P$3:$R$56,3,0),"")</f>
        <v>7267476001023</v>
      </c>
      <c r="B54" s="4" t="str">
        <f>'[1]TCE - ANEXO IV - Preencher'!C63</f>
        <v>UPAE GRANDE RECIFE</v>
      </c>
      <c r="C54" s="4" t="str">
        <f>'[1]TCE - ANEXO IV - Preencher'!E63</f>
        <v>5.17 - Manutenção de Software, Certificação Digital e Microfilmagem</v>
      </c>
      <c r="D54" s="3">
        <f>'[1]TCE - ANEXO IV - Preencher'!F63</f>
        <v>22188657000167</v>
      </c>
      <c r="E54" s="5" t="str">
        <f>'[1]TCE - ANEXO IV - Preencher'!G63</f>
        <v>WAS COMERCIO E SERVIÇOS EIRELI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280</v>
      </c>
      <c r="I54" s="6">
        <f>IF('[1]TCE - ANEXO IV - Preencher'!K63="","",'[1]TCE - ANEXO IV - Preencher'!K63)</f>
        <v>44169</v>
      </c>
      <c r="J54" s="5" t="str">
        <f>'[1]TCE - ANEXO IV - Preencher'!L63</f>
        <v>58533LHD</v>
      </c>
      <c r="K54" s="5" t="str">
        <f>IF(F54="B",LEFT('[1]TCE - ANEXO IV - Preencher'!M63,2),IF(F54="S",LEFT('[1]TCE - ANEXO IV - Preencher'!M63,7),IF('[1]TCE - ANEXO IV - Preencher'!H63="","")))</f>
        <v>5208707</v>
      </c>
      <c r="L54" s="7">
        <f>'[1]TCE - ANEXO IV - Preencher'!N63</f>
        <v>3000</v>
      </c>
    </row>
    <row r="55" spans="1:12" s="8" customFormat="1" ht="19.5" customHeight="1" x14ac:dyDescent="0.2">
      <c r="A55" s="3">
        <f>IFERROR(VLOOKUP(B55,'[1]DADOS (OCULTAR)'!$P$3:$R$56,3,0),"")</f>
        <v>7267476001023</v>
      </c>
      <c r="B55" s="4" t="str">
        <f>'[1]TCE - ANEXO IV - Preencher'!C64</f>
        <v>UPAE GRANDE RECIFE</v>
      </c>
      <c r="C55" s="4" t="str">
        <f>'[1]TCE - ANEXO IV - Preencher'!E64</f>
        <v>5.99 - Outros Serviços de Terceiros Pessoa Jurídica</v>
      </c>
      <c r="D55" s="3">
        <f>'[1]TCE - ANEXO IV - Preencher'!F64</f>
        <v>22558211000187</v>
      </c>
      <c r="E55" s="5" t="str">
        <f>'[1]TCE - ANEXO IV - Preencher'!G64</f>
        <v>SOUZA ADVOGADOS ASSOCIADOS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2020465</v>
      </c>
      <c r="I55" s="6">
        <f>IF('[1]TCE - ANEXO IV - Preencher'!K64="","",'[1]TCE - ANEXO IV - Preencher'!K64)</f>
        <v>44144</v>
      </c>
      <c r="J55" s="5" t="str">
        <f>'[1]TCE - ANEXO IV - Preencher'!L64</f>
        <v>A471F7407</v>
      </c>
      <c r="K55" s="5" t="str">
        <f>IF(F55="B",LEFT('[1]TCE - ANEXO IV - Preencher'!M64,2),IF(F55="S",LEFT('[1]TCE - ANEXO IV - Preencher'!M64,7),IF('[1]TCE - ANEXO IV - Preencher'!H64="","")))</f>
        <v>2919207</v>
      </c>
      <c r="L55" s="7">
        <f>'[1]TCE - ANEXO IV - Preencher'!N64</f>
        <v>4134.67</v>
      </c>
    </row>
    <row r="56" spans="1:12" s="8" customFormat="1" ht="19.5" customHeight="1" x14ac:dyDescent="0.2">
      <c r="A56" s="3">
        <f>IFERROR(VLOOKUP(B56,'[1]DADOS (OCULTAR)'!$P$3:$R$56,3,0),"")</f>
        <v>7267476001023</v>
      </c>
      <c r="B56" s="4" t="str">
        <f>'[1]TCE - ANEXO IV - Preencher'!C65</f>
        <v>UPAE GRANDE RECIFE</v>
      </c>
      <c r="C56" s="4" t="str">
        <f>'[1]TCE - ANEXO IV - Preencher'!E65</f>
        <v>5.99 - Outros Serviços de Terceiros Pessoa Jurídica</v>
      </c>
      <c r="D56" s="3">
        <f>'[1]TCE - ANEXO IV - Preencher'!F65</f>
        <v>4234788000151</v>
      </c>
      <c r="E56" s="5" t="str">
        <f>'[1]TCE - ANEXO IV - Preencher'!G65</f>
        <v>LIMA E LIMA ADVOGADOS ASSOCIADOS S/S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0000879</v>
      </c>
      <c r="I56" s="6">
        <f>IF('[1]TCE - ANEXO IV - Preencher'!K65="","",'[1]TCE - ANEXO IV - Preencher'!K65)</f>
        <v>44133</v>
      </c>
      <c r="J56" s="5" t="str">
        <f>'[1]TCE - ANEXO IV - Preencher'!L65</f>
        <v>6GGP1S6B</v>
      </c>
      <c r="K56" s="5" t="str">
        <f>IF(F56="B",LEFT('[1]TCE - ANEXO IV - Preencher'!M65,2),IF(F56="S",LEFT('[1]TCE - ANEXO IV - Preencher'!M65,7),IF('[1]TCE - ANEXO IV - Preencher'!H65="","")))</f>
        <v>2927408</v>
      </c>
      <c r="L56" s="7">
        <f>'[1]TCE - ANEXO IV - Preencher'!N65</f>
        <v>4134.67</v>
      </c>
    </row>
    <row r="57" spans="1:12" s="8" customFormat="1" ht="19.5" customHeight="1" x14ac:dyDescent="0.2">
      <c r="A57" s="3">
        <f>IFERROR(VLOOKUP(B57,'[1]DADOS (OCULTAR)'!$P$3:$R$56,3,0),"")</f>
        <v>7267476001023</v>
      </c>
      <c r="B57" s="4" t="str">
        <f>'[1]TCE - ANEXO IV - Preencher'!C66</f>
        <v>UPAE GRANDE RECIFE</v>
      </c>
      <c r="C57" s="4" t="str">
        <f>'[1]TCE - ANEXO IV - Preencher'!E66</f>
        <v>5.18 - Teledonia Fixa</v>
      </c>
      <c r="D57" s="3">
        <f>'[1]TCE - ANEXO IV - Preencher'!F66</f>
        <v>3822564419</v>
      </c>
      <c r="E57" s="5" t="str">
        <f>'[1]TCE - ANEXO IV - Preencher'!G66</f>
        <v>ANTONIO CARLOS DOS SANTOS SOUZA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51326</v>
      </c>
      <c r="I57" s="6">
        <f>IF('[1]TCE - ANEXO IV - Preencher'!K66="","",'[1]TCE - ANEXO IV - Preencher'!K66)</f>
        <v>44158</v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>2600054</v>
      </c>
      <c r="L57" s="7">
        <f>'[1]TCE - ANEXO IV - Preencher'!N66</f>
        <v>300</v>
      </c>
    </row>
    <row r="58" spans="1:12" s="8" customFormat="1" ht="19.5" customHeight="1" x14ac:dyDescent="0.2">
      <c r="A58" s="3">
        <f>IFERROR(VLOOKUP(B58,'[1]DADOS (OCULTAR)'!$P$3:$R$56,3,0),"")</f>
        <v>7267476001023</v>
      </c>
      <c r="B58" s="4" t="str">
        <f>'[1]TCE - ANEXO IV - Preencher'!C67</f>
        <v>UPAE GRANDE RECIFE</v>
      </c>
      <c r="C58" s="4" t="str">
        <f>'[1]TCE - ANEXO IV - Preencher'!E67</f>
        <v>5.26 - Locação de Imóveis</v>
      </c>
      <c r="D58" s="3">
        <f>'[1]TCE - ANEXO IV - Preencher'!F67</f>
        <v>3531817000184</v>
      </c>
      <c r="E58" s="5" t="str">
        <f>'[1]TCE - ANEXO IV - Preencher'!G67</f>
        <v>ELETRÔNICA E PAPELARIA CABRAL LTDA</v>
      </c>
      <c r="F58" s="5" t="str">
        <f>'[1]TCE - ANEXO IV - Preencher'!H67</f>
        <v>S</v>
      </c>
      <c r="G58" s="5" t="str">
        <f>'[1]TCE - ANEXO IV - Preencher'!I67</f>
        <v>N</v>
      </c>
      <c r="H58" s="5">
        <f>'[1]TCE - ANEXO IV - Preencher'!J67</f>
        <v>0</v>
      </c>
      <c r="I58" s="6">
        <f>IF('[1]TCE - ANEXO IV - Preencher'!K67="","",'[1]TCE - ANEXO IV - Preencher'!K67)</f>
        <v>44134</v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>2600054</v>
      </c>
      <c r="L58" s="7">
        <f>'[1]TCE - ANEXO IV - Preencher'!N67</f>
        <v>850</v>
      </c>
    </row>
    <row r="59" spans="1:12" s="8" customFormat="1" ht="19.5" customHeight="1" x14ac:dyDescent="0.2">
      <c r="A59" s="3">
        <f>IFERROR(VLOOKUP(B59,'[1]DADOS (OCULTAR)'!$P$3:$R$56,3,0),"")</f>
        <v>7267476001023</v>
      </c>
      <c r="B59" s="4" t="str">
        <f>'[1]TCE - ANEXO IV - Preencher'!C68</f>
        <v>UPAE GRANDE RECIFE</v>
      </c>
      <c r="C59" s="4" t="str">
        <f>'[1]TCE - ANEXO IV - Preencher'!E68</f>
        <v>1.99 - Outras Despesas com Pessoal</v>
      </c>
      <c r="D59" s="3">
        <f>'[1]TCE - ANEXO IV - Preencher'!F68</f>
        <v>9759606000180</v>
      </c>
      <c r="E59" s="5" t="str">
        <f>'[1]TCE - ANEXO IV - Preencher'!G68</f>
        <v>SIND DAS EMPRESAS DE TRANP DO ESTADO DE PERNAMBUCO</v>
      </c>
      <c r="F59" s="5" t="str">
        <f>'[1]TCE - ANEXO IV - Preencher'!H68</f>
        <v>S</v>
      </c>
      <c r="G59" s="5" t="str">
        <f>'[1]TCE - ANEXO IV - Preencher'!I68</f>
        <v>N</v>
      </c>
      <c r="H59" s="5">
        <f>'[1]TCE - ANEXO IV - Preencher'!J68</f>
        <v>0</v>
      </c>
      <c r="I59" s="6">
        <f>IF('[1]TCE - ANEXO IV - Preencher'!K68="","",'[1]TCE - ANEXO IV - Preencher'!K68)</f>
        <v>44099</v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/>
      </c>
      <c r="L59" s="7">
        <f>'[1]TCE - ANEXO IV - Preencher'!N68</f>
        <v>3402.07</v>
      </c>
    </row>
    <row r="60" spans="1:12" s="8" customFormat="1" ht="19.5" customHeight="1" x14ac:dyDescent="0.2">
      <c r="A60" s="3">
        <f>IFERROR(VLOOKUP(B60,'[1]DADOS (OCULTAR)'!$P$3:$R$56,3,0),"")</f>
        <v>7267476001023</v>
      </c>
      <c r="B60" s="4" t="str">
        <f>'[1]TCE - ANEXO IV - Preencher'!C69</f>
        <v>UPAE GRANDE RECIFE</v>
      </c>
      <c r="C60" s="4" t="str">
        <f>'[1]TCE - ANEXO IV - Preencher'!E69</f>
        <v>5.16 - Serviços Médico-Hospitalares, Odotonlogia e Laboratoriais</v>
      </c>
      <c r="D60" s="3">
        <f>'[1]TCE - ANEXO IV - Preencher'!F69</f>
        <v>12183268000195</v>
      </c>
      <c r="E60" s="5" t="str">
        <f>'[1]TCE - ANEXO IV - Preencher'!G69</f>
        <v>CLINICA MEDICA MED PLAN LTDA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000000657</v>
      </c>
      <c r="I60" s="6">
        <f>IF('[1]TCE - ANEXO IV - Preencher'!K69="","",'[1]TCE - ANEXO IV - Preencher'!K69)</f>
        <v>44148</v>
      </c>
      <c r="J60" s="5" t="str">
        <f>'[1]TCE - ANEXO IV - Preencher'!L69</f>
        <v>FGBR15981</v>
      </c>
      <c r="K60" s="5" t="str">
        <f>IF(F60="B",LEFT('[1]TCE - ANEXO IV - Preencher'!M69,2),IF(F60="S",LEFT('[1]TCE - ANEXO IV - Preencher'!M69,7),IF('[1]TCE - ANEXO IV - Preencher'!H69="","")))</f>
        <v>2607901</v>
      </c>
      <c r="L60" s="7">
        <f>'[1]TCE - ANEXO IV - Preencher'!N69</f>
        <v>6000</v>
      </c>
    </row>
    <row r="61" spans="1:12" s="8" customFormat="1" ht="19.5" customHeight="1" x14ac:dyDescent="0.2">
      <c r="A61" s="3">
        <f>IFERROR(VLOOKUP(B61,'[1]DADOS (OCULTAR)'!$P$3:$R$56,3,0),"")</f>
        <v>7267476001023</v>
      </c>
      <c r="B61" s="4" t="str">
        <f>'[1]TCE - ANEXO IV - Preencher'!C70</f>
        <v>UPAE GRANDE RECIFE</v>
      </c>
      <c r="C61" s="4" t="str">
        <f>'[1]TCE - ANEXO IV - Preencher'!E70</f>
        <v>5.16 - Serviços Médico-Hospitalares, Odotonlogia e Laboratoriais</v>
      </c>
      <c r="D61" s="3">
        <f>'[1]TCE - ANEXO IV - Preencher'!F70</f>
        <v>12183268000195</v>
      </c>
      <c r="E61" s="5" t="str">
        <f>'[1]TCE - ANEXO IV - Preencher'!G70</f>
        <v>CLINICA MEDICA MED PLAN LTDA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000000658</v>
      </c>
      <c r="I61" s="6">
        <f>IF('[1]TCE - ANEXO IV - Preencher'!K70="","",'[1]TCE - ANEXO IV - Preencher'!K70)</f>
        <v>44148</v>
      </c>
      <c r="J61" s="5" t="str">
        <f>'[1]TCE - ANEXO IV - Preencher'!L70</f>
        <v>IDFF22709</v>
      </c>
      <c r="K61" s="5" t="str">
        <f>IF(F61="B",LEFT('[1]TCE - ANEXO IV - Preencher'!M70,2),IF(F61="S",LEFT('[1]TCE - ANEXO IV - Preencher'!M70,7),IF('[1]TCE - ANEXO IV - Preencher'!H70="","")))</f>
        <v>2607901</v>
      </c>
      <c r="L61" s="7">
        <f>'[1]TCE - ANEXO IV - Preencher'!N70</f>
        <v>4500</v>
      </c>
    </row>
    <row r="62" spans="1:12" s="8" customFormat="1" ht="19.5" customHeight="1" x14ac:dyDescent="0.2">
      <c r="A62" s="3">
        <f>IFERROR(VLOOKUP(B62,'[1]DADOS (OCULTAR)'!$P$3:$R$56,3,0),"")</f>
        <v>7267476001023</v>
      </c>
      <c r="B62" s="4" t="str">
        <f>'[1]TCE - ANEXO IV - Preencher'!C71</f>
        <v>UPAE GRANDE RECIFE</v>
      </c>
      <c r="C62" s="4" t="str">
        <f>'[1]TCE - ANEXO IV - Preencher'!E71</f>
        <v>5.16 - Serviços Médico-Hospitalares, Odotonlogia e Laboratoriais</v>
      </c>
      <c r="D62" s="3">
        <f>'[1]TCE - ANEXO IV - Preencher'!F71</f>
        <v>4336672000123</v>
      </c>
      <c r="E62" s="5" t="str">
        <f>'[1]TCE - ANEXO IV - Preencher'!G71</f>
        <v>DERMATOLOGIA DO SÃO FRANCISCO LTDA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574</v>
      </c>
      <c r="I62" s="6">
        <f>IF('[1]TCE - ANEXO IV - Preencher'!K71="","",'[1]TCE - ANEXO IV - Preencher'!K71)</f>
        <v>44151</v>
      </c>
      <c r="J62" s="5" t="str">
        <f>'[1]TCE - ANEXO IV - Preencher'!L71</f>
        <v>173667090</v>
      </c>
      <c r="K62" s="5" t="str">
        <f>IF(F62="B",LEFT('[1]TCE - ANEXO IV - Preencher'!M71,2),IF(F62="S",LEFT('[1]TCE - ANEXO IV - Preencher'!M71,7),IF('[1]TCE - ANEXO IV - Preencher'!H71="","")))</f>
        <v>2611101</v>
      </c>
      <c r="L62" s="7">
        <f>'[1]TCE - ANEXO IV - Preencher'!N71</f>
        <v>6000</v>
      </c>
    </row>
    <row r="63" spans="1:12" s="8" customFormat="1" ht="19.5" customHeight="1" x14ac:dyDescent="0.2">
      <c r="A63" s="3">
        <f>IFERROR(VLOOKUP(B63,'[1]DADOS (OCULTAR)'!$P$3:$R$56,3,0),"")</f>
        <v>7267476001023</v>
      </c>
      <c r="B63" s="4" t="str">
        <f>'[1]TCE - ANEXO IV - Preencher'!C72</f>
        <v>UPAE GRANDE RECIFE</v>
      </c>
      <c r="C63" s="4" t="str">
        <f>'[1]TCE - ANEXO IV - Preencher'!E72</f>
        <v>5.16 - Serviços Médico-Hospitalares, Odotonlogia e Laboratoriais</v>
      </c>
      <c r="D63" s="3">
        <f>'[1]TCE - ANEXO IV - Preencher'!F72</f>
        <v>34369554000182</v>
      </c>
      <c r="E63" s="5" t="str">
        <f>'[1]TCE - ANEXO IV - Preencher'!G72</f>
        <v>EFG SERVIÇOS MEDICOS LTDA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00000139</v>
      </c>
      <c r="I63" s="6">
        <f>IF('[1]TCE - ANEXO IV - Preencher'!K72="","",'[1]TCE - ANEXO IV - Preencher'!K72)</f>
        <v>44152</v>
      </c>
      <c r="J63" s="5" t="str">
        <f>'[1]TCE - ANEXO IV - Preencher'!L72</f>
        <v>VLXRS3L</v>
      </c>
      <c r="K63" s="5" t="str">
        <f>IF(F63="B",LEFT('[1]TCE - ANEXO IV - Preencher'!M72,2),IF(F63="S",LEFT('[1]TCE - ANEXO IV - Preencher'!M72,7),IF('[1]TCE - ANEXO IV - Preencher'!H72="","")))</f>
        <v>2611606</v>
      </c>
      <c r="L63" s="7">
        <f>'[1]TCE - ANEXO IV - Preencher'!N72</f>
        <v>3000</v>
      </c>
    </row>
    <row r="64" spans="1:12" s="8" customFormat="1" ht="19.5" customHeight="1" x14ac:dyDescent="0.2">
      <c r="A64" s="3">
        <f>IFERROR(VLOOKUP(B64,'[1]DADOS (OCULTAR)'!$P$3:$R$56,3,0),"")</f>
        <v>7267476001023</v>
      </c>
      <c r="B64" s="4" t="str">
        <f>'[1]TCE - ANEXO IV - Preencher'!C73</f>
        <v>UPAE GRANDE RECIFE</v>
      </c>
      <c r="C64" s="4" t="str">
        <f>'[1]TCE - ANEXO IV - Preencher'!E73</f>
        <v>5.16 - Serviços Médico-Hospitalares, Odotonlogia e Laboratoriais</v>
      </c>
      <c r="D64" s="3">
        <f>'[1]TCE - ANEXO IV - Preencher'!F73</f>
        <v>29758485000169</v>
      </c>
      <c r="E64" s="5" t="str">
        <f>'[1]TCE - ANEXO IV - Preencher'!G73</f>
        <v>PALM SERVIÇOS DE DIAGNOSTICOS LTDA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00000198</v>
      </c>
      <c r="I64" s="6">
        <f>IF('[1]TCE - ANEXO IV - Preencher'!K73="","",'[1]TCE - ANEXO IV - Preencher'!K73)</f>
        <v>44151</v>
      </c>
      <c r="J64" s="5" t="str">
        <f>'[1]TCE - ANEXO IV - Preencher'!L73</f>
        <v>L4UEFNGN</v>
      </c>
      <c r="K64" s="5" t="str">
        <f>IF(F64="B",LEFT('[1]TCE - ANEXO IV - Preencher'!M73,2),IF(F64="S",LEFT('[1]TCE - ANEXO IV - Preencher'!M73,7),IF('[1]TCE - ANEXO IV - Preencher'!H73="","")))</f>
        <v>2611606</v>
      </c>
      <c r="L64" s="7">
        <f>'[1]TCE - ANEXO IV - Preencher'!N73</f>
        <v>3000</v>
      </c>
    </row>
    <row r="65" spans="1:12" s="8" customFormat="1" ht="19.5" customHeight="1" x14ac:dyDescent="0.2">
      <c r="A65" s="3">
        <f>IFERROR(VLOOKUP(B65,'[1]DADOS (OCULTAR)'!$P$3:$R$56,3,0),"")</f>
        <v>7267476001023</v>
      </c>
      <c r="B65" s="4" t="str">
        <f>'[1]TCE - ANEXO IV - Preencher'!C74</f>
        <v>UPAE GRANDE RECIFE</v>
      </c>
      <c r="C65" s="4" t="str">
        <f>'[1]TCE - ANEXO IV - Preencher'!E74</f>
        <v>5.16 - Serviços Médico-Hospitalares, Odotonlogia e Laboratoriais</v>
      </c>
      <c r="D65" s="3">
        <f>'[1]TCE - ANEXO IV - Preencher'!F74</f>
        <v>21498185000186</v>
      </c>
      <c r="E65" s="5" t="str">
        <f>'[1]TCE - ANEXO IV - Preencher'!G74</f>
        <v>SAMIA EVERUZA FERREIRA FERNANDES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00000116</v>
      </c>
      <c r="I65" s="6">
        <f>IF('[1]TCE - ANEXO IV - Preencher'!K74="","",'[1]TCE - ANEXO IV - Preencher'!K74)</f>
        <v>44146</v>
      </c>
      <c r="J65" s="5" t="str">
        <f>'[1]TCE - ANEXO IV - Preencher'!L74</f>
        <v>BF5HEPID</v>
      </c>
      <c r="K65" s="5" t="str">
        <f>IF(F65="B",LEFT('[1]TCE - ANEXO IV - Preencher'!M74,2),IF(F65="S",LEFT('[1]TCE - ANEXO IV - Preencher'!M74,7),IF('[1]TCE - ANEXO IV - Preencher'!H74="","")))</f>
        <v>2611606</v>
      </c>
      <c r="L65" s="7">
        <f>'[1]TCE - ANEXO IV - Preencher'!N74</f>
        <v>9000</v>
      </c>
    </row>
    <row r="66" spans="1:12" s="8" customFormat="1" ht="19.5" customHeight="1" x14ac:dyDescent="0.2">
      <c r="A66" s="3">
        <f>IFERROR(VLOOKUP(B66,'[1]DADOS (OCULTAR)'!$P$3:$R$56,3,0),"")</f>
        <v>7267476001023</v>
      </c>
      <c r="B66" s="4" t="str">
        <f>'[1]TCE - ANEXO IV - Preencher'!C75</f>
        <v>UPAE GRANDE RECIFE</v>
      </c>
      <c r="C66" s="4" t="str">
        <f>'[1]TCE - ANEXO IV - Preencher'!E75</f>
        <v>5.16 - Serviços Médico-Hospitalares, Odotonlogia e Laboratoriais</v>
      </c>
      <c r="D66" s="3">
        <f>'[1]TCE - ANEXO IV - Preencher'!F75</f>
        <v>10483974000127</v>
      </c>
      <c r="E66" s="5" t="str">
        <f>'[1]TCE - ANEXO IV - Preencher'!G75</f>
        <v>CCGK DIAGNOSTICOS LTDA</v>
      </c>
      <c r="F66" s="5" t="str">
        <f>'[1]TCE - ANEXO IV - Preencher'!H75</f>
        <v>S</v>
      </c>
      <c r="G66" s="5" t="str">
        <f>'[1]TCE - ANEXO IV - Preencher'!I75</f>
        <v>S</v>
      </c>
      <c r="H66" s="5" t="str">
        <f>'[1]TCE - ANEXO IV - Preencher'!J75</f>
        <v>00000158</v>
      </c>
      <c r="I66" s="6">
        <f>IF('[1]TCE - ANEXO IV - Preencher'!K75="","",'[1]TCE - ANEXO IV - Preencher'!K75)</f>
        <v>44151</v>
      </c>
      <c r="J66" s="5" t="str">
        <f>'[1]TCE - ANEXO IV - Preencher'!L75</f>
        <v>3AKXQXRX</v>
      </c>
      <c r="K66" s="5" t="str">
        <f>IF(F66="B",LEFT('[1]TCE - ANEXO IV - Preencher'!M75,2),IF(F66="S",LEFT('[1]TCE - ANEXO IV - Preencher'!M75,7),IF('[1]TCE - ANEXO IV - Preencher'!H75="","")))</f>
        <v>2611606</v>
      </c>
      <c r="L66" s="7">
        <f>'[1]TCE - ANEXO IV - Preencher'!N75</f>
        <v>3000</v>
      </c>
    </row>
    <row r="67" spans="1:12" s="8" customFormat="1" ht="19.5" customHeight="1" x14ac:dyDescent="0.2">
      <c r="A67" s="3">
        <f>IFERROR(VLOOKUP(B67,'[1]DADOS (OCULTAR)'!$P$3:$R$56,3,0),"")</f>
        <v>7267476001023</v>
      </c>
      <c r="B67" s="4" t="str">
        <f>'[1]TCE - ANEXO IV - Preencher'!C76</f>
        <v>UPAE GRANDE RECIFE</v>
      </c>
      <c r="C67" s="4" t="str">
        <f>'[1]TCE - ANEXO IV - Preencher'!E76</f>
        <v>5.16 - Serviços Médico-Hospitalares, Odotonlogia e Laboratoriais</v>
      </c>
      <c r="D67" s="3">
        <f>'[1]TCE - ANEXO IV - Preencher'!F76</f>
        <v>23024552000135</v>
      </c>
      <c r="E67" s="5" t="str">
        <f>'[1]TCE - ANEXO IV - Preencher'!G76</f>
        <v>CLINICA ENDOVIDA ENDOSCOPIA GINECOLOGICA LTDA</v>
      </c>
      <c r="F67" s="5" t="str">
        <f>'[1]TCE - ANEXO IV - Preencher'!H76</f>
        <v>S</v>
      </c>
      <c r="G67" s="5" t="str">
        <f>'[1]TCE - ANEXO IV - Preencher'!I76</f>
        <v>S</v>
      </c>
      <c r="H67" s="5" t="str">
        <f>'[1]TCE - ANEXO IV - Preencher'!J76</f>
        <v>00001088</v>
      </c>
      <c r="I67" s="6">
        <f>IF('[1]TCE - ANEXO IV - Preencher'!K76="","",'[1]TCE - ANEXO IV - Preencher'!K76)</f>
        <v>44148</v>
      </c>
      <c r="J67" s="5" t="str">
        <f>'[1]TCE - ANEXO IV - Preencher'!L76</f>
        <v>EHD4HPRD</v>
      </c>
      <c r="K67" s="5" t="str">
        <f>IF(F67="B",LEFT('[1]TCE - ANEXO IV - Preencher'!M76,2),IF(F67="S",LEFT('[1]TCE - ANEXO IV - Preencher'!M76,7),IF('[1]TCE - ANEXO IV - Preencher'!H76="","")))</f>
        <v>2611606</v>
      </c>
      <c r="L67" s="7">
        <f>'[1]TCE - ANEXO IV - Preencher'!N76</f>
        <v>12000</v>
      </c>
    </row>
    <row r="68" spans="1:12" s="8" customFormat="1" ht="19.5" customHeight="1" x14ac:dyDescent="0.2">
      <c r="A68" s="3">
        <f>IFERROR(VLOOKUP(B68,'[1]DADOS (OCULTAR)'!$P$3:$R$56,3,0),"")</f>
        <v>7267476001023</v>
      </c>
      <c r="B68" s="4" t="str">
        <f>'[1]TCE - ANEXO IV - Preencher'!C77</f>
        <v>UPAE GRANDE RECIFE</v>
      </c>
      <c r="C68" s="4" t="str">
        <f>'[1]TCE - ANEXO IV - Preencher'!E77</f>
        <v>5.16 - Serviços Médico-Hospitalares, Odotonlogia e Laboratoriais</v>
      </c>
      <c r="D68" s="3">
        <f>'[1]TCE - ANEXO IV - Preencher'!F77</f>
        <v>21921467000144</v>
      </c>
      <c r="E68" s="5" t="str">
        <f>'[1]TCE - ANEXO IV - Preencher'!G77</f>
        <v xml:space="preserve">RUI CARLOS ABOUHANA FERNANDES 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00000017</v>
      </c>
      <c r="I68" s="6">
        <f>IF('[1]TCE - ANEXO IV - Preencher'!K77="","",'[1]TCE - ANEXO IV - Preencher'!K77)</f>
        <v>44148</v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>2800308</v>
      </c>
      <c r="L68" s="7">
        <f>'[1]TCE - ANEXO IV - Preencher'!N77</f>
        <v>12000</v>
      </c>
    </row>
    <row r="69" spans="1:12" s="8" customFormat="1" ht="19.5" customHeight="1" x14ac:dyDescent="0.2">
      <c r="A69" s="3">
        <f>IFERROR(VLOOKUP(B69,'[1]DADOS (OCULTAR)'!$P$3:$R$56,3,0),"")</f>
        <v>7267476001023</v>
      </c>
      <c r="B69" s="4" t="str">
        <f>'[1]TCE - ANEXO IV - Preencher'!C78</f>
        <v>UPAE GRANDE RECIFE</v>
      </c>
      <c r="C69" s="4" t="str">
        <f>'[1]TCE - ANEXO IV - Preencher'!E78</f>
        <v>5.16 - Serviços Médico-Hospitalares, Odotonlogia e Laboratoriais</v>
      </c>
      <c r="D69" s="3">
        <f>'[1]TCE - ANEXO IV - Preencher'!F78</f>
        <v>31973882000103</v>
      </c>
      <c r="E69" s="5" t="str">
        <f>'[1]TCE - ANEXO IV - Preencher'!G78</f>
        <v>SIMONE SGOTTI CLINICA DE PNEUMOLOGIA EIRELI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00000027</v>
      </c>
      <c r="I69" s="6">
        <f>IF('[1]TCE - ANEXO IV - Preencher'!K78="","",'[1]TCE - ANEXO IV - Preencher'!K78)</f>
        <v>44148</v>
      </c>
      <c r="J69" s="5" t="str">
        <f>'[1]TCE - ANEXO IV - Preencher'!L78</f>
        <v>SGBLHMYB</v>
      </c>
      <c r="K69" s="5" t="str">
        <f>IF(F69="B",LEFT('[1]TCE - ANEXO IV - Preencher'!M78,2),IF(F69="S",LEFT('[1]TCE - ANEXO IV - Preencher'!M78,7),IF('[1]TCE - ANEXO IV - Preencher'!H78="","")))</f>
        <v>2611606</v>
      </c>
      <c r="L69" s="7">
        <f>'[1]TCE - ANEXO IV - Preencher'!N78</f>
        <v>6000</v>
      </c>
    </row>
    <row r="70" spans="1:12" s="8" customFormat="1" ht="19.5" customHeight="1" x14ac:dyDescent="0.2">
      <c r="A70" s="3">
        <f>IFERROR(VLOOKUP(B70,'[1]DADOS (OCULTAR)'!$P$3:$R$56,3,0),"")</f>
        <v>7267476001023</v>
      </c>
      <c r="B70" s="4" t="str">
        <f>'[1]TCE - ANEXO IV - Preencher'!C79</f>
        <v>UPAE GRANDE RECIFE</v>
      </c>
      <c r="C70" s="4" t="str">
        <f>'[1]TCE - ANEXO IV - Preencher'!E79</f>
        <v>3.4 - Material Farmacológico</v>
      </c>
      <c r="D70" s="3">
        <f>'[1]TCE - ANEXO IV - Preencher'!F79</f>
        <v>21596736000144</v>
      </c>
      <c r="E70" s="5" t="str">
        <f>'[1]TCE - ANEXO IV - Preencher'!G79</f>
        <v>ULTRAMEGA DISTRIBUIDORA HOSPITALAR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00110883</v>
      </c>
      <c r="I70" s="6">
        <f>IF('[1]TCE - ANEXO IV - Preencher'!K79="","",'[1]TCE - ANEXO IV - Preencher'!K79)</f>
        <v>44118</v>
      </c>
      <c r="J70" s="5" t="str">
        <f>'[1]TCE - ANEXO IV - Preencher'!L79</f>
        <v>26201021596736000144550010001108831001135274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968.84</v>
      </c>
    </row>
    <row r="71" spans="1:12" s="8" customFormat="1" ht="19.5" customHeight="1" x14ac:dyDescent="0.2">
      <c r="A71" s="3" t="str">
        <f>IFERROR(VLOOKUP(B71,'[1]DADOS (OCULTAR)'!$P$3:$R$56,3,0),"")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">
      <c r="A72" s="3" t="str">
        <f>IFERROR(VLOOKUP(B72,'[1]DADOS (OCULTAR)'!$P$3:$R$56,3,0),"")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">
      <c r="A73" s="3" t="str">
        <f>IFERROR(VLOOKUP(B73,'[1]DADOS (OCULTAR)'!$P$3:$R$56,3,0),"")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">
      <c r="A74" s="3" t="str">
        <f>IFERROR(VLOOKUP(B74,'[1]DADOS (OCULTAR)'!$P$3:$R$56,3,0),"")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(OCULTAR)'!$P$3:$R$56,3,0),"")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(OCULTAR)'!$P$3:$R$56,3,0),"")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(OCULTAR)'!$P$3:$R$56,3,0),"")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(OCULTAR)'!$P$3:$R$56,3,0),"")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(OCULTAR)'!$P$3:$R$56,3,0),"")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(OCULTAR)'!$P$3:$R$56,3,0),"")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(OCULTAR)'!$P$3:$R$56,3,0),"")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(OCULTAR)'!$P$3:$R$56,3,0),"")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(OCULTAR)'!$P$3:$R$56,3,0),"")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(OCULTAR)'!$P$3:$R$56,3,0),"")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(OCULTAR)'!$P$3:$R$56,3,0),"")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(OCULTAR)'!$P$3:$R$56,3,0),"")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(OCULTAR)'!$P$3:$R$56,3,0),"")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(OCULTAR)'!$P$3:$R$56,3,0),"")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(OCULTAR)'!$P$3:$R$56,3,0),"")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(OCULTAR)'!$P$3:$R$56,3,0),"")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(OCULTAR)'!$P$3:$R$56,3,0),"")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(OCULTAR)'!$P$3:$R$56,3,0),"")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(OCULTAR)'!$P$3:$R$56,3,0),"")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(OCULTAR)'!$P$3:$R$56,3,0),"")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(OCULTAR)'!$P$3:$R$56,3,0),"")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(OCULTAR)'!$P$3:$R$56,3,0),"")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(OCULTAR)'!$P$3:$R$56,3,0),"")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(OCULTAR)'!$P$3:$R$56,3,0),"")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(OCULTAR)'!$P$3:$R$56,3,0),"")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(OCULTAR)'!$P$3:$R$56,3,0),"")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(OCULTAR)'!$P$3:$R$56,3,0),"")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(OCULTAR)'!$P$3:$R$56,3,0),"")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(OCULTAR)'!$P$3:$R$56,3,0),"")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(OCULTAR)'!$P$3:$R$56,3,0),"")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(OCULTAR)'!$P$3:$R$56,3,0),"")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(OCULTAR)'!$P$3:$R$56,3,0),"")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(OCULTAR)'!$P$3:$R$56,3,0),"")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(OCULTAR)'!$P$3:$R$56,3,0),"")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(OCULTAR)'!$P$3:$R$56,3,0),"")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(OCULTAR)'!$P$3:$R$56,3,0),"")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(OCULTAR)'!$P$3:$R$56,3,0),"")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(OCULTAR)'!$P$3:$R$56,3,0),"")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(OCULTAR)'!$P$3:$R$56,3,0),"")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(OCULTAR)'!$P$3:$R$56,3,0),"")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(OCULTAR)'!$P$3:$R$56,3,0),"")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(OCULTAR)'!$P$3:$R$56,3,0),"")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(OCULTAR)'!$P$3:$R$56,3,0),"")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(OCULTAR)'!$P$3:$R$56,3,0),"")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(OCULTAR)'!$P$3:$R$56,3,0),"")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(OCULTAR)'!$P$3:$R$56,3,0),"")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(OCULTAR)'!$P$3:$R$56,3,0),"")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(OCULTAR)'!$P$3:$R$56,3,0),"")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(OCULTAR)'!$P$3:$R$56,3,0),"")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(OCULTAR)'!$P$3:$R$56,3,0),"")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(OCULTAR)'!$P$3:$R$56,3,0),"")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(OCULTAR)'!$P$3:$R$56,3,0),"")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(OCULTAR)'!$P$3:$R$56,3,0),"")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(OCULTAR)'!$P$3:$R$56,3,0),"")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(OCULTAR)'!$P$3:$R$56,3,0),"")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(OCULTAR)'!$P$3:$R$56,3,0),"")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(OCULTAR)'!$P$3:$R$56,3,0),"")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2020-12-07T11:23:59Z</dcterms:created>
  <dcterms:modified xsi:type="dcterms:W3CDTF">2020-12-07T11:24:33Z</dcterms:modified>
</cp:coreProperties>
</file>