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<sst xmlns="http://schemas.openxmlformats.org/spreadsheetml/2006/main" count="12" uniqueCount="12">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</sst>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120</v>
          </cell>
          <cell r="K11">
            <v>44134</v>
          </cell>
          <cell r="L11" t="str">
            <v>26201019701488000102550010000001201564699620</v>
          </cell>
          <cell r="M11" t="str">
            <v>2607901 - Jaboatão dos Guararapes - PE</v>
          </cell>
          <cell r="N11">
            <v>28730</v>
          </cell>
        </row>
        <row r="12">
          <cell r="C12" t="str">
            <v>UPA IMBIRIBEIRA</v>
          </cell>
          <cell r="E12" t="str">
            <v>3.12 - Material Hospitalar</v>
          </cell>
          <cell r="F12" t="str">
            <v>31.673.254/0002-85</v>
          </cell>
          <cell r="G12" t="str">
            <v>B BRAUN</v>
          </cell>
          <cell r="H12" t="str">
            <v>S</v>
          </cell>
          <cell r="I12" t="str">
            <v>S</v>
          </cell>
          <cell r="J12" t="str">
            <v>132078</v>
          </cell>
          <cell r="K12">
            <v>44103</v>
          </cell>
          <cell r="L12" t="str">
            <v>26200931673254000285550000001320781395580611</v>
          </cell>
          <cell r="M12" t="str">
            <v>2602902 - Cabo de Santo Agostinho - PE</v>
          </cell>
          <cell r="N12">
            <v>2251.1999999999998</v>
          </cell>
        </row>
        <row r="13">
          <cell r="C13" t="str">
            <v>UPA IMBIRIBEIRA</v>
          </cell>
          <cell r="E13" t="str">
            <v>3.12 - Material Hospitalar</v>
          </cell>
          <cell r="F13" t="str">
            <v>31.673.254/0002-85</v>
          </cell>
          <cell r="G13" t="str">
            <v>B BRAUN</v>
          </cell>
          <cell r="H13" t="str">
            <v>S</v>
          </cell>
          <cell r="I13" t="str">
            <v>S</v>
          </cell>
          <cell r="J13" t="str">
            <v>132081</v>
          </cell>
          <cell r="K13">
            <v>44103</v>
          </cell>
          <cell r="L13" t="str">
            <v>26200931673254000285550000001320811769928692</v>
          </cell>
          <cell r="M13" t="str">
            <v>2602902 - Cabo de Santo Agostinho - PE</v>
          </cell>
          <cell r="N13">
            <v>1004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21381761000100</v>
          </cell>
          <cell r="G14" t="str">
            <v>SIX DISTRIBUIDORA HOSPITALAR</v>
          </cell>
          <cell r="H14" t="str">
            <v>S</v>
          </cell>
          <cell r="I14" t="str">
            <v>S</v>
          </cell>
          <cell r="J14" t="str">
            <v>000.034.030</v>
          </cell>
          <cell r="K14">
            <v>44103</v>
          </cell>
          <cell r="L14" t="str">
            <v>26200921381761000100550010000340301895138158</v>
          </cell>
          <cell r="M14" t="str">
            <v>2607901 - Jaboatão dos Guararapes - PE</v>
          </cell>
          <cell r="N14">
            <v>690.46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21381761000100</v>
          </cell>
          <cell r="G15" t="str">
            <v>SIX DISTRIBUIDORA HOSPITALAR</v>
          </cell>
          <cell r="H15" t="str">
            <v>S</v>
          </cell>
          <cell r="I15" t="str">
            <v>S</v>
          </cell>
          <cell r="J15" t="str">
            <v>000.034.228</v>
          </cell>
          <cell r="K15">
            <v>44111</v>
          </cell>
          <cell r="L15" t="str">
            <v>26201021381761000100550010000342281442255953</v>
          </cell>
          <cell r="M15" t="str">
            <v>2607901 - Jaboatão dos Guararapes - PE</v>
          </cell>
          <cell r="N15">
            <v>1773.32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S</v>
          </cell>
          <cell r="I16" t="str">
            <v>S</v>
          </cell>
          <cell r="J16" t="str">
            <v>000013837</v>
          </cell>
          <cell r="K16">
            <v>44111</v>
          </cell>
          <cell r="L16" t="str">
            <v>26201005932624000160550010000138371039248944</v>
          </cell>
          <cell r="M16" t="str">
            <v>2611606 - Recife - PE</v>
          </cell>
          <cell r="N16">
            <v>6940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21381761000100</v>
          </cell>
          <cell r="G17" t="str">
            <v>SIX DISTRIBUIDORA HOSPITALAR</v>
          </cell>
          <cell r="H17" t="str">
            <v>S</v>
          </cell>
          <cell r="I17" t="str">
            <v>S</v>
          </cell>
          <cell r="J17" t="str">
            <v>000.034.269</v>
          </cell>
          <cell r="K17">
            <v>44112</v>
          </cell>
          <cell r="L17" t="str">
            <v>26201021381761000100550010000342691545449249</v>
          </cell>
          <cell r="M17" t="str">
            <v>2607901 - Jaboatão dos Guararapes - PE</v>
          </cell>
          <cell r="N17">
            <v>2349.77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3307478000157</v>
          </cell>
          <cell r="G18" t="str">
            <v>MAX FILMES</v>
          </cell>
          <cell r="H18" t="str">
            <v>S</v>
          </cell>
          <cell r="I18" t="str">
            <v>S</v>
          </cell>
          <cell r="J18" t="str">
            <v>013269</v>
          </cell>
          <cell r="K18">
            <v>44112</v>
          </cell>
          <cell r="L18" t="str">
            <v>26201003307478000157550040000132691020106230</v>
          </cell>
          <cell r="M18" t="str">
            <v>2611606 - Recife - PE</v>
          </cell>
          <cell r="N18">
            <v>713.5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12882932000194</v>
          </cell>
          <cell r="G19" t="str">
            <v xml:space="preserve">EXOMED COMERCIO </v>
          </cell>
          <cell r="H19" t="str">
            <v>S</v>
          </cell>
          <cell r="I19" t="str">
            <v>S</v>
          </cell>
          <cell r="J19" t="str">
            <v>145223</v>
          </cell>
          <cell r="K19">
            <v>44117</v>
          </cell>
          <cell r="L19" t="str">
            <v>26201012882932000194550010001452231877447193</v>
          </cell>
          <cell r="M19" t="str">
            <v>2611606 - Recife - PE</v>
          </cell>
          <cell r="N19">
            <v>2472.8000000000002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21596736000144</v>
          </cell>
          <cell r="G20" t="str">
            <v>ULTRAMEGA DISTRIBUIDORA</v>
          </cell>
          <cell r="H20" t="str">
            <v>S</v>
          </cell>
          <cell r="I20" t="str">
            <v>S</v>
          </cell>
          <cell r="J20" t="str">
            <v>00110733</v>
          </cell>
          <cell r="K20">
            <v>44113</v>
          </cell>
          <cell r="L20" t="str">
            <v>26201021596736000144550010001107331001133770</v>
          </cell>
          <cell r="M20" t="str">
            <v>2603454 - Camaragibe - PE</v>
          </cell>
          <cell r="N20">
            <v>1193.8599999999999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8674752000140</v>
          </cell>
          <cell r="G21" t="str">
            <v>CIRURGICA MONTEBELLO</v>
          </cell>
          <cell r="H21" t="str">
            <v>S</v>
          </cell>
          <cell r="I21" t="str">
            <v>S</v>
          </cell>
          <cell r="J21" t="str">
            <v>000.090.320</v>
          </cell>
          <cell r="K21">
            <v>44118</v>
          </cell>
          <cell r="L21" t="str">
            <v>26201008674752000140550010000903201403230970</v>
          </cell>
          <cell r="M21" t="str">
            <v>2611606 - Recife - PE</v>
          </cell>
          <cell r="N21">
            <v>607.24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3307478000157</v>
          </cell>
          <cell r="G22" t="str">
            <v>MAX FILMES</v>
          </cell>
          <cell r="H22" t="str">
            <v>S</v>
          </cell>
          <cell r="I22" t="str">
            <v>S</v>
          </cell>
          <cell r="J22" t="str">
            <v>013275</v>
          </cell>
          <cell r="K22">
            <v>44117</v>
          </cell>
          <cell r="L22" t="str">
            <v>26201003307478000157550040000132751020107209</v>
          </cell>
          <cell r="M22" t="str">
            <v>2611606 - Recife - PE</v>
          </cell>
          <cell r="N22">
            <v>3557.9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21216468000198</v>
          </cell>
          <cell r="G23" t="str">
            <v>SANMED DISTRIBUIDORA</v>
          </cell>
          <cell r="H23" t="str">
            <v>S</v>
          </cell>
          <cell r="I23" t="str">
            <v>S</v>
          </cell>
          <cell r="J23" t="str">
            <v>000.005.083</v>
          </cell>
          <cell r="K23">
            <v>44117</v>
          </cell>
          <cell r="L23" t="str">
            <v>26201021216468000198550010000050831286202017</v>
          </cell>
          <cell r="M23" t="str">
            <v>2611606 - Recife - PE</v>
          </cell>
          <cell r="N23">
            <v>160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21381761000100</v>
          </cell>
          <cell r="G24" t="str">
            <v>SIX HOSPITALAR</v>
          </cell>
          <cell r="H24" t="str">
            <v>S</v>
          </cell>
          <cell r="I24" t="str">
            <v>S</v>
          </cell>
          <cell r="J24" t="str">
            <v>000.034.355</v>
          </cell>
          <cell r="K24">
            <v>44118</v>
          </cell>
          <cell r="L24" t="str">
            <v>26201021381761000100550010000343551959611695</v>
          </cell>
          <cell r="M24" t="str">
            <v>2607901 - Jaboatão dos Guararapes - PE</v>
          </cell>
          <cell r="N24">
            <v>774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236193000184</v>
          </cell>
          <cell r="G25" t="str">
            <v>CIRÚRGICA RECIFE</v>
          </cell>
          <cell r="H25" t="str">
            <v>S</v>
          </cell>
          <cell r="I25" t="str">
            <v>S</v>
          </cell>
          <cell r="J25" t="str">
            <v>000.060.485</v>
          </cell>
          <cell r="K25">
            <v>44118</v>
          </cell>
          <cell r="L25" t="str">
            <v>26201000236193000184550010000604851000604864</v>
          </cell>
          <cell r="M25" t="str">
            <v>2606002 - Garanhuns - PE</v>
          </cell>
          <cell r="N25">
            <v>4808.82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34809258000155</v>
          </cell>
          <cell r="G26" t="str">
            <v>STELAR COMERCIO</v>
          </cell>
          <cell r="H26" t="str">
            <v>S</v>
          </cell>
          <cell r="I26" t="str">
            <v>S</v>
          </cell>
          <cell r="J26" t="str">
            <v>51</v>
          </cell>
          <cell r="K26">
            <v>44119</v>
          </cell>
          <cell r="L26" t="str">
            <v>26201034809258000155550550000000511302001066</v>
          </cell>
          <cell r="M26" t="str">
            <v>2607901 - Jaboatão dos Guararapes - PE</v>
          </cell>
          <cell r="N26">
            <v>3246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8674752000140</v>
          </cell>
          <cell r="G27" t="str">
            <v>CIRURGICA MONTEBELLO</v>
          </cell>
          <cell r="H27" t="str">
            <v>S</v>
          </cell>
          <cell r="I27" t="str">
            <v>S</v>
          </cell>
          <cell r="J27" t="str">
            <v>000.090.276</v>
          </cell>
          <cell r="K27">
            <v>44117</v>
          </cell>
          <cell r="L27" t="str">
            <v>26201008674752000140550010000902761721239199</v>
          </cell>
          <cell r="M27" t="str">
            <v>2611606 - Recife - PE</v>
          </cell>
          <cell r="N27">
            <v>2850.58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11449180000100</v>
          </cell>
          <cell r="G28" t="str">
            <v xml:space="preserve">DPROSMED </v>
          </cell>
          <cell r="H28" t="str">
            <v>S</v>
          </cell>
          <cell r="I28" t="str">
            <v>S</v>
          </cell>
          <cell r="J28" t="str">
            <v>000.037.907</v>
          </cell>
          <cell r="K28">
            <v>44120</v>
          </cell>
          <cell r="L28" t="str">
            <v>26201011449180000100550010000379071938086514</v>
          </cell>
          <cell r="M28" t="str">
            <v>2611606 - Recife - PE</v>
          </cell>
          <cell r="N28">
            <v>2695.75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S</v>
          </cell>
          <cell r="I29" t="str">
            <v>S</v>
          </cell>
          <cell r="J29" t="str">
            <v>000013863</v>
          </cell>
          <cell r="K29">
            <v>44118</v>
          </cell>
          <cell r="L29" t="str">
            <v>26201005932624000160550010000138631875619013</v>
          </cell>
          <cell r="M29" t="str">
            <v>2611606 - Recife - PE</v>
          </cell>
          <cell r="N29">
            <v>10953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21381761000100</v>
          </cell>
          <cell r="G30" t="str">
            <v>SIX HOSPITALAR</v>
          </cell>
          <cell r="H30" t="str">
            <v>S</v>
          </cell>
          <cell r="I30" t="str">
            <v>S</v>
          </cell>
          <cell r="J30" t="str">
            <v>000.034.422</v>
          </cell>
          <cell r="K30">
            <v>44120</v>
          </cell>
          <cell r="L30" t="str">
            <v>26201021381761000100550010000344221021798516</v>
          </cell>
          <cell r="M30" t="str">
            <v>2607901 - Jaboatão dos Guararapes - PE</v>
          </cell>
          <cell r="N30">
            <v>168.6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35526444000140</v>
          </cell>
          <cell r="G31" t="str">
            <v>PROTECT LIFE COMERCIO</v>
          </cell>
          <cell r="H31" t="str">
            <v>S</v>
          </cell>
          <cell r="I31" t="str">
            <v>S</v>
          </cell>
          <cell r="J31" t="str">
            <v>000.000.025</v>
          </cell>
          <cell r="K31">
            <v>44120</v>
          </cell>
          <cell r="L31" t="str">
            <v>26201035526444000140550550000000251192800003</v>
          </cell>
          <cell r="M31" t="str">
            <v>2611606 - Recife - PE</v>
          </cell>
          <cell r="N31">
            <v>4450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10779833000156</v>
          </cell>
          <cell r="G32" t="str">
            <v xml:space="preserve">MEDICAL MERCANTIL </v>
          </cell>
          <cell r="H32" t="str">
            <v>S</v>
          </cell>
          <cell r="I32" t="str">
            <v>S</v>
          </cell>
          <cell r="J32" t="str">
            <v>513307</v>
          </cell>
          <cell r="K32">
            <v>44119</v>
          </cell>
          <cell r="L32" t="str">
            <v>26201010779833000156550010005133071175517920</v>
          </cell>
          <cell r="M32" t="str">
            <v>2611606 - Recife - PE</v>
          </cell>
          <cell r="N32">
            <v>640.72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21381761000100</v>
          </cell>
          <cell r="G33" t="str">
            <v>SIX HOSPITALAR</v>
          </cell>
          <cell r="H33" t="str">
            <v>S</v>
          </cell>
          <cell r="I33" t="str">
            <v>S</v>
          </cell>
          <cell r="J33" t="str">
            <v>000.034.456</v>
          </cell>
          <cell r="K33">
            <v>44124</v>
          </cell>
          <cell r="L33" t="str">
            <v>26201021381761000100550010000344561606281671</v>
          </cell>
          <cell r="M33" t="str">
            <v>2607901 - Jaboatão dos Guararapes - PE</v>
          </cell>
          <cell r="N33">
            <v>3450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67729178000653</v>
          </cell>
          <cell r="G34" t="str">
            <v>COMERCIAL CIRURGICA RIOCLARENSE</v>
          </cell>
          <cell r="H34" t="str">
            <v>S</v>
          </cell>
          <cell r="I34" t="str">
            <v>S</v>
          </cell>
          <cell r="J34" t="str">
            <v>0000159</v>
          </cell>
          <cell r="K34">
            <v>44124</v>
          </cell>
          <cell r="L34" t="str">
            <v>26201067729178000653550010000001591733208447</v>
          </cell>
          <cell r="M34" t="str">
            <v>2607901 - Jaboatão dos Guararapes - PE</v>
          </cell>
          <cell r="N34">
            <v>1057.5999999999999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165933000139</v>
          </cell>
          <cell r="G35" t="str">
            <v>DESCARTEX CONFECÇÕES</v>
          </cell>
          <cell r="H35" t="str">
            <v>S</v>
          </cell>
          <cell r="I35" t="str">
            <v>S</v>
          </cell>
          <cell r="J35" t="str">
            <v>000.023.703</v>
          </cell>
          <cell r="K35">
            <v>44127</v>
          </cell>
          <cell r="L35" t="str">
            <v>26201000165933000139550020000237031859446046</v>
          </cell>
          <cell r="M35" t="str">
            <v>2611606 - Recife - PE</v>
          </cell>
          <cell r="N35">
            <v>1080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21381761000100</v>
          </cell>
          <cell r="G36" t="str">
            <v>SIX HOSPITALAR</v>
          </cell>
          <cell r="H36" t="str">
            <v>S</v>
          </cell>
          <cell r="I36" t="str">
            <v>S</v>
          </cell>
          <cell r="J36" t="str">
            <v>000.034.689</v>
          </cell>
          <cell r="K36">
            <v>44132</v>
          </cell>
          <cell r="L36" t="str">
            <v>26201021381761000100550010000346891160725011</v>
          </cell>
          <cell r="M36" t="str">
            <v>2607901 - Jaboatão dos Guararapes - PE</v>
          </cell>
          <cell r="N36">
            <v>3842.04</v>
          </cell>
        </row>
        <row r="37">
          <cell r="C37" t="str">
            <v>UPA IMBIRIBEIRA</v>
          </cell>
          <cell r="E37" t="str">
            <v>3.4 - Material Farmacológico</v>
          </cell>
          <cell r="F37">
            <v>236193000184</v>
          </cell>
          <cell r="G37" t="str">
            <v>CIRURGICA RECIFE</v>
          </cell>
          <cell r="H37" t="str">
            <v>S</v>
          </cell>
          <cell r="I37" t="str">
            <v>S</v>
          </cell>
          <cell r="J37" t="str">
            <v>000.060.129</v>
          </cell>
          <cell r="K37">
            <v>44103</v>
          </cell>
          <cell r="L37" t="str">
            <v>26200900236193000184550010000601291000601304</v>
          </cell>
          <cell r="M37" t="str">
            <v>2606002 - Garanhuns - PE</v>
          </cell>
          <cell r="N37">
            <v>1800</v>
          </cell>
        </row>
        <row r="38">
          <cell r="C38" t="str">
            <v>UPA IMBIRIBEIRA</v>
          </cell>
          <cell r="E38" t="str">
            <v>3.4 - Material Farmacológico</v>
          </cell>
          <cell r="F38">
            <v>21381761000100</v>
          </cell>
          <cell r="G38" t="str">
            <v>SIX HOSPITALAR</v>
          </cell>
          <cell r="H38" t="str">
            <v>S</v>
          </cell>
          <cell r="I38" t="str">
            <v>S</v>
          </cell>
          <cell r="J38" t="str">
            <v>000.034.030</v>
          </cell>
          <cell r="K38">
            <v>44103</v>
          </cell>
          <cell r="L38" t="str">
            <v>26200921381761000100550010000340301895138158</v>
          </cell>
          <cell r="M38" t="str">
            <v>2607901 - Jaboatão dos Guararapes - PE</v>
          </cell>
          <cell r="N38">
            <v>4017</v>
          </cell>
        </row>
        <row r="39">
          <cell r="C39" t="str">
            <v>UPA IMBIRIBEIRA</v>
          </cell>
          <cell r="E39" t="str">
            <v>3.4 - Material Farmacológico</v>
          </cell>
          <cell r="F39">
            <v>21381761000100</v>
          </cell>
          <cell r="G39" t="str">
            <v>SIX HOSPITALAR</v>
          </cell>
          <cell r="H39" t="str">
            <v>S</v>
          </cell>
          <cell r="I39" t="str">
            <v>S</v>
          </cell>
          <cell r="J39" t="str">
            <v>000.034.269</v>
          </cell>
          <cell r="K39">
            <v>44112</v>
          </cell>
          <cell r="L39" t="str">
            <v>26201021381761000100550010000342691545449249</v>
          </cell>
          <cell r="M39" t="str">
            <v>2607901 - Jaboatão dos Guararapes - PE</v>
          </cell>
          <cell r="N39">
            <v>3371</v>
          </cell>
        </row>
        <row r="40">
          <cell r="C40" t="str">
            <v>UPA IMBIRIBEIRA</v>
          </cell>
          <cell r="E40" t="str">
            <v>3.4 - Material Farmacológico</v>
          </cell>
          <cell r="F40">
            <v>21381761000100</v>
          </cell>
          <cell r="G40" t="str">
            <v>SIX HOSPITALAR</v>
          </cell>
          <cell r="H40" t="str">
            <v>S</v>
          </cell>
          <cell r="I40" t="str">
            <v>S</v>
          </cell>
          <cell r="J40" t="str">
            <v>000.034.323</v>
          </cell>
          <cell r="K40">
            <v>44117</v>
          </cell>
          <cell r="L40" t="str">
            <v>26201021381761000100550010000343231531194193</v>
          </cell>
          <cell r="M40" t="str">
            <v>2607901 - Jaboatão dos Guararapes - PE</v>
          </cell>
          <cell r="N40">
            <v>828.6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21596736000144</v>
          </cell>
          <cell r="G41" t="str">
            <v>ULTRAMEGA DISTRIBUIDORA</v>
          </cell>
          <cell r="H41" t="str">
            <v>S</v>
          </cell>
          <cell r="I41" t="str">
            <v>S</v>
          </cell>
          <cell r="J41" t="str">
            <v>00110733</v>
          </cell>
          <cell r="K41">
            <v>44113</v>
          </cell>
          <cell r="L41" t="str">
            <v>26201021596736000144550010001107331001133770</v>
          </cell>
          <cell r="M41" t="str">
            <v>2603454 - Camaragibe - PE</v>
          </cell>
          <cell r="N41">
            <v>408.94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8674752000140</v>
          </cell>
          <cell r="G42" t="str">
            <v>CIRÚRGICA MONTEBELLO</v>
          </cell>
          <cell r="H42" t="str">
            <v>S</v>
          </cell>
          <cell r="I42" t="str">
            <v>S</v>
          </cell>
          <cell r="J42" t="str">
            <v>000.090.320</v>
          </cell>
          <cell r="K42">
            <v>44118</v>
          </cell>
          <cell r="L42" t="str">
            <v>26201008674752000140550010000903201403230970</v>
          </cell>
          <cell r="M42" t="str">
            <v>2611606 - Recife - PE</v>
          </cell>
          <cell r="N42">
            <v>3304.76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12882932000194</v>
          </cell>
          <cell r="G43" t="str">
            <v xml:space="preserve">EXOMED COMERCIO </v>
          </cell>
          <cell r="H43" t="str">
            <v>S</v>
          </cell>
          <cell r="I43" t="str">
            <v>S</v>
          </cell>
          <cell r="J43" t="str">
            <v>145222</v>
          </cell>
          <cell r="K43">
            <v>44117</v>
          </cell>
          <cell r="L43" t="str">
            <v>26201012882932000194550010001452221953692257</v>
          </cell>
          <cell r="M43" t="str">
            <v>2611606 - Recife - PE</v>
          </cell>
          <cell r="N43">
            <v>1499.58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12882932000194</v>
          </cell>
          <cell r="G44" t="str">
            <v xml:space="preserve">EXOMED COMERCIO </v>
          </cell>
          <cell r="H44" t="str">
            <v>S</v>
          </cell>
          <cell r="I44" t="str">
            <v>S</v>
          </cell>
          <cell r="J44" t="str">
            <v>145217</v>
          </cell>
          <cell r="K44">
            <v>44117</v>
          </cell>
          <cell r="L44" t="str">
            <v>26201012882932000194550010001452171694635996</v>
          </cell>
          <cell r="M44" t="str">
            <v>2611606 - Recife - PE</v>
          </cell>
          <cell r="N44">
            <v>717.46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21381761000100</v>
          </cell>
          <cell r="G45" t="str">
            <v>SIX HOSPITALAR</v>
          </cell>
          <cell r="H45" t="str">
            <v>S</v>
          </cell>
          <cell r="I45" t="str">
            <v>S</v>
          </cell>
          <cell r="J45" t="str">
            <v>000.034.355</v>
          </cell>
          <cell r="K45">
            <v>44118</v>
          </cell>
          <cell r="L45" t="str">
            <v>26201021381761000100550010000343551959611695</v>
          </cell>
          <cell r="M45" t="str">
            <v>2607901 - Jaboatão dos Guararapes - PE</v>
          </cell>
          <cell r="N45">
            <v>1069.9000000000001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21381761000100</v>
          </cell>
          <cell r="G46" t="str">
            <v>SIX HOSPITALAR</v>
          </cell>
          <cell r="H46" t="str">
            <v>S</v>
          </cell>
          <cell r="I46" t="str">
            <v>S</v>
          </cell>
          <cell r="J46" t="str">
            <v>000.034.422</v>
          </cell>
          <cell r="K46">
            <v>44120</v>
          </cell>
          <cell r="L46" t="str">
            <v>26201021381761000100550010000344221021798516</v>
          </cell>
          <cell r="M46" t="str">
            <v>2607901 - Jaboatão dos Guararapes - PE</v>
          </cell>
          <cell r="N46">
            <v>3204.1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8674752000140</v>
          </cell>
          <cell r="G47" t="str">
            <v>CIRÚRGICA MONTEBELLO</v>
          </cell>
          <cell r="H47" t="str">
            <v>S</v>
          </cell>
          <cell r="I47" t="str">
            <v>S</v>
          </cell>
          <cell r="J47" t="str">
            <v>000.090.274</v>
          </cell>
          <cell r="K47">
            <v>44117</v>
          </cell>
          <cell r="L47" t="str">
            <v>26201008674752000140550010000902741553433464</v>
          </cell>
          <cell r="M47" t="str">
            <v>2611606 - Recife - PE</v>
          </cell>
          <cell r="N47">
            <v>9883.27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21381761000100</v>
          </cell>
          <cell r="G48" t="str">
            <v>SIX HOSPITALAR</v>
          </cell>
          <cell r="H48" t="str">
            <v>S</v>
          </cell>
          <cell r="I48" t="str">
            <v>S</v>
          </cell>
          <cell r="J48" t="str">
            <v>000.034.456</v>
          </cell>
          <cell r="K48">
            <v>44124</v>
          </cell>
          <cell r="L48" t="str">
            <v>26201021381761000100550010000344561606281671</v>
          </cell>
          <cell r="M48" t="str">
            <v>2607901 - Jaboatão dos Guararapes - PE</v>
          </cell>
          <cell r="N48">
            <v>957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21381761000100</v>
          </cell>
          <cell r="G49" t="str">
            <v>SIX HOSPITALAR</v>
          </cell>
          <cell r="H49" t="str">
            <v>S</v>
          </cell>
          <cell r="I49" t="str">
            <v>S</v>
          </cell>
          <cell r="J49" t="str">
            <v>000.034.457</v>
          </cell>
          <cell r="K49">
            <v>44124</v>
          </cell>
          <cell r="L49" t="str">
            <v>26201021381761000100550010000344571599492002</v>
          </cell>
          <cell r="M49" t="str">
            <v>2607901 - Jaboatão dos Guararapes - PE</v>
          </cell>
          <cell r="N49">
            <v>1375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67729178000653</v>
          </cell>
          <cell r="G50" t="str">
            <v>COMERCIAL CIRURGICA RIOCLARENSE</v>
          </cell>
          <cell r="H50" t="str">
            <v>S</v>
          </cell>
          <cell r="I50" t="str">
            <v>S</v>
          </cell>
          <cell r="J50" t="str">
            <v>0000151</v>
          </cell>
          <cell r="K50">
            <v>44124</v>
          </cell>
          <cell r="L50" t="str">
            <v>26201067729178000653550010000001511139131145</v>
          </cell>
          <cell r="M50" t="str">
            <v>2607901 - Jaboatão dos Guararapes - PE</v>
          </cell>
          <cell r="N50">
            <v>1152.8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21381761000100</v>
          </cell>
          <cell r="G51" t="str">
            <v>SIX HOSPITALAR</v>
          </cell>
          <cell r="H51" t="str">
            <v>S</v>
          </cell>
          <cell r="I51" t="str">
            <v>S</v>
          </cell>
          <cell r="J51" t="str">
            <v>000.034.562</v>
          </cell>
          <cell r="K51">
            <v>44126</v>
          </cell>
          <cell r="L51" t="str">
            <v>26201021381761000100550010000345621210594161</v>
          </cell>
          <cell r="M51" t="str">
            <v>2607901 - Jaboatão dos Guararapes - PE</v>
          </cell>
          <cell r="N51">
            <v>1730.6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67729178000491</v>
          </cell>
          <cell r="G52" t="str">
            <v>COMERCIAL CIRURGICA RIOCLARENSE</v>
          </cell>
          <cell r="H52" t="str">
            <v>S</v>
          </cell>
          <cell r="I52" t="str">
            <v>S</v>
          </cell>
          <cell r="J52" t="str">
            <v>1358915</v>
          </cell>
          <cell r="K52">
            <v>44124</v>
          </cell>
          <cell r="L52" t="str">
            <v>35201067729178000491550010013589151942528859</v>
          </cell>
          <cell r="M52" t="str">
            <v>2607901 - Jaboatão dos Guararapes - PE</v>
          </cell>
          <cell r="N52">
            <v>2574.67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21381761000100</v>
          </cell>
          <cell r="G53" t="str">
            <v>SIX HOSPITALAR</v>
          </cell>
          <cell r="H53" t="str">
            <v>S</v>
          </cell>
          <cell r="I53" t="str">
            <v>S</v>
          </cell>
          <cell r="J53" t="str">
            <v>000.034.689</v>
          </cell>
          <cell r="K53">
            <v>44132</v>
          </cell>
          <cell r="L53" t="str">
            <v>26201021381761000100550010000346891160725011</v>
          </cell>
          <cell r="M53" t="str">
            <v>2611606 - Recife - PE</v>
          </cell>
          <cell r="N53">
            <v>1955.6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9944371000104</v>
          </cell>
          <cell r="G54" t="str">
            <v>SULMEDIC</v>
          </cell>
          <cell r="H54" t="str">
            <v>S</v>
          </cell>
          <cell r="I54" t="str">
            <v>S</v>
          </cell>
          <cell r="J54" t="str">
            <v>000089311</v>
          </cell>
          <cell r="K54">
            <v>44120</v>
          </cell>
          <cell r="L54" t="str">
            <v>42201009944371000104550010000893111100225086</v>
          </cell>
          <cell r="M54" t="str">
            <v>2611606 - Recife - PE</v>
          </cell>
          <cell r="N54">
            <v>10124.799999999999</v>
          </cell>
        </row>
        <row r="55">
          <cell r="C55" t="str">
            <v>UPA IMBIRIBEIRA</v>
          </cell>
          <cell r="E55" t="str">
            <v>3.2 - Gás e Outros Materiais Engarrafados</v>
          </cell>
          <cell r="F55">
            <v>24380578002041</v>
          </cell>
          <cell r="G55" t="str">
            <v>WHITE MARTINS</v>
          </cell>
          <cell r="H55" t="str">
            <v>S</v>
          </cell>
          <cell r="I55" t="str">
            <v>S</v>
          </cell>
          <cell r="J55" t="str">
            <v>42368</v>
          </cell>
          <cell r="K55">
            <v>44105</v>
          </cell>
          <cell r="L55" t="str">
            <v>26201024380578002041550080000423681807508743</v>
          </cell>
          <cell r="M55" t="str">
            <v>2607901 - Jaboatão dos Guararapes - PE</v>
          </cell>
          <cell r="N55">
            <v>515.80999999999995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42405</v>
          </cell>
          <cell r="K56">
            <v>44109</v>
          </cell>
          <cell r="L56" t="str">
            <v>26201024380578002041550080000424051807817733</v>
          </cell>
          <cell r="M56" t="str">
            <v>2607901 - Jaboatão dos Guararapes - PE</v>
          </cell>
          <cell r="N56">
            <v>266.93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24380578002203</v>
          </cell>
          <cell r="G57" t="str">
            <v>WHITE MARTINS</v>
          </cell>
          <cell r="H57" t="str">
            <v>S</v>
          </cell>
          <cell r="I57" t="str">
            <v>S</v>
          </cell>
          <cell r="J57" t="str">
            <v>2183</v>
          </cell>
          <cell r="K57">
            <v>44111</v>
          </cell>
          <cell r="L57" t="str">
            <v>26201024380578002203550430000021831808401590</v>
          </cell>
          <cell r="M57" t="str">
            <v>2602902 - Cabo de Santo Agostinho - PE</v>
          </cell>
          <cell r="N57">
            <v>3581.2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24380578002041</v>
          </cell>
          <cell r="G58" t="str">
            <v>WHITE MARTINS</v>
          </cell>
          <cell r="H58" t="str">
            <v>S</v>
          </cell>
          <cell r="I58" t="str">
            <v>S</v>
          </cell>
          <cell r="J58" t="str">
            <v>42506</v>
          </cell>
          <cell r="K58">
            <v>44118</v>
          </cell>
          <cell r="L58" t="str">
            <v>26201024380578002041550080000425061809033341</v>
          </cell>
          <cell r="M58" t="str">
            <v>2607901 - Jaboatão dos Guararapes - PE</v>
          </cell>
          <cell r="N58">
            <v>1565.48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24380578002041</v>
          </cell>
          <cell r="G59" t="str">
            <v>WHITE MARTINS</v>
          </cell>
          <cell r="H59" t="str">
            <v>S</v>
          </cell>
          <cell r="I59" t="str">
            <v>S</v>
          </cell>
          <cell r="J59" t="str">
            <v>42486</v>
          </cell>
          <cell r="K59">
            <v>44117</v>
          </cell>
          <cell r="L59" t="str">
            <v>26201024380578002041550080000424861608801740</v>
          </cell>
          <cell r="M59" t="str">
            <v>2607901 - Jaboatão dos Guararapes - PE</v>
          </cell>
          <cell r="N59">
            <v>266.93</v>
          </cell>
        </row>
        <row r="60">
          <cell r="C60" t="str">
            <v>UPA IMBIRIBEIRA</v>
          </cell>
          <cell r="E60" t="str">
            <v>3.2 - Gás e Outros Materiais Engarrafados</v>
          </cell>
          <cell r="F60">
            <v>24380578002041</v>
          </cell>
          <cell r="G60" t="str">
            <v>WHITE MARTINS</v>
          </cell>
          <cell r="H60" t="str">
            <v>S</v>
          </cell>
          <cell r="I60" t="str">
            <v>S</v>
          </cell>
          <cell r="J60" t="str">
            <v>42557</v>
          </cell>
          <cell r="K60">
            <v>44123</v>
          </cell>
          <cell r="L60" t="str">
            <v>26201024380578002041550080000425571809507407</v>
          </cell>
          <cell r="M60" t="str">
            <v>2607901 - Jaboatão dos Guararapes - PE</v>
          </cell>
          <cell r="N60">
            <v>266.93</v>
          </cell>
        </row>
        <row r="61">
          <cell r="C61" t="str">
            <v>UPA IMBIRIBEIRA</v>
          </cell>
          <cell r="E61" t="str">
            <v>3.2 - Gás e Outros Materiais Engarrafados</v>
          </cell>
          <cell r="F61">
            <v>24380578002203</v>
          </cell>
          <cell r="G61" t="str">
            <v>WHITE MARTINS</v>
          </cell>
          <cell r="H61" t="str">
            <v>S</v>
          </cell>
          <cell r="I61" t="str">
            <v>S</v>
          </cell>
          <cell r="J61" t="str">
            <v>1898</v>
          </cell>
          <cell r="K61">
            <v>44129</v>
          </cell>
          <cell r="L61" t="str">
            <v>26201024380578002203550350000018981810358390</v>
          </cell>
          <cell r="M61" t="str">
            <v>2602902 - Cabo de Santo Agostinho - PE</v>
          </cell>
          <cell r="N61">
            <v>3047.16</v>
          </cell>
        </row>
        <row r="62">
          <cell r="C62" t="str">
            <v>UPA IMBIRIBEIRA</v>
          </cell>
          <cell r="E62" t="str">
            <v>3.7 - Material de Limpeza e Produtos de Hgienização</v>
          </cell>
          <cell r="F62">
            <v>35609013000147</v>
          </cell>
          <cell r="G62" t="str">
            <v>LIMPEMAX MATERIAL DE CONSTRUÇÃO</v>
          </cell>
          <cell r="H62" t="str">
            <v>S</v>
          </cell>
          <cell r="I62" t="str">
            <v>S</v>
          </cell>
          <cell r="J62" t="str">
            <v>000.229</v>
          </cell>
          <cell r="K62">
            <v>44104</v>
          </cell>
          <cell r="L62" t="str">
            <v>26200935609013000147550010000002291624326128</v>
          </cell>
          <cell r="M62" t="str">
            <v>2607901 - Jaboatão dos Guararapes - PE</v>
          </cell>
          <cell r="N62">
            <v>323.5</v>
          </cell>
        </row>
        <row r="63">
          <cell r="C63" t="str">
            <v>UPA IMBIRIBEIRA</v>
          </cell>
          <cell r="E63" t="str">
            <v>3.7 - Material de Limpeza e Produtos de Hgienização</v>
          </cell>
          <cell r="F63">
            <v>33743179000126</v>
          </cell>
          <cell r="G63" t="str">
            <v>CSL MATERIAL DE HIGIENE</v>
          </cell>
          <cell r="H63" t="str">
            <v>S</v>
          </cell>
          <cell r="I63" t="str">
            <v>S</v>
          </cell>
          <cell r="J63" t="str">
            <v>000.001.388</v>
          </cell>
          <cell r="K63">
            <v>44113</v>
          </cell>
          <cell r="L63" t="str">
            <v>26201033743179000126550010000013881607148738</v>
          </cell>
          <cell r="M63" t="str">
            <v>2611606 - Recife - PE</v>
          </cell>
          <cell r="N63">
            <v>828.74</v>
          </cell>
        </row>
        <row r="64">
          <cell r="C64" t="str">
            <v>UPA IMBIRIBEIRA</v>
          </cell>
          <cell r="E64" t="str">
            <v>3.7 - Material de Limpeza e Produtos de Hgienização</v>
          </cell>
          <cell r="F64">
            <v>35609013000147</v>
          </cell>
          <cell r="G64" t="str">
            <v>LIMPEMAX MATERIAL DE CONSTRUÇÃO</v>
          </cell>
          <cell r="H64" t="str">
            <v>S</v>
          </cell>
          <cell r="I64" t="str">
            <v>S</v>
          </cell>
          <cell r="J64" t="str">
            <v>000.250</v>
          </cell>
          <cell r="K64">
            <v>44124</v>
          </cell>
          <cell r="L64" t="str">
            <v>26201035609013000147550010000002501641515948</v>
          </cell>
          <cell r="M64" t="str">
            <v>2607901 - Jaboatão dos Guararapes - PE</v>
          </cell>
          <cell r="N64">
            <v>970.5</v>
          </cell>
        </row>
        <row r="65">
          <cell r="C65" t="str">
            <v>UPA IMBIRIBEIRA</v>
          </cell>
          <cell r="E65" t="str">
            <v>3.7 - Material de Limpeza e Produtos de Hgienização</v>
          </cell>
          <cell r="F65">
            <v>35609013000147</v>
          </cell>
          <cell r="G65" t="str">
            <v>LIMPEMAX MATERIAL DE CONSTRUÇÃO</v>
          </cell>
          <cell r="H65" t="str">
            <v>S</v>
          </cell>
          <cell r="I65" t="str">
            <v>S</v>
          </cell>
          <cell r="J65" t="str">
            <v>000.243</v>
          </cell>
          <cell r="K65">
            <v>44119</v>
          </cell>
          <cell r="L65" t="str">
            <v>26201035609013000147550010000002431637473280</v>
          </cell>
          <cell r="M65" t="str">
            <v>2607901 - Jaboatão dos Guararapes - PE</v>
          </cell>
          <cell r="N65">
            <v>13710.1</v>
          </cell>
        </row>
        <row r="66">
          <cell r="C66" t="str">
            <v>UPA IMBIRIBEIRA</v>
          </cell>
          <cell r="E66" t="str">
            <v>3.14 - Alimentação Preparada</v>
          </cell>
          <cell r="F66">
            <v>19701488000102</v>
          </cell>
          <cell r="G66" t="str">
            <v>J CAVALCANTI</v>
          </cell>
          <cell r="H66" t="str">
            <v>S</v>
          </cell>
          <cell r="I66" t="str">
            <v>S</v>
          </cell>
          <cell r="J66" t="str">
            <v>120</v>
          </cell>
          <cell r="K66">
            <v>44134</v>
          </cell>
          <cell r="L66" t="str">
            <v>26201019701488000102550010000001201564699620</v>
          </cell>
          <cell r="M66" t="str">
            <v>2607901 - Jaboatão dos Guararapes - PE</v>
          </cell>
          <cell r="N66">
            <v>9120.2000000000007</v>
          </cell>
        </row>
        <row r="67">
          <cell r="C67" t="str">
            <v>UPA IMBIRIBEIRA</v>
          </cell>
          <cell r="E67" t="str">
            <v>3.14 - Alimentação Preparada</v>
          </cell>
          <cell r="F67">
            <v>40864613000191</v>
          </cell>
          <cell r="G67" t="str">
            <v>A E B ALIMENTOS E BEBIDAS</v>
          </cell>
          <cell r="H67" t="str">
            <v>S</v>
          </cell>
          <cell r="I67" t="str">
            <v>S</v>
          </cell>
          <cell r="J67" t="str">
            <v>001.038.856</v>
          </cell>
          <cell r="K67">
            <v>44119</v>
          </cell>
          <cell r="L67" t="str">
            <v>26201040864613000191550010010388561022757948</v>
          </cell>
          <cell r="M67" t="str">
            <v>2611606 - Recife - PE</v>
          </cell>
          <cell r="N67">
            <v>1845.52</v>
          </cell>
        </row>
        <row r="68">
          <cell r="C68" t="str">
            <v>UPA IMBIRIBEIRA</v>
          </cell>
          <cell r="E68" t="str">
            <v>3.14 - Alimentação Preparada</v>
          </cell>
          <cell r="F68">
            <v>40864613000191</v>
          </cell>
          <cell r="G68" t="str">
            <v>A E B ALIMENTOS E BEBIDAS</v>
          </cell>
          <cell r="H68" t="str">
            <v>S</v>
          </cell>
          <cell r="I68" t="str">
            <v>S</v>
          </cell>
          <cell r="J68" t="str">
            <v>001.038.857</v>
          </cell>
          <cell r="K68">
            <v>44119</v>
          </cell>
          <cell r="L68" t="str">
            <v>26201040864613000191550010010388571020234473</v>
          </cell>
          <cell r="M68" t="str">
            <v>2611606 - Recife - PE</v>
          </cell>
          <cell r="N68">
            <v>1891.76</v>
          </cell>
        </row>
        <row r="69">
          <cell r="C69" t="str">
            <v>UPA IMBIRIBEIRA</v>
          </cell>
          <cell r="E69" t="str">
            <v>3.6 - Material de Expediente</v>
          </cell>
          <cell r="F69">
            <v>35609013000147</v>
          </cell>
          <cell r="G69" t="str">
            <v>LIMPEMAX</v>
          </cell>
          <cell r="H69" t="str">
            <v>S</v>
          </cell>
          <cell r="I69" t="str">
            <v>S</v>
          </cell>
          <cell r="J69" t="str">
            <v>000229</v>
          </cell>
          <cell r="K69">
            <v>44104</v>
          </cell>
          <cell r="L69" t="str">
            <v>26200935609013000147550010000002291624326128</v>
          </cell>
          <cell r="M69" t="str">
            <v>2607901 - Jaboatão dos Guararapes - PE</v>
          </cell>
          <cell r="N69">
            <v>787.83</v>
          </cell>
        </row>
        <row r="70">
          <cell r="C70" t="str">
            <v>UPA IMBIRIBEIRA</v>
          </cell>
          <cell r="E70" t="str">
            <v>3.6 - Material de Expediente</v>
          </cell>
          <cell r="F70">
            <v>33743179000126</v>
          </cell>
          <cell r="G70" t="str">
            <v>CSL MATERIAL</v>
          </cell>
          <cell r="H70" t="str">
            <v>S</v>
          </cell>
          <cell r="I70" t="str">
            <v>S</v>
          </cell>
          <cell r="J70" t="str">
            <v>000001388</v>
          </cell>
          <cell r="K70">
            <v>44113</v>
          </cell>
          <cell r="L70" t="str">
            <v>262010337431790001265500100000013881607148738</v>
          </cell>
          <cell r="M70" t="str">
            <v>2611606 - Recife - PE</v>
          </cell>
          <cell r="N70">
            <v>88</v>
          </cell>
        </row>
        <row r="71">
          <cell r="C71" t="str">
            <v>UPA IMBIRIBEIRA</v>
          </cell>
          <cell r="E71" t="str">
            <v>3.6 - Material de Expediente</v>
          </cell>
          <cell r="F71">
            <v>35609013000147</v>
          </cell>
          <cell r="G71" t="str">
            <v>LIMPEMAX</v>
          </cell>
          <cell r="H71" t="str">
            <v>S</v>
          </cell>
          <cell r="I71" t="str">
            <v>S</v>
          </cell>
          <cell r="J71" t="str">
            <v>000250</v>
          </cell>
          <cell r="K71">
            <v>44124</v>
          </cell>
          <cell r="L71" t="str">
            <v>26201035609013000147550010000002501641515948</v>
          </cell>
          <cell r="M71" t="str">
            <v>2607901 - Jaboatão dos Guararapes - PE</v>
          </cell>
          <cell r="N71">
            <v>5788.15</v>
          </cell>
        </row>
        <row r="72">
          <cell r="C72" t="str">
            <v>UPA IMBIRIBEIRA</v>
          </cell>
          <cell r="E72" t="str">
            <v>3.6 - Material de Expediente</v>
          </cell>
          <cell r="F72">
            <v>1781007000150</v>
          </cell>
          <cell r="G72" t="str">
            <v>INFORTEC</v>
          </cell>
          <cell r="H72" t="str">
            <v>S</v>
          </cell>
          <cell r="I72" t="str">
            <v>S</v>
          </cell>
          <cell r="J72" t="str">
            <v>005256</v>
          </cell>
          <cell r="K72">
            <v>44133</v>
          </cell>
          <cell r="L72" t="str">
            <v>26201001781007000150550010000052561811855970</v>
          </cell>
          <cell r="M72" t="str">
            <v>2611606 - Recife - PE</v>
          </cell>
          <cell r="N72">
            <v>1952.6</v>
          </cell>
        </row>
        <row r="73">
          <cell r="C73" t="str">
            <v>UPA IMBIRIBEIRA</v>
          </cell>
          <cell r="E73" t="str">
            <v>3.1 - Combustíveis e Lubrificantes Automotivos</v>
          </cell>
          <cell r="F73">
            <v>9044272000168</v>
          </cell>
          <cell r="G73" t="str">
            <v>ORGANIZAÇÃO PETROLEO</v>
          </cell>
          <cell r="H73" t="str">
            <v>S</v>
          </cell>
          <cell r="I73" t="str">
            <v>S</v>
          </cell>
          <cell r="J73" t="str">
            <v>000011307</v>
          </cell>
          <cell r="K73">
            <v>44131</v>
          </cell>
          <cell r="L73" t="str">
            <v>26201009044272000168550010000113071990901350</v>
          </cell>
          <cell r="M73" t="str">
            <v>2611606 - Recife - PE</v>
          </cell>
          <cell r="N73">
            <v>4497.51</v>
          </cell>
        </row>
        <row r="74">
          <cell r="C74" t="str">
            <v>UPA IMBIRIBEIRA</v>
          </cell>
          <cell r="E74" t="str">
            <v>3.99 - Outras despesas com Material de Consumo</v>
          </cell>
          <cell r="F74">
            <v>279531000599</v>
          </cell>
          <cell r="G74" t="str">
            <v>TUPAN CONSTRUÇÕES LTDA</v>
          </cell>
          <cell r="H74" t="str">
            <v>S</v>
          </cell>
          <cell r="I74" t="str">
            <v>S</v>
          </cell>
          <cell r="J74" t="str">
            <v>259988</v>
          </cell>
          <cell r="K74">
            <v>44112</v>
          </cell>
          <cell r="L74" t="str">
            <v>26201000279531000599550020002599881771512525</v>
          </cell>
          <cell r="M74" t="str">
            <v>2611606 - Recife - PE</v>
          </cell>
          <cell r="N74">
            <v>477.75</v>
          </cell>
        </row>
        <row r="75">
          <cell r="C75" t="str">
            <v>UPA IMBIRIBEIRA</v>
          </cell>
          <cell r="E75" t="str">
            <v>3.99 - Outras despesas com Material de Consumo</v>
          </cell>
          <cell r="F75">
            <v>23419428000179</v>
          </cell>
          <cell r="G75" t="str">
            <v>SGA REFRIGERAÇÃO</v>
          </cell>
          <cell r="H75" t="str">
            <v>S</v>
          </cell>
          <cell r="I75" t="str">
            <v>S</v>
          </cell>
          <cell r="J75" t="str">
            <v>000.015.971</v>
          </cell>
          <cell r="K75">
            <v>44125</v>
          </cell>
          <cell r="L75" t="str">
            <v>26201023419428000179550010000159711884065530</v>
          </cell>
          <cell r="M75" t="str">
            <v>2611606 - Recife - PE</v>
          </cell>
          <cell r="N75">
            <v>420</v>
          </cell>
        </row>
        <row r="76">
          <cell r="C76" t="str">
            <v>UPA IMBIRIBEIRA</v>
          </cell>
          <cell r="E76" t="str">
            <v xml:space="preserve">3.8 - Uniformes, Tecidos e Aviamentos </v>
          </cell>
          <cell r="F76">
            <v>35609013000147</v>
          </cell>
          <cell r="G76" t="str">
            <v>LIMPEMAX</v>
          </cell>
          <cell r="H76" t="str">
            <v>S</v>
          </cell>
          <cell r="I76" t="str">
            <v>S</v>
          </cell>
          <cell r="J76" t="str">
            <v>000229</v>
          </cell>
          <cell r="K76">
            <v>44104</v>
          </cell>
          <cell r="L76" t="str">
            <v>26200935609013000147550010000002291624326128</v>
          </cell>
          <cell r="M76" t="str">
            <v>2607901 - Jaboatão dos Guararapes - PE</v>
          </cell>
          <cell r="N76">
            <v>2650</v>
          </cell>
        </row>
        <row r="77">
          <cell r="C77" t="str">
            <v>UPA IMBIRIBEIRA</v>
          </cell>
          <cell r="E77" t="str">
            <v xml:space="preserve">3.8 - Uniformes, Tecidos e Aviamentos </v>
          </cell>
          <cell r="F77">
            <v>35609013000147</v>
          </cell>
          <cell r="G77" t="str">
            <v>LIMPEMAX</v>
          </cell>
          <cell r="H77" t="str">
            <v>S</v>
          </cell>
          <cell r="I77" t="str">
            <v>S</v>
          </cell>
          <cell r="J77" t="str">
            <v>000240</v>
          </cell>
          <cell r="K77">
            <v>44112</v>
          </cell>
          <cell r="L77" t="str">
            <v>26201035609013000147550010000002401632191772</v>
          </cell>
          <cell r="M77" t="str">
            <v>2607901 - Jaboatão dos Guararapes - PE</v>
          </cell>
          <cell r="N77">
            <v>2650</v>
          </cell>
        </row>
        <row r="78">
          <cell r="C78" t="str">
            <v>UPA IMBIRIBEIRA</v>
          </cell>
          <cell r="E78" t="str">
            <v xml:space="preserve">3.8 - Uniformes, Tecidos e Aviamentos </v>
          </cell>
          <cell r="F78">
            <v>5783269000105</v>
          </cell>
          <cell r="G78" t="str">
            <v>J C TECIDOS</v>
          </cell>
          <cell r="H78" t="str">
            <v>S</v>
          </cell>
          <cell r="I78" t="str">
            <v>S</v>
          </cell>
          <cell r="J78" t="str">
            <v>1007</v>
          </cell>
          <cell r="K78">
            <v>44116</v>
          </cell>
          <cell r="L78" t="str">
            <v>26201005783269000105550010000010071466232668</v>
          </cell>
          <cell r="M78" t="str">
            <v>2604106 - Caruaru - PE</v>
          </cell>
          <cell r="N78">
            <v>2100</v>
          </cell>
        </row>
        <row r="79">
          <cell r="C79" t="str">
            <v>UPA IMBIRIBEIRA</v>
          </cell>
          <cell r="E79" t="str">
            <v xml:space="preserve">3.8 - Uniformes, Tecidos e Aviamentos </v>
          </cell>
          <cell r="F79">
            <v>35609013000147</v>
          </cell>
          <cell r="G79" t="str">
            <v>LIMPEMAX</v>
          </cell>
          <cell r="H79" t="str">
            <v>S</v>
          </cell>
          <cell r="I79" t="str">
            <v>S</v>
          </cell>
          <cell r="J79" t="str">
            <v>000250</v>
          </cell>
          <cell r="K79">
            <v>44124</v>
          </cell>
          <cell r="L79" t="str">
            <v>26201035609013000147550010000002501641515948</v>
          </cell>
          <cell r="M79" t="str">
            <v>2607901 - Jaboatão dos Guararapes - PE</v>
          </cell>
          <cell r="N79">
            <v>3975</v>
          </cell>
        </row>
        <row r="80">
          <cell r="C80" t="str">
            <v>UPA IMBIRIBEIRA</v>
          </cell>
          <cell r="E80" t="str">
            <v xml:space="preserve">3.8 - Uniformes, Tecidos e Aviamentos </v>
          </cell>
          <cell r="F80">
            <v>10230480001960</v>
          </cell>
          <cell r="G80" t="str">
            <v>FERREIRA COSTA</v>
          </cell>
          <cell r="H80" t="str">
            <v>S</v>
          </cell>
          <cell r="I80" t="str">
            <v>S</v>
          </cell>
          <cell r="J80" t="str">
            <v>001.230.404</v>
          </cell>
          <cell r="K80">
            <v>44119</v>
          </cell>
          <cell r="L80" t="str">
            <v>26201010230480001960550100012304041063568070</v>
          </cell>
          <cell r="M80" t="str">
            <v>2611606 - Recife - PE</v>
          </cell>
          <cell r="N80">
            <v>209.4</v>
          </cell>
        </row>
        <row r="81">
          <cell r="C81" t="str">
            <v>UPA IMBIRIBEIRA</v>
          </cell>
          <cell r="E81" t="str">
            <v xml:space="preserve">5.21 - Seguros em geral </v>
          </cell>
          <cell r="F81">
            <v>61198164000160</v>
          </cell>
          <cell r="G81" t="str">
            <v>PORTO SEGURO</v>
          </cell>
          <cell r="H81" t="str">
            <v>S</v>
          </cell>
          <cell r="I81" t="str">
            <v>N</v>
          </cell>
          <cell r="N81">
            <v>278.36</v>
          </cell>
        </row>
        <row r="82">
          <cell r="C82" t="str">
            <v>UPA IMBIRIBEIRA</v>
          </cell>
          <cell r="E82" t="str">
            <v xml:space="preserve">5.25 - Serviços Bancários </v>
          </cell>
          <cell r="F82">
            <v>90400888000142</v>
          </cell>
          <cell r="G82" t="str">
            <v>SANTANDER</v>
          </cell>
          <cell r="H82" t="str">
            <v>S</v>
          </cell>
          <cell r="I82" t="str">
            <v>N</v>
          </cell>
          <cell r="N82">
            <v>302.95</v>
          </cell>
        </row>
        <row r="83">
          <cell r="C83" t="str">
            <v>UPA IMBIRIBEIRA</v>
          </cell>
          <cell r="E83" t="str">
            <v xml:space="preserve">5.25 - Serviços Bancários </v>
          </cell>
          <cell r="F83">
            <v>360305000104</v>
          </cell>
          <cell r="G83" t="str">
            <v xml:space="preserve">CAIXA </v>
          </cell>
          <cell r="H83" t="str">
            <v>S</v>
          </cell>
          <cell r="I83" t="str">
            <v>N</v>
          </cell>
          <cell r="N83">
            <v>459</v>
          </cell>
        </row>
        <row r="84">
          <cell r="C84" t="str">
            <v>UPA IMBIRIBEIRA</v>
          </cell>
          <cell r="E84" t="str">
            <v>5.9 - Telefonia Móvel</v>
          </cell>
          <cell r="F84">
            <v>2421421001355</v>
          </cell>
          <cell r="G84" t="str">
            <v xml:space="preserve">TIM </v>
          </cell>
          <cell r="H84" t="str">
            <v>S</v>
          </cell>
          <cell r="I84" t="str">
            <v>N</v>
          </cell>
          <cell r="M84" t="str">
            <v>2611606 - Recife - PE</v>
          </cell>
          <cell r="N84">
            <v>170.29</v>
          </cell>
        </row>
        <row r="85">
          <cell r="C85" t="str">
            <v>UPA IMBIRIBEIRA</v>
          </cell>
          <cell r="E85" t="str">
            <v>5.13 - Água e Esgoto</v>
          </cell>
          <cell r="F85">
            <v>9769035000164</v>
          </cell>
          <cell r="G85" t="str">
            <v>COMPESA</v>
          </cell>
          <cell r="H85" t="str">
            <v>S</v>
          </cell>
          <cell r="I85" t="str">
            <v>N</v>
          </cell>
          <cell r="M85" t="str">
            <v>2611606 - Recife - PE</v>
          </cell>
          <cell r="N85">
            <v>6300.34</v>
          </cell>
        </row>
        <row r="86">
          <cell r="C86" t="str">
            <v>UPA IMBIRIBEIRA</v>
          </cell>
          <cell r="E86" t="str">
            <v>5.12 - Energia Elétrica</v>
          </cell>
          <cell r="F86">
            <v>10835932000108</v>
          </cell>
          <cell r="G86" t="str">
            <v>CELPE</v>
          </cell>
          <cell r="H86" t="str">
            <v>S</v>
          </cell>
          <cell r="I86" t="str">
            <v>S</v>
          </cell>
          <cell r="J86" t="str">
            <v>129276683</v>
          </cell>
          <cell r="K86">
            <v>44126</v>
          </cell>
          <cell r="M86" t="str">
            <v>2611606 - Recife - PE</v>
          </cell>
          <cell r="N86">
            <v>21007.57</v>
          </cell>
        </row>
        <row r="87">
          <cell r="C87" t="str">
            <v>UPA IMBIRIBEIRA</v>
          </cell>
          <cell r="E87" t="str">
            <v>5.26 - Locação de Imóveis</v>
          </cell>
          <cell r="F87">
            <v>19533734000164</v>
          </cell>
          <cell r="G87" t="str">
            <v>GUSMAO LOCAÇAO DE MAQUINAS E EQUIP PARA ESCRITOTIO - ME</v>
          </cell>
          <cell r="H87" t="str">
            <v>S</v>
          </cell>
          <cell r="I87" t="str">
            <v>N</v>
          </cell>
          <cell r="M87" t="str">
            <v>2611606 - Recife - PE</v>
          </cell>
          <cell r="N87">
            <v>2531.1</v>
          </cell>
        </row>
        <row r="88">
          <cell r="C88" t="str">
            <v>UPA IMBIRIBEIRA</v>
          </cell>
          <cell r="E88" t="str">
            <v>5.26 - Locação de Imóveis</v>
          </cell>
          <cell r="F88">
            <v>24380578002041</v>
          </cell>
          <cell r="G88" t="str">
            <v>WHITE MARTINS GASES INDUSTRIAIS NE LTDA</v>
          </cell>
          <cell r="H88" t="str">
            <v>S</v>
          </cell>
          <cell r="I88" t="str">
            <v>S</v>
          </cell>
          <cell r="J88" t="str">
            <v>128787</v>
          </cell>
          <cell r="K88">
            <v>44111</v>
          </cell>
          <cell r="M88" t="str">
            <v>2607901 - Jaboatão dos Guararapes - PE</v>
          </cell>
          <cell r="N88">
            <v>3974.04</v>
          </cell>
        </row>
        <row r="89">
          <cell r="C89" t="str">
            <v>UPA IMBIRIBEIRA</v>
          </cell>
          <cell r="E89" t="str">
            <v>5.26 - Locação de Imóveis</v>
          </cell>
          <cell r="F89">
            <v>4752237000180</v>
          </cell>
          <cell r="G89" t="str">
            <v>ILAND COMERCIO E SERVIÇOS DE INFORMATICA LTDA ME</v>
          </cell>
          <cell r="H89" t="str">
            <v>S</v>
          </cell>
          <cell r="I89" t="str">
            <v>N</v>
          </cell>
          <cell r="M89" t="str">
            <v>2611606 - Recife - PE</v>
          </cell>
          <cell r="N89">
            <v>3896.59</v>
          </cell>
        </row>
        <row r="90">
          <cell r="C90" t="str">
            <v>UPA IMBIRIBEIRA</v>
          </cell>
          <cell r="E90" t="str">
            <v>5.26 - Locação de Imóveis</v>
          </cell>
          <cell r="F90">
            <v>11229463000146</v>
          </cell>
          <cell r="G90" t="str">
            <v>WL MAQUINAS E ENCERADEIRAS</v>
          </cell>
          <cell r="H90" t="str">
            <v>S</v>
          </cell>
          <cell r="I90" t="str">
            <v>N</v>
          </cell>
          <cell r="M90" t="str">
            <v>2611606 - Recife - PE</v>
          </cell>
          <cell r="N90">
            <v>700</v>
          </cell>
        </row>
        <row r="91">
          <cell r="C91" t="str">
            <v>UPA IMBIRIBEIRA</v>
          </cell>
          <cell r="E91" t="str">
            <v>5.1 - Locação de Equipamentos Médicos-Hospitalares</v>
          </cell>
          <cell r="F91">
            <v>23377403000150</v>
          </cell>
          <cell r="G91" t="str">
            <v>TECLIFE</v>
          </cell>
          <cell r="H91" t="str">
            <v>S</v>
          </cell>
          <cell r="I91" t="str">
            <v>S</v>
          </cell>
          <cell r="J91" t="str">
            <v>00000436</v>
          </cell>
          <cell r="K91">
            <v>44146</v>
          </cell>
          <cell r="L91" t="str">
            <v>NDPE-XJAM</v>
          </cell>
          <cell r="M91" t="str">
            <v>2611606 - Recife - PE</v>
          </cell>
          <cell r="N91">
            <v>1600</v>
          </cell>
        </row>
        <row r="92">
          <cell r="C92" t="str">
            <v>UPA IMBIRIBEIRA</v>
          </cell>
          <cell r="E92" t="str">
            <v>5.1 - Locação de Equipamentos Médicos-Hospitalares</v>
          </cell>
          <cell r="F92">
            <v>12853727000109</v>
          </cell>
          <cell r="G92" t="str">
            <v>KESA</v>
          </cell>
          <cell r="H92" t="str">
            <v>S</v>
          </cell>
          <cell r="I92" t="str">
            <v>N</v>
          </cell>
          <cell r="M92" t="str">
            <v>2611606 - Recife - PE</v>
          </cell>
          <cell r="N92">
            <v>500</v>
          </cell>
        </row>
        <row r="93">
          <cell r="C93" t="str">
            <v>UPA IMBIRIBEIRA</v>
          </cell>
          <cell r="E93" t="str">
            <v>5.16 - Serviços Médico-Hospitalares, Odotonlogia e Laboratoriais</v>
          </cell>
          <cell r="F93">
            <v>31145185000156</v>
          </cell>
          <cell r="G93" t="str">
            <v>CONSULT LAB LABORATÓRIO DE ANALISES CLINICAS LTDA</v>
          </cell>
          <cell r="H93" t="str">
            <v>S</v>
          </cell>
          <cell r="I93" t="str">
            <v>S</v>
          </cell>
          <cell r="J93" t="str">
            <v>000000190</v>
          </cell>
          <cell r="K93">
            <v>44138</v>
          </cell>
          <cell r="L93" t="str">
            <v>BXJF22090</v>
          </cell>
          <cell r="M93" t="str">
            <v>2609600 - Olinda - PE</v>
          </cell>
          <cell r="N93">
            <v>33275.449999999997</v>
          </cell>
        </row>
        <row r="94">
          <cell r="C94" t="str">
            <v>UPA IMBIRIBEIRA</v>
          </cell>
          <cell r="E94" t="str">
            <v>5.16 - Serviços Médico-Hospitalares, Odotonlogia e Laboratoriais</v>
          </cell>
          <cell r="F94">
            <v>3313161000123</v>
          </cell>
          <cell r="G94" t="str">
            <v>CENTRAL DE ATEND MEDICO SANTO EXPEDITO LTDA</v>
          </cell>
          <cell r="H94" t="str">
            <v>S</v>
          </cell>
          <cell r="I94" t="str">
            <v>S</v>
          </cell>
          <cell r="J94" t="str">
            <v>000010169</v>
          </cell>
          <cell r="K94">
            <v>44140</v>
          </cell>
          <cell r="L94" t="str">
            <v>QBGS23386</v>
          </cell>
          <cell r="M94" t="str">
            <v>2607901 - Jaboatão dos Guararapes - PE</v>
          </cell>
          <cell r="N94">
            <v>1351.1</v>
          </cell>
        </row>
        <row r="95">
          <cell r="C95" t="str">
            <v>UPA IMBIRIBEIRA</v>
          </cell>
          <cell r="E95" t="str">
            <v>5.8 - Locação de Veículos Automotores</v>
          </cell>
          <cell r="F95">
            <v>6349848000107</v>
          </cell>
          <cell r="G95" t="str">
            <v>LC EMPREENDIMENTO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15500</v>
          </cell>
        </row>
        <row r="96">
          <cell r="C96" t="str">
            <v>UPA IMBIRIBEIRA</v>
          </cell>
          <cell r="E96" t="str">
            <v>5.99 - Outros Serviços de Terceiros Pessoa Jurídica</v>
          </cell>
          <cell r="F96">
            <v>17467595000192</v>
          </cell>
          <cell r="G96" t="str">
            <v>UNIESTER UNIDADE DE ESTERILIZAÇÃO LTDA ME</v>
          </cell>
          <cell r="H96" t="str">
            <v>S</v>
          </cell>
          <cell r="I96" t="str">
            <v>S</v>
          </cell>
          <cell r="J96" t="str">
            <v>00003400</v>
          </cell>
          <cell r="K96">
            <v>44140</v>
          </cell>
          <cell r="L96" t="str">
            <v>4FVL-QDFY</v>
          </cell>
          <cell r="M96" t="str">
            <v>2611606 - Recife - PE</v>
          </cell>
          <cell r="N96">
            <v>8694.9</v>
          </cell>
        </row>
        <row r="97">
          <cell r="C97" t="str">
            <v>UPA IMBIRIBEIRA</v>
          </cell>
          <cell r="E97" t="str">
            <v>5.15 - Serviços Domésticos</v>
          </cell>
          <cell r="F97">
            <v>23472508000198</v>
          </cell>
          <cell r="G97" t="str">
            <v>NOVA ERA</v>
          </cell>
          <cell r="H97" t="str">
            <v>S</v>
          </cell>
          <cell r="I97" t="str">
            <v>S</v>
          </cell>
          <cell r="J97" t="str">
            <v>00000299</v>
          </cell>
          <cell r="K97">
            <v>44140</v>
          </cell>
          <cell r="L97" t="str">
            <v>TMVT-PX5Y</v>
          </cell>
          <cell r="M97" t="str">
            <v>2611606 - Recife - PE</v>
          </cell>
          <cell r="N97">
            <v>872.73</v>
          </cell>
        </row>
        <row r="98">
          <cell r="C98" t="str">
            <v>UPA IMBIRIBEIRA</v>
          </cell>
          <cell r="E98" t="str">
            <v>5.10 - Detetização/Tratamento de Resíduos e Afins</v>
          </cell>
          <cell r="F98">
            <v>11863530000180</v>
          </cell>
          <cell r="G98" t="str">
            <v>BRASCON</v>
          </cell>
          <cell r="H98" t="str">
            <v>S</v>
          </cell>
          <cell r="I98" t="str">
            <v>S</v>
          </cell>
          <cell r="J98" t="str">
            <v>00056323</v>
          </cell>
          <cell r="K98">
            <v>44138</v>
          </cell>
          <cell r="M98" t="str">
            <v>2611309 - Pombos - PE</v>
          </cell>
          <cell r="N98">
            <v>2510.27</v>
          </cell>
        </row>
        <row r="99">
          <cell r="C99" t="str">
            <v>UPA IMBIRIBEIRA</v>
          </cell>
          <cell r="E99" t="str">
            <v>5.17 - Manutenção de Software, Certificação Digital e Microfilmagem</v>
          </cell>
          <cell r="F99">
            <v>92306257000780</v>
          </cell>
          <cell r="G99" t="str">
            <v>MV SISTEMA</v>
          </cell>
          <cell r="H99" t="str">
            <v>S</v>
          </cell>
          <cell r="I99" t="str">
            <v>N</v>
          </cell>
          <cell r="M99" t="str">
            <v>2611606 - Recife - PE</v>
          </cell>
          <cell r="N99">
            <v>13147.11</v>
          </cell>
        </row>
        <row r="100">
          <cell r="C100" t="str">
            <v>UPA IMBIRIBEIRA</v>
          </cell>
          <cell r="E100" t="str">
            <v>5.17 - Manutenção de Software, Certificação Digital e Microfilmagem</v>
          </cell>
          <cell r="F100">
            <v>10891998000115</v>
          </cell>
          <cell r="G100" t="str">
            <v>ADVISERSIT</v>
          </cell>
          <cell r="H100" t="str">
            <v>S</v>
          </cell>
          <cell r="I100" t="str">
            <v>S</v>
          </cell>
          <cell r="J100" t="str">
            <v>000000381</v>
          </cell>
          <cell r="K100">
            <v>44137</v>
          </cell>
          <cell r="L100" t="str">
            <v>EKKE78509</v>
          </cell>
          <cell r="M100" t="str">
            <v>2610707 - Paulista - PE</v>
          </cell>
          <cell r="N100">
            <v>820</v>
          </cell>
        </row>
        <row r="101">
          <cell r="C101" t="str">
            <v>UPA IMBIRIBEIRA</v>
          </cell>
          <cell r="E101" t="str">
            <v>5.22 - Vigilância Ostensiva / Monitorada</v>
          </cell>
          <cell r="F101">
            <v>15195617000187</v>
          </cell>
          <cell r="G101" t="str">
            <v>B1 VIGILANCIA</v>
          </cell>
          <cell r="H101" t="str">
            <v>S</v>
          </cell>
          <cell r="I101" t="str">
            <v>S</v>
          </cell>
          <cell r="J101" t="str">
            <v>00001653</v>
          </cell>
          <cell r="K101">
            <v>44146</v>
          </cell>
          <cell r="L101" t="str">
            <v>MTSV-51BE</v>
          </cell>
          <cell r="M101" t="str">
            <v>2611606 - Recife - PE</v>
          </cell>
          <cell r="N101">
            <v>16000</v>
          </cell>
        </row>
        <row r="102">
          <cell r="C102" t="str">
            <v>UPA IMBIRIBEIRA</v>
          </cell>
          <cell r="E102" t="str">
            <v>5.10 - Detetização/Tratamento de Resíduos e Afins</v>
          </cell>
          <cell r="F102">
            <v>11389239000111</v>
          </cell>
          <cell r="G102" t="str">
            <v>JR XAVIER CAVALCANTI</v>
          </cell>
          <cell r="H102" t="str">
            <v>S</v>
          </cell>
          <cell r="I102" t="str">
            <v>S</v>
          </cell>
          <cell r="J102" t="str">
            <v>000004621</v>
          </cell>
          <cell r="K102">
            <v>44139</v>
          </cell>
          <cell r="L102" t="str">
            <v>XRQW50807</v>
          </cell>
          <cell r="M102" t="str">
            <v>2607901 - Jaboatão dos Guararapes - PE</v>
          </cell>
          <cell r="N102">
            <v>350</v>
          </cell>
        </row>
        <row r="103">
          <cell r="C103" t="str">
            <v>UPA IMBIRIBEIRA</v>
          </cell>
          <cell r="E103" t="str">
            <v>5.99 - Outros Serviços de Terceiros Pessoa Jurídica</v>
          </cell>
          <cell r="F103">
            <v>15425484000198</v>
          </cell>
          <cell r="G103" t="str">
            <v>JOAB GUIMARAES</v>
          </cell>
          <cell r="H103" t="str">
            <v>S</v>
          </cell>
          <cell r="I103" t="str">
            <v>S</v>
          </cell>
          <cell r="J103" t="str">
            <v>00000407</v>
          </cell>
          <cell r="K103">
            <v>44124</v>
          </cell>
          <cell r="L103" t="str">
            <v>HNSY-UBVB</v>
          </cell>
          <cell r="M103" t="str">
            <v>2611606 - Recife - PE</v>
          </cell>
          <cell r="N103">
            <v>1400</v>
          </cell>
        </row>
        <row r="104">
          <cell r="C104" t="str">
            <v>UPA IMBIRIBEIRA</v>
          </cell>
          <cell r="E104" t="str">
            <v>5.99 - Outros Serviços de Terceiros Pessoa Jurídica</v>
          </cell>
          <cell r="F104">
            <v>26212576000106</v>
          </cell>
          <cell r="G104" t="str">
            <v xml:space="preserve">JOSE LUIZ CARDOSO </v>
          </cell>
          <cell r="H104" t="str">
            <v>S</v>
          </cell>
          <cell r="I104" t="str">
            <v>S</v>
          </cell>
          <cell r="J104" t="str">
            <v>000000052</v>
          </cell>
          <cell r="K104">
            <v>44133</v>
          </cell>
          <cell r="L104" t="str">
            <v>XMNH72006</v>
          </cell>
          <cell r="M104" t="str">
            <v>2607901 - Jaboatão dos Guararapes - PE</v>
          </cell>
          <cell r="N104">
            <v>1410.22</v>
          </cell>
        </row>
        <row r="105">
          <cell r="C105" t="str">
            <v>UPA IMBIRIBEIRA</v>
          </cell>
          <cell r="E105" t="str">
            <v>5.99 - Outros Serviços de Terceiros Pessoa Jurídica</v>
          </cell>
          <cell r="F105">
            <v>32237606000131</v>
          </cell>
          <cell r="G105" t="str">
            <v>WILSON RODRIGUES ADVOGADOS</v>
          </cell>
          <cell r="H105" t="str">
            <v>S</v>
          </cell>
          <cell r="I105" t="str">
            <v>S</v>
          </cell>
          <cell r="J105" t="str">
            <v>00000126</v>
          </cell>
          <cell r="K105">
            <v>44134</v>
          </cell>
          <cell r="L105" t="str">
            <v>T5ME-D8NH</v>
          </cell>
          <cell r="M105" t="str">
            <v>2611606 - Recife - PE</v>
          </cell>
          <cell r="N105">
            <v>6000</v>
          </cell>
        </row>
        <row r="106">
          <cell r="C106" t="str">
            <v>UPA IMBIRIBEIRA</v>
          </cell>
          <cell r="E106" t="str">
            <v>5.99 - Outros Serviços de Terceiros Pessoa Jurídica</v>
          </cell>
          <cell r="F106">
            <v>13361999000146</v>
          </cell>
          <cell r="G106" t="str">
            <v>SOLUCOES PROJETOS</v>
          </cell>
          <cell r="H106" t="str">
            <v>S</v>
          </cell>
          <cell r="I106" t="str">
            <v>S</v>
          </cell>
          <cell r="J106" t="str">
            <v>00000316</v>
          </cell>
          <cell r="K106">
            <v>44124</v>
          </cell>
          <cell r="L106" t="str">
            <v>QEVC-G86T</v>
          </cell>
          <cell r="M106" t="str">
            <v>2611606 - Recife - PE</v>
          </cell>
          <cell r="N106">
            <v>1300</v>
          </cell>
        </row>
        <row r="107">
          <cell r="C107" t="str">
            <v>UPA IMBIRIBEIRA</v>
          </cell>
          <cell r="E107" t="str">
            <v>5.5 - Reparo e Manutenção de Máquinas e Equipamentos</v>
          </cell>
          <cell r="F107">
            <v>5410567000150</v>
          </cell>
          <cell r="G107" t="str">
            <v>LABORATORIO DE TROLOGIA</v>
          </cell>
          <cell r="H107" t="str">
            <v>S</v>
          </cell>
          <cell r="I107" t="str">
            <v>S</v>
          </cell>
          <cell r="J107" t="str">
            <v>00000575</v>
          </cell>
          <cell r="K107">
            <v>44119</v>
          </cell>
          <cell r="L107" t="str">
            <v>FME2-CLFK</v>
          </cell>
          <cell r="M107" t="str">
            <v>2611606 - Recife - PE</v>
          </cell>
          <cell r="N107">
            <v>300</v>
          </cell>
        </row>
        <row r="108">
          <cell r="C108" t="str">
            <v>UPA IMBIRIBEIRA</v>
          </cell>
          <cell r="E108" t="str">
            <v>5.5 - Reparo e Manutenção de Máquinas e Equipamentos</v>
          </cell>
          <cell r="F108">
            <v>11239132000197</v>
          </cell>
          <cell r="G108" t="str">
            <v>ANTONIO MARQUES DOS SANTOS ME</v>
          </cell>
          <cell r="H108" t="str">
            <v>S</v>
          </cell>
          <cell r="I108" t="str">
            <v>S</v>
          </cell>
          <cell r="J108" t="str">
            <v>000001247</v>
          </cell>
          <cell r="K108">
            <v>44118</v>
          </cell>
          <cell r="L108" t="str">
            <v>TGHD63645</v>
          </cell>
          <cell r="M108" t="str">
            <v>2607901 - Jaboatão dos Guararapes - PE</v>
          </cell>
          <cell r="N108">
            <v>450</v>
          </cell>
        </row>
        <row r="109">
          <cell r="C109" t="str">
            <v>UPA IMBIRIBEIRA</v>
          </cell>
          <cell r="E109" t="str">
            <v>5.5 - Reparo e Manutenção de Máquinas e Equipamentos</v>
          </cell>
          <cell r="F109">
            <v>10433866000140</v>
          </cell>
          <cell r="G109" t="str">
            <v>GOLF ELEVADORES EIRELI ME</v>
          </cell>
          <cell r="H109" t="str">
            <v>S</v>
          </cell>
          <cell r="I109" t="str">
            <v>S</v>
          </cell>
          <cell r="J109" t="str">
            <v>00003410</v>
          </cell>
          <cell r="K109">
            <v>44118</v>
          </cell>
          <cell r="L109" t="str">
            <v>KAS8-3AIG</v>
          </cell>
          <cell r="M109" t="str">
            <v>2611606 - Recife - PE</v>
          </cell>
          <cell r="N109">
            <v>505</v>
          </cell>
        </row>
        <row r="110">
          <cell r="C110" t="str">
            <v>UPA IMBIRIBEIRA</v>
          </cell>
          <cell r="E110" t="str">
            <v>5.5 - Reparo e Manutenção de Máquinas e Equipamentos</v>
          </cell>
          <cell r="F110">
            <v>24380578002041</v>
          </cell>
          <cell r="G110" t="str">
            <v>WHITE MARTINS GASES INDUSTRIAIS NE LTDA</v>
          </cell>
          <cell r="H110" t="str">
            <v>S</v>
          </cell>
          <cell r="I110" t="str">
            <v>S</v>
          </cell>
          <cell r="J110" t="str">
            <v>000009930</v>
          </cell>
          <cell r="K110">
            <v>44111</v>
          </cell>
          <cell r="L110" t="str">
            <v>NDUV97458</v>
          </cell>
          <cell r="M110" t="str">
            <v>2607901 - Jaboatão dos Guararapes - PE</v>
          </cell>
          <cell r="N110">
            <v>333.13</v>
          </cell>
        </row>
        <row r="111">
          <cell r="C111" t="str">
            <v>UPA IMBIRIBEIRA</v>
          </cell>
          <cell r="E111" t="str">
            <v xml:space="preserve">5.7 - Reparo e Manutenção de Bens Movéis de Outras Naturezas </v>
          </cell>
          <cell r="F111">
            <v>38202441000149</v>
          </cell>
          <cell r="G111" t="str">
            <v>IMPORT COMERCIO</v>
          </cell>
          <cell r="H111" t="str">
            <v>S</v>
          </cell>
          <cell r="I111" t="str">
            <v>S</v>
          </cell>
          <cell r="J111" t="str">
            <v>00000006</v>
          </cell>
          <cell r="K111">
            <v>44109</v>
          </cell>
          <cell r="L111" t="str">
            <v>AES6-MLVL</v>
          </cell>
          <cell r="M111" t="str">
            <v>2611606 - Recife - PE</v>
          </cell>
          <cell r="N111">
            <v>250</v>
          </cell>
        </row>
        <row r="112">
          <cell r="C112" t="str">
            <v>UPA IMBIRIBEIRA</v>
          </cell>
          <cell r="E112" t="str">
            <v>4.6 - Serviços de Profissionais de Saúde</v>
          </cell>
          <cell r="F112">
            <v>10747025495</v>
          </cell>
          <cell r="G112" t="str">
            <v>ALICE ARRUDA DE ALMEIDA</v>
          </cell>
          <cell r="H112" t="str">
            <v>S</v>
          </cell>
          <cell r="I112" t="str">
            <v>N</v>
          </cell>
          <cell r="N112">
            <v>7830.05</v>
          </cell>
        </row>
        <row r="113">
          <cell r="C113" t="str">
            <v>UPA IMBIRIBEIRA</v>
          </cell>
          <cell r="E113" t="str">
            <v>4.6 - Serviços de Profissionais de Saúde</v>
          </cell>
          <cell r="F113">
            <v>7239758419</v>
          </cell>
          <cell r="G113" t="str">
            <v>ALINE RAYANE PEREIRA MARIANO</v>
          </cell>
          <cell r="H113" t="str">
            <v>S</v>
          </cell>
          <cell r="I113" t="str">
            <v>N</v>
          </cell>
          <cell r="N113">
            <v>1405.34</v>
          </cell>
        </row>
        <row r="114">
          <cell r="C114" t="str">
            <v>UPA IMBIRIBEIRA</v>
          </cell>
          <cell r="E114" t="str">
            <v>4.6 - Serviços de Profissionais de Saúde</v>
          </cell>
          <cell r="F114">
            <v>10143972430</v>
          </cell>
          <cell r="G114" t="str">
            <v>ARTUR FREIRE SOARES</v>
          </cell>
          <cell r="H114" t="str">
            <v>S</v>
          </cell>
          <cell r="I114" t="str">
            <v>N</v>
          </cell>
          <cell r="N114">
            <v>3619.36</v>
          </cell>
        </row>
        <row r="115">
          <cell r="C115" t="str">
            <v>UPA IMBIRIBEIRA</v>
          </cell>
          <cell r="E115" t="str">
            <v>4.6 - Serviços de Profissionais de Saúde</v>
          </cell>
          <cell r="F115">
            <v>8340434403</v>
          </cell>
          <cell r="G115" t="str">
            <v>BRUNA SAMPAIO DE SA</v>
          </cell>
          <cell r="H115" t="str">
            <v>S</v>
          </cell>
          <cell r="I115" t="str">
            <v>N</v>
          </cell>
          <cell r="N115">
            <v>1405.34</v>
          </cell>
        </row>
        <row r="116">
          <cell r="C116" t="str">
            <v>UPA IMBIRIBEIRA</v>
          </cell>
          <cell r="E116" t="str">
            <v>4.6 - Serviços de Profissionais de Saúde</v>
          </cell>
          <cell r="F116">
            <v>9380371454</v>
          </cell>
          <cell r="G116" t="str">
            <v>DANIELY GLEICY DA SILVA VIEIRA</v>
          </cell>
          <cell r="H116" t="str">
            <v>S</v>
          </cell>
          <cell r="I116" t="str">
            <v>N</v>
          </cell>
          <cell r="N116">
            <v>1405.34</v>
          </cell>
        </row>
        <row r="117">
          <cell r="C117" t="str">
            <v>UPA IMBIRIBEIRA</v>
          </cell>
          <cell r="E117" t="str">
            <v>4.6 - Serviços de Profissionais de Saúde</v>
          </cell>
          <cell r="F117">
            <v>8995492414</v>
          </cell>
          <cell r="G117" t="str">
            <v>GABRIEL MELO AMORIM</v>
          </cell>
          <cell r="H117" t="str">
            <v>S</v>
          </cell>
          <cell r="I117" t="str">
            <v>N</v>
          </cell>
          <cell r="N117">
            <v>2848.11</v>
          </cell>
        </row>
        <row r="118">
          <cell r="C118" t="str">
            <v>UPA IMBIRIBEIRA</v>
          </cell>
          <cell r="E118" t="str">
            <v>4.6 - Serviços de Profissionais de Saúde</v>
          </cell>
          <cell r="F118">
            <v>11269991485</v>
          </cell>
          <cell r="G118" t="str">
            <v>GABRIELA SILVESTRE RIBEIRO DA COSTA GOMES</v>
          </cell>
          <cell r="H118" t="str">
            <v>S</v>
          </cell>
          <cell r="I118" t="str">
            <v>N</v>
          </cell>
          <cell r="N118">
            <v>9391.5400000000009</v>
          </cell>
        </row>
        <row r="119">
          <cell r="C119" t="str">
            <v>UPA IMBIRIBEIRA</v>
          </cell>
          <cell r="E119" t="str">
            <v>4.6 - Serviços de Profissionais de Saúde</v>
          </cell>
          <cell r="F119">
            <v>11497918456</v>
          </cell>
          <cell r="G119" t="str">
            <v>HEITOR BARROS DE PAIVA</v>
          </cell>
          <cell r="H119" t="str">
            <v>S</v>
          </cell>
          <cell r="I119" t="str">
            <v>N</v>
          </cell>
          <cell r="N119">
            <v>1405.34</v>
          </cell>
        </row>
        <row r="120">
          <cell r="C120" t="str">
            <v>UPA IMBIRIBEIRA</v>
          </cell>
          <cell r="E120" t="str">
            <v>4.6 - Serviços de Profissionais de Saúde</v>
          </cell>
          <cell r="F120">
            <v>5126228412</v>
          </cell>
          <cell r="G120" t="str">
            <v>HELYSANIA SHADYLLA SANTOS DE FARIAS</v>
          </cell>
          <cell r="H120" t="str">
            <v>S</v>
          </cell>
          <cell r="I120" t="str">
            <v>N</v>
          </cell>
          <cell r="N120">
            <v>1405.34</v>
          </cell>
        </row>
        <row r="121">
          <cell r="C121" t="str">
            <v>UPA IMBIRIBEIRA</v>
          </cell>
          <cell r="E121" t="str">
            <v>4.6 - Serviços de Profissionais de Saúde</v>
          </cell>
          <cell r="F121">
            <v>10057570469</v>
          </cell>
          <cell r="G121" t="str">
            <v>ISIS GOMES DE BRITO</v>
          </cell>
          <cell r="H121" t="str">
            <v>S</v>
          </cell>
          <cell r="I121" t="str">
            <v>N</v>
          </cell>
          <cell r="N121">
            <v>6268.58</v>
          </cell>
        </row>
        <row r="122">
          <cell r="C122" t="str">
            <v>UPA IMBIRIBEIRA</v>
          </cell>
          <cell r="E122" t="str">
            <v>4.6 - Serviços de Profissionais de Saúde</v>
          </cell>
          <cell r="F122">
            <v>11765757401</v>
          </cell>
          <cell r="G122" t="str">
            <v>JOANA VIEIRA CAVALCANTI</v>
          </cell>
          <cell r="H122" t="str">
            <v>S</v>
          </cell>
          <cell r="I122" t="str">
            <v>N</v>
          </cell>
          <cell r="N122">
            <v>1405.34</v>
          </cell>
        </row>
        <row r="123">
          <cell r="C123" t="str">
            <v>UPA IMBIRIBEIRA</v>
          </cell>
          <cell r="E123" t="str">
            <v>4.6 - Serviços de Profissionais de Saúde</v>
          </cell>
          <cell r="F123">
            <v>9528406424</v>
          </cell>
          <cell r="G123" t="str">
            <v>JOAO EMILIANO DOS SANTOS NETO</v>
          </cell>
          <cell r="H123" t="str">
            <v>S</v>
          </cell>
          <cell r="I123" t="str">
            <v>N</v>
          </cell>
          <cell r="N123">
            <v>289.49</v>
          </cell>
        </row>
        <row r="124">
          <cell r="C124" t="str">
            <v>UPA IMBIRIBEIRA</v>
          </cell>
          <cell r="E124" t="str">
            <v>4.6 - Serviços de Profissionais de Saúde</v>
          </cell>
          <cell r="F124">
            <v>10505087421</v>
          </cell>
          <cell r="G124" t="str">
            <v>JULIANA BARBOSA DE SOUZA</v>
          </cell>
          <cell r="H124" t="str">
            <v>S</v>
          </cell>
          <cell r="I124" t="str">
            <v>N</v>
          </cell>
          <cell r="N124">
            <v>2108</v>
          </cell>
        </row>
        <row r="125">
          <cell r="C125" t="str">
            <v>UPA IMBIRIBEIRA</v>
          </cell>
          <cell r="E125" t="str">
            <v>4.6 - Serviços de Profissionais de Saúde</v>
          </cell>
          <cell r="F125">
            <v>7046729441</v>
          </cell>
          <cell r="G125" t="str">
            <v>LARISSA MELO GREGORIO</v>
          </cell>
          <cell r="H125" t="str">
            <v>S</v>
          </cell>
          <cell r="I125" t="str">
            <v>N</v>
          </cell>
          <cell r="N125">
            <v>2848.11</v>
          </cell>
        </row>
        <row r="126">
          <cell r="C126" t="str">
            <v>UPA IMBIRIBEIRA</v>
          </cell>
          <cell r="E126" t="str">
            <v>4.6 - Serviços de Profissionais de Saúde</v>
          </cell>
          <cell r="F126">
            <v>9802974439</v>
          </cell>
          <cell r="G126" t="str">
            <v>LUCAS JORGE RAMOS DA SILVA</v>
          </cell>
          <cell r="H126" t="str">
            <v>S</v>
          </cell>
          <cell r="I126" t="str">
            <v>N</v>
          </cell>
          <cell r="N126">
            <v>1405.34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>
            <v>3650856425</v>
          </cell>
          <cell r="G127" t="str">
            <v>MARCIA JUSTINO DA SILVA</v>
          </cell>
          <cell r="H127" t="str">
            <v>S</v>
          </cell>
          <cell r="I127" t="str">
            <v>N</v>
          </cell>
          <cell r="N127">
            <v>578.99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>
            <v>85871210570</v>
          </cell>
          <cell r="G128" t="str">
            <v>MARIA CAROLINA NEIVA MENDONÇA</v>
          </cell>
          <cell r="H128" t="str">
            <v>S</v>
          </cell>
          <cell r="I128" t="str">
            <v>N</v>
          </cell>
          <cell r="N128">
            <v>1405.34</v>
          </cell>
        </row>
        <row r="129">
          <cell r="C129" t="str">
            <v>UPA IMBIRIBEIRA</v>
          </cell>
          <cell r="E129" t="str">
            <v>4.6 - Serviços de Profissionais de Saúde</v>
          </cell>
          <cell r="F129">
            <v>8623365461</v>
          </cell>
          <cell r="G129" t="str">
            <v>MAXWELL ALEX DE LIMA MOURA</v>
          </cell>
          <cell r="H129" t="str">
            <v>S</v>
          </cell>
          <cell r="I129" t="str">
            <v>N</v>
          </cell>
          <cell r="N129">
            <v>2848.11</v>
          </cell>
        </row>
        <row r="130">
          <cell r="C130" t="str">
            <v>UPA IMBIRIBEIRA</v>
          </cell>
          <cell r="E130" t="str">
            <v>4.6 - Serviços de Profissionais de Saúde</v>
          </cell>
          <cell r="F130">
            <v>8473970411</v>
          </cell>
          <cell r="G130" t="str">
            <v>RALPH RUY DEMY DA SILVA DE SOUTO</v>
          </cell>
          <cell r="H130" t="str">
            <v>S</v>
          </cell>
          <cell r="I130" t="str">
            <v>N</v>
          </cell>
          <cell r="N130">
            <v>2848.11</v>
          </cell>
        </row>
        <row r="131">
          <cell r="C131" t="str">
            <v>UPA IMBIRIBEIRA</v>
          </cell>
          <cell r="E131" t="str">
            <v>4.6 - Serviços de Profissionais de Saúde</v>
          </cell>
          <cell r="F131">
            <v>49735969491</v>
          </cell>
          <cell r="G131" t="str">
            <v>SOLANGE MARIA DA SILVA</v>
          </cell>
          <cell r="H131" t="str">
            <v>S</v>
          </cell>
          <cell r="I131" t="str">
            <v>N</v>
          </cell>
          <cell r="N131">
            <v>2864.78</v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46" zoomScale="90" zoomScaleNormal="90" workbookViewId="0">
      <selection activeCell="A71" sqref="A71:XFD7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120</v>
      </c>
      <c r="I2" s="6">
        <f>IF('[1]TCE - ANEXO IV - Preencher'!K11="","",'[1]TCE - ANEXO IV - Preencher'!K11)</f>
        <v>44134</v>
      </c>
      <c r="J2" s="5" t="str">
        <f>'[1]TCE - ANEXO IV - Preencher'!L11</f>
        <v>26201019701488000102550010000001201564699620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28730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 t="str">
        <f>'[1]TCE - ANEXO IV - Preencher'!F12</f>
        <v>31.673.254/0002-85</v>
      </c>
      <c r="E3" s="5" t="str">
        <f>'[1]TCE - ANEXO IV - Preencher'!G12</f>
        <v>B BRAUN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132078</v>
      </c>
      <c r="I3" s="6">
        <f>IF('[1]TCE - ANEXO IV - Preencher'!K12="","",'[1]TCE - ANEXO IV - Preencher'!K12)</f>
        <v>44103</v>
      </c>
      <c r="J3" s="5" t="str">
        <f>'[1]TCE - ANEXO IV - Preencher'!L12</f>
        <v>26200931673254000285550000001320781395580611</v>
      </c>
      <c r="K3" s="5" t="str">
        <f>IF(F3="B",LEFT('[1]TCE - ANEXO IV - Preencher'!M12,2),IF(F3="S",LEFT('[1]TCE - ANEXO IV - Preencher'!M12,7),IF('[1]TCE - ANEXO IV - Preencher'!H12="","")))</f>
        <v>2602902</v>
      </c>
      <c r="L3" s="7">
        <f>'[1]TCE - ANEXO IV - Preencher'!N12</f>
        <v>2251.1999999999998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 t="str">
        <f>'[1]TCE - ANEXO IV - Preencher'!F13</f>
        <v>31.673.254/0002-85</v>
      </c>
      <c r="E4" s="5" t="str">
        <f>'[1]TCE - ANEXO IV - Preencher'!G13</f>
        <v>B BRAUN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132081</v>
      </c>
      <c r="I4" s="6">
        <f>IF('[1]TCE - ANEXO IV - Preencher'!K13="","",'[1]TCE - ANEXO IV - Preencher'!K13)</f>
        <v>44103</v>
      </c>
      <c r="J4" s="5" t="str">
        <f>'[1]TCE - ANEXO IV - Preencher'!L13</f>
        <v>26200931673254000285550000001320811769928692</v>
      </c>
      <c r="K4" s="5" t="str">
        <f>IF(F4="B",LEFT('[1]TCE - ANEXO IV - Preencher'!M13,2),IF(F4="S",LEFT('[1]TCE - ANEXO IV - Preencher'!M13,7),IF('[1]TCE - ANEXO IV - Preencher'!H13="","")))</f>
        <v>2602902</v>
      </c>
      <c r="L4" s="7">
        <f>'[1]TCE - ANEXO IV - Preencher'!N13</f>
        <v>1004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DISTRIBUIDORA HOSPITALAR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000.034.030</v>
      </c>
      <c r="I5" s="6">
        <f>IF('[1]TCE - ANEXO IV - Preencher'!K14="","",'[1]TCE - ANEXO IV - Preencher'!K14)</f>
        <v>44103</v>
      </c>
      <c r="J5" s="5" t="str">
        <f>'[1]TCE - ANEXO IV - Preencher'!L14</f>
        <v>26200921381761000100550010000340301895138158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690.46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DISTRIBUIDORA HOSPITALAR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000.034.228</v>
      </c>
      <c r="I6" s="6">
        <f>IF('[1]TCE - ANEXO IV - Preencher'!K15="","",'[1]TCE - ANEXO IV - Preencher'!K15)</f>
        <v>44111</v>
      </c>
      <c r="J6" s="5" t="str">
        <f>'[1]TCE - ANEXO IV - Preencher'!L15</f>
        <v>26201021381761000100550010000342281442255953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1773.32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000013837</v>
      </c>
      <c r="I7" s="6">
        <f>IF('[1]TCE - ANEXO IV - Preencher'!K16="","",'[1]TCE - ANEXO IV - Preencher'!K16)</f>
        <v>44111</v>
      </c>
      <c r="J7" s="5" t="str">
        <f>'[1]TCE - ANEXO IV - Preencher'!L16</f>
        <v>26201005932624000160550010000138371039248944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6940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21381761000100</v>
      </c>
      <c r="E8" s="5" t="str">
        <f>'[1]TCE - ANEXO IV - Preencher'!G17</f>
        <v>SIX DISTRIBUIDORA HOSPITALAR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000.034.269</v>
      </c>
      <c r="I8" s="6">
        <f>IF('[1]TCE - ANEXO IV - Preencher'!K17="","",'[1]TCE - ANEXO IV - Preencher'!K17)</f>
        <v>44112</v>
      </c>
      <c r="J8" s="5" t="str">
        <f>'[1]TCE - ANEXO IV - Preencher'!L17</f>
        <v>26201021381761000100550010000342691545449249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2349.77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3307478000157</v>
      </c>
      <c r="E9" s="5" t="str">
        <f>'[1]TCE - ANEXO IV - Preencher'!G18</f>
        <v>MAX FILMES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013269</v>
      </c>
      <c r="I9" s="6">
        <f>IF('[1]TCE - ANEXO IV - Preencher'!K18="","",'[1]TCE - ANEXO IV - Preencher'!K18)</f>
        <v>44112</v>
      </c>
      <c r="J9" s="5" t="str">
        <f>'[1]TCE - ANEXO IV - Preencher'!L18</f>
        <v>26201003307478000157550040000132691020106230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713.5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 xml:space="preserve">EXOMED COMERCIO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145223</v>
      </c>
      <c r="I10" s="6">
        <f>IF('[1]TCE - ANEXO IV - Preencher'!K19="","",'[1]TCE - ANEXO IV - Preencher'!K19)</f>
        <v>44117</v>
      </c>
      <c r="J10" s="5" t="str">
        <f>'[1]TCE - ANEXO IV - Preencher'!L19</f>
        <v>26201012882932000194550010001452231877447193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2472.8000000000002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DISTRIBUIDORA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00110733</v>
      </c>
      <c r="I11" s="6">
        <f>IF('[1]TCE - ANEXO IV - Preencher'!K20="","",'[1]TCE - ANEXO IV - Preencher'!K20)</f>
        <v>44113</v>
      </c>
      <c r="J11" s="5" t="str">
        <f>'[1]TCE - ANEXO IV - Preencher'!L20</f>
        <v>26201021596736000144550010001107331001133770</v>
      </c>
      <c r="K11" s="5" t="str">
        <f>IF(F11="B",LEFT('[1]TCE - ANEXO IV - Preencher'!M20,2),IF(F11="S",LEFT('[1]TCE - ANEXO IV - Preencher'!M20,7),IF('[1]TCE - ANEXO IV - Preencher'!H20="","")))</f>
        <v>2603454</v>
      </c>
      <c r="L11" s="7">
        <f>'[1]TCE - ANEXO IV - Preencher'!N20</f>
        <v>1193.8599999999999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000.090.320</v>
      </c>
      <c r="I12" s="6">
        <f>IF('[1]TCE - ANEXO IV - Preencher'!K21="","",'[1]TCE - ANEXO IV - Preencher'!K21)</f>
        <v>44118</v>
      </c>
      <c r="J12" s="5" t="str">
        <f>'[1]TCE - ANEXO IV - Preencher'!L21</f>
        <v>26201008674752000140550010000903201403230970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607.24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3307478000157</v>
      </c>
      <c r="E13" s="5" t="str">
        <f>'[1]TCE - ANEXO IV - Preencher'!G22</f>
        <v>MAX FILMES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013275</v>
      </c>
      <c r="I13" s="6">
        <f>IF('[1]TCE - ANEXO IV - Preencher'!K22="","",'[1]TCE - ANEXO IV - Preencher'!K22)</f>
        <v>44117</v>
      </c>
      <c r="J13" s="5" t="str">
        <f>'[1]TCE - ANEXO IV - Preencher'!L22</f>
        <v>26201003307478000157550040000132751020107209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3557.9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21216468000198</v>
      </c>
      <c r="E14" s="5" t="str">
        <f>'[1]TCE - ANEXO IV - Preencher'!G23</f>
        <v>SANMED DISTRIBUIDORA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000.005.083</v>
      </c>
      <c r="I14" s="6">
        <f>IF('[1]TCE - ANEXO IV - Preencher'!K23="","",'[1]TCE - ANEXO IV - Preencher'!K23)</f>
        <v>44117</v>
      </c>
      <c r="J14" s="5" t="str">
        <f>'[1]TCE - ANEXO IV - Preencher'!L23</f>
        <v>26201021216468000198550010000050831286202017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160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21381761000100</v>
      </c>
      <c r="E15" s="5" t="str">
        <f>'[1]TCE - ANEXO IV - Preencher'!G24</f>
        <v>SIX HOSPITALAR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000.034.355</v>
      </c>
      <c r="I15" s="6">
        <f>IF('[1]TCE - ANEXO IV - Preencher'!K24="","",'[1]TCE - ANEXO IV - Preencher'!K24)</f>
        <v>44118</v>
      </c>
      <c r="J15" s="5" t="str">
        <f>'[1]TCE - ANEXO IV - Preencher'!L24</f>
        <v>26201021381761000100550010000343551959611695</v>
      </c>
      <c r="K15" s="5" t="str">
        <f>IF(F15="B",LEFT('[1]TCE - ANEXO IV - Preencher'!M24,2),IF(F15="S",LEFT('[1]TCE - ANEXO IV - Preencher'!M24,7),IF('[1]TCE - ANEXO IV - Preencher'!H24="","")))</f>
        <v>2607901</v>
      </c>
      <c r="L15" s="7">
        <f>'[1]TCE - ANEXO IV - Preencher'!N24</f>
        <v>774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236193000184</v>
      </c>
      <c r="E16" s="5" t="str">
        <f>'[1]TCE - ANEXO IV - Preencher'!G25</f>
        <v>CIRÚRGICA RECIFE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000.060.485</v>
      </c>
      <c r="I16" s="6">
        <f>IF('[1]TCE - ANEXO IV - Preencher'!K25="","",'[1]TCE - ANEXO IV - Preencher'!K25)</f>
        <v>44118</v>
      </c>
      <c r="J16" s="5" t="str">
        <f>'[1]TCE - ANEXO IV - Preencher'!L25</f>
        <v>26201000236193000184550010000604851000604864</v>
      </c>
      <c r="K16" s="5" t="str">
        <f>IF(F16="B",LEFT('[1]TCE - ANEXO IV - Preencher'!M25,2),IF(F16="S",LEFT('[1]TCE - ANEXO IV - Preencher'!M25,7),IF('[1]TCE - ANEXO IV - Preencher'!H25="","")))</f>
        <v>2606002</v>
      </c>
      <c r="L16" s="7">
        <f>'[1]TCE - ANEXO IV - Preencher'!N25</f>
        <v>4808.82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34809258000155</v>
      </c>
      <c r="E17" s="5" t="str">
        <f>'[1]TCE - ANEXO IV - Preencher'!G26</f>
        <v>STELAR COMERCIO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51</v>
      </c>
      <c r="I17" s="6">
        <f>IF('[1]TCE - ANEXO IV - Preencher'!K26="","",'[1]TCE - ANEXO IV - Preencher'!K26)</f>
        <v>44119</v>
      </c>
      <c r="J17" s="5" t="str">
        <f>'[1]TCE - ANEXO IV - Preencher'!L26</f>
        <v>26201034809258000155550550000000511302001066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3246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000.090.276</v>
      </c>
      <c r="I18" s="6">
        <f>IF('[1]TCE - ANEXO IV - Preencher'!K27="","",'[1]TCE - ANEXO IV - Preencher'!K27)</f>
        <v>44117</v>
      </c>
      <c r="J18" s="5" t="str">
        <f>'[1]TCE - ANEXO IV - Preencher'!L27</f>
        <v>26201008674752000140550010000902761721239199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2850.58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 xml:space="preserve">DPROSMED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000.037.907</v>
      </c>
      <c r="I19" s="6">
        <f>IF('[1]TCE - ANEXO IV - Preencher'!K28="","",'[1]TCE - ANEXO IV - Preencher'!K28)</f>
        <v>44120</v>
      </c>
      <c r="J19" s="5" t="str">
        <f>'[1]TCE - ANEXO IV - Preencher'!L28</f>
        <v>26201011449180000100550010000379071938086514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2695.75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000013863</v>
      </c>
      <c r="I20" s="6">
        <f>IF('[1]TCE - ANEXO IV - Preencher'!K29="","",'[1]TCE - ANEXO IV - Preencher'!K29)</f>
        <v>44118</v>
      </c>
      <c r="J20" s="5" t="str">
        <f>'[1]TCE - ANEXO IV - Preencher'!L29</f>
        <v>26201005932624000160550010000138631875619013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10953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21381761000100</v>
      </c>
      <c r="E21" s="5" t="str">
        <f>'[1]TCE - ANEXO IV - Preencher'!G30</f>
        <v>SIX HOSPITALAR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000.034.422</v>
      </c>
      <c r="I21" s="6">
        <f>IF('[1]TCE - ANEXO IV - Preencher'!K30="","",'[1]TCE - ANEXO IV - Preencher'!K30)</f>
        <v>44120</v>
      </c>
      <c r="J21" s="5" t="str">
        <f>'[1]TCE - ANEXO IV - Preencher'!L30</f>
        <v>26201021381761000100550010000344221021798516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168.6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35526444000140</v>
      </c>
      <c r="E22" s="5" t="str">
        <f>'[1]TCE - ANEXO IV - Preencher'!G31</f>
        <v>PROTECT LIFE COMERCIO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000.000.025</v>
      </c>
      <c r="I22" s="6">
        <f>IF('[1]TCE - ANEXO IV - Preencher'!K31="","",'[1]TCE - ANEXO IV - Preencher'!K31)</f>
        <v>44120</v>
      </c>
      <c r="J22" s="5" t="str">
        <f>'[1]TCE - ANEXO IV - Preencher'!L31</f>
        <v>26201035526444000140550550000000251192800003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4450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 xml:space="preserve">MEDICAL MERCANTIL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513307</v>
      </c>
      <c r="I23" s="6">
        <f>IF('[1]TCE - ANEXO IV - Preencher'!K32="","",'[1]TCE - ANEXO IV - Preencher'!K32)</f>
        <v>44119</v>
      </c>
      <c r="J23" s="5" t="str">
        <f>'[1]TCE - ANEXO IV - Preencher'!L32</f>
        <v>26201010779833000156550010005133071175517920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640.72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21381761000100</v>
      </c>
      <c r="E24" s="5" t="str">
        <f>'[1]TCE - ANEXO IV - Preencher'!G33</f>
        <v>SIX HOSPITALAR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000.034.456</v>
      </c>
      <c r="I24" s="6">
        <f>IF('[1]TCE - ANEXO IV - Preencher'!K33="","",'[1]TCE - ANEXO IV - Preencher'!K33)</f>
        <v>44124</v>
      </c>
      <c r="J24" s="5" t="str">
        <f>'[1]TCE - ANEXO IV - Preencher'!L33</f>
        <v>26201021381761000100550010000344561606281671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3450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0000159</v>
      </c>
      <c r="I25" s="6">
        <f>IF('[1]TCE - ANEXO IV - Preencher'!K34="","",'[1]TCE - ANEXO IV - Preencher'!K34)</f>
        <v>44124</v>
      </c>
      <c r="J25" s="5" t="str">
        <f>'[1]TCE - ANEXO IV - Preencher'!L34</f>
        <v>26201067729178000653550010000001591733208447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1057.5999999999999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165933000139</v>
      </c>
      <c r="E26" s="5" t="str">
        <f>'[1]TCE - ANEXO IV - Preencher'!G35</f>
        <v>DESCARTEX CONFECÇÕES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000.023.703</v>
      </c>
      <c r="I26" s="6">
        <f>IF('[1]TCE - ANEXO IV - Preencher'!K35="","",'[1]TCE - ANEXO IV - Preencher'!K35)</f>
        <v>44127</v>
      </c>
      <c r="J26" s="5" t="str">
        <f>'[1]TCE - ANEXO IV - Preencher'!L35</f>
        <v>26201000165933000139550020000237031859446046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1080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21381761000100</v>
      </c>
      <c r="E27" s="5" t="str">
        <f>'[1]TCE - ANEXO IV - Preencher'!G36</f>
        <v>SIX HOSPITALAR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000.034.689</v>
      </c>
      <c r="I27" s="6">
        <f>IF('[1]TCE - ANEXO IV - Preencher'!K36="","",'[1]TCE - ANEXO IV - Preencher'!K36)</f>
        <v>44132</v>
      </c>
      <c r="J27" s="5" t="str">
        <f>'[1]TCE - ANEXO IV - Preencher'!L36</f>
        <v>26201021381761000100550010000346891160725011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3842.04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3.4 - Material Farmacológico</v>
      </c>
      <c r="D28" s="3">
        <f>'[1]TCE - ANEXO IV - Preencher'!F37</f>
        <v>236193000184</v>
      </c>
      <c r="E28" s="5" t="str">
        <f>'[1]TCE - ANEXO IV - Preencher'!G37</f>
        <v>CIRURGICA RECIFE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000.060.129</v>
      </c>
      <c r="I28" s="6">
        <f>IF('[1]TCE - ANEXO IV - Preencher'!K37="","",'[1]TCE - ANEXO IV - Preencher'!K37)</f>
        <v>44103</v>
      </c>
      <c r="J28" s="5" t="str">
        <f>'[1]TCE - ANEXO IV - Preencher'!L37</f>
        <v>26200900236193000184550010000601291000601304</v>
      </c>
      <c r="K28" s="5" t="str">
        <f>IF(F28="B",LEFT('[1]TCE - ANEXO IV - Preencher'!M37,2),IF(F28="S",LEFT('[1]TCE - ANEXO IV - Preencher'!M37,7),IF('[1]TCE - ANEXO IV - Preencher'!H37="","")))</f>
        <v>2606002</v>
      </c>
      <c r="L28" s="7">
        <f>'[1]TCE - ANEXO IV - Preencher'!N37</f>
        <v>1800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HOSPITALAR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000.034.030</v>
      </c>
      <c r="I29" s="6">
        <f>IF('[1]TCE - ANEXO IV - Preencher'!K38="","",'[1]TCE - ANEXO IV - Preencher'!K38)</f>
        <v>44103</v>
      </c>
      <c r="J29" s="5" t="str">
        <f>'[1]TCE - ANEXO IV - Preencher'!L38</f>
        <v>26200921381761000100550010000340301895138158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4017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3.4 - Material Farmacológico</v>
      </c>
      <c r="D30" s="3">
        <f>'[1]TCE - ANEXO IV - Preencher'!F39</f>
        <v>21381761000100</v>
      </c>
      <c r="E30" s="5" t="str">
        <f>'[1]TCE - ANEXO IV - Preencher'!G39</f>
        <v>SIX HOSPITALAR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000.034.269</v>
      </c>
      <c r="I30" s="6">
        <f>IF('[1]TCE - ANEXO IV - Preencher'!K39="","",'[1]TCE - ANEXO IV - Preencher'!K39)</f>
        <v>44112</v>
      </c>
      <c r="J30" s="5" t="str">
        <f>'[1]TCE - ANEXO IV - Preencher'!L39</f>
        <v>26201021381761000100550010000342691545449249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3371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3.4 - Material Farmacológico</v>
      </c>
      <c r="D31" s="3">
        <f>'[1]TCE - ANEXO IV - Preencher'!F40</f>
        <v>21381761000100</v>
      </c>
      <c r="E31" s="5" t="str">
        <f>'[1]TCE - ANEXO IV - Preencher'!G40</f>
        <v>SIX HOSPITALAR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000.034.323</v>
      </c>
      <c r="I31" s="6">
        <f>IF('[1]TCE - ANEXO IV - Preencher'!K40="","",'[1]TCE - ANEXO IV - Preencher'!K40)</f>
        <v>44117</v>
      </c>
      <c r="J31" s="5" t="str">
        <f>'[1]TCE - ANEXO IV - Preencher'!L40</f>
        <v>26201021381761000100550010000343231531194193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828.6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21596736000144</v>
      </c>
      <c r="E32" s="5" t="str">
        <f>'[1]TCE - ANEXO IV - Preencher'!G41</f>
        <v>ULTRAMEGA DISTRIBUIDORA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00110733</v>
      </c>
      <c r="I32" s="6">
        <f>IF('[1]TCE - ANEXO IV - Preencher'!K41="","",'[1]TCE - ANEXO IV - Preencher'!K41)</f>
        <v>44113</v>
      </c>
      <c r="J32" s="5" t="str">
        <f>'[1]TCE - ANEXO IV - Preencher'!L41</f>
        <v>26201021596736000144550010001107331001133770</v>
      </c>
      <c r="K32" s="5" t="str">
        <f>IF(F32="B",LEFT('[1]TCE - ANEXO IV - Preencher'!M41,2),IF(F32="S",LEFT('[1]TCE - ANEXO IV - Preencher'!M41,7),IF('[1]TCE - ANEXO IV - Preencher'!H41="","")))</f>
        <v>2603454</v>
      </c>
      <c r="L32" s="7">
        <f>'[1]TCE - ANEXO IV - Preencher'!N41</f>
        <v>408.94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CIRÚRGICA MONTEBELLO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000.090.320</v>
      </c>
      <c r="I33" s="6">
        <f>IF('[1]TCE - ANEXO IV - Preencher'!K42="","",'[1]TCE - ANEXO IV - Preencher'!K42)</f>
        <v>44118</v>
      </c>
      <c r="J33" s="5" t="str">
        <f>'[1]TCE - ANEXO IV - Preencher'!L42</f>
        <v>26201008674752000140550010000903201403230970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3304.76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 xml:space="preserve">EXOMED COMERCIO 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145222</v>
      </c>
      <c r="I34" s="6">
        <f>IF('[1]TCE - ANEXO IV - Preencher'!K43="","",'[1]TCE - ANEXO IV - Preencher'!K43)</f>
        <v>44117</v>
      </c>
      <c r="J34" s="5" t="str">
        <f>'[1]TCE - ANEXO IV - Preencher'!L43</f>
        <v>26201012882932000194550010001452221953692257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1499.58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 xml:space="preserve">EXOMED COMERCIO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145217</v>
      </c>
      <c r="I35" s="6">
        <f>IF('[1]TCE - ANEXO IV - Preencher'!K44="","",'[1]TCE - ANEXO IV - Preencher'!K44)</f>
        <v>44117</v>
      </c>
      <c r="J35" s="5" t="str">
        <f>'[1]TCE - ANEXO IV - Preencher'!L44</f>
        <v>26201012882932000194550010001452171694635996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717.46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21381761000100</v>
      </c>
      <c r="E36" s="5" t="str">
        <f>'[1]TCE - ANEXO IV - Preencher'!G45</f>
        <v>SIX HOSPITALAR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000.034.355</v>
      </c>
      <c r="I36" s="6">
        <f>IF('[1]TCE - ANEXO IV - Preencher'!K45="","",'[1]TCE - ANEXO IV - Preencher'!K45)</f>
        <v>44118</v>
      </c>
      <c r="J36" s="5" t="str">
        <f>'[1]TCE - ANEXO IV - Preencher'!L45</f>
        <v>26201021381761000100550010000343551959611695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1069.9000000000001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21381761000100</v>
      </c>
      <c r="E37" s="5" t="str">
        <f>'[1]TCE - ANEXO IV - Preencher'!G46</f>
        <v>SIX HOSPITALAR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000.034.422</v>
      </c>
      <c r="I37" s="6">
        <f>IF('[1]TCE - ANEXO IV - Preencher'!K46="","",'[1]TCE - ANEXO IV - Preencher'!K46)</f>
        <v>44120</v>
      </c>
      <c r="J37" s="5" t="str">
        <f>'[1]TCE - ANEXO IV - Preencher'!L46</f>
        <v>26201021381761000100550010000344221021798516</v>
      </c>
      <c r="K37" s="5" t="str">
        <f>IF(F37="B",LEFT('[1]TCE - ANEXO IV - Preencher'!M46,2),IF(F37="S",LEFT('[1]TCE - ANEXO IV - Preencher'!M46,7),IF('[1]TCE - ANEXO IV - Preencher'!H46="","")))</f>
        <v>2607901</v>
      </c>
      <c r="L37" s="7">
        <f>'[1]TCE - ANEXO IV - Preencher'!N46</f>
        <v>3204.1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CIRÚRGICA MONTEBELLO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000.090.274</v>
      </c>
      <c r="I38" s="6">
        <f>IF('[1]TCE - ANEXO IV - Preencher'!K47="","",'[1]TCE - ANEXO IV - Preencher'!K47)</f>
        <v>44117</v>
      </c>
      <c r="J38" s="5" t="str">
        <f>'[1]TCE - ANEXO IV - Preencher'!L47</f>
        <v>26201008674752000140550010000902741553433464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9883.27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21381761000100</v>
      </c>
      <c r="E39" s="5" t="str">
        <f>'[1]TCE - ANEXO IV - Preencher'!G48</f>
        <v>SIX HOSPITALAR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000.034.456</v>
      </c>
      <c r="I39" s="6">
        <f>IF('[1]TCE - ANEXO IV - Preencher'!K48="","",'[1]TCE - ANEXO IV - Preencher'!K48)</f>
        <v>44124</v>
      </c>
      <c r="J39" s="5" t="str">
        <f>'[1]TCE - ANEXO IV - Preencher'!L48</f>
        <v>26201021381761000100550010000344561606281671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957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21381761000100</v>
      </c>
      <c r="E40" s="5" t="str">
        <f>'[1]TCE - ANEXO IV - Preencher'!G49</f>
        <v>SIX HOSPITALAR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000.034.457</v>
      </c>
      <c r="I40" s="6">
        <f>IF('[1]TCE - ANEXO IV - Preencher'!K49="","",'[1]TCE - ANEXO IV - Preencher'!K49)</f>
        <v>44124</v>
      </c>
      <c r="J40" s="5" t="str">
        <f>'[1]TCE - ANEXO IV - Preencher'!L49</f>
        <v>26201021381761000100550010000344571599492002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1375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0000151</v>
      </c>
      <c r="I41" s="6">
        <f>IF('[1]TCE - ANEXO IV - Preencher'!K50="","",'[1]TCE - ANEXO IV - Preencher'!K50)</f>
        <v>44124</v>
      </c>
      <c r="J41" s="5" t="str">
        <f>'[1]TCE - ANEXO IV - Preencher'!L50</f>
        <v>26201067729178000653550010000001511139131145</v>
      </c>
      <c r="K41" s="5" t="str">
        <f>IF(F41="B",LEFT('[1]TCE - ANEXO IV - Preencher'!M50,2),IF(F41="S",LEFT('[1]TCE - ANEXO IV - Preencher'!M50,7),IF('[1]TCE - ANEXO IV - Preencher'!H50="","")))</f>
        <v>2607901</v>
      </c>
      <c r="L41" s="7">
        <f>'[1]TCE - ANEXO IV - Preencher'!N50</f>
        <v>1152.8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21381761000100</v>
      </c>
      <c r="E42" s="5" t="str">
        <f>'[1]TCE - ANEXO IV - Preencher'!G51</f>
        <v>SIX HOSPITALAR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000.034.562</v>
      </c>
      <c r="I42" s="6">
        <f>IF('[1]TCE - ANEXO IV - Preencher'!K51="","",'[1]TCE - ANEXO IV - Preencher'!K51)</f>
        <v>44126</v>
      </c>
      <c r="J42" s="5" t="str">
        <f>'[1]TCE - ANEXO IV - Preencher'!L51</f>
        <v>26201021381761000100550010000345621210594161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1730.6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67729178000491</v>
      </c>
      <c r="E43" s="5" t="str">
        <f>'[1]TCE - ANEXO IV - Preencher'!G52</f>
        <v>COMERCIAL CIRURGICA RIOCLARENSE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1358915</v>
      </c>
      <c r="I43" s="6">
        <f>IF('[1]TCE - ANEXO IV - Preencher'!K52="","",'[1]TCE - ANEXO IV - Preencher'!K52)</f>
        <v>44124</v>
      </c>
      <c r="J43" s="5" t="str">
        <f>'[1]TCE - ANEXO IV - Preencher'!L52</f>
        <v>35201067729178000491550010013589151942528859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2574.67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HOSPITALAR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000.034.689</v>
      </c>
      <c r="I44" s="6">
        <f>IF('[1]TCE - ANEXO IV - Preencher'!K53="","",'[1]TCE - ANEXO IV - Preencher'!K53)</f>
        <v>44132</v>
      </c>
      <c r="J44" s="5" t="str">
        <f>'[1]TCE - ANEXO IV - Preencher'!L53</f>
        <v>26201021381761000100550010000346891160725011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1955.6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9944371000104</v>
      </c>
      <c r="E45" s="5" t="str">
        <f>'[1]TCE - ANEXO IV - Preencher'!G54</f>
        <v>SULMEDIC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000089311</v>
      </c>
      <c r="I45" s="6">
        <f>IF('[1]TCE - ANEXO IV - Preencher'!K54="","",'[1]TCE - ANEXO IV - Preencher'!K54)</f>
        <v>44120</v>
      </c>
      <c r="J45" s="5" t="str">
        <f>'[1]TCE - ANEXO IV - Preencher'!L54</f>
        <v>42201009944371000104550010000893111100225086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10124.799999999999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42368</v>
      </c>
      <c r="I46" s="6">
        <f>IF('[1]TCE - ANEXO IV - Preencher'!K55="","",'[1]TCE - ANEXO IV - Preencher'!K55)</f>
        <v>44105</v>
      </c>
      <c r="J46" s="5" t="str">
        <f>'[1]TCE - ANEXO IV - Preencher'!L55</f>
        <v>26201024380578002041550080000423681807508743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515.80999999999995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42405</v>
      </c>
      <c r="I47" s="6">
        <f>IF('[1]TCE - ANEXO IV - Preencher'!K56="","",'[1]TCE - ANEXO IV - Preencher'!K56)</f>
        <v>44109</v>
      </c>
      <c r="J47" s="5" t="str">
        <f>'[1]TCE - ANEXO IV - Preencher'!L56</f>
        <v>26201024380578002041550080000424051807817733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266.93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2183</v>
      </c>
      <c r="I48" s="6">
        <f>IF('[1]TCE - ANEXO IV - Preencher'!K57="","",'[1]TCE - ANEXO IV - Preencher'!K57)</f>
        <v>44111</v>
      </c>
      <c r="J48" s="5" t="str">
        <f>'[1]TCE - ANEXO IV - Preencher'!L57</f>
        <v>26201024380578002203550430000021831808401590</v>
      </c>
      <c r="K48" s="5" t="str">
        <f>IF(F48="B",LEFT('[1]TCE - ANEXO IV - Preencher'!M57,2),IF(F48="S",LEFT('[1]TCE - ANEXO IV - Preencher'!M57,7),IF('[1]TCE - ANEXO IV - Preencher'!H57="","")))</f>
        <v>2602902</v>
      </c>
      <c r="L48" s="7">
        <f>'[1]TCE - ANEXO IV - Preencher'!N57</f>
        <v>3581.2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42506</v>
      </c>
      <c r="I49" s="6">
        <f>IF('[1]TCE - ANEXO IV - Preencher'!K58="","",'[1]TCE - ANEXO IV - Preencher'!K58)</f>
        <v>44118</v>
      </c>
      <c r="J49" s="5" t="str">
        <f>'[1]TCE - ANEXO IV - Preencher'!L58</f>
        <v>26201024380578002041550080000425061809033341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1565.48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42486</v>
      </c>
      <c r="I50" s="6">
        <f>IF('[1]TCE - ANEXO IV - Preencher'!K59="","",'[1]TCE - ANEXO IV - Preencher'!K59)</f>
        <v>44117</v>
      </c>
      <c r="J50" s="5" t="str">
        <f>'[1]TCE - ANEXO IV - Preencher'!L59</f>
        <v>26201024380578002041550080000424861608801740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266.93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42557</v>
      </c>
      <c r="I51" s="6">
        <f>IF('[1]TCE - ANEXO IV - Preencher'!K60="","",'[1]TCE - ANEXO IV - Preencher'!K60)</f>
        <v>44123</v>
      </c>
      <c r="J51" s="5" t="str">
        <f>'[1]TCE - ANEXO IV - Preencher'!L60</f>
        <v>26201024380578002041550080000425571809507407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266.93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3.2 - Gás e Outros Materiais Engarrafados</v>
      </c>
      <c r="D52" s="3">
        <f>'[1]TCE - ANEXO IV - Preencher'!F61</f>
        <v>24380578002203</v>
      </c>
      <c r="E52" s="5" t="str">
        <f>'[1]TCE - ANEXO IV - Preencher'!G61</f>
        <v>WHITE MARTINS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1898</v>
      </c>
      <c r="I52" s="6">
        <f>IF('[1]TCE - ANEXO IV - Preencher'!K61="","",'[1]TCE - ANEXO IV - Preencher'!K61)</f>
        <v>44129</v>
      </c>
      <c r="J52" s="5" t="str">
        <f>'[1]TCE - ANEXO IV - Preencher'!L61</f>
        <v>26201024380578002203550350000018981810358390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3047.16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3.7 - Material de Limpeza e Produtos de Hgienização</v>
      </c>
      <c r="D53" s="3">
        <f>'[1]TCE - ANEXO IV - Preencher'!F62</f>
        <v>35609013000147</v>
      </c>
      <c r="E53" s="5" t="str">
        <f>'[1]TCE - ANEXO IV - Preencher'!G62</f>
        <v>LIMPEMAX MATERIAL DE CONSTRUÇÃO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000.229</v>
      </c>
      <c r="I53" s="6">
        <f>IF('[1]TCE - ANEXO IV - Preencher'!K62="","",'[1]TCE - ANEXO IV - Preencher'!K62)</f>
        <v>44104</v>
      </c>
      <c r="J53" s="5" t="str">
        <f>'[1]TCE - ANEXO IV - Preencher'!L62</f>
        <v>26200935609013000147550010000002291624326128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323.5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3.7 - Material de Limpeza e Produtos de Hgienização</v>
      </c>
      <c r="D54" s="3">
        <f>'[1]TCE - ANEXO IV - Preencher'!F63</f>
        <v>33743179000126</v>
      </c>
      <c r="E54" s="5" t="str">
        <f>'[1]TCE - ANEXO IV - Preencher'!G63</f>
        <v>CSL MATERIAL DE HIGIENE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000.001.388</v>
      </c>
      <c r="I54" s="6">
        <f>IF('[1]TCE - ANEXO IV - Preencher'!K63="","",'[1]TCE - ANEXO IV - Preencher'!K63)</f>
        <v>44113</v>
      </c>
      <c r="J54" s="5" t="str">
        <f>'[1]TCE - ANEXO IV - Preencher'!L63</f>
        <v>26201033743179000126550010000013881607148738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828.74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3.7 - Material de Limpeza e Produtos de Hgienização</v>
      </c>
      <c r="D55" s="3">
        <f>'[1]TCE - ANEXO IV - Preencher'!F64</f>
        <v>35609013000147</v>
      </c>
      <c r="E55" s="5" t="str">
        <f>'[1]TCE - ANEXO IV - Preencher'!G64</f>
        <v>LIMPEMAX MATERIAL DE CONSTRUÇÃO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000.250</v>
      </c>
      <c r="I55" s="6">
        <f>IF('[1]TCE - ANEXO IV - Preencher'!K64="","",'[1]TCE - ANEXO IV - Preencher'!K64)</f>
        <v>44124</v>
      </c>
      <c r="J55" s="5" t="str">
        <f>'[1]TCE - ANEXO IV - Preencher'!L64</f>
        <v>26201035609013000147550010000002501641515948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970.5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3.7 - Material de Limpeza e Produtos de Hgienização</v>
      </c>
      <c r="D56" s="3">
        <f>'[1]TCE - ANEXO IV - Preencher'!F65</f>
        <v>35609013000147</v>
      </c>
      <c r="E56" s="5" t="str">
        <f>'[1]TCE - ANEXO IV - Preencher'!G65</f>
        <v>LIMPEMAX MATERIAL DE CONSTRUÇÃO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000.243</v>
      </c>
      <c r="I56" s="6">
        <f>IF('[1]TCE - ANEXO IV - Preencher'!K65="","",'[1]TCE - ANEXO IV - Preencher'!K65)</f>
        <v>44119</v>
      </c>
      <c r="J56" s="5" t="str">
        <f>'[1]TCE - ANEXO IV - Preencher'!L65</f>
        <v>26201035609013000147550010000002431637473280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13710.1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3.14 - Alimentação Preparada</v>
      </c>
      <c r="D57" s="3">
        <f>'[1]TCE - ANEXO IV - Preencher'!F66</f>
        <v>19701488000102</v>
      </c>
      <c r="E57" s="5" t="str">
        <f>'[1]TCE - ANEXO IV - Preencher'!G66</f>
        <v>J CAVALCANTI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120</v>
      </c>
      <c r="I57" s="6">
        <f>IF('[1]TCE - ANEXO IV - Preencher'!K66="","",'[1]TCE - ANEXO IV - Preencher'!K66)</f>
        <v>44134</v>
      </c>
      <c r="J57" s="5" t="str">
        <f>'[1]TCE - ANEXO IV - Preencher'!L66</f>
        <v>26201019701488000102550010000001201564699620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9120.2000000000007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3.14 - Alimentação Preparada</v>
      </c>
      <c r="D58" s="3">
        <f>'[1]TCE - ANEXO IV - Preencher'!F67</f>
        <v>40864613000191</v>
      </c>
      <c r="E58" s="5" t="str">
        <f>'[1]TCE - ANEXO IV - Preencher'!G67</f>
        <v>A E B ALIMENTOS E BEBIDAS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001.038.856</v>
      </c>
      <c r="I58" s="6">
        <f>IF('[1]TCE - ANEXO IV - Preencher'!K67="","",'[1]TCE - ANEXO IV - Preencher'!K67)</f>
        <v>44119</v>
      </c>
      <c r="J58" s="5" t="str">
        <f>'[1]TCE - ANEXO IV - Preencher'!L67</f>
        <v>26201040864613000191550010010388561022757948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1845.52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3.14 - Alimentação Preparada</v>
      </c>
      <c r="D59" s="3">
        <f>'[1]TCE - ANEXO IV - Preencher'!F68</f>
        <v>40864613000191</v>
      </c>
      <c r="E59" s="5" t="str">
        <f>'[1]TCE - ANEXO IV - Preencher'!G68</f>
        <v>A E B ALIMENTOS E BEBIDAS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001.038.857</v>
      </c>
      <c r="I59" s="6">
        <f>IF('[1]TCE - ANEXO IV - Preencher'!K68="","",'[1]TCE - ANEXO IV - Preencher'!K68)</f>
        <v>44119</v>
      </c>
      <c r="J59" s="5" t="str">
        <f>'[1]TCE - ANEXO IV - Preencher'!L68</f>
        <v>26201040864613000191550010010388571020234473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1891.76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3.6 - Material de Expediente</v>
      </c>
      <c r="D60" s="3">
        <f>'[1]TCE - ANEXO IV - Preencher'!F69</f>
        <v>35609013000147</v>
      </c>
      <c r="E60" s="5" t="str">
        <f>'[1]TCE - ANEXO IV - Preencher'!G69</f>
        <v>LIMPEMAX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000229</v>
      </c>
      <c r="I60" s="6">
        <f>IF('[1]TCE - ANEXO IV - Preencher'!K69="","",'[1]TCE - ANEXO IV - Preencher'!K69)</f>
        <v>44104</v>
      </c>
      <c r="J60" s="5" t="str">
        <f>'[1]TCE - ANEXO IV - Preencher'!L69</f>
        <v>26200935609013000147550010000002291624326128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787.83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3.6 - Material de Expediente</v>
      </c>
      <c r="D61" s="3">
        <f>'[1]TCE - ANEXO IV - Preencher'!F70</f>
        <v>33743179000126</v>
      </c>
      <c r="E61" s="5" t="str">
        <f>'[1]TCE - ANEXO IV - Preencher'!G70</f>
        <v>CSL MATERIAL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000001388</v>
      </c>
      <c r="I61" s="6">
        <f>IF('[1]TCE - ANEXO IV - Preencher'!K70="","",'[1]TCE - ANEXO IV - Preencher'!K70)</f>
        <v>44113</v>
      </c>
      <c r="J61" s="5" t="str">
        <f>'[1]TCE - ANEXO IV - Preencher'!L70</f>
        <v>262010337431790001265500100000013881607148738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88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3.6 - Material de Expediente</v>
      </c>
      <c r="D62" s="3">
        <f>'[1]TCE - ANEXO IV - Preencher'!F71</f>
        <v>35609013000147</v>
      </c>
      <c r="E62" s="5" t="str">
        <f>'[1]TCE - ANEXO IV - Preencher'!G71</f>
        <v>LIMPEMAX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000250</v>
      </c>
      <c r="I62" s="6">
        <f>IF('[1]TCE - ANEXO IV - Preencher'!K71="","",'[1]TCE - ANEXO IV - Preencher'!K71)</f>
        <v>44124</v>
      </c>
      <c r="J62" s="5" t="str">
        <f>'[1]TCE - ANEXO IV - Preencher'!L71</f>
        <v>26201035609013000147550010000002501641515948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5788.15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3.6 - Material de Expediente</v>
      </c>
      <c r="D63" s="3">
        <f>'[1]TCE - ANEXO IV - Preencher'!F72</f>
        <v>1781007000150</v>
      </c>
      <c r="E63" s="5" t="str">
        <f>'[1]TCE - ANEXO IV - Preencher'!G72</f>
        <v>INFORTEC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005256</v>
      </c>
      <c r="I63" s="6">
        <f>IF('[1]TCE - ANEXO IV - Preencher'!K72="","",'[1]TCE - ANEXO IV - Preencher'!K72)</f>
        <v>44133</v>
      </c>
      <c r="J63" s="5" t="str">
        <f>'[1]TCE - ANEXO IV - Preencher'!L72</f>
        <v>26201001781007000150550010000052561811855970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1952.6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3.1 - Combustíveis e Lubrificantes Automotivos</v>
      </c>
      <c r="D64" s="3">
        <f>'[1]TCE - ANEXO IV - Preencher'!F73</f>
        <v>9044272000168</v>
      </c>
      <c r="E64" s="5" t="str">
        <f>'[1]TCE - ANEXO IV - Preencher'!G73</f>
        <v>ORGANIZAÇÃO PETROLEO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000011307</v>
      </c>
      <c r="I64" s="6">
        <f>IF('[1]TCE - ANEXO IV - Preencher'!K73="","",'[1]TCE - ANEXO IV - Preencher'!K73)</f>
        <v>44131</v>
      </c>
      <c r="J64" s="5" t="str">
        <f>'[1]TCE - ANEXO IV - Preencher'!L73</f>
        <v>26201009044272000168550010000113071990901350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4497.51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3.99 - Outras despesas com Material de Consumo</v>
      </c>
      <c r="D65" s="3">
        <f>'[1]TCE - ANEXO IV - Preencher'!F74</f>
        <v>279531000599</v>
      </c>
      <c r="E65" s="5" t="str">
        <f>'[1]TCE - ANEXO IV - Preencher'!G74</f>
        <v>TUPAN CONSTRUÇÕES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259988</v>
      </c>
      <c r="I65" s="6">
        <f>IF('[1]TCE - ANEXO IV - Preencher'!K74="","",'[1]TCE - ANEXO IV - Preencher'!K74)</f>
        <v>44112</v>
      </c>
      <c r="J65" s="5" t="str">
        <f>'[1]TCE - ANEXO IV - Preencher'!L74</f>
        <v>26201000279531000599550020002599881771512525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477.75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3.99 - Outras despesas com Material de Consumo</v>
      </c>
      <c r="D66" s="3">
        <f>'[1]TCE - ANEXO IV - Preencher'!F75</f>
        <v>23419428000179</v>
      </c>
      <c r="E66" s="5" t="str">
        <f>'[1]TCE - ANEXO IV - Preencher'!G75</f>
        <v>SGA REFRIGERAÇÃO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000.015.971</v>
      </c>
      <c r="I66" s="6">
        <f>IF('[1]TCE - ANEXO IV - Preencher'!K75="","",'[1]TCE - ANEXO IV - Preencher'!K75)</f>
        <v>44125</v>
      </c>
      <c r="J66" s="5" t="str">
        <f>'[1]TCE - ANEXO IV - Preencher'!L75</f>
        <v>26201023419428000179550010000159711884065530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420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 xml:space="preserve">3.8 - Uniformes, Tecidos e Aviamentos </v>
      </c>
      <c r="D67" s="3">
        <f>'[1]TCE - ANEXO IV - Preencher'!F76</f>
        <v>35609013000147</v>
      </c>
      <c r="E67" s="5" t="str">
        <f>'[1]TCE - ANEXO IV - Preencher'!G76</f>
        <v>LIMPEMAX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000229</v>
      </c>
      <c r="I67" s="6">
        <f>IF('[1]TCE - ANEXO IV - Preencher'!K76="","",'[1]TCE - ANEXO IV - Preencher'!K76)</f>
        <v>44104</v>
      </c>
      <c r="J67" s="5" t="str">
        <f>'[1]TCE - ANEXO IV - Preencher'!L76</f>
        <v>26200935609013000147550010000002291624326128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2650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 xml:space="preserve">3.8 - Uniformes, Tecidos e Aviamentos </v>
      </c>
      <c r="D68" s="3">
        <f>'[1]TCE - ANEXO IV - Preencher'!F77</f>
        <v>35609013000147</v>
      </c>
      <c r="E68" s="5" t="str">
        <f>'[1]TCE - ANEXO IV - Preencher'!G77</f>
        <v>LIMPEMAX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000240</v>
      </c>
      <c r="I68" s="6">
        <f>IF('[1]TCE - ANEXO IV - Preencher'!K77="","",'[1]TCE - ANEXO IV - Preencher'!K77)</f>
        <v>44112</v>
      </c>
      <c r="J68" s="5" t="str">
        <f>'[1]TCE - ANEXO IV - Preencher'!L77</f>
        <v>26201035609013000147550010000002401632191772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2650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 xml:space="preserve">3.8 - Uniformes, Tecidos e Aviamentos </v>
      </c>
      <c r="D69" s="3">
        <f>'[1]TCE - ANEXO IV - Preencher'!F78</f>
        <v>5783269000105</v>
      </c>
      <c r="E69" s="5" t="str">
        <f>'[1]TCE - ANEXO IV - Preencher'!G78</f>
        <v>J C TECIDOS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1007</v>
      </c>
      <c r="I69" s="6">
        <f>IF('[1]TCE - ANEXO IV - Preencher'!K78="","",'[1]TCE - ANEXO IV - Preencher'!K78)</f>
        <v>44116</v>
      </c>
      <c r="J69" s="5" t="str">
        <f>'[1]TCE - ANEXO IV - Preencher'!L78</f>
        <v>26201005783269000105550010000010071466232668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2100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 xml:space="preserve">3.8 - Uniformes, Tecidos e Aviamentos </v>
      </c>
      <c r="D70" s="3">
        <f>'[1]TCE - ANEXO IV - Preencher'!F79</f>
        <v>35609013000147</v>
      </c>
      <c r="E70" s="5" t="str">
        <f>'[1]TCE - ANEXO IV - Preencher'!G79</f>
        <v>LIMPEMAX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000250</v>
      </c>
      <c r="I70" s="6">
        <f>IF('[1]TCE - ANEXO IV - Preencher'!K79="","",'[1]TCE - ANEXO IV - Preencher'!K79)</f>
        <v>44124</v>
      </c>
      <c r="J70" s="5" t="str">
        <f>'[1]TCE - ANEXO IV - Preencher'!L79</f>
        <v>26201035609013000147550010000002501641515948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3975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 xml:space="preserve">3.8 - Uniformes, Tecidos e Aviamentos </v>
      </c>
      <c r="D71" s="3">
        <f>'[1]TCE - ANEXO IV - Preencher'!F80</f>
        <v>10230480001960</v>
      </c>
      <c r="E71" s="5" t="str">
        <f>'[1]TCE - ANEXO IV - Preencher'!G80</f>
        <v>FERREIRA COSTA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001.230.404</v>
      </c>
      <c r="I71" s="6">
        <f>IF('[1]TCE - ANEXO IV - Preencher'!K80="","",'[1]TCE - ANEXO IV - Preencher'!K80)</f>
        <v>44119</v>
      </c>
      <c r="J71" s="5" t="str">
        <f>'[1]TCE - ANEXO IV - Preencher'!L80</f>
        <v>26201010230480001960550100012304041063568070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209.4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 xml:space="preserve">5.21 - Seguros em geral </v>
      </c>
      <c r="D72" s="3">
        <f>'[1]TCE - ANEXO IV - Preencher'!F81</f>
        <v>61198164000160</v>
      </c>
      <c r="E72" s="5" t="str">
        <f>'[1]TCE - ANEXO IV - Preencher'!G81</f>
        <v>PORTO SEGURO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278.36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 xml:space="preserve">5.25 - Serviços Bancários </v>
      </c>
      <c r="D73" s="3">
        <f>'[1]TCE - ANEXO IV - Preencher'!F82</f>
        <v>90400888000142</v>
      </c>
      <c r="E73" s="5" t="str">
        <f>'[1]TCE - ANEXO IV - Preencher'!G82</f>
        <v>SANTANDER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302.95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 xml:space="preserve">5.25 - Serviços Bancários </v>
      </c>
      <c r="D74" s="3">
        <f>'[1]TCE - ANEXO IV - Preencher'!F83</f>
        <v>360305000104</v>
      </c>
      <c r="E74" s="5" t="str">
        <f>'[1]TCE - ANEXO IV - Preencher'!G83</f>
        <v xml:space="preserve">CAIXA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459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5.9 - Telefonia Móvel</v>
      </c>
      <c r="D75" s="3">
        <f>'[1]TCE - ANEXO IV - Preencher'!F84</f>
        <v>2421421001355</v>
      </c>
      <c r="E75" s="5" t="str">
        <f>'[1]TCE - ANEXO IV - Preencher'!G84</f>
        <v xml:space="preserve">TIM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170.29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5.13 - Água e Esgoto</v>
      </c>
      <c r="D76" s="3">
        <f>'[1]TCE - ANEXO IV - Preencher'!F85</f>
        <v>9769035000164</v>
      </c>
      <c r="E76" s="5" t="str">
        <f>'[1]TCE - ANEXO IV - Preencher'!G85</f>
        <v>COMPESA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6300.34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5.12 - Energia Elétrica</v>
      </c>
      <c r="D77" s="3">
        <f>'[1]TCE - ANEXO IV - Preencher'!F86</f>
        <v>10835932000108</v>
      </c>
      <c r="E77" s="5" t="str">
        <f>'[1]TCE - ANEXO IV - Preencher'!G86</f>
        <v>CELPE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129276683</v>
      </c>
      <c r="I77" s="6">
        <f>IF('[1]TCE - ANEXO IV - Preencher'!K86="","",'[1]TCE - ANEXO IV - Preencher'!K86)</f>
        <v>44126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21007.57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5.26 - Locação de Imóveis</v>
      </c>
      <c r="D78" s="3">
        <f>'[1]TCE - ANEXO IV - Preencher'!F87</f>
        <v>19533734000164</v>
      </c>
      <c r="E78" s="5" t="str">
        <f>'[1]TCE - ANEXO IV - Preencher'!G87</f>
        <v>GUSMAO LOCAÇAO DE MAQUINAS E EQUIP PARA ESCRITOTIO - ME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2531.1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5.26 - Locação de Imóveis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128787</v>
      </c>
      <c r="I79" s="6">
        <f>IF('[1]TCE - ANEXO IV - Preencher'!K88="","",'[1]TCE - ANEXO IV - Preencher'!K88)</f>
        <v>44111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3974.04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5.26 - Locação de Imóveis</v>
      </c>
      <c r="D80" s="3">
        <f>'[1]TCE - ANEXO IV - Preencher'!F89</f>
        <v>4752237000180</v>
      </c>
      <c r="E80" s="5" t="str">
        <f>'[1]TCE - ANEXO IV - Preencher'!G89</f>
        <v>ILAND COMERCIO E SERVIÇOS DE INFORMATICA LTDA ME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3896.59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5.26 - Locação de Imóveis</v>
      </c>
      <c r="D81" s="3">
        <f>'[1]TCE - ANEXO IV - Preencher'!F90</f>
        <v>11229463000146</v>
      </c>
      <c r="E81" s="5" t="str">
        <f>'[1]TCE - ANEXO IV - Preencher'!G90</f>
        <v>WL MAQUINAS E ENCERADEIRAS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700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5.1 - Locação de Equipamentos Médicos-Hospitalares</v>
      </c>
      <c r="D82" s="3">
        <f>'[1]TCE - ANEXO IV - Preencher'!F91</f>
        <v>23377403000150</v>
      </c>
      <c r="E82" s="5" t="str">
        <f>'[1]TCE - ANEXO IV - Preencher'!G91</f>
        <v>TECLIFE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00000436</v>
      </c>
      <c r="I82" s="6">
        <f>IF('[1]TCE - ANEXO IV - Preencher'!K91="","",'[1]TCE - ANEXO IV - Preencher'!K91)</f>
        <v>44146</v>
      </c>
      <c r="J82" s="5" t="str">
        <f>'[1]TCE - ANEXO IV - Preencher'!L91</f>
        <v>NDPE-XJAM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1600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5.1 - Locação de Equipamentos Médicos-Hospitalares</v>
      </c>
      <c r="D83" s="3">
        <f>'[1]TCE - ANEXO IV - Preencher'!F92</f>
        <v>12853727000109</v>
      </c>
      <c r="E83" s="5" t="str">
        <f>'[1]TCE - ANEXO IV - Preencher'!G92</f>
        <v>KESA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500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5.16 - Serviços Médico-Hospitalares, Odotonlogia e Laboratoriais</v>
      </c>
      <c r="D84" s="3">
        <f>'[1]TCE - ANEXO IV - Preencher'!F93</f>
        <v>31145185000156</v>
      </c>
      <c r="E84" s="5" t="str">
        <f>'[1]TCE - ANEXO IV - Preencher'!G93</f>
        <v>CONSULT LAB LABORATÓRIO DE ANALISES CLINICAS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000000190</v>
      </c>
      <c r="I84" s="6">
        <f>IF('[1]TCE - ANEXO IV - Preencher'!K93="","",'[1]TCE - ANEXO IV - Preencher'!K93)</f>
        <v>44138</v>
      </c>
      <c r="J84" s="5" t="str">
        <f>'[1]TCE - ANEXO IV - Preencher'!L93</f>
        <v>BXJF22090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33275.449999999997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5.16 - Serviços Médico-Hospitalares, Odotonlogia e Laboratoriais</v>
      </c>
      <c r="D85" s="3">
        <f>'[1]TCE - ANEXO IV - Preencher'!F94</f>
        <v>3313161000123</v>
      </c>
      <c r="E85" s="5" t="str">
        <f>'[1]TCE - ANEXO IV - Preencher'!G94</f>
        <v>CENTRAL DE ATEND MEDICO SANTO EXPEDITO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000010169</v>
      </c>
      <c r="I85" s="6">
        <f>IF('[1]TCE - ANEXO IV - Preencher'!K94="","",'[1]TCE - ANEXO IV - Preencher'!K94)</f>
        <v>44140</v>
      </c>
      <c r="J85" s="5" t="str">
        <f>'[1]TCE - ANEXO IV - Preencher'!L94</f>
        <v>QBGS23386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1351.1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5.8 - Locação de Veículos Automotores</v>
      </c>
      <c r="D86" s="3">
        <f>'[1]TCE - ANEXO IV - Preencher'!F95</f>
        <v>6349848000107</v>
      </c>
      <c r="E86" s="5" t="str">
        <f>'[1]TCE - ANEXO IV - Preencher'!G95</f>
        <v>LC EMPREENDIMENTO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15500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5.99 - Outros Serviços de Terceiros Pessoa Jurídica</v>
      </c>
      <c r="D87" s="3">
        <f>'[1]TCE - ANEXO IV - Preencher'!F96</f>
        <v>17467595000192</v>
      </c>
      <c r="E87" s="5" t="str">
        <f>'[1]TCE - ANEXO IV - Preencher'!G96</f>
        <v>UNIESTER UNIDADE DE ESTERILIZAÇÃO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00003400</v>
      </c>
      <c r="I87" s="6">
        <f>IF('[1]TCE - ANEXO IV - Preencher'!K96="","",'[1]TCE - ANEXO IV - Preencher'!K96)</f>
        <v>44140</v>
      </c>
      <c r="J87" s="5" t="str">
        <f>'[1]TCE - ANEXO IV - Preencher'!L96</f>
        <v>4FVL-QDFY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8694.9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5.15 - Serviços Domésticos</v>
      </c>
      <c r="D88" s="3">
        <f>'[1]TCE - ANEXO IV - Preencher'!F97</f>
        <v>23472508000198</v>
      </c>
      <c r="E88" s="5" t="str">
        <f>'[1]TCE - ANEXO IV - Preencher'!G97</f>
        <v>NOVA ERA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00000299</v>
      </c>
      <c r="I88" s="6">
        <f>IF('[1]TCE - ANEXO IV - Preencher'!K97="","",'[1]TCE - ANEXO IV - Preencher'!K97)</f>
        <v>44140</v>
      </c>
      <c r="J88" s="5" t="str">
        <f>'[1]TCE - ANEXO IV - Preencher'!L97</f>
        <v>TMVT-PX5Y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872.73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5.10 - Detetização/Tratamento de Resíduos e Afins</v>
      </c>
      <c r="D89" s="3">
        <f>'[1]TCE - ANEXO IV - Preencher'!F98</f>
        <v>11863530000180</v>
      </c>
      <c r="E89" s="5" t="str">
        <f>'[1]TCE - ANEXO IV - Preencher'!G98</f>
        <v>BRASCON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00056323</v>
      </c>
      <c r="I89" s="6">
        <f>IF('[1]TCE - ANEXO IV - Preencher'!K98="","",'[1]TCE - ANEXO IV - Preencher'!K98)</f>
        <v>44138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2611309</v>
      </c>
      <c r="L89" s="7">
        <f>'[1]TCE - ANEXO IV - Preencher'!N98</f>
        <v>2510.27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92306257000780</v>
      </c>
      <c r="E90" s="5" t="str">
        <f>'[1]TCE - ANEXO IV - Preencher'!G99</f>
        <v>MV SISTEMA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13147.11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10891998000115</v>
      </c>
      <c r="E91" s="5" t="str">
        <f>'[1]TCE - ANEXO IV - Preencher'!G100</f>
        <v>ADVISERSIT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000000381</v>
      </c>
      <c r="I91" s="6">
        <f>IF('[1]TCE - ANEXO IV - Preencher'!K100="","",'[1]TCE - ANEXO IV - Preencher'!K100)</f>
        <v>44137</v>
      </c>
      <c r="J91" s="5" t="str">
        <f>'[1]TCE - ANEXO IV - Preencher'!L100</f>
        <v>EKKE78509</v>
      </c>
      <c r="K91" s="5" t="str">
        <f>IF(F91="B",LEFT('[1]TCE - ANEXO IV - Preencher'!M100,2),IF(F91="S",LEFT('[1]TCE - ANEXO IV - Preencher'!M100,7),IF('[1]TCE - ANEXO IV - Preencher'!H100="","")))</f>
        <v>2610707</v>
      </c>
      <c r="L91" s="7">
        <f>'[1]TCE - ANEXO IV - Preencher'!N100</f>
        <v>820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5.22 - Vigilância Ostensiva / Monitorada</v>
      </c>
      <c r="D92" s="3">
        <f>'[1]TCE - ANEXO IV - Preencher'!F101</f>
        <v>15195617000187</v>
      </c>
      <c r="E92" s="5" t="str">
        <f>'[1]TCE - ANEXO IV - Preencher'!G101</f>
        <v>B1 VIGILANCIA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00001653</v>
      </c>
      <c r="I92" s="6">
        <f>IF('[1]TCE - ANEXO IV - Preencher'!K101="","",'[1]TCE - ANEXO IV - Preencher'!K101)</f>
        <v>44146</v>
      </c>
      <c r="J92" s="5" t="str">
        <f>'[1]TCE - ANEXO IV - Preencher'!L101</f>
        <v>MTSV-51BE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16000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5.10 - Detetização/Tratamento de Resíduos e Afins</v>
      </c>
      <c r="D93" s="3">
        <f>'[1]TCE - ANEXO IV - Preencher'!F102</f>
        <v>11389239000111</v>
      </c>
      <c r="E93" s="5" t="str">
        <f>'[1]TCE - ANEXO IV - Preencher'!G102</f>
        <v>JR XAVIER CAVALCANTI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000004621</v>
      </c>
      <c r="I93" s="6">
        <f>IF('[1]TCE - ANEXO IV - Preencher'!K102="","",'[1]TCE - ANEXO IV - Preencher'!K102)</f>
        <v>44139</v>
      </c>
      <c r="J93" s="5" t="str">
        <f>'[1]TCE - ANEXO IV - Preencher'!L102</f>
        <v>XRQW50807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350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5.99 - Outros Serviços de Terceiros Pessoa Jurídica</v>
      </c>
      <c r="D94" s="3">
        <f>'[1]TCE - ANEXO IV - Preencher'!F103</f>
        <v>15425484000198</v>
      </c>
      <c r="E94" s="5" t="str">
        <f>'[1]TCE - ANEXO IV - Preencher'!G103</f>
        <v>JOAB GUIMARAES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00000407</v>
      </c>
      <c r="I94" s="6">
        <f>IF('[1]TCE - ANEXO IV - Preencher'!K103="","",'[1]TCE - ANEXO IV - Preencher'!K103)</f>
        <v>44124</v>
      </c>
      <c r="J94" s="5" t="str">
        <f>'[1]TCE - ANEXO IV - Preencher'!L103</f>
        <v>HNSY-UBVB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1400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5.99 - Outros Serviços de Terceiros Pessoa Jurídica</v>
      </c>
      <c r="D95" s="3">
        <f>'[1]TCE - ANEXO IV - Preencher'!F104</f>
        <v>26212576000106</v>
      </c>
      <c r="E95" s="5" t="str">
        <f>'[1]TCE - ANEXO IV - Preencher'!G104</f>
        <v xml:space="preserve">JOSE LUIZ CARDOSO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000000052</v>
      </c>
      <c r="I95" s="6">
        <f>IF('[1]TCE - ANEXO IV - Preencher'!K104="","",'[1]TCE - ANEXO IV - Preencher'!K104)</f>
        <v>44133</v>
      </c>
      <c r="J95" s="5" t="str">
        <f>'[1]TCE - ANEXO IV - Preencher'!L104</f>
        <v>XMNH72006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1410.22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5.99 - Outros Serviços de Terceiros Pessoa Jurídica</v>
      </c>
      <c r="D96" s="3">
        <f>'[1]TCE - ANEXO IV - Preencher'!F105</f>
        <v>32237606000131</v>
      </c>
      <c r="E96" s="5" t="str">
        <f>'[1]TCE - ANEXO IV - Preencher'!G105</f>
        <v>WILSON RODRIGUES ADVOGADOS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00000126</v>
      </c>
      <c r="I96" s="6">
        <f>IF('[1]TCE - ANEXO IV - Preencher'!K105="","",'[1]TCE - ANEXO IV - Preencher'!K105)</f>
        <v>44134</v>
      </c>
      <c r="J96" s="5" t="str">
        <f>'[1]TCE - ANEXO IV - Preencher'!L105</f>
        <v>T5ME-D8NH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6000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5.99 - Outros Serviços de Terceiros Pessoa Jurídica</v>
      </c>
      <c r="D97" s="3">
        <f>'[1]TCE - ANEXO IV - Preencher'!F106</f>
        <v>13361999000146</v>
      </c>
      <c r="E97" s="5" t="str">
        <f>'[1]TCE - ANEXO IV - Preencher'!G106</f>
        <v>SOLUCOES PROJETOS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00000316</v>
      </c>
      <c r="I97" s="6">
        <f>IF('[1]TCE - ANEXO IV - Preencher'!K106="","",'[1]TCE - ANEXO IV - Preencher'!K106)</f>
        <v>44124</v>
      </c>
      <c r="J97" s="5" t="str">
        <f>'[1]TCE - ANEXO IV - Preencher'!L106</f>
        <v>QEVC-G86T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1300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5.5 - Reparo e Manutenção de Máquinas e Equipamentos</v>
      </c>
      <c r="D98" s="3">
        <f>'[1]TCE - ANEXO IV - Preencher'!F107</f>
        <v>5410567000150</v>
      </c>
      <c r="E98" s="5" t="str">
        <f>'[1]TCE - ANEXO IV - Preencher'!G107</f>
        <v>LABORATORIO DE TROLOGIA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00000575</v>
      </c>
      <c r="I98" s="6">
        <f>IF('[1]TCE - ANEXO IV - Preencher'!K107="","",'[1]TCE - ANEXO IV - Preencher'!K107)</f>
        <v>44119</v>
      </c>
      <c r="J98" s="5" t="str">
        <f>'[1]TCE - ANEXO IV - Preencher'!L107</f>
        <v>FME2-CLFK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300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5.5 - Reparo e Manutenção de Máquinas e Equipamentos</v>
      </c>
      <c r="D99" s="3">
        <f>'[1]TCE - ANEXO IV - Preencher'!F108</f>
        <v>11239132000197</v>
      </c>
      <c r="E99" s="5" t="str">
        <f>'[1]TCE - ANEXO IV - Preencher'!G108</f>
        <v>ANTONIO MARQUES DOS SANTOS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000001247</v>
      </c>
      <c r="I99" s="6">
        <f>IF('[1]TCE - ANEXO IV - Preencher'!K108="","",'[1]TCE - ANEXO IV - Preencher'!K108)</f>
        <v>44118</v>
      </c>
      <c r="J99" s="5" t="str">
        <f>'[1]TCE - ANEXO IV - Preencher'!L108</f>
        <v>TGHD63645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450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5.5 - Reparo e Manutenção de Máquinas e Equipamentos</v>
      </c>
      <c r="D100" s="3">
        <f>'[1]TCE - ANEXO IV - Preencher'!F109</f>
        <v>10433866000140</v>
      </c>
      <c r="E100" s="5" t="str">
        <f>'[1]TCE - ANEXO IV - Preencher'!G109</f>
        <v>GOLF ELEVADORES EIRELI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00003410</v>
      </c>
      <c r="I100" s="6">
        <f>IF('[1]TCE - ANEXO IV - Preencher'!K109="","",'[1]TCE - ANEXO IV - Preencher'!K109)</f>
        <v>44118</v>
      </c>
      <c r="J100" s="5" t="str">
        <f>'[1]TCE - ANEXO IV - Preencher'!L109</f>
        <v>KAS8-3AIG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505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5.5 - Reparo e Manutenção de Máquinas e Equipamentos</v>
      </c>
      <c r="D101" s="3">
        <f>'[1]TCE - ANEXO IV - Preencher'!F110</f>
        <v>24380578002041</v>
      </c>
      <c r="E101" s="5" t="str">
        <f>'[1]TCE - ANEXO IV - Preencher'!G110</f>
        <v>WHITE MARTINS GASES INDUSTRIAIS NE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000009930</v>
      </c>
      <c r="I101" s="6">
        <f>IF('[1]TCE - ANEXO IV - Preencher'!K110="","",'[1]TCE - ANEXO IV - Preencher'!K110)</f>
        <v>44111</v>
      </c>
      <c r="J101" s="5" t="str">
        <f>'[1]TCE - ANEXO IV - Preencher'!L110</f>
        <v>NDUV97458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333.13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 xml:space="preserve">5.7 - Reparo e Manutenção de Bens Movéis de Outras Naturezas </v>
      </c>
      <c r="D102" s="3">
        <f>'[1]TCE - ANEXO IV - Preencher'!F111</f>
        <v>38202441000149</v>
      </c>
      <c r="E102" s="5" t="str">
        <f>'[1]TCE - ANEXO IV - Preencher'!G111</f>
        <v>IMPORT COMERCIO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00000006</v>
      </c>
      <c r="I102" s="6">
        <f>IF('[1]TCE - ANEXO IV - Preencher'!K111="","",'[1]TCE - ANEXO IV - Preencher'!K111)</f>
        <v>44109</v>
      </c>
      <c r="J102" s="5" t="str">
        <f>'[1]TCE - ANEXO IV - Preencher'!L111</f>
        <v>AES6-MLVL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250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4.6 - Serviços de Profissionais de Saúde</v>
      </c>
      <c r="D103" s="3">
        <f>'[1]TCE - ANEXO IV - Preencher'!F112</f>
        <v>10747025495</v>
      </c>
      <c r="E103" s="5" t="str">
        <f>'[1]TCE - ANEXO IV - Preencher'!G112</f>
        <v>ALICE ARRUDA DE ALMEIDA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7830.05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4.6 - Serviços de Profissionais de Saúde</v>
      </c>
      <c r="D104" s="3">
        <f>'[1]TCE - ANEXO IV - Preencher'!F113</f>
        <v>7239758419</v>
      </c>
      <c r="E104" s="5" t="str">
        <f>'[1]TCE - ANEXO IV - Preencher'!G113</f>
        <v>ALINE RAYANE PEREIRA MARIANO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1405.34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4.6 - Serviços de Profissionais de Saúde</v>
      </c>
      <c r="D105" s="3">
        <f>'[1]TCE - ANEXO IV - Preencher'!F114</f>
        <v>10143972430</v>
      </c>
      <c r="E105" s="5" t="str">
        <f>'[1]TCE - ANEXO IV - Preencher'!G114</f>
        <v>ARTUR FREIRE SOARES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3619.36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4.6 - Serviços de Profissionais de Saúde</v>
      </c>
      <c r="D106" s="3">
        <f>'[1]TCE - ANEXO IV - Preencher'!F115</f>
        <v>8340434403</v>
      </c>
      <c r="E106" s="5" t="str">
        <f>'[1]TCE - ANEXO IV - Preencher'!G115</f>
        <v>BRUNA SAMPAIO DE SA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1405.34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4.6 - Serviços de Profissionais de Saúde</v>
      </c>
      <c r="D107" s="3">
        <f>'[1]TCE - ANEXO IV - Preencher'!F116</f>
        <v>9380371454</v>
      </c>
      <c r="E107" s="5" t="str">
        <f>'[1]TCE - ANEXO IV - Preencher'!G116</f>
        <v>DANIELY GLEICY DA SILVA VIEIRA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1405.34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4.6 - Serviços de Profissionais de Saúde</v>
      </c>
      <c r="D108" s="3">
        <f>'[1]TCE - ANEXO IV - Preencher'!F117</f>
        <v>8995492414</v>
      </c>
      <c r="E108" s="5" t="str">
        <f>'[1]TCE - ANEXO IV - Preencher'!G117</f>
        <v>GABRIEL MELO AMORIM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2848.11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4.6 - Serviços de Profissionais de Saúde</v>
      </c>
      <c r="D109" s="3">
        <f>'[1]TCE - ANEXO IV - Preencher'!F118</f>
        <v>11269991485</v>
      </c>
      <c r="E109" s="5" t="str">
        <f>'[1]TCE - ANEXO IV - Preencher'!G118</f>
        <v>GABRIELA SILVESTRE RIBEIRO DA COSTA GOMES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9391.5400000000009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4.6 - Serviços de Profissionais de Saúde</v>
      </c>
      <c r="D110" s="3">
        <f>'[1]TCE - ANEXO IV - Preencher'!F119</f>
        <v>11497918456</v>
      </c>
      <c r="E110" s="5" t="str">
        <f>'[1]TCE - ANEXO IV - Preencher'!G119</f>
        <v>HEITOR BARROS DE PAIVA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1405.34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4.6 - Serviços de Profissionais de Saúde</v>
      </c>
      <c r="D111" s="3">
        <f>'[1]TCE - ANEXO IV - Preencher'!F120</f>
        <v>5126228412</v>
      </c>
      <c r="E111" s="5" t="str">
        <f>'[1]TCE - ANEXO IV - Preencher'!G120</f>
        <v>HELYSANIA SHADYLLA SANTOS DE FARIAS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1405.34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4.6 - Serviços de Profissionais de Saúde</v>
      </c>
      <c r="D112" s="3">
        <f>'[1]TCE - ANEXO IV - Preencher'!F121</f>
        <v>10057570469</v>
      </c>
      <c r="E112" s="5" t="str">
        <f>'[1]TCE - ANEXO IV - Preencher'!G121</f>
        <v>ISIS GOMES DE BRITO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6268.58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4.6 - Serviços de Profissionais de Saúde</v>
      </c>
      <c r="D113" s="3">
        <f>'[1]TCE - ANEXO IV - Preencher'!F122</f>
        <v>11765757401</v>
      </c>
      <c r="E113" s="5" t="str">
        <f>'[1]TCE - ANEXO IV - Preencher'!G122</f>
        <v>JOANA VIEIRA CAVALCANTI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1405.34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4.6 - Serviços de Profissionais de Saúde</v>
      </c>
      <c r="D114" s="3">
        <f>'[1]TCE - ANEXO IV - Preencher'!F123</f>
        <v>9528406424</v>
      </c>
      <c r="E114" s="5" t="str">
        <f>'[1]TCE - ANEXO IV - Preencher'!G123</f>
        <v>JOAO EMILIANO DOS SANTOS NETO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289.49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4.6 - Serviços de Profissionais de Saúde</v>
      </c>
      <c r="D115" s="3">
        <f>'[1]TCE - ANEXO IV - Preencher'!F124</f>
        <v>10505087421</v>
      </c>
      <c r="E115" s="5" t="str">
        <f>'[1]TCE - ANEXO IV - Preencher'!G124</f>
        <v>JULIANA BARBOSA DE SOUZA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2108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4.6 - Serviços de Profissionais de Saúde</v>
      </c>
      <c r="D116" s="3">
        <f>'[1]TCE - ANEXO IV - Preencher'!F125</f>
        <v>7046729441</v>
      </c>
      <c r="E116" s="5" t="str">
        <f>'[1]TCE - ANEXO IV - Preencher'!G125</f>
        <v>LARISSA MELO GREGORIO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2848.11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4.6 - Serviços de Profissionais de Saúde</v>
      </c>
      <c r="D117" s="3">
        <f>'[1]TCE - ANEXO IV - Preencher'!F126</f>
        <v>9802974439</v>
      </c>
      <c r="E117" s="5" t="str">
        <f>'[1]TCE - ANEXO IV - Preencher'!G126</f>
        <v>LUCAS JORGE RAMOS DA SILVA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1405.34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>
        <f>'[1]TCE - ANEXO IV - Preencher'!F127</f>
        <v>3650856425</v>
      </c>
      <c r="E118" s="5" t="str">
        <f>'[1]TCE - ANEXO IV - Preencher'!G127</f>
        <v>MARCIA JUSTINO DA SILVA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578.99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>
        <f>'[1]TCE - ANEXO IV - Preencher'!F128</f>
        <v>85871210570</v>
      </c>
      <c r="E119" s="5" t="str">
        <f>'[1]TCE - ANEXO IV - Preencher'!G128</f>
        <v>MARIA CAROLINA NEIVA MENDONÇA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1405.34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4.6 - Serviços de Profissionais de Saúde</v>
      </c>
      <c r="D120" s="3">
        <f>'[1]TCE - ANEXO IV - Preencher'!F129</f>
        <v>8623365461</v>
      </c>
      <c r="E120" s="5" t="str">
        <f>'[1]TCE - ANEXO IV - Preencher'!G129</f>
        <v>MAXWELL ALEX DE LIMA MOURA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2848.11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4.6 - Serviços de Profissionais de Saúde</v>
      </c>
      <c r="D121" s="3">
        <f>'[1]TCE - ANEXO IV - Preencher'!F130</f>
        <v>8473970411</v>
      </c>
      <c r="E121" s="5" t="str">
        <f>'[1]TCE - ANEXO IV - Preencher'!G130</f>
        <v>RALPH RUY DEMY DA SILVA DE SOUTO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2848.11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4.6 - Serviços de Profissionais de Saúde</v>
      </c>
      <c r="D122" s="3">
        <f>'[1]TCE - ANEXO IV - Preencher'!F131</f>
        <v>49735969491</v>
      </c>
      <c r="E122" s="5" t="str">
        <f>'[1]TCE - ANEXO IV - Preencher'!G131</f>
        <v>SOLANGE MARIA DA SILVA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2864.78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2020-11-16T11:31:57Z</dcterms:created>
  <dcterms:modified xsi:type="dcterms:W3CDTF">2020-11-16T11:32:23Z</dcterms:modified>
</cp:coreProperties>
</file>