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475" windowHeight="978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<sst xmlns="http://schemas.openxmlformats.org/spreadsheetml/2006/main" count="12" uniqueCount="12">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</sst>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7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1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3" xfId="1" applyNumberFormat="1" applyFont="1" applyBorder="1" applyAlignment="1" applyProtection="1">
      <alignment horizontal="center" vertical="center"/>
    </xf>
    <xf numFmtId="1" fontId="0" fillId="16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7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Excel_BuiltIn_Texto Explicativo" xfId="14"/>
    <cellStyle name="Moeda 2" xfId="15"/>
    <cellStyle name="Normal" xfId="0" builtinId="0"/>
    <cellStyle name="Normal 2" xfId="16"/>
    <cellStyle name="Normal 2 2" xfId="17"/>
    <cellStyle name="Normal 3" xfId="18"/>
    <cellStyle name="Normal 4" xfId="19"/>
    <cellStyle name="Normal 5" xfId="20"/>
    <cellStyle name="Normal 6" xfId="21"/>
    <cellStyle name="Normal 9" xfId="22"/>
    <cellStyle name="Nota 2" xfId="23"/>
    <cellStyle name="Nota 3" xfId="24"/>
    <cellStyle name="Separador de milhares 2" xfId="25"/>
    <cellStyle name="Texto Explicativo 2" xfId="2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10-OUTUBRO/OUTUBRO%20-%20COVID-19/PCF%202020%20-%20REV%2007%20editada%20em%2024.09.2020%20-%20covid-19%20OUTU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(COVID-19)</v>
          </cell>
          <cell r="E11" t="str">
            <v>1.99 - Outras Despesas com Pessoal</v>
          </cell>
          <cell r="F11">
            <v>10548532000111</v>
          </cell>
          <cell r="G11" t="str">
            <v>Associação das Emp. De Transp. De Passag. do Mun. de Caruaru</v>
          </cell>
          <cell r="H11" t="str">
            <v>S</v>
          </cell>
          <cell r="I11" t="str">
            <v>N</v>
          </cell>
          <cell r="J11" t="str">
            <v>0</v>
          </cell>
          <cell r="K11">
            <v>44135</v>
          </cell>
          <cell r="M11" t="str">
            <v>2604106 - Caruaru - PE</v>
          </cell>
          <cell r="N11">
            <v>1353</v>
          </cell>
        </row>
        <row r="12">
          <cell r="C12" t="str">
            <v>HOSPITAL MESTRE VITALINO (COVID-19)</v>
          </cell>
          <cell r="E12" t="str">
            <v>1.99 - Outras Despesas com Pessoal</v>
          </cell>
          <cell r="F12" t="str">
            <v xml:space="preserve">21.986.074/0001-19 </v>
          </cell>
          <cell r="G12" t="str">
            <v>PRUDENTIAL DO BRASIL VIDA EM GRUPO SA</v>
          </cell>
          <cell r="H12" t="str">
            <v>S</v>
          </cell>
          <cell r="I12" t="str">
            <v>N</v>
          </cell>
          <cell r="J12" t="str">
            <v>0</v>
          </cell>
          <cell r="K12">
            <v>44135</v>
          </cell>
          <cell r="M12" t="str">
            <v>2604106 - Caruaru - PE</v>
          </cell>
          <cell r="N12">
            <v>339.01</v>
          </cell>
        </row>
        <row r="13">
          <cell r="C13" t="str">
            <v>HOSPITAL MESTRE VITALINO (COVID-19)</v>
          </cell>
          <cell r="E13" t="str">
            <v>3.12 - Material Hospitalar</v>
          </cell>
          <cell r="F13">
            <v>8282077000103</v>
          </cell>
          <cell r="G13" t="str">
            <v>BYOSYSTEMS NE COM PROD L AB E HOSP LTDA</v>
          </cell>
          <cell r="H13" t="str">
            <v>B</v>
          </cell>
          <cell r="I13" t="str">
            <v>S</v>
          </cell>
          <cell r="J13" t="str">
            <v>149630</v>
          </cell>
          <cell r="K13">
            <v>44132</v>
          </cell>
          <cell r="L13" t="str">
            <v>25201008282077000103550020001496301100267750</v>
          </cell>
          <cell r="M13" t="str">
            <v>25 -  Paraíba</v>
          </cell>
          <cell r="N13">
            <v>6000</v>
          </cell>
        </row>
        <row r="14">
          <cell r="C14" t="str">
            <v>HOSPITAL MESTRE VITALINO (COVID-19)</v>
          </cell>
          <cell r="E14" t="str">
            <v>3.14 - Alimentação Preparada</v>
          </cell>
          <cell r="F14">
            <v>7160019000144</v>
          </cell>
          <cell r="G14" t="str">
            <v>VITALE COMERCIO LTDA</v>
          </cell>
          <cell r="H14" t="str">
            <v>B</v>
          </cell>
          <cell r="I14" t="str">
            <v>S</v>
          </cell>
          <cell r="J14" t="str">
            <v>38.809</v>
          </cell>
          <cell r="K14">
            <v>44105</v>
          </cell>
          <cell r="L14" t="str">
            <v>26201007160019000144550010000388091121798703</v>
          </cell>
          <cell r="M14" t="str">
            <v>26 -  Pernambuco</v>
          </cell>
          <cell r="N14">
            <v>3700</v>
          </cell>
        </row>
        <row r="15">
          <cell r="C15" t="str">
            <v>HOSPITAL MESTRE VITALINO (COVID-19)</v>
          </cell>
          <cell r="E15" t="str">
            <v>3.14 - Alimentação Preparada</v>
          </cell>
          <cell r="F15">
            <v>1687725000162</v>
          </cell>
          <cell r="G15" t="str">
            <v>CENTRO ESPEC.NUTRICAO ENTERALPARENTERAL</v>
          </cell>
          <cell r="H15" t="str">
            <v>B</v>
          </cell>
          <cell r="I15" t="str">
            <v>S</v>
          </cell>
          <cell r="J15" t="str">
            <v>26458</v>
          </cell>
          <cell r="K15">
            <v>44117</v>
          </cell>
          <cell r="L15" t="str">
            <v>26201001687725000162550010000264581100108451</v>
          </cell>
          <cell r="M15" t="str">
            <v>26 -  Pernambuco</v>
          </cell>
          <cell r="N15">
            <v>200</v>
          </cell>
        </row>
        <row r="16">
          <cell r="C16" t="str">
            <v>HOSPITAL MESTRE VITALINO (COVID-19)</v>
          </cell>
          <cell r="E16" t="str">
            <v>3.14 - Alimentação Preparada</v>
          </cell>
          <cell r="F16">
            <v>49324221001500</v>
          </cell>
          <cell r="G16" t="str">
            <v>FRESENIUS KABI BRASIL LTDA</v>
          </cell>
          <cell r="H16" t="str">
            <v>B</v>
          </cell>
          <cell r="I16" t="str">
            <v>S</v>
          </cell>
          <cell r="J16" t="str">
            <v>40953</v>
          </cell>
          <cell r="K16">
            <v>44128</v>
          </cell>
          <cell r="L16" t="str">
            <v>23201049324221001500550000000409531895016400</v>
          </cell>
          <cell r="M16" t="str">
            <v>23 -  Ceará</v>
          </cell>
          <cell r="N16">
            <v>6392</v>
          </cell>
        </row>
        <row r="17">
          <cell r="C17" t="str">
            <v>HOSPITAL MESTRE VITALINO (COVID-19)</v>
          </cell>
          <cell r="E17" t="str">
            <v>3.2 - Gás e Outros Materiais Engarrafados</v>
          </cell>
          <cell r="F17">
            <v>60619202001209</v>
          </cell>
          <cell r="G17" t="str">
            <v>MESSER GASES LTDA</v>
          </cell>
          <cell r="H17" t="str">
            <v>B</v>
          </cell>
          <cell r="I17" t="str">
            <v>S</v>
          </cell>
          <cell r="J17" t="str">
            <v>000.000.468</v>
          </cell>
          <cell r="K17">
            <v>44127</v>
          </cell>
          <cell r="L17" t="str">
            <v>26201060619202001209550650000004511010300193</v>
          </cell>
          <cell r="M17" t="str">
            <v>26 -  Pernambuco</v>
          </cell>
          <cell r="N17">
            <v>16169.11</v>
          </cell>
        </row>
        <row r="18">
          <cell r="C18" t="str">
            <v>HOSPITAL MESTRE VITALINO (COVID-19)</v>
          </cell>
          <cell r="E18" t="str">
            <v>3.2 - Gás e Outros Materiais Engarrafados</v>
          </cell>
          <cell r="F18">
            <v>60619202001209</v>
          </cell>
          <cell r="G18" t="str">
            <v>MESSER GASES LTDA</v>
          </cell>
          <cell r="H18" t="str">
            <v>B</v>
          </cell>
          <cell r="I18" t="str">
            <v>S</v>
          </cell>
          <cell r="J18" t="str">
            <v>000.000.451</v>
          </cell>
          <cell r="K18">
            <v>44131</v>
          </cell>
          <cell r="L18" t="str">
            <v>26201001687725000162550010000264581100108451</v>
          </cell>
          <cell r="M18" t="str">
            <v>26 -  Pernambuco</v>
          </cell>
          <cell r="N18">
            <v>3694.6</v>
          </cell>
        </row>
        <row r="19">
          <cell r="C19" t="str">
            <v>HOSPITAL MESTRE VITALINO (COVID-19)</v>
          </cell>
          <cell r="E19" t="str">
            <v>3.7 - Material de Limpeza e Produtos de Hgienização</v>
          </cell>
          <cell r="F19">
            <v>8848709000153</v>
          </cell>
          <cell r="G19" t="str">
            <v>MAX LIMPEZA LTDA EPP</v>
          </cell>
          <cell r="H19" t="str">
            <v>B</v>
          </cell>
          <cell r="I19" t="str">
            <v>S</v>
          </cell>
          <cell r="J19" t="str">
            <v>000.013.205</v>
          </cell>
          <cell r="K19">
            <v>44133</v>
          </cell>
          <cell r="L19" t="str">
            <v>26201008848709000153550010000132051000132068</v>
          </cell>
          <cell r="M19" t="str">
            <v>26 -  Pernambuco</v>
          </cell>
          <cell r="N19">
            <v>4667.28</v>
          </cell>
        </row>
        <row r="20">
          <cell r="C20" t="str">
            <v>HOSPITAL MESTRE VITALINO (COVID-19)</v>
          </cell>
          <cell r="E20" t="str">
            <v>3.14 - Alimentação Preparada</v>
          </cell>
          <cell r="F20">
            <v>25529293000120</v>
          </cell>
          <cell r="G20" t="str">
            <v>TAYNA NASCIMENTO DE MELO EPP</v>
          </cell>
          <cell r="H20" t="str">
            <v>B</v>
          </cell>
          <cell r="I20" t="str">
            <v>S</v>
          </cell>
          <cell r="J20" t="str">
            <v>000.009.544</v>
          </cell>
          <cell r="K20">
            <v>44109</v>
          </cell>
          <cell r="L20" t="str">
            <v>26201025529293000120550010000095441521649491</v>
          </cell>
          <cell r="M20" t="str">
            <v>26 -  Pernambuco</v>
          </cell>
          <cell r="N20">
            <v>1779</v>
          </cell>
        </row>
        <row r="21">
          <cell r="C21" t="str">
            <v>HOSPITAL MESTRE VITALINO (COVID-19)</v>
          </cell>
          <cell r="E21" t="str">
            <v>3.14 - Alimentação Preparada</v>
          </cell>
          <cell r="F21">
            <v>11744898000390</v>
          </cell>
          <cell r="G21" t="str">
            <v>ATACADAO COMERCIO DE CARNES LTDA</v>
          </cell>
          <cell r="H21" t="str">
            <v>B</v>
          </cell>
          <cell r="I21" t="str">
            <v>S</v>
          </cell>
          <cell r="J21" t="str">
            <v>767951</v>
          </cell>
          <cell r="K21">
            <v>44110</v>
          </cell>
          <cell r="L21" t="str">
            <v>26201011744898000390550010007679511138702244</v>
          </cell>
          <cell r="M21" t="str">
            <v>26 -  Pernambuco</v>
          </cell>
          <cell r="N21">
            <v>2795.68</v>
          </cell>
        </row>
        <row r="22">
          <cell r="C22" t="str">
            <v>HOSPITAL MESTRE VITALINO (COVID-19)</v>
          </cell>
          <cell r="E22" t="str">
            <v>3.14 - Alimentação Preparada</v>
          </cell>
          <cell r="F22">
            <v>3504437000150</v>
          </cell>
          <cell r="G22" t="str">
            <v>FRINSCAL DIST E IMPORT DE ALIMENTOS LTDA</v>
          </cell>
          <cell r="H22" t="str">
            <v>B</v>
          </cell>
          <cell r="I22" t="str">
            <v>S</v>
          </cell>
          <cell r="J22" t="str">
            <v>1165339</v>
          </cell>
          <cell r="K22">
            <v>44110</v>
          </cell>
          <cell r="L22" t="str">
            <v>26201003504437000150550010011653391571552066</v>
          </cell>
          <cell r="M22" t="str">
            <v>26 -  Pernambuco</v>
          </cell>
          <cell r="N22">
            <v>737.08</v>
          </cell>
        </row>
        <row r="23">
          <cell r="C23" t="str">
            <v>HOSPITAL MESTRE VITALINO (COVID-19)</v>
          </cell>
          <cell r="E23" t="str">
            <v>3.14 - Alimentação Preparada</v>
          </cell>
          <cell r="F23">
            <v>8029696000352</v>
          </cell>
          <cell r="G23" t="str">
            <v>ESTIVAS NOVO PRADO LTDA</v>
          </cell>
          <cell r="H23" t="str">
            <v>B</v>
          </cell>
          <cell r="I23" t="str">
            <v>S</v>
          </cell>
          <cell r="J23" t="str">
            <v>1.529.393</v>
          </cell>
          <cell r="K23">
            <v>44110</v>
          </cell>
          <cell r="L23" t="str">
            <v>26201008029696000352550010015293931000489863</v>
          </cell>
          <cell r="M23" t="str">
            <v>26 -  Pernambuco</v>
          </cell>
          <cell r="N23">
            <v>1073.75</v>
          </cell>
        </row>
        <row r="24">
          <cell r="C24" t="str">
            <v>HOSPITAL MESTRE VITALINO (COVID-19)</v>
          </cell>
          <cell r="E24" t="str">
            <v>3.14 - Alimentação Preparada</v>
          </cell>
          <cell r="F24">
            <v>24150377000195</v>
          </cell>
          <cell r="G24" t="str">
            <v>KARNEKEIJO LOGISTICA INTEGRADA LT</v>
          </cell>
          <cell r="H24" t="str">
            <v>B</v>
          </cell>
          <cell r="I24" t="str">
            <v>S</v>
          </cell>
          <cell r="J24" t="str">
            <v>3985145</v>
          </cell>
          <cell r="K24">
            <v>44111</v>
          </cell>
          <cell r="L24" t="str">
            <v>26201024150377000195550010039851451761646803</v>
          </cell>
          <cell r="M24" t="str">
            <v>26 -  Pernambuco</v>
          </cell>
          <cell r="N24">
            <v>478.12</v>
          </cell>
        </row>
        <row r="25">
          <cell r="C25" t="str">
            <v>HOSPITAL MESTRE VITALINO (COVID-19)</v>
          </cell>
          <cell r="E25" t="str">
            <v>3.14 - Alimentação Preparada</v>
          </cell>
          <cell r="F25">
            <v>11744898000390</v>
          </cell>
          <cell r="G25" t="str">
            <v>ATACADAO COMERCIO DE CARNES LTDA</v>
          </cell>
          <cell r="H25" t="str">
            <v>B</v>
          </cell>
          <cell r="I25" t="str">
            <v>S</v>
          </cell>
          <cell r="J25" t="str">
            <v>768579</v>
          </cell>
          <cell r="K25">
            <v>44111</v>
          </cell>
          <cell r="L25" t="str">
            <v>26201011744898000390550010007685791132219227</v>
          </cell>
          <cell r="M25" t="str">
            <v>26 -  Pernambuco</v>
          </cell>
          <cell r="N25">
            <v>898.8</v>
          </cell>
        </row>
        <row r="26">
          <cell r="C26" t="str">
            <v>HOSPITAL MESTRE VITALINO (COVID-19)</v>
          </cell>
          <cell r="E26" t="str">
            <v>3.14 - Alimentação Preparada</v>
          </cell>
          <cell r="F26">
            <v>11744898000390</v>
          </cell>
          <cell r="G26" t="str">
            <v>ATACADAO COMERCIO DE CARNES LTDA</v>
          </cell>
          <cell r="H26" t="str">
            <v>B</v>
          </cell>
          <cell r="I26" t="str">
            <v>S</v>
          </cell>
          <cell r="J26" t="str">
            <v>768578</v>
          </cell>
          <cell r="K26">
            <v>44111</v>
          </cell>
          <cell r="L26" t="str">
            <v>26201011744898000390550010007685781124959813</v>
          </cell>
          <cell r="M26" t="str">
            <v>26 -  Pernambuco</v>
          </cell>
          <cell r="N26">
            <v>2161.9499999999998</v>
          </cell>
        </row>
        <row r="27">
          <cell r="C27" t="str">
            <v>HOSPITAL MESTRE VITALINO (COVID-19)</v>
          </cell>
          <cell r="E27" t="str">
            <v>3.14 - Alimentação Preparada</v>
          </cell>
          <cell r="F27">
            <v>11744898000390</v>
          </cell>
          <cell r="G27" t="str">
            <v>FRINSCAL DIST E IMPORT DE ALIMENTOS LTDA</v>
          </cell>
          <cell r="H27" t="str">
            <v>B</v>
          </cell>
          <cell r="I27" t="str">
            <v>S</v>
          </cell>
          <cell r="J27" t="str">
            <v>1167091</v>
          </cell>
          <cell r="K27">
            <v>44116</v>
          </cell>
          <cell r="L27" t="str">
            <v>26201011744898000390550010007685781124959813</v>
          </cell>
          <cell r="M27" t="str">
            <v>26 -  Pernambuco</v>
          </cell>
          <cell r="N27">
            <v>191</v>
          </cell>
        </row>
        <row r="28">
          <cell r="C28" t="str">
            <v>HOSPITAL MESTRE VITALINO (COVID-19)</v>
          </cell>
          <cell r="E28" t="str">
            <v>3.14 - Alimentação Preparada</v>
          </cell>
          <cell r="F28">
            <v>25529293000120</v>
          </cell>
          <cell r="G28" t="str">
            <v>TAYNA NASCIMENTO DE MELO EPP</v>
          </cell>
          <cell r="H28" t="str">
            <v>B</v>
          </cell>
          <cell r="I28" t="str">
            <v>S</v>
          </cell>
          <cell r="J28" t="str">
            <v>000.009.622</v>
          </cell>
          <cell r="K28">
            <v>44117</v>
          </cell>
          <cell r="L28" t="str">
            <v>26201025529293000120550010000096221958113795</v>
          </cell>
          <cell r="M28" t="str">
            <v>26 -  Pernambuco</v>
          </cell>
          <cell r="N28">
            <v>520.6</v>
          </cell>
        </row>
        <row r="29">
          <cell r="C29" t="str">
            <v>HOSPITAL MESTRE VITALINO (COVID-19)</v>
          </cell>
          <cell r="E29" t="str">
            <v>3.14 - Alimentação Preparada</v>
          </cell>
          <cell r="F29">
            <v>6281775000169</v>
          </cell>
          <cell r="G29" t="str">
            <v>MF SANTOS PRODUTOS ALIM LTDA</v>
          </cell>
          <cell r="H29" t="str">
            <v>B</v>
          </cell>
          <cell r="I29" t="str">
            <v>S</v>
          </cell>
          <cell r="J29" t="str">
            <v>535671</v>
          </cell>
          <cell r="K29">
            <v>44120</v>
          </cell>
          <cell r="L29" t="str">
            <v>26201006281775000169550010005356711160781122</v>
          </cell>
          <cell r="M29" t="str">
            <v>26 -  Pernambuco</v>
          </cell>
          <cell r="N29">
            <v>2894.88</v>
          </cell>
        </row>
        <row r="30">
          <cell r="C30" t="str">
            <v>HOSPITAL MESTRE VITALINO (COVID-19)</v>
          </cell>
          <cell r="E30" t="str">
            <v>3.14 - Alimentação Preparada</v>
          </cell>
          <cell r="F30">
            <v>25529293000120</v>
          </cell>
          <cell r="G30" t="str">
            <v>TAYNA NASCIMENTO DE MELO EPP</v>
          </cell>
          <cell r="H30" t="str">
            <v>B</v>
          </cell>
          <cell r="I30" t="str">
            <v>S</v>
          </cell>
          <cell r="J30" t="str">
            <v>000.009.668</v>
          </cell>
          <cell r="K30" t="str">
            <v>16/10/2020</v>
          </cell>
          <cell r="L30" t="str">
            <v>26201025529293000120550010000096681579735940</v>
          </cell>
          <cell r="M30" t="str">
            <v>26 -  Pernambuco</v>
          </cell>
          <cell r="N30">
            <v>772</v>
          </cell>
        </row>
        <row r="31">
          <cell r="C31" t="str">
            <v>HOSPITAL MESTRE VITALINO (COVID-19)</v>
          </cell>
          <cell r="E31" t="str">
            <v>3.14 - Alimentação Preparada</v>
          </cell>
          <cell r="F31">
            <v>7534303000133</v>
          </cell>
          <cell r="G31" t="str">
            <v>COMAL COMERCIO ATACADISTA DE ALIMENTOS</v>
          </cell>
          <cell r="H31" t="str">
            <v>B</v>
          </cell>
          <cell r="I31" t="str">
            <v>S</v>
          </cell>
          <cell r="J31" t="str">
            <v>1059071</v>
          </cell>
          <cell r="K31">
            <v>44123</v>
          </cell>
          <cell r="L31" t="str">
            <v>26201007534303000133550010010590711479485200</v>
          </cell>
          <cell r="M31" t="str">
            <v>26 -  Pernambuco</v>
          </cell>
          <cell r="N31">
            <v>104.9</v>
          </cell>
        </row>
        <row r="32">
          <cell r="C32" t="str">
            <v>HOSPITAL MESTRE VITALINO (COVID-19)</v>
          </cell>
          <cell r="E32" t="str">
            <v>3.14 - Alimentação Preparada</v>
          </cell>
          <cell r="F32">
            <v>24150377000195</v>
          </cell>
          <cell r="G32" t="str">
            <v>KARNEKEIJO LOGISTICA INTEGRADA LT</v>
          </cell>
          <cell r="H32" t="str">
            <v>B</v>
          </cell>
          <cell r="I32" t="str">
            <v>S</v>
          </cell>
          <cell r="J32" t="str">
            <v>3995479</v>
          </cell>
          <cell r="K32">
            <v>44123</v>
          </cell>
          <cell r="L32" t="str">
            <v>26201024150377000195550010039954791520147289</v>
          </cell>
          <cell r="M32" t="str">
            <v>26 -  Pernambuco</v>
          </cell>
          <cell r="N32">
            <v>769.68</v>
          </cell>
        </row>
        <row r="33">
          <cell r="C33" t="str">
            <v>HOSPITAL MESTRE VITALINO (COVID-19)</v>
          </cell>
          <cell r="E33" t="str">
            <v>3.14 - Alimentação Preparada</v>
          </cell>
          <cell r="F33">
            <v>24150377000195</v>
          </cell>
          <cell r="G33" t="str">
            <v>KARNEKEIJO LOGISTICA INTEGRADA LT</v>
          </cell>
          <cell r="H33" t="str">
            <v>B</v>
          </cell>
          <cell r="I33" t="str">
            <v>S</v>
          </cell>
          <cell r="J33" t="str">
            <v>3995480</v>
          </cell>
          <cell r="K33">
            <v>44123</v>
          </cell>
          <cell r="L33" t="str">
            <v>26201024150377000195550010039954801432001917</v>
          </cell>
          <cell r="M33" t="str">
            <v>26 -  Pernambuco</v>
          </cell>
          <cell r="N33">
            <v>181.8</v>
          </cell>
        </row>
        <row r="34">
          <cell r="C34" t="str">
            <v>HOSPITAL MESTRE VITALINO (COVID-19)</v>
          </cell>
          <cell r="E34" t="str">
            <v>3.14 - Alimentação Preparada</v>
          </cell>
          <cell r="F34">
            <v>8029696000352</v>
          </cell>
          <cell r="G34" t="str">
            <v>ESTIVAS NOVO PRADO LTDA</v>
          </cell>
          <cell r="H34" t="str">
            <v>B</v>
          </cell>
          <cell r="I34" t="str">
            <v>S</v>
          </cell>
          <cell r="J34" t="str">
            <v>1.534.634</v>
          </cell>
          <cell r="K34">
            <v>44123</v>
          </cell>
          <cell r="L34" t="str">
            <v>26201008029696000352550010015346341001094206</v>
          </cell>
          <cell r="M34" t="str">
            <v>26 -  Pernambuco</v>
          </cell>
          <cell r="N34">
            <v>1158.49</v>
          </cell>
        </row>
        <row r="35">
          <cell r="C35" t="str">
            <v>HOSPITAL MESTRE VITALINO (COVID-19)</v>
          </cell>
          <cell r="E35" t="str">
            <v>3.14 - Alimentação Preparada</v>
          </cell>
          <cell r="F35">
            <v>1348814000184</v>
          </cell>
          <cell r="G35" t="str">
            <v>BDL BEZERRA DISTRIBUIDORA LTDA</v>
          </cell>
          <cell r="H35" t="str">
            <v>B</v>
          </cell>
          <cell r="I35" t="str">
            <v>S</v>
          </cell>
          <cell r="J35" t="str">
            <v>000.018.655</v>
          </cell>
          <cell r="K35">
            <v>44124</v>
          </cell>
          <cell r="L35" t="str">
            <v>26201001348814000184550010000186551046403276</v>
          </cell>
          <cell r="M35" t="str">
            <v>26 -  Pernambuco</v>
          </cell>
          <cell r="N35">
            <v>311.60000000000002</v>
          </cell>
        </row>
        <row r="36">
          <cell r="C36" t="str">
            <v>HOSPITAL MESTRE VITALINO (COVID-19)</v>
          </cell>
          <cell r="E36" t="str">
            <v>3.14 - Alimentação Preparada</v>
          </cell>
          <cell r="F36">
            <v>1348814000184</v>
          </cell>
          <cell r="G36" t="str">
            <v>BDL BEZERRA DISTRIBUIDORA LTDA</v>
          </cell>
          <cell r="H36" t="str">
            <v>B</v>
          </cell>
          <cell r="I36" t="str">
            <v>S</v>
          </cell>
          <cell r="J36" t="str">
            <v>000.018.648</v>
          </cell>
          <cell r="K36">
            <v>44124</v>
          </cell>
          <cell r="L36" t="str">
            <v>26201001348814000184550010000186551046403276</v>
          </cell>
          <cell r="M36" t="str">
            <v>26 -  Pernambuco</v>
          </cell>
          <cell r="N36">
            <v>3302.3</v>
          </cell>
        </row>
        <row r="37">
          <cell r="C37" t="str">
            <v>HOSPITAL MESTRE VITALINO (COVID-19)</v>
          </cell>
          <cell r="E37" t="str">
            <v>3.14 - Alimentação Preparada</v>
          </cell>
          <cell r="F37">
            <v>12350749000148</v>
          </cell>
          <cell r="G37" t="str">
            <v>GRANJA ALIANCA LTDA ME</v>
          </cell>
          <cell r="H37" t="str">
            <v>B</v>
          </cell>
          <cell r="I37" t="str">
            <v>S</v>
          </cell>
          <cell r="J37" t="str">
            <v>000.011.921</v>
          </cell>
          <cell r="K37">
            <v>44124</v>
          </cell>
          <cell r="L37" t="str">
            <v>26201012350749000148550010000119211000319784</v>
          </cell>
          <cell r="M37" t="str">
            <v>26 -  Pernambuco</v>
          </cell>
          <cell r="N37">
            <v>475</v>
          </cell>
        </row>
        <row r="38">
          <cell r="C38" t="str">
            <v>HOSPITAL MESTRE VITALINO (COVID-19)</v>
          </cell>
          <cell r="E38" t="str">
            <v>3.14 - Alimentação Preparada</v>
          </cell>
          <cell r="F38">
            <v>11744898000390</v>
          </cell>
          <cell r="G38" t="str">
            <v>ATACADAO COMERCIO DE CARNES LTDA</v>
          </cell>
          <cell r="H38" t="str">
            <v>B</v>
          </cell>
          <cell r="I38" t="str">
            <v>S</v>
          </cell>
          <cell r="J38" t="str">
            <v>774479</v>
          </cell>
          <cell r="K38">
            <v>44124</v>
          </cell>
          <cell r="L38" t="str">
            <v>26201011744898000390550010007744791622031119</v>
          </cell>
          <cell r="M38" t="str">
            <v>26 -  Pernambuco</v>
          </cell>
          <cell r="N38">
            <v>846.7</v>
          </cell>
        </row>
        <row r="39">
          <cell r="C39" t="str">
            <v>HOSPITAL MESTRE VITALINO (COVID-19)</v>
          </cell>
          <cell r="E39" t="str">
            <v>3.14 - Alimentação Preparada</v>
          </cell>
          <cell r="F39">
            <v>3504437000150</v>
          </cell>
          <cell r="G39" t="str">
            <v>FRINSCAL DIST E IMPORT DE ALIMENTOS LTDA</v>
          </cell>
          <cell r="H39" t="str">
            <v>B</v>
          </cell>
          <cell r="I39" t="str">
            <v>S</v>
          </cell>
          <cell r="J39" t="str">
            <v>1169133</v>
          </cell>
          <cell r="K39">
            <v>44124</v>
          </cell>
          <cell r="L39" t="str">
            <v>26201003504437000150550010011691331901621973</v>
          </cell>
          <cell r="M39" t="str">
            <v>26 -  Pernambuco</v>
          </cell>
          <cell r="N39">
            <v>972.5</v>
          </cell>
        </row>
        <row r="40">
          <cell r="C40" t="str">
            <v>HOSPITAL MESTRE VITALINO (COVID-19)</v>
          </cell>
          <cell r="E40" t="str">
            <v>3.14 - Alimentação Preparada</v>
          </cell>
          <cell r="F40">
            <v>30779584000106</v>
          </cell>
          <cell r="G40" t="str">
            <v>DISPAN ATACADO DE ALIMENTOS LTDA</v>
          </cell>
          <cell r="H40" t="str">
            <v>B</v>
          </cell>
          <cell r="I40" t="str">
            <v>S</v>
          </cell>
          <cell r="J40" t="str">
            <v>000.005.063</v>
          </cell>
          <cell r="K40">
            <v>44124</v>
          </cell>
          <cell r="L40" t="str">
            <v>26201030779584000106550010000050631210478463</v>
          </cell>
          <cell r="M40" t="str">
            <v>26 -  Pernambuco</v>
          </cell>
          <cell r="N40">
            <v>321</v>
          </cell>
        </row>
        <row r="41">
          <cell r="C41" t="str">
            <v>HOSPITAL MESTRE VITALINO (COVID-19)</v>
          </cell>
          <cell r="E41" t="str">
            <v>3.14 - Alimentação Preparada</v>
          </cell>
          <cell r="F41">
            <v>69944973000185</v>
          </cell>
          <cell r="G41" t="str">
            <v>DIA DISTRIBUIDORA E IMP AFOGADOS LTDA</v>
          </cell>
          <cell r="H41" t="str">
            <v>B</v>
          </cell>
          <cell r="I41" t="str">
            <v>S</v>
          </cell>
          <cell r="J41" t="str">
            <v>997467</v>
          </cell>
          <cell r="K41">
            <v>44125</v>
          </cell>
          <cell r="L41" t="str">
            <v>26201069944973000185550030009974671132207123</v>
          </cell>
          <cell r="M41" t="str">
            <v>26 -  Pernambuco</v>
          </cell>
          <cell r="N41">
            <v>564.84</v>
          </cell>
        </row>
        <row r="42">
          <cell r="C42" t="str">
            <v>HOSPITAL MESTRE VITALINO (COVID-19)</v>
          </cell>
          <cell r="E42" t="str">
            <v>3.14 - Alimentação Preparada</v>
          </cell>
          <cell r="F42">
            <v>30743270000153</v>
          </cell>
          <cell r="G42" t="str">
            <v>TRIUNFO COM ALIM, PAPEIS MAT LIMP EIRELI</v>
          </cell>
          <cell r="H42" t="str">
            <v>B</v>
          </cell>
          <cell r="I42" t="str">
            <v>S</v>
          </cell>
          <cell r="J42" t="str">
            <v>3590</v>
          </cell>
          <cell r="K42">
            <v>44126</v>
          </cell>
          <cell r="L42" t="str">
            <v>26010307432700001535500100000359010007815555</v>
          </cell>
          <cell r="M42" t="str">
            <v>26 -  Pernambuco</v>
          </cell>
          <cell r="N42">
            <v>8218.4599999999991</v>
          </cell>
        </row>
        <row r="43">
          <cell r="C43" t="str">
            <v>HOSPITAL MESTRE VITALINO (COVID-19)</v>
          </cell>
          <cell r="E43" t="str">
            <v>3.14 - Alimentação Preparada</v>
          </cell>
          <cell r="F43">
            <v>24150377000195</v>
          </cell>
          <cell r="G43" t="str">
            <v>KARNEKEIJO LOGISTICA INTEGRADA LT</v>
          </cell>
          <cell r="H43" t="str">
            <v>B</v>
          </cell>
          <cell r="I43" t="str">
            <v>S</v>
          </cell>
          <cell r="J43" t="str">
            <v>4001676</v>
          </cell>
          <cell r="K43">
            <v>44130</v>
          </cell>
          <cell r="L43" t="str">
            <v>26201024150377000195550010040016761180866654</v>
          </cell>
          <cell r="M43" t="str">
            <v>26 -  Pernambuco</v>
          </cell>
          <cell r="N43">
            <v>168.72</v>
          </cell>
        </row>
        <row r="44">
          <cell r="C44" t="str">
            <v>HOSPITAL MESTRE VITALINO (COVID-19)</v>
          </cell>
          <cell r="E44" t="str">
            <v>3.14 - Alimentação Preparada</v>
          </cell>
          <cell r="F44">
            <v>13003893000170</v>
          </cell>
          <cell r="G44" t="str">
            <v>GRANJA OVO EXTRA LTDA</v>
          </cell>
          <cell r="H44" t="str">
            <v>B</v>
          </cell>
          <cell r="I44" t="str">
            <v>S</v>
          </cell>
          <cell r="J44" t="str">
            <v>000.002.473</v>
          </cell>
          <cell r="K44">
            <v>44130</v>
          </cell>
          <cell r="L44" t="str">
            <v>26201013003893000170550010000024731000474974</v>
          </cell>
          <cell r="M44" t="str">
            <v>26 -  Pernambuco</v>
          </cell>
          <cell r="N44">
            <v>510</v>
          </cell>
        </row>
        <row r="45">
          <cell r="C45" t="str">
            <v>HOSPITAL MESTRE VITALINO (COVID-19)</v>
          </cell>
          <cell r="E45" t="str">
            <v>3.14 - Alimentação Preparada</v>
          </cell>
          <cell r="F45">
            <v>11744898000390</v>
          </cell>
          <cell r="G45" t="str">
            <v>ATACADAO COMERCIO DE CARNES LTDA</v>
          </cell>
          <cell r="H45" t="str">
            <v>B</v>
          </cell>
          <cell r="I45" t="str">
            <v>S</v>
          </cell>
          <cell r="J45" t="str">
            <v>777497</v>
          </cell>
          <cell r="K45">
            <v>44130</v>
          </cell>
          <cell r="L45" t="str">
            <v>26201011744898000390550010007774971211008433</v>
          </cell>
          <cell r="M45" t="str">
            <v>26 -  Pernambuco</v>
          </cell>
          <cell r="N45">
            <v>199.35</v>
          </cell>
        </row>
        <row r="46">
          <cell r="C46" t="str">
            <v>HOSPITAL MESTRE VITALINO (COVID-19)</v>
          </cell>
          <cell r="E46" t="str">
            <v>3.14 - Alimentação Preparada</v>
          </cell>
          <cell r="F46">
            <v>9248632000143</v>
          </cell>
          <cell r="G46" t="str">
            <v>D NASCIMENTO SILVA</v>
          </cell>
          <cell r="H46" t="str">
            <v>B</v>
          </cell>
          <cell r="I46" t="str">
            <v>S</v>
          </cell>
          <cell r="J46" t="str">
            <v>000.002.139</v>
          </cell>
          <cell r="K46">
            <v>44134</v>
          </cell>
          <cell r="L46" t="str">
            <v>26201009248632000143550010000021391027003280</v>
          </cell>
          <cell r="M46" t="str">
            <v>26 -  Pernambuco</v>
          </cell>
          <cell r="N46">
            <v>1806.23</v>
          </cell>
        </row>
        <row r="47">
          <cell r="C47" t="str">
            <v>HOSPITAL MESTRE VITALINO (COVID-19)</v>
          </cell>
          <cell r="E47" t="str">
            <v>3.14 - Alimentação Preparada</v>
          </cell>
          <cell r="F47">
            <v>659083000125</v>
          </cell>
          <cell r="G47" t="str">
            <v>ULYSSES CAVALCANTI JUNIOR  ME</v>
          </cell>
          <cell r="H47" t="str">
            <v>B</v>
          </cell>
          <cell r="I47" t="str">
            <v>S</v>
          </cell>
          <cell r="J47" t="str">
            <v>000.000.082</v>
          </cell>
          <cell r="K47">
            <v>44134</v>
          </cell>
          <cell r="L47" t="str">
            <v>26201000659083000125550010000000821000013111</v>
          </cell>
          <cell r="M47" t="str">
            <v>26 -  Pernambuco</v>
          </cell>
          <cell r="N47">
            <v>780.26</v>
          </cell>
        </row>
        <row r="48">
          <cell r="C48" t="str">
            <v>HOSPITAL MESTRE VITALINO (COVID-19)</v>
          </cell>
          <cell r="E48" t="str">
            <v xml:space="preserve">5.21 - Seguros em geral </v>
          </cell>
          <cell r="F48">
            <v>61074175000138</v>
          </cell>
          <cell r="G48" t="str">
            <v>Mapfre</v>
          </cell>
          <cell r="H48" t="str">
            <v>S</v>
          </cell>
          <cell r="I48" t="str">
            <v>N</v>
          </cell>
          <cell r="J48" t="str">
            <v>2143000022931</v>
          </cell>
          <cell r="K48">
            <v>44135</v>
          </cell>
          <cell r="M48" t="str">
            <v>2611606 - Recife - PE</v>
          </cell>
          <cell r="N48">
            <v>89.378447646676406</v>
          </cell>
        </row>
        <row r="49">
          <cell r="C49" t="str">
            <v>HOSPITAL MESTRE VITALINO (COVID-19)</v>
          </cell>
          <cell r="E49" t="str">
            <v xml:space="preserve">5.21 - Seguros em geral </v>
          </cell>
          <cell r="F49">
            <v>3502099000118</v>
          </cell>
          <cell r="G49" t="str">
            <v>Chubb Seguros Brasil</v>
          </cell>
          <cell r="H49" t="str">
            <v>S</v>
          </cell>
          <cell r="I49" t="str">
            <v>N</v>
          </cell>
          <cell r="J49">
            <v>1180033420</v>
          </cell>
          <cell r="K49">
            <v>44135</v>
          </cell>
          <cell r="M49" t="str">
            <v>2611606 - Recife - PE</v>
          </cell>
          <cell r="N49">
            <v>564.37091994832087</v>
          </cell>
        </row>
        <row r="50">
          <cell r="C50" t="str">
            <v>HOSPITAL MESTRE VITALINO (COVID-19)</v>
          </cell>
          <cell r="E50" t="str">
            <v xml:space="preserve">5.21 - Seguros em geral </v>
          </cell>
          <cell r="F50">
            <v>61198164000160</v>
          </cell>
          <cell r="G50" t="str">
            <v>Porto Seguro</v>
          </cell>
          <cell r="H50" t="str">
            <v>S</v>
          </cell>
          <cell r="I50" t="str">
            <v>N</v>
          </cell>
          <cell r="J50" t="str">
            <v>0531.03.7731115</v>
          </cell>
          <cell r="K50">
            <v>44135</v>
          </cell>
          <cell r="M50" t="str">
            <v>2611606 - Recife - PE</v>
          </cell>
          <cell r="N50">
            <v>91.249801701189625</v>
          </cell>
        </row>
        <row r="51">
          <cell r="C51" t="str">
            <v>HOSPITAL MESTRE VITALINO (COVID-19)</v>
          </cell>
          <cell r="E51" t="str">
            <v>5.13 - Água e Esgoto</v>
          </cell>
          <cell r="F51">
            <v>9769035000164</v>
          </cell>
          <cell r="G51" t="str">
            <v>COMPESA- COMPANHIA PERNAMBUCANA DE SANEAMENTO  À VENCER 28/09</v>
          </cell>
          <cell r="H51" t="str">
            <v>S</v>
          </cell>
          <cell r="I51" t="str">
            <v>S</v>
          </cell>
          <cell r="J51" t="str">
            <v>202010103447679</v>
          </cell>
          <cell r="K51">
            <v>44145</v>
          </cell>
          <cell r="M51" t="str">
            <v>2611606 - Recife - PE</v>
          </cell>
          <cell r="N51">
            <v>1336.61</v>
          </cell>
        </row>
        <row r="52">
          <cell r="C52" t="str">
            <v>HOSPITAL MESTRE VITALINO (COVID-19)</v>
          </cell>
          <cell r="E52" t="str">
            <v>5.12 - Energia Elétrica</v>
          </cell>
          <cell r="F52">
            <v>2558157000839</v>
          </cell>
          <cell r="G52" t="str">
            <v xml:space="preserve">COMPANHIA ENERGETICA DE PERNAMBUCO </v>
          </cell>
          <cell r="H52" t="str">
            <v>S</v>
          </cell>
          <cell r="I52" t="str">
            <v>S</v>
          </cell>
          <cell r="J52">
            <v>129057329</v>
          </cell>
          <cell r="K52">
            <v>44125</v>
          </cell>
          <cell r="L52" t="str">
            <v>A5019DD9B150D957A6119423692D46B2</v>
          </cell>
          <cell r="M52" t="str">
            <v>2611606 - Recife - PE</v>
          </cell>
          <cell r="N52">
            <v>23557.95</v>
          </cell>
        </row>
        <row r="53">
          <cell r="C53" t="str">
            <v>HOSPITAL MESTRE VITALINO (COVID-19)</v>
          </cell>
          <cell r="E53" t="str">
            <v>5.3 - Locação de Máquinas e Equipamentos</v>
          </cell>
          <cell r="F53">
            <v>9168271000206</v>
          </cell>
          <cell r="G53" t="str">
            <v xml:space="preserve">AGISA CONTAINNERS LTDA - MATRIZ </v>
          </cell>
          <cell r="H53" t="str">
            <v>S</v>
          </cell>
          <cell r="I53" t="str">
            <v>S</v>
          </cell>
          <cell r="J53" t="str">
            <v>004948</v>
          </cell>
          <cell r="K53">
            <v>44075</v>
          </cell>
          <cell r="M53" t="str">
            <v>2611606 - Recife - PE</v>
          </cell>
          <cell r="N53">
            <v>161.12519534554079</v>
          </cell>
        </row>
        <row r="54">
          <cell r="C54" t="str">
            <v>HOSPITAL MESTRE VITALINO (COVID-19)</v>
          </cell>
          <cell r="E54" t="str">
            <v>5.3 - Locação de Máquinas e Equipamentos</v>
          </cell>
          <cell r="F54">
            <v>5097661000109</v>
          </cell>
          <cell r="G54" t="str">
            <v>CONTAGE REPRESENTAÇÕES E CONSULTORIA LTDA ME F. COMPROVANTE</v>
          </cell>
          <cell r="H54" t="str">
            <v>S</v>
          </cell>
          <cell r="I54" t="str">
            <v>S</v>
          </cell>
          <cell r="J54" t="str">
            <v>FAT002127</v>
          </cell>
          <cell r="K54">
            <v>44129</v>
          </cell>
          <cell r="M54" t="str">
            <v>2611606 - Recife - PE</v>
          </cell>
          <cell r="N54">
            <v>702.04549400557062</v>
          </cell>
        </row>
        <row r="55">
          <cell r="C55" t="str">
            <v>HOSPITAL MESTRE VITALINO (COVID-19)</v>
          </cell>
          <cell r="E55" t="str">
            <v>5.3 - Locação de Máquinas e Equipamentos</v>
          </cell>
          <cell r="F55">
            <v>97406706000190</v>
          </cell>
          <cell r="G55" t="str">
            <v xml:space="preserve">HP FINANCIAL SERVICES ARRENDAMENTO MERCANTIL S.A. </v>
          </cell>
          <cell r="H55" t="str">
            <v>S</v>
          </cell>
          <cell r="I55" t="str">
            <v>N</v>
          </cell>
          <cell r="J55" t="str">
            <v>5329708517</v>
          </cell>
          <cell r="K55">
            <v>43521</v>
          </cell>
          <cell r="M55" t="str">
            <v>3505708 - Barueri - SP</v>
          </cell>
          <cell r="N55">
            <v>383.76338669699919</v>
          </cell>
        </row>
        <row r="56">
          <cell r="C56" t="str">
            <v>HOSPITAL MESTRE VITALINO (COVID-19)</v>
          </cell>
          <cell r="E56" t="str">
            <v>5.3 - Locação de Máquinas e Equipamentos</v>
          </cell>
          <cell r="F56">
            <v>27893009000125</v>
          </cell>
          <cell r="G56" t="str">
            <v xml:space="preserve">L S A SOLUÇÕES EM TECNOLOGIA EIRELI - ME </v>
          </cell>
          <cell r="H56" t="str">
            <v>S</v>
          </cell>
          <cell r="I56" t="str">
            <v>S</v>
          </cell>
          <cell r="J56" t="str">
            <v>00000068</v>
          </cell>
          <cell r="K56">
            <v>44136</v>
          </cell>
          <cell r="L56" t="str">
            <v>83XZ-S2VL</v>
          </cell>
          <cell r="M56" t="str">
            <v>2611606 - Recife - PE</v>
          </cell>
          <cell r="N56">
            <v>414.32193088853347</v>
          </cell>
        </row>
        <row r="57">
          <cell r="C57" t="str">
            <v>HOSPITAL MESTRE VITALINO (COVID-19)</v>
          </cell>
          <cell r="E57" t="str">
            <v>5.3 - Locação de Máquinas e Equipamentos</v>
          </cell>
          <cell r="F57">
            <v>4966953000160</v>
          </cell>
          <cell r="G57" t="str">
            <v xml:space="preserve">MPM - ALUGUEL DE AR LTDA </v>
          </cell>
          <cell r="H57" t="str">
            <v>S</v>
          </cell>
          <cell r="I57" t="str">
            <v>S</v>
          </cell>
          <cell r="J57" t="str">
            <v>0002353</v>
          </cell>
          <cell r="K57">
            <v>44105</v>
          </cell>
          <cell r="M57" t="str">
            <v>2611606 - Recife - PE</v>
          </cell>
          <cell r="N57">
            <v>1049.6155582509514</v>
          </cell>
        </row>
        <row r="58">
          <cell r="C58" t="str">
            <v>HOSPITAL MESTRE VITALINO (COVID-19)</v>
          </cell>
          <cell r="E58" t="str">
            <v>5.3 - Locação de Máquinas e Equipamentos</v>
          </cell>
          <cell r="F58">
            <v>10279299000119</v>
          </cell>
          <cell r="G58" t="str">
            <v xml:space="preserve">RGRAPH LOC. COM. E SERV. LTDA ME </v>
          </cell>
          <cell r="H58" t="str">
            <v>S</v>
          </cell>
          <cell r="I58" t="str">
            <v>S</v>
          </cell>
          <cell r="J58" t="str">
            <v>03198</v>
          </cell>
          <cell r="K58">
            <v>44134</v>
          </cell>
          <cell r="M58" t="str">
            <v>2611606 - Recife - PE</v>
          </cell>
          <cell r="N58">
            <v>1339.7721118177062</v>
          </cell>
        </row>
        <row r="59">
          <cell r="C59" t="str">
            <v>HOSPITAL MESTRE VITALINO (COVID-19)</v>
          </cell>
          <cell r="E59" t="str">
            <v>5.3 - Locação de Máquinas e Equipamentos</v>
          </cell>
          <cell r="F59">
            <v>13490233000161</v>
          </cell>
          <cell r="G59" t="str">
            <v xml:space="preserve">ALONETEC IMPORTAÇÃO E SERVIÇOS DE EQUIPAMENTOS </v>
          </cell>
          <cell r="H59" t="str">
            <v>S</v>
          </cell>
          <cell r="I59" t="str">
            <v>S</v>
          </cell>
          <cell r="J59" t="str">
            <v>00002771</v>
          </cell>
          <cell r="K59">
            <v>44120</v>
          </cell>
          <cell r="L59" t="str">
            <v>DCAZF8FV</v>
          </cell>
          <cell r="M59" t="str">
            <v>2611606 - Recife - PE</v>
          </cell>
          <cell r="N59">
            <v>250.66476818756274</v>
          </cell>
        </row>
        <row r="60">
          <cell r="C60" t="str">
            <v>HOSPITAL MESTRE VITALINO (COVID-19)</v>
          </cell>
          <cell r="E60" t="str">
            <v>5.1 - Locação de Equipamentos Médicos-Hospitalares</v>
          </cell>
          <cell r="F60">
            <v>24884275000101</v>
          </cell>
          <cell r="G60" t="str">
            <v xml:space="preserve">INNOVAR SERVIÇOS DE EQUIPAMENTOS HOSPITALARES  </v>
          </cell>
          <cell r="H60" t="str">
            <v>S</v>
          </cell>
          <cell r="I60" t="str">
            <v>S</v>
          </cell>
          <cell r="J60" t="str">
            <v>102-10/2020</v>
          </cell>
          <cell r="K60">
            <v>44127</v>
          </cell>
          <cell r="M60" t="str">
            <v>2609600 - Olinda - PE</v>
          </cell>
          <cell r="N60">
            <v>2946.2892863184602</v>
          </cell>
        </row>
        <row r="61">
          <cell r="C61" t="str">
            <v>HOSPITAL MESTRE VITALINO (COVID-19)</v>
          </cell>
          <cell r="E61" t="str">
            <v>5.1 - Locação de Equipamentos Médicos-Hospitalares</v>
          </cell>
          <cell r="F61">
            <v>60619202001209</v>
          </cell>
          <cell r="G61" t="str">
            <v xml:space="preserve">MESSER GASES LTDA   </v>
          </cell>
          <cell r="H61" t="str">
            <v>S</v>
          </cell>
          <cell r="I61" t="str">
            <v>S</v>
          </cell>
          <cell r="J61" t="str">
            <v>0084548910</v>
          </cell>
          <cell r="K61">
            <v>44131</v>
          </cell>
          <cell r="M61" t="str">
            <v>2607901 - Jaboatão dos Guararapes - PE</v>
          </cell>
          <cell r="N61">
            <v>1591.447365158936</v>
          </cell>
        </row>
        <row r="62">
          <cell r="C62" t="str">
            <v>HOSPITAL MESTRE VITALINO (COVID-19)</v>
          </cell>
          <cell r="E62" t="str">
            <v>5.1 - Locação de Equipamentos Médicos-Hospitalares</v>
          </cell>
          <cell r="F62">
            <v>60619202001209</v>
          </cell>
          <cell r="G62" t="str">
            <v xml:space="preserve">MESSER GASES LTDA </v>
          </cell>
          <cell r="H62" t="str">
            <v>S</v>
          </cell>
          <cell r="I62" t="str">
            <v>S</v>
          </cell>
          <cell r="J62" t="str">
            <v>0084548911</v>
          </cell>
          <cell r="K62">
            <v>44131</v>
          </cell>
          <cell r="M62" t="str">
            <v>2607901 - Jaboatão dos Guararapes - PE</v>
          </cell>
          <cell r="N62">
            <v>2384.1948352015215</v>
          </cell>
        </row>
        <row r="63">
          <cell r="C63" t="str">
            <v>HOSPITAL MESTRE VITALINO (COVID-19)</v>
          </cell>
          <cell r="E63" t="str">
            <v>5.8 - Locação de Veículos Automotores</v>
          </cell>
          <cell r="F63">
            <v>16670085049162</v>
          </cell>
          <cell r="G63" t="str">
            <v xml:space="preserve">LOCALIZA RENT A CAR S/A  </v>
          </cell>
          <cell r="H63" t="str">
            <v>S</v>
          </cell>
          <cell r="I63" t="str">
            <v>S</v>
          </cell>
          <cell r="J63" t="str">
            <v>47196</v>
          </cell>
          <cell r="K63">
            <v>44134</v>
          </cell>
          <cell r="M63" t="str">
            <v>2604106 - Caruaru - PE</v>
          </cell>
          <cell r="N63">
            <v>359.07900677006234</v>
          </cell>
        </row>
        <row r="64">
          <cell r="C64" t="str">
            <v>HOSPITAL MESTRE VITALINO (COVID-19)</v>
          </cell>
          <cell r="E64" t="str">
            <v>5.8 - Locação de Veículos Automotores</v>
          </cell>
          <cell r="F64">
            <v>16670085090987</v>
          </cell>
          <cell r="G64" t="str">
            <v xml:space="preserve">LOCALIZA RENT A CAR S/A  </v>
          </cell>
          <cell r="H64" t="str">
            <v>S</v>
          </cell>
          <cell r="I64" t="str">
            <v>S</v>
          </cell>
          <cell r="J64" t="str">
            <v>46726</v>
          </cell>
          <cell r="K64">
            <v>44118</v>
          </cell>
          <cell r="M64" t="str">
            <v>2604106 - Caruaru - PE</v>
          </cell>
          <cell r="N64">
            <v>359.07900677006234</v>
          </cell>
        </row>
        <row r="65">
          <cell r="C65" t="str">
            <v>HOSPITAL MESTRE VITALINO (COVID-19)</v>
          </cell>
          <cell r="E65" t="str">
            <v>5.99 - Outros Serviços de Terceiros Pessoa Jurídica</v>
          </cell>
          <cell r="F65">
            <v>20147617002276</v>
          </cell>
          <cell r="G65" t="str">
            <v xml:space="preserve">JAMEF TRANSPORTES EIRELI  </v>
          </cell>
          <cell r="H65" t="str">
            <v>S</v>
          </cell>
          <cell r="I65" t="str">
            <v>S</v>
          </cell>
          <cell r="J65" t="str">
            <v>5263287</v>
          </cell>
          <cell r="K65">
            <v>44118</v>
          </cell>
          <cell r="L65" t="str">
            <v>35201020147617002276570010052632871994736719</v>
          </cell>
          <cell r="M65" t="str">
            <v>3505708 - Barueri - SP</v>
          </cell>
          <cell r="N65">
            <v>94.173073102458716</v>
          </cell>
        </row>
        <row r="66">
          <cell r="C66" t="str">
            <v>HOSPITAL MESTRE VITALINO (COVID-19)</v>
          </cell>
          <cell r="E66" t="str">
            <v>5.16 - Serviços Médico-Hospitalares, Odotonlogia e Laboratoriais</v>
          </cell>
          <cell r="F66">
            <v>27816524000101</v>
          </cell>
          <cell r="G66" t="str">
            <v xml:space="preserve">CLINICA NEFROAGRESTE LTDA ME </v>
          </cell>
          <cell r="H66" t="str">
            <v>S</v>
          </cell>
          <cell r="I66" t="str">
            <v>S</v>
          </cell>
          <cell r="J66" t="str">
            <v>75</v>
          </cell>
          <cell r="K66">
            <v>44130</v>
          </cell>
          <cell r="L66" t="str">
            <v>IPETZ0NSO</v>
          </cell>
          <cell r="M66" t="str">
            <v>2604106 - Caruaru - PE</v>
          </cell>
          <cell r="N66">
            <v>23961.618336386851</v>
          </cell>
        </row>
        <row r="67">
          <cell r="C67" t="str">
            <v>HOSPITAL MESTRE VITALINO (COVID-19)</v>
          </cell>
          <cell r="E67" t="str">
            <v>5.16 - Serviços Médico-Hospitalares, Odotonlogia e Laboratoriais</v>
          </cell>
          <cell r="F67">
            <v>5844351000100</v>
          </cell>
          <cell r="G67" t="str">
            <v xml:space="preserve">IMAGEM INTERIOR DIAGNOSTICOS SS LTDA </v>
          </cell>
          <cell r="H67" t="str">
            <v>S</v>
          </cell>
          <cell r="I67" t="str">
            <v>S</v>
          </cell>
          <cell r="J67" t="str">
            <v>138</v>
          </cell>
          <cell r="K67">
            <v>44132</v>
          </cell>
          <cell r="L67" t="str">
            <v>NXDR7MXDN</v>
          </cell>
          <cell r="M67" t="str">
            <v>2604106 - Caruaru - PE</v>
          </cell>
          <cell r="N67">
            <v>21405.067879724207</v>
          </cell>
        </row>
        <row r="68">
          <cell r="C68" t="str">
            <v>HOSPITAL MESTRE VITALINO (COVID-19)</v>
          </cell>
          <cell r="E68" t="str">
            <v>5.16 - Serviços Médico-Hospitalares, Odotonlogia e Laboratoriais</v>
          </cell>
          <cell r="F68">
            <v>28629942000152</v>
          </cell>
          <cell r="G68" t="str">
            <v>ARC SERVICOS MEDICOS E HOSPITALARES LTDA ME</v>
          </cell>
          <cell r="H68" t="str">
            <v>S</v>
          </cell>
          <cell r="I68" t="str">
            <v>S</v>
          </cell>
          <cell r="J68" t="str">
            <v>000000190</v>
          </cell>
          <cell r="K68">
            <v>44130</v>
          </cell>
          <cell r="L68" t="str">
            <v>GAKB29259</v>
          </cell>
          <cell r="M68" t="str">
            <v>2609600 - Olinda - PE</v>
          </cell>
          <cell r="N68">
            <v>805.62597672770403</v>
          </cell>
        </row>
        <row r="69">
          <cell r="C69" t="str">
            <v>HOSPITAL MESTRE VITALINO (COVID-19)</v>
          </cell>
          <cell r="E69" t="str">
            <v>5.16 - Serviços Médico-Hospitalares, Odotonlogia e Laboratoriais</v>
          </cell>
          <cell r="F69">
            <v>31145185000156</v>
          </cell>
          <cell r="G69" t="str">
            <v>CONSULT LAB LABORATORIO DE ANALISES CLINICAS LTDA</v>
          </cell>
          <cell r="H69" t="str">
            <v>S</v>
          </cell>
          <cell r="I69" t="str">
            <v>S</v>
          </cell>
          <cell r="J69" t="str">
            <v>000000187</v>
          </cell>
          <cell r="K69">
            <v>44133</v>
          </cell>
          <cell r="L69" t="str">
            <v>MUB055486</v>
          </cell>
          <cell r="M69" t="str">
            <v>2609600 - Olinda - PE</v>
          </cell>
          <cell r="N69">
            <v>56203.570947429289</v>
          </cell>
        </row>
        <row r="70">
          <cell r="C70" t="str">
            <v>HOSPITAL MESTRE VITALINO (COVID-19)</v>
          </cell>
          <cell r="E70" t="str">
            <v>5.16 - Serviços Médico-Hospitalares, Odotonlogia e Laboratoriais</v>
          </cell>
          <cell r="F70">
            <v>1740827000102</v>
          </cell>
          <cell r="G70" t="str">
            <v>PATOLOGISTAS ASSOCIADOS LTDA ME</v>
          </cell>
          <cell r="H70" t="str">
            <v>S</v>
          </cell>
          <cell r="I70" t="str">
            <v>S</v>
          </cell>
          <cell r="J70">
            <v>10669</v>
          </cell>
          <cell r="K70">
            <v>44151</v>
          </cell>
          <cell r="L70" t="str">
            <v>6HPBCVYX</v>
          </cell>
          <cell r="M70" t="str">
            <v>2611606 - Recife - PE</v>
          </cell>
          <cell r="N70">
            <v>92.071540197451881</v>
          </cell>
        </row>
        <row r="71">
          <cell r="C71" t="str">
            <v>HOSPITAL MESTRE VITALINO (COVID-19)</v>
          </cell>
          <cell r="E71" t="str">
            <v>5.8 - Locação de Veículos Automotores</v>
          </cell>
          <cell r="F71">
            <v>29932922000119</v>
          </cell>
          <cell r="G71" t="str">
            <v xml:space="preserve">MEDLIFE LOCAÇÃO DE MÁQUINAS E EQUIPAMENTOS LTDA </v>
          </cell>
          <cell r="H71" t="str">
            <v>S</v>
          </cell>
          <cell r="I71" t="str">
            <v>S</v>
          </cell>
          <cell r="J71" t="str">
            <v>201</v>
          </cell>
          <cell r="K71">
            <v>44138</v>
          </cell>
          <cell r="M71" t="str">
            <v>2611606 - Recife - PE</v>
          </cell>
          <cell r="N71">
            <v>5315.8953859756957</v>
          </cell>
        </row>
        <row r="72">
          <cell r="C72" t="str">
            <v>HOSPITAL MESTRE VITALINO (COVID-19)</v>
          </cell>
          <cell r="E72" t="str">
            <v>5.16 - Serviços Médico-Hospitalares, Odotonlogia e Laboratoriais</v>
          </cell>
          <cell r="F72">
            <v>610112000164</v>
          </cell>
          <cell r="G72" t="str">
            <v xml:space="preserve">COOPAGRESTE COOP DOS MEDICOS ANEST. DO INT DE PE </v>
          </cell>
          <cell r="H72" t="str">
            <v>S</v>
          </cell>
          <cell r="I72" t="str">
            <v>S</v>
          </cell>
          <cell r="J72" t="str">
            <v>5183</v>
          </cell>
          <cell r="K72">
            <v>44134</v>
          </cell>
          <cell r="L72" t="str">
            <v>4OQMGLIXN</v>
          </cell>
          <cell r="M72" t="str">
            <v>2604106 - Caruaru - PE</v>
          </cell>
          <cell r="N72">
            <v>53775.533946574244</v>
          </cell>
        </row>
        <row r="73">
          <cell r="C73" t="str">
            <v>HOSPITAL MESTRE VITALINO (COVID-19)</v>
          </cell>
          <cell r="E73" t="str">
            <v>5.15 - Serviços Domésticos</v>
          </cell>
          <cell r="F73">
            <v>6272575004803</v>
          </cell>
          <cell r="G73" t="str">
            <v>LAVEBRAS GESTAO DE TEXTEIS S.A</v>
          </cell>
          <cell r="H73" t="str">
            <v>S</v>
          </cell>
          <cell r="I73" t="str">
            <v>S</v>
          </cell>
          <cell r="J73" t="str">
            <v>3.685</v>
          </cell>
          <cell r="K73">
            <v>44144</v>
          </cell>
          <cell r="L73" t="str">
            <v>BKPZ40963</v>
          </cell>
          <cell r="M73" t="str">
            <v>2610707 - Paulista - PE</v>
          </cell>
          <cell r="N73">
            <v>51739.256745682345</v>
          </cell>
        </row>
        <row r="74">
          <cell r="C74" t="str">
            <v>HOSPITAL MESTRE VITALINO (COVID-19)</v>
          </cell>
          <cell r="E74" t="str">
            <v>5.10 - Detetização/Tratamento de Resíduos e Afins</v>
          </cell>
          <cell r="F74">
            <v>7575881000118</v>
          </cell>
          <cell r="G74" t="str">
            <v>SIM GESTAO AMBIENTAL SERVIÇOS LTDA</v>
          </cell>
          <cell r="H74" t="str">
            <v>S</v>
          </cell>
          <cell r="I74" t="str">
            <v>S</v>
          </cell>
          <cell r="J74" t="str">
            <v>1.020.109</v>
          </cell>
          <cell r="K74">
            <v>44135</v>
          </cell>
          <cell r="L74" t="str">
            <v>SDJWMQLED</v>
          </cell>
          <cell r="M74" t="str">
            <v>2507507 - João Pessoa - PB</v>
          </cell>
          <cell r="N74">
            <v>7359.1101774214685</v>
          </cell>
        </row>
        <row r="75">
          <cell r="C75" t="str">
            <v>HOSPITAL MESTRE VITALINO (COVID-19)</v>
          </cell>
          <cell r="E75" t="str">
            <v>5.17 - Manutenção de Software, Certificação Digital e Microfilmagem</v>
          </cell>
          <cell r="F75">
            <v>10891998000115</v>
          </cell>
          <cell r="G75" t="str">
            <v>ADVISERSIT SERVICOS EM INFORMATICA LTDA</v>
          </cell>
          <cell r="H75" t="str">
            <v>S</v>
          </cell>
          <cell r="I75" t="str">
            <v>S</v>
          </cell>
          <cell r="J75" t="str">
            <v>000000372</v>
          </cell>
          <cell r="K75">
            <v>44134</v>
          </cell>
          <cell r="L75" t="str">
            <v>CQWK85022</v>
          </cell>
          <cell r="M75" t="str">
            <v>2610707 - Paulista - PE</v>
          </cell>
          <cell r="N75">
            <v>138.10731029617781</v>
          </cell>
        </row>
        <row r="76">
          <cell r="C76" t="str">
            <v>HOSPITAL MESTRE VITALINO (COVID-19)</v>
          </cell>
          <cell r="E76" t="str">
            <v>5.17 - Manutenção de Software, Certificação Digital e Microfilmagem</v>
          </cell>
          <cell r="F76">
            <v>11698838000117</v>
          </cell>
          <cell r="G76" t="str">
            <v>INUVEM COMPUTACAO LTDA ME</v>
          </cell>
          <cell r="H76" t="str">
            <v>S</v>
          </cell>
          <cell r="I76" t="str">
            <v>S</v>
          </cell>
          <cell r="J76" t="str">
            <v>00000678</v>
          </cell>
          <cell r="K76">
            <v>44106</v>
          </cell>
          <cell r="L76" t="str">
            <v>FLEVDV9P</v>
          </cell>
          <cell r="M76" t="str">
            <v>2927408 - Salvador - BA</v>
          </cell>
          <cell r="N76">
            <v>34.296648723550824</v>
          </cell>
        </row>
        <row r="77">
          <cell r="C77" t="str">
            <v>HOSPITAL MESTRE VITALINO (COVID-19)</v>
          </cell>
          <cell r="E77" t="str">
            <v>5.17 - Manutenção de Software, Certificação Digital e Microfilmagem</v>
          </cell>
          <cell r="F77">
            <v>92306257000780</v>
          </cell>
          <cell r="G77" t="str">
            <v>MV INFORMATICA NORDESTE LTDA</v>
          </cell>
          <cell r="H77" t="str">
            <v>S</v>
          </cell>
          <cell r="I77" t="str">
            <v>S</v>
          </cell>
          <cell r="J77" t="str">
            <v>00016542</v>
          </cell>
          <cell r="K77">
            <v>44110</v>
          </cell>
          <cell r="L77" t="str">
            <v>TXXNRA3Y</v>
          </cell>
          <cell r="M77" t="str">
            <v>2611606 - Recife - PE</v>
          </cell>
          <cell r="N77">
            <v>5920.4624385857187</v>
          </cell>
        </row>
        <row r="78">
          <cell r="C78" t="str">
            <v>HOSPITAL MESTRE VITALINO (COVID-19)</v>
          </cell>
          <cell r="E78" t="str">
            <v>5.22 - Vigilância Ostensiva / Monitorada</v>
          </cell>
          <cell r="F78">
            <v>24402663000109</v>
          </cell>
          <cell r="G78" t="str">
            <v>BUNKER SEGURANCA E VIGILANCIA PATRIMONIAL EIRELI EPP</v>
          </cell>
          <cell r="H78" t="str">
            <v>S</v>
          </cell>
          <cell r="I78" t="str">
            <v>S</v>
          </cell>
          <cell r="J78" t="str">
            <v>00000925</v>
          </cell>
          <cell r="K78">
            <v>44127</v>
          </cell>
          <cell r="L78" t="str">
            <v>BE6BSBCQ</v>
          </cell>
          <cell r="M78" t="str">
            <v>2611606 - Recife - PE</v>
          </cell>
          <cell r="N78">
            <v>19378.389136897895</v>
          </cell>
        </row>
        <row r="79">
          <cell r="C79" t="str">
            <v>HOSPITAL MESTRE VITALINO (COVID-19)</v>
          </cell>
          <cell r="E79" t="str">
            <v>5.99 - Outros Serviços de Terceiros Pessoa Jurídica</v>
          </cell>
          <cell r="F79">
            <v>26467687000163</v>
          </cell>
          <cell r="G79" t="str">
            <v xml:space="preserve">CAMILA JULIETTE DE MELO SANTOS </v>
          </cell>
          <cell r="H79" t="str">
            <v>S</v>
          </cell>
          <cell r="I79" t="str">
            <v>S</v>
          </cell>
          <cell r="J79" t="str">
            <v>50</v>
          </cell>
          <cell r="K79">
            <v>44123</v>
          </cell>
          <cell r="L79" t="str">
            <v>3U9LGJ0JH</v>
          </cell>
          <cell r="M79" t="str">
            <v>2604106 - Caruaru - PE</v>
          </cell>
          <cell r="N79">
            <v>566.2399722143291</v>
          </cell>
        </row>
        <row r="80">
          <cell r="C80" t="str">
            <v>HOSPITAL MESTRE VITALINO (COVID-19)</v>
          </cell>
          <cell r="E80" t="str">
            <v>5.99 - Outros Serviços de Terceiros Pessoa Jurídica</v>
          </cell>
          <cell r="F80">
            <v>782637000187</v>
          </cell>
          <cell r="G80" t="str">
            <v>EDUARDO OLIVEIRA CONSULTORIA E ASSESSORIA JURIDICA S/C</v>
          </cell>
          <cell r="H80" t="str">
            <v>S</v>
          </cell>
          <cell r="I80" t="str">
            <v>S</v>
          </cell>
          <cell r="J80" t="str">
            <v>00000264</v>
          </cell>
          <cell r="K80">
            <v>44131</v>
          </cell>
          <cell r="L80" t="str">
            <v>26NYLBJS</v>
          </cell>
          <cell r="M80" t="str">
            <v>2611606 - Recife - PE</v>
          </cell>
          <cell r="N80">
            <v>1563.4898419779797</v>
          </cell>
        </row>
        <row r="81">
          <cell r="C81" t="str">
            <v>HOSPITAL MESTRE VITALINO (COVID-19)</v>
          </cell>
          <cell r="E81" t="str">
            <v>5.99 - Outros Serviços de Terceiros Pessoa Jurídica</v>
          </cell>
          <cell r="F81">
            <v>8902352000144</v>
          </cell>
          <cell r="G81" t="str">
            <v>JJ SERVIÇOS LABORATORIAIS LTDA ME</v>
          </cell>
          <cell r="H81" t="str">
            <v>S</v>
          </cell>
          <cell r="I81" t="str">
            <v>S</v>
          </cell>
          <cell r="J81" t="str">
            <v>00000220</v>
          </cell>
          <cell r="K81">
            <v>44133</v>
          </cell>
          <cell r="L81" t="str">
            <v>GBMLV5E3</v>
          </cell>
          <cell r="M81" t="str">
            <v>2604106 - Caruaru - PE</v>
          </cell>
          <cell r="N81">
            <v>690.5365514808891</v>
          </cell>
        </row>
        <row r="82">
          <cell r="C82" t="str">
            <v>HOSPITAL MESTRE VITALINO (COVID-19)</v>
          </cell>
          <cell r="E82" t="str">
            <v>5.99 - Outros Serviços de Terceiros Pessoa Jurídica</v>
          </cell>
          <cell r="F82">
            <v>8276880000135</v>
          </cell>
          <cell r="G82" t="str">
            <v>JVG CONTABILIDADE LTDA ME</v>
          </cell>
          <cell r="H82" t="str">
            <v>S</v>
          </cell>
          <cell r="I82" t="str">
            <v>S</v>
          </cell>
          <cell r="J82" t="str">
            <v>00001620</v>
          </cell>
          <cell r="K82">
            <v>44130</v>
          </cell>
          <cell r="L82" t="str">
            <v>NMG4UXLN</v>
          </cell>
          <cell r="M82" t="str">
            <v>2604106 - Caruaru - PE</v>
          </cell>
          <cell r="N82">
            <v>4231.9716700586687</v>
          </cell>
        </row>
        <row r="83">
          <cell r="C83" t="str">
            <v>HOSPITAL MESTRE VITALINO (COVID-19)</v>
          </cell>
          <cell r="E83" t="str">
            <v>5.99 - Outros Serviços de Terceiros Pessoa Jurídica</v>
          </cell>
          <cell r="F83">
            <v>8276880000135</v>
          </cell>
          <cell r="G83" t="str">
            <v>JVG CONTABILIDADE LTDA ME</v>
          </cell>
          <cell r="H83" t="str">
            <v>S</v>
          </cell>
          <cell r="I83" t="str">
            <v>S</v>
          </cell>
          <cell r="J83" t="str">
            <v>00001632</v>
          </cell>
          <cell r="K83">
            <v>44159</v>
          </cell>
          <cell r="L83" t="str">
            <v>VXWBHXME</v>
          </cell>
          <cell r="M83" t="str">
            <v>2604106 - Caruaru - PE</v>
          </cell>
          <cell r="N83">
            <v>423.19762736356785</v>
          </cell>
        </row>
        <row r="84">
          <cell r="C84" t="str">
            <v>HOSPITAL MESTRE VITALINO (COVID-19)</v>
          </cell>
          <cell r="E84" t="str">
            <v>5.99 - Outros Serviços de Terceiros Pessoa Jurídica</v>
          </cell>
          <cell r="F84">
            <v>34529278000172</v>
          </cell>
          <cell r="G84" t="str">
            <v>KALICA JANAINA DA SILVA CORREIA</v>
          </cell>
          <cell r="H84" t="str">
            <v>S</v>
          </cell>
          <cell r="I84" t="str">
            <v>S</v>
          </cell>
          <cell r="J84" t="str">
            <v>000000128</v>
          </cell>
          <cell r="K84">
            <v>44132</v>
          </cell>
          <cell r="L84" t="str">
            <v>LSBU29142</v>
          </cell>
          <cell r="M84" t="str">
            <v>2610707 - Paulista - PE</v>
          </cell>
          <cell r="N84">
            <v>276.21462059235563</v>
          </cell>
        </row>
        <row r="85">
          <cell r="C85" t="str">
            <v>HOSPITAL MESTRE VITALINO (COVID-19)</v>
          </cell>
          <cell r="E85" t="str">
            <v>5.99 - Outros Serviços de Terceiros Pessoa Jurídica</v>
          </cell>
          <cell r="F85">
            <v>1699696000159</v>
          </cell>
          <cell r="G85" t="str">
            <v>QUALIAGUA LABORATORIO E CONSULTORIA LTDA</v>
          </cell>
          <cell r="H85" t="str">
            <v>S</v>
          </cell>
          <cell r="I85" t="str">
            <v>S</v>
          </cell>
          <cell r="J85" t="str">
            <v>00051136</v>
          </cell>
          <cell r="K85">
            <v>44124</v>
          </cell>
          <cell r="L85" t="str">
            <v>PACU-BR6Q</v>
          </cell>
          <cell r="M85" t="str">
            <v>2611606 - Recife - PE</v>
          </cell>
          <cell r="N85">
            <v>264.93585691816781</v>
          </cell>
        </row>
        <row r="86">
          <cell r="C86" t="str">
            <v>HOSPITAL MESTRE VITALINO (COVID-19)</v>
          </cell>
          <cell r="E86" t="str">
            <v>5.99 - Outros Serviços de Terceiros Pessoa Jurídica</v>
          </cell>
          <cell r="F86">
            <v>12332754000128</v>
          </cell>
          <cell r="G86" t="str">
            <v>PAULO WAGNER SAMPAIO DA SILVA ME</v>
          </cell>
          <cell r="H86" t="str">
            <v>S</v>
          </cell>
          <cell r="I86" t="str">
            <v>S</v>
          </cell>
          <cell r="J86" t="str">
            <v>00001114</v>
          </cell>
          <cell r="K86">
            <v>44130</v>
          </cell>
          <cell r="L86" t="str">
            <v>FRIDL6HV</v>
          </cell>
          <cell r="M86" t="str">
            <v>2611606 - Recife - PE</v>
          </cell>
          <cell r="N86">
            <v>407.24393123585435</v>
          </cell>
        </row>
        <row r="87">
          <cell r="C87" t="str">
            <v>HOSPITAL MESTRE VITALINO (COVID-19)</v>
          </cell>
          <cell r="E87" t="str">
            <v>5.5 - Reparo e Manutenção de Máquinas e Equipamentos</v>
          </cell>
          <cell r="F87">
            <v>14951481000125</v>
          </cell>
          <cell r="G87" t="str">
            <v>BM COM E SERV DE EQUIP MEDICOS HOSPITALARES LTDA</v>
          </cell>
          <cell r="H87" t="str">
            <v>S</v>
          </cell>
          <cell r="I87" t="str">
            <v>S</v>
          </cell>
          <cell r="J87" t="str">
            <v>0000000086</v>
          </cell>
          <cell r="K87">
            <v>44134</v>
          </cell>
          <cell r="L87" t="str">
            <v>HWKG21328</v>
          </cell>
          <cell r="M87" t="str">
            <v>2611606 - Recife - PE</v>
          </cell>
          <cell r="N87">
            <v>759.59020662897808</v>
          </cell>
        </row>
        <row r="88">
          <cell r="C88" t="str">
            <v>HOSPITAL MESTRE VITALINO (COVID-19)</v>
          </cell>
          <cell r="E88" t="str">
            <v>5.5 - Reparo e Manutenção de Máquinas e Equipamentos</v>
          </cell>
          <cell r="F88">
            <v>5410567000150</v>
          </cell>
          <cell r="G88" t="str">
            <v>LABORATORIO DE METROLOGIA DO NORDESTE LABNOR EIRELI</v>
          </cell>
          <cell r="H88" t="str">
            <v>S</v>
          </cell>
          <cell r="I88" t="str">
            <v>S</v>
          </cell>
          <cell r="J88" t="str">
            <v>00000580</v>
          </cell>
          <cell r="K88">
            <v>44131</v>
          </cell>
          <cell r="L88" t="str">
            <v>D289RQGI</v>
          </cell>
          <cell r="M88" t="str">
            <v>2611606 - Recife - PE</v>
          </cell>
          <cell r="N88">
            <v>329.1557562058905</v>
          </cell>
        </row>
        <row r="89">
          <cell r="C89" t="str">
            <v>HOSPITAL MESTRE VITALINO (COVID-19)</v>
          </cell>
          <cell r="E89" t="str">
            <v>5.5 - Reparo e Manutenção de Máquinas e Equipamentos</v>
          </cell>
          <cell r="F89">
            <v>5410567000150</v>
          </cell>
          <cell r="G89" t="str">
            <v>LABORATORIO DE METROLOGIA DO NORDESTE LABNOR EIRELI</v>
          </cell>
          <cell r="H89" t="str">
            <v>S</v>
          </cell>
          <cell r="I89" t="str">
            <v>S</v>
          </cell>
          <cell r="J89" t="str">
            <v>00000574</v>
          </cell>
          <cell r="K89">
            <v>44119</v>
          </cell>
          <cell r="L89" t="str">
            <v>JRQHXA6F</v>
          </cell>
          <cell r="M89" t="str">
            <v>2611606 - Recife - PE</v>
          </cell>
          <cell r="N89">
            <v>176.08682062762674</v>
          </cell>
        </row>
        <row r="90">
          <cell r="C90" t="str">
            <v>HOSPITAL MESTRE VITALINO (COVID-19)</v>
          </cell>
          <cell r="E90" t="str">
            <v>5.5 - Reparo e Manutenção de Máquinas e Equipamentos</v>
          </cell>
          <cell r="F90">
            <v>1449930000785</v>
          </cell>
          <cell r="G90" t="str">
            <v>SIEMENS HEALTHCARE DIAGNOSTICOS LTDA</v>
          </cell>
          <cell r="H90" t="str">
            <v>S</v>
          </cell>
          <cell r="I90" t="str">
            <v>S</v>
          </cell>
          <cell r="J90" t="str">
            <v>00009107</v>
          </cell>
          <cell r="K90">
            <v>44122</v>
          </cell>
          <cell r="L90" t="str">
            <v>UWAUIEBP</v>
          </cell>
          <cell r="M90" t="str">
            <v>2611606 - Recife - PE</v>
          </cell>
          <cell r="N90">
            <v>12845.266557318797</v>
          </cell>
        </row>
        <row r="91">
          <cell r="C91" t="str">
            <v>HOSPITAL MESTRE VITALINO (COVID-19)</v>
          </cell>
          <cell r="E91" t="str">
            <v>5.5 - Reparo e Manutenção de Máquinas e Equipamentos</v>
          </cell>
          <cell r="F91">
            <v>1449930000785</v>
          </cell>
          <cell r="G91" t="str">
            <v>SIEMENS HEALTHCARE DIAGNOSTICOS LTDA</v>
          </cell>
          <cell r="H91" t="str">
            <v>S</v>
          </cell>
          <cell r="I91" t="str">
            <v>S</v>
          </cell>
          <cell r="J91" t="str">
            <v>00009172</v>
          </cell>
          <cell r="K91">
            <v>44138</v>
          </cell>
          <cell r="L91" t="str">
            <v>UJNLKXDC</v>
          </cell>
          <cell r="M91" t="str">
            <v>2611606 - Recife - PE</v>
          </cell>
          <cell r="N91">
            <v>9235.0309803284727</v>
          </cell>
        </row>
        <row r="92">
          <cell r="C92" t="str">
            <v>HOSPITAL MESTRE VITALINO (COVID-19)</v>
          </cell>
          <cell r="E92" t="str">
            <v>5.5 - Reparo e Manutenção de Máquinas e Equipamentos</v>
          </cell>
          <cell r="F92">
            <v>18204483000101</v>
          </cell>
          <cell r="G92" t="str">
            <v>WAGNER FERNANDES SALES DA SILVA &amp; CIA LTDA</v>
          </cell>
          <cell r="H92" t="str">
            <v>S</v>
          </cell>
          <cell r="I92" t="str">
            <v>S</v>
          </cell>
          <cell r="J92" t="str">
            <v>2819</v>
          </cell>
          <cell r="K92">
            <v>44105</v>
          </cell>
          <cell r="L92" t="str">
            <v>QIUTBWKH7</v>
          </cell>
          <cell r="M92" t="str">
            <v>2704302 - Maceió - AL</v>
          </cell>
          <cell r="N92">
            <v>2531.967355429927</v>
          </cell>
        </row>
        <row r="93">
          <cell r="C93" t="str">
            <v>HOSPITAL MESTRE VITALINO (COVID-19)</v>
          </cell>
          <cell r="E93" t="str">
            <v>5.5 - Reparo e Manutenção de Máquinas e Equipamentos</v>
          </cell>
          <cell r="F93">
            <v>18204483000101</v>
          </cell>
          <cell r="G93" t="str">
            <v>WAGNER FERNANDES SALES DA SILVA &amp; CIA LTDA</v>
          </cell>
          <cell r="H93" t="str">
            <v>S</v>
          </cell>
          <cell r="I93" t="str">
            <v>S</v>
          </cell>
          <cell r="J93" t="str">
            <v>2848</v>
          </cell>
          <cell r="K93">
            <v>44134</v>
          </cell>
          <cell r="L93" t="str">
            <v>NE4MQ1VZ4</v>
          </cell>
          <cell r="M93" t="str">
            <v>2704302 - Maceió - AL</v>
          </cell>
          <cell r="N93">
            <v>4751.9802201513521</v>
          </cell>
        </row>
        <row r="94">
          <cell r="C94" t="str">
            <v>HOSPITAL MESTRE VITALINO (COVID-19)</v>
          </cell>
          <cell r="E94" t="str">
            <v>5.5 - Reparo e Manutenção de Máquinas e Equipamentos</v>
          </cell>
          <cell r="F94">
            <v>23623014000167</v>
          </cell>
          <cell r="G94" t="str">
            <v>AIRMONT ENGENHARIA EIRELI - EPP</v>
          </cell>
          <cell r="H94" t="str">
            <v>S</v>
          </cell>
          <cell r="I94" t="str">
            <v>S</v>
          </cell>
          <cell r="J94" t="str">
            <v>000000812</v>
          </cell>
          <cell r="K94">
            <v>44134</v>
          </cell>
          <cell r="L94" t="str">
            <v>ATPR08540</v>
          </cell>
          <cell r="M94" t="str">
            <v>2609600 - Olinda - PE</v>
          </cell>
          <cell r="N94">
            <v>5426.5308504654586</v>
          </cell>
        </row>
        <row r="95">
          <cell r="C95" t="str">
            <v>HOSPITAL MESTRE VITALINO (COVID-19)</v>
          </cell>
          <cell r="E95" t="str">
            <v>5.5 - Reparo e Manutenção de Máquinas e Equipamentos</v>
          </cell>
          <cell r="F95">
            <v>90347840000894</v>
          </cell>
          <cell r="G95" t="str">
            <v>THYSSENKRUPP ELEVADORES S/A</v>
          </cell>
          <cell r="H95" t="str">
            <v>S</v>
          </cell>
          <cell r="I95" t="str">
            <v>S</v>
          </cell>
          <cell r="J95" t="str">
            <v>111215</v>
          </cell>
          <cell r="K95">
            <v>44128</v>
          </cell>
          <cell r="L95" t="str">
            <v>XBCLYVDF</v>
          </cell>
          <cell r="M95" t="str">
            <v>2611606 - Recife - PE</v>
          </cell>
          <cell r="N95">
            <v>74.154418475027754</v>
          </cell>
        </row>
        <row r="96">
          <cell r="C96" t="str">
            <v>HOSPITAL MESTRE VITALINO (COVID-19)</v>
          </cell>
          <cell r="E96" t="str">
            <v>5.5 - Reparo e Manutenção de Máquinas e Equipamentos</v>
          </cell>
          <cell r="F96">
            <v>90347840000894</v>
          </cell>
          <cell r="G96" t="str">
            <v>THYSSENKRUPP ELEVADORES S/A</v>
          </cell>
          <cell r="H96" t="str">
            <v>S</v>
          </cell>
          <cell r="I96" t="str">
            <v>S</v>
          </cell>
          <cell r="J96" t="str">
            <v>110766</v>
          </cell>
          <cell r="K96">
            <v>44108</v>
          </cell>
          <cell r="L96" t="str">
            <v>SUR5VJNH</v>
          </cell>
          <cell r="M96" t="str">
            <v>2611606 - Recife - PE</v>
          </cell>
          <cell r="N96">
            <v>566.74176210840517</v>
          </cell>
        </row>
        <row r="97">
          <cell r="C97" t="str">
            <v>HOSPITAL MESTRE VITALINO (COVID-19)</v>
          </cell>
          <cell r="E97" t="str">
            <v>5.5 - Reparo e Manutenção de Máquinas e Equipamentos</v>
          </cell>
          <cell r="F97">
            <v>11189101000179</v>
          </cell>
          <cell r="G97" t="str">
            <v>GENSETS ENERGIA INSTALACAO ELETRICA LTDA</v>
          </cell>
          <cell r="H97" t="str">
            <v>S</v>
          </cell>
          <cell r="I97" t="str">
            <v>S</v>
          </cell>
          <cell r="J97" t="str">
            <v>00004713</v>
          </cell>
          <cell r="K97">
            <v>44105</v>
          </cell>
          <cell r="L97" t="str">
            <v>TEMXDHPH</v>
          </cell>
          <cell r="M97" t="str">
            <v>2611606 - Recife - PE</v>
          </cell>
          <cell r="N97">
            <v>919.21003229229052</v>
          </cell>
        </row>
        <row r="98">
          <cell r="C98" t="str">
            <v>HOSPITAL MESTRE VITALINO (COVID-19)</v>
          </cell>
          <cell r="E98" t="str">
            <v xml:space="preserve">5.7 - Reparo e Manutenção de Bens Movéis de Outras Naturezas </v>
          </cell>
          <cell r="F98">
            <v>26375970000165</v>
          </cell>
          <cell r="G98" t="str">
            <v>FABIO EMMANUEL DE ANDRADE</v>
          </cell>
          <cell r="H98" t="str">
            <v>S</v>
          </cell>
          <cell r="I98" t="str">
            <v>S</v>
          </cell>
          <cell r="J98" t="str">
            <v>64</v>
          </cell>
          <cell r="K98">
            <v>44134</v>
          </cell>
          <cell r="L98" t="str">
            <v>VBGMCFTBQ</v>
          </cell>
          <cell r="M98" t="str">
            <v>2604106 - Caruaru - PE</v>
          </cell>
          <cell r="N98">
            <v>156.52161833566819</v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1" zoomScale="85" zoomScaleNormal="85" workbookViewId="0">
      <selection activeCell="D67" sqref="D6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(COVID-19)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Associação das Emp. De Transp. De Passag. do Mun. de Caruaru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</v>
      </c>
      <c r="I2" s="6">
        <f>IF('[1]TCE - ANEXO IV - Preencher'!K11="","",'[1]TCE - ANEXO IV - Preencher'!K11)</f>
        <v>44135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1353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 (COVID-19)</v>
      </c>
      <c r="C3" s="4" t="str">
        <f>'[1]TCE - ANEXO IV - Preencher'!E12</f>
        <v>1.99 - Outras Despesas com Pessoal</v>
      </c>
      <c r="D3" s="3" t="str">
        <f>'[1]TCE - ANEXO IV - Preencher'!F12</f>
        <v xml:space="preserve">21.986.074/0001-19 </v>
      </c>
      <c r="E3" s="5" t="str">
        <f>'[1]TCE - ANEXO IV - Preencher'!G12</f>
        <v>PRUDENTIAL DO BRASIL VIDA EM GRUPO SA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0</v>
      </c>
      <c r="I3" s="6">
        <f>IF('[1]TCE - ANEXO IV - Preencher'!K12="","",'[1]TCE - ANEXO IV - Preencher'!K12)</f>
        <v>44135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339.01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(COVID-19)</v>
      </c>
      <c r="C4" s="4" t="str">
        <f>'[1]TCE - ANEXO IV - Preencher'!E13</f>
        <v>3.12 - Material Hospitalar</v>
      </c>
      <c r="D4" s="3">
        <f>'[1]TCE - ANEXO IV - Preencher'!F13</f>
        <v>8282077000103</v>
      </c>
      <c r="E4" s="5" t="str">
        <f>'[1]TCE - ANEXO IV - Preencher'!G13</f>
        <v>BYOSYSTEMS NE COM PROD L AB E HOSP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149630</v>
      </c>
      <c r="I4" s="6">
        <f>IF('[1]TCE - ANEXO IV - Preencher'!K13="","",'[1]TCE - ANEXO IV - Preencher'!K13)</f>
        <v>44132</v>
      </c>
      <c r="J4" s="5" t="str">
        <f>'[1]TCE - ANEXO IV - Preencher'!L13</f>
        <v>25201008282077000103550020001496301100267750</v>
      </c>
      <c r="K4" s="5" t="str">
        <f>IF(F4="B",LEFT('[1]TCE - ANEXO IV - Preencher'!M13,2),IF(F4="S",LEFT('[1]TCE - ANEXO IV - Preencher'!M13,7),IF('[1]TCE - ANEXO IV - Preencher'!H13="","")))</f>
        <v>25</v>
      </c>
      <c r="L4" s="7">
        <f>'[1]TCE - ANEXO IV - Preencher'!N13</f>
        <v>6000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(COVID-19)</v>
      </c>
      <c r="C5" s="4" t="str">
        <f>'[1]TCE - ANEXO IV - Preencher'!E14</f>
        <v>3.14 - Alimentação Preparada</v>
      </c>
      <c r="D5" s="3">
        <f>'[1]TCE - ANEXO IV - Preencher'!F14</f>
        <v>7160019000144</v>
      </c>
      <c r="E5" s="5" t="str">
        <f>'[1]TCE - ANEXO IV - Preencher'!G14</f>
        <v>VITALE COMERCIO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38.809</v>
      </c>
      <c r="I5" s="6">
        <f>IF('[1]TCE - ANEXO IV - Preencher'!K14="","",'[1]TCE - ANEXO IV - Preencher'!K14)</f>
        <v>44105</v>
      </c>
      <c r="J5" s="5" t="str">
        <f>'[1]TCE - ANEXO IV - Preencher'!L14</f>
        <v>26201007160019000144550010000388091121798703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3700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(COVID-19)</v>
      </c>
      <c r="C6" s="4" t="str">
        <f>'[1]TCE - ANEXO IV - Preencher'!E15</f>
        <v>3.14 - Alimentação Preparada</v>
      </c>
      <c r="D6" s="3">
        <f>'[1]TCE - ANEXO IV - Preencher'!F15</f>
        <v>1687725000162</v>
      </c>
      <c r="E6" s="5" t="str">
        <f>'[1]TCE - ANEXO IV - Preencher'!G15</f>
        <v>CENTRO ESPEC.NUTRICAO ENTERALPARENTERAL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26458</v>
      </c>
      <c r="I6" s="6">
        <f>IF('[1]TCE - ANEXO IV - Preencher'!K15="","",'[1]TCE - ANEXO IV - Preencher'!K15)</f>
        <v>44117</v>
      </c>
      <c r="J6" s="5" t="str">
        <f>'[1]TCE - ANEXO IV - Preencher'!L15</f>
        <v>26201001687725000162550010000264581100108451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200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(COVID-19)</v>
      </c>
      <c r="C7" s="4" t="str">
        <f>'[1]TCE - ANEXO IV - Preencher'!E16</f>
        <v>3.14 - Alimentação Preparada</v>
      </c>
      <c r="D7" s="3">
        <f>'[1]TCE - ANEXO IV - Preencher'!F16</f>
        <v>49324221001500</v>
      </c>
      <c r="E7" s="5" t="str">
        <f>'[1]TCE - ANEXO IV - Preencher'!G16</f>
        <v>FRESENIUS KABI BRASIL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40953</v>
      </c>
      <c r="I7" s="6">
        <f>IF('[1]TCE - ANEXO IV - Preencher'!K16="","",'[1]TCE - ANEXO IV - Preencher'!K16)</f>
        <v>44128</v>
      </c>
      <c r="J7" s="5" t="str">
        <f>'[1]TCE - ANEXO IV - Preencher'!L16</f>
        <v>23201049324221001500550000000409531895016400</v>
      </c>
      <c r="K7" s="5" t="str">
        <f>IF(F7="B",LEFT('[1]TCE - ANEXO IV - Preencher'!M16,2),IF(F7="S",LEFT('[1]TCE - ANEXO IV - Preencher'!M16,7),IF('[1]TCE - ANEXO IV - Preencher'!H16="","")))</f>
        <v>23</v>
      </c>
      <c r="L7" s="7">
        <f>'[1]TCE - ANEXO IV - Preencher'!N16</f>
        <v>6392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(COVID-19)</v>
      </c>
      <c r="C8" s="4" t="str">
        <f>'[1]TCE - ANEXO IV - Preencher'!E17</f>
        <v>3.2 - Gás e Outros Materiais Engarrafados</v>
      </c>
      <c r="D8" s="3">
        <f>'[1]TCE - ANEXO IV - Preencher'!F17</f>
        <v>60619202001209</v>
      </c>
      <c r="E8" s="5" t="str">
        <f>'[1]TCE - ANEXO IV - Preencher'!G17</f>
        <v>MESSER GASES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000.000.468</v>
      </c>
      <c r="I8" s="6">
        <f>IF('[1]TCE - ANEXO IV - Preencher'!K17="","",'[1]TCE - ANEXO IV - Preencher'!K17)</f>
        <v>44127</v>
      </c>
      <c r="J8" s="5" t="str">
        <f>'[1]TCE - ANEXO IV - Preencher'!L17</f>
        <v>26201060619202001209550650000004511010300193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16169.11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(COVID-19)</v>
      </c>
      <c r="C9" s="4" t="str">
        <f>'[1]TCE - ANEXO IV - Preencher'!E18</f>
        <v>3.2 - Gás e Outros Materiais Engarrafados</v>
      </c>
      <c r="D9" s="3">
        <f>'[1]TCE - ANEXO IV - Preencher'!F18</f>
        <v>60619202001209</v>
      </c>
      <c r="E9" s="5" t="str">
        <f>'[1]TCE - ANEXO IV - Preencher'!G18</f>
        <v>MESSER GASES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000.000.451</v>
      </c>
      <c r="I9" s="6">
        <f>IF('[1]TCE - ANEXO IV - Preencher'!K18="","",'[1]TCE - ANEXO IV - Preencher'!K18)</f>
        <v>44131</v>
      </c>
      <c r="J9" s="5" t="str">
        <f>'[1]TCE - ANEXO IV - Preencher'!L18</f>
        <v>26201001687725000162550010000264581100108451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3694.6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(COVID-19)</v>
      </c>
      <c r="C10" s="4" t="str">
        <f>'[1]TCE - ANEXO IV - Preencher'!E19</f>
        <v>3.7 - Material de Limpeza e Produtos de Hgienização</v>
      </c>
      <c r="D10" s="3">
        <f>'[1]TCE - ANEXO IV - Preencher'!F19</f>
        <v>8848709000153</v>
      </c>
      <c r="E10" s="5" t="str">
        <f>'[1]TCE - ANEXO IV - Preencher'!G19</f>
        <v>MAX LIMPEZA LTDA EPP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000.013.205</v>
      </c>
      <c r="I10" s="6">
        <f>IF('[1]TCE - ANEXO IV - Preencher'!K19="","",'[1]TCE - ANEXO IV - Preencher'!K19)</f>
        <v>44133</v>
      </c>
      <c r="J10" s="5" t="str">
        <f>'[1]TCE - ANEXO IV - Preencher'!L19</f>
        <v>26201008848709000153550010000132051000132068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4667.28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(COVID-19)</v>
      </c>
      <c r="C11" s="4" t="str">
        <f>'[1]TCE - ANEXO IV - Preencher'!E20</f>
        <v>3.14 - Alimentação Preparada</v>
      </c>
      <c r="D11" s="3">
        <f>'[1]TCE - ANEXO IV - Preencher'!F20</f>
        <v>25529293000120</v>
      </c>
      <c r="E11" s="5" t="str">
        <f>'[1]TCE - ANEXO IV - Preencher'!G20</f>
        <v>TAYNA NASCIMENTO DE MELO EPP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000.009.544</v>
      </c>
      <c r="I11" s="6">
        <f>IF('[1]TCE - ANEXO IV - Preencher'!K20="","",'[1]TCE - ANEXO IV - Preencher'!K20)</f>
        <v>44109</v>
      </c>
      <c r="J11" s="5" t="str">
        <f>'[1]TCE - ANEXO IV - Preencher'!L20</f>
        <v>26201025529293000120550010000095441521649491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1779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(COVID-19)</v>
      </c>
      <c r="C12" s="4" t="str">
        <f>'[1]TCE - ANEXO IV - Preencher'!E21</f>
        <v>3.14 - Alimentação Preparada</v>
      </c>
      <c r="D12" s="3">
        <f>'[1]TCE - ANEXO IV - Preencher'!F21</f>
        <v>11744898000390</v>
      </c>
      <c r="E12" s="5" t="str">
        <f>'[1]TCE - ANEXO IV - Preencher'!G21</f>
        <v>ATACADAO COMERCIO DE CARNES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767951</v>
      </c>
      <c r="I12" s="6">
        <f>IF('[1]TCE - ANEXO IV - Preencher'!K21="","",'[1]TCE - ANEXO IV - Preencher'!K21)</f>
        <v>44110</v>
      </c>
      <c r="J12" s="5" t="str">
        <f>'[1]TCE - ANEXO IV - Preencher'!L21</f>
        <v>26201011744898000390550010007679511138702244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2795.68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(COVID-19)</v>
      </c>
      <c r="C13" s="4" t="str">
        <f>'[1]TCE - ANEXO IV - Preencher'!E22</f>
        <v>3.14 - Alimentação Preparada</v>
      </c>
      <c r="D13" s="3">
        <f>'[1]TCE - ANEXO IV - Preencher'!F22</f>
        <v>3504437000150</v>
      </c>
      <c r="E13" s="5" t="str">
        <f>'[1]TCE - ANEXO IV - Preencher'!G22</f>
        <v>FRINSCAL DIST E IMPORT DE ALIMENTOS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1165339</v>
      </c>
      <c r="I13" s="6">
        <f>IF('[1]TCE - ANEXO IV - Preencher'!K22="","",'[1]TCE - ANEXO IV - Preencher'!K22)</f>
        <v>44110</v>
      </c>
      <c r="J13" s="5" t="str">
        <f>'[1]TCE - ANEXO IV - Preencher'!L22</f>
        <v>26201003504437000150550010011653391571552066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737.08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(COVID-19)</v>
      </c>
      <c r="C14" s="4" t="str">
        <f>'[1]TCE - ANEXO IV - Preencher'!E23</f>
        <v>3.14 - Alimentação Preparada</v>
      </c>
      <c r="D14" s="3">
        <f>'[1]TCE - ANEXO IV - Preencher'!F23</f>
        <v>8029696000352</v>
      </c>
      <c r="E14" s="5" t="str">
        <f>'[1]TCE - ANEXO IV - Preencher'!G23</f>
        <v>ESTIVAS NOVO PRADO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1.529.393</v>
      </c>
      <c r="I14" s="6">
        <f>IF('[1]TCE - ANEXO IV - Preencher'!K23="","",'[1]TCE - ANEXO IV - Preencher'!K23)</f>
        <v>44110</v>
      </c>
      <c r="J14" s="5" t="str">
        <f>'[1]TCE - ANEXO IV - Preencher'!L23</f>
        <v>26201008029696000352550010015293931000489863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1073.75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(COVID-19)</v>
      </c>
      <c r="C15" s="4" t="str">
        <f>'[1]TCE - ANEXO IV - Preencher'!E24</f>
        <v>3.14 - Alimentação Preparada</v>
      </c>
      <c r="D15" s="3">
        <f>'[1]TCE - ANEXO IV - Preencher'!F24</f>
        <v>24150377000195</v>
      </c>
      <c r="E15" s="5" t="str">
        <f>'[1]TCE - ANEXO IV - Preencher'!G24</f>
        <v>KARNEKEIJO LOGISTICA INTEGRADA LT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3985145</v>
      </c>
      <c r="I15" s="6">
        <f>IF('[1]TCE - ANEXO IV - Preencher'!K24="","",'[1]TCE - ANEXO IV - Preencher'!K24)</f>
        <v>44111</v>
      </c>
      <c r="J15" s="5" t="str">
        <f>'[1]TCE - ANEXO IV - Preencher'!L24</f>
        <v>26201024150377000195550010039851451761646803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478.12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(COVID-19)</v>
      </c>
      <c r="C16" s="4" t="str">
        <f>'[1]TCE - ANEXO IV - Preencher'!E25</f>
        <v>3.14 - Alimentação Preparada</v>
      </c>
      <c r="D16" s="3">
        <f>'[1]TCE - ANEXO IV - Preencher'!F25</f>
        <v>11744898000390</v>
      </c>
      <c r="E16" s="5" t="str">
        <f>'[1]TCE - ANEXO IV - Preencher'!G25</f>
        <v>ATACADAO COMERCIO DE CARNES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768579</v>
      </c>
      <c r="I16" s="6">
        <f>IF('[1]TCE - ANEXO IV - Preencher'!K25="","",'[1]TCE - ANEXO IV - Preencher'!K25)</f>
        <v>44111</v>
      </c>
      <c r="J16" s="5" t="str">
        <f>'[1]TCE - ANEXO IV - Preencher'!L25</f>
        <v>26201011744898000390550010007685791132219227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898.8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(COVID-19)</v>
      </c>
      <c r="C17" s="4" t="str">
        <f>'[1]TCE - ANEXO IV - Preencher'!E26</f>
        <v>3.14 - Alimentação Preparada</v>
      </c>
      <c r="D17" s="3">
        <f>'[1]TCE - ANEXO IV - Preencher'!F26</f>
        <v>11744898000390</v>
      </c>
      <c r="E17" s="5" t="str">
        <f>'[1]TCE - ANEXO IV - Preencher'!G26</f>
        <v>ATACADAO COMERCIO DE CARNES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768578</v>
      </c>
      <c r="I17" s="6">
        <f>IF('[1]TCE - ANEXO IV - Preencher'!K26="","",'[1]TCE - ANEXO IV - Preencher'!K26)</f>
        <v>44111</v>
      </c>
      <c r="J17" s="5" t="str">
        <f>'[1]TCE - ANEXO IV - Preencher'!L26</f>
        <v>26201011744898000390550010007685781124959813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2161.9499999999998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(COVID-19)</v>
      </c>
      <c r="C18" s="4" t="str">
        <f>'[1]TCE - ANEXO IV - Preencher'!E27</f>
        <v>3.14 - Alimentação Preparada</v>
      </c>
      <c r="D18" s="3">
        <f>'[1]TCE - ANEXO IV - Preencher'!F27</f>
        <v>11744898000390</v>
      </c>
      <c r="E18" s="5" t="str">
        <f>'[1]TCE - ANEXO IV - Preencher'!G27</f>
        <v>FRINSCAL DIST E IMPORT DE ALIMENTOS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1167091</v>
      </c>
      <c r="I18" s="6">
        <f>IF('[1]TCE - ANEXO IV - Preencher'!K27="","",'[1]TCE - ANEXO IV - Preencher'!K27)</f>
        <v>44116</v>
      </c>
      <c r="J18" s="5" t="str">
        <f>'[1]TCE - ANEXO IV - Preencher'!L27</f>
        <v>26201011744898000390550010007685781124959813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191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(COVID-19)</v>
      </c>
      <c r="C19" s="4" t="str">
        <f>'[1]TCE - ANEXO IV - Preencher'!E28</f>
        <v>3.14 - Alimentação Preparada</v>
      </c>
      <c r="D19" s="3">
        <f>'[1]TCE - ANEXO IV - Preencher'!F28</f>
        <v>25529293000120</v>
      </c>
      <c r="E19" s="5" t="str">
        <f>'[1]TCE - ANEXO IV - Preencher'!G28</f>
        <v>TAYNA NASCIMENTO DE MELO EPP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000.009.622</v>
      </c>
      <c r="I19" s="6">
        <f>IF('[1]TCE - ANEXO IV - Preencher'!K28="","",'[1]TCE - ANEXO IV - Preencher'!K28)</f>
        <v>44117</v>
      </c>
      <c r="J19" s="5" t="str">
        <f>'[1]TCE - ANEXO IV - Preencher'!L28</f>
        <v>26201025529293000120550010000096221958113795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520.6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 (COVID-19)</v>
      </c>
      <c r="C20" s="4" t="str">
        <f>'[1]TCE - ANEXO IV - Preencher'!E29</f>
        <v>3.14 - Alimentação Preparada</v>
      </c>
      <c r="D20" s="3">
        <f>'[1]TCE - ANEXO IV - Preencher'!F29</f>
        <v>6281775000169</v>
      </c>
      <c r="E20" s="5" t="str">
        <f>'[1]TCE - ANEXO IV - Preencher'!G29</f>
        <v>MF SANTOS PRODUTOS ALIM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535671</v>
      </c>
      <c r="I20" s="6">
        <f>IF('[1]TCE - ANEXO IV - Preencher'!K29="","",'[1]TCE - ANEXO IV - Preencher'!K29)</f>
        <v>44120</v>
      </c>
      <c r="J20" s="5" t="str">
        <f>'[1]TCE - ANEXO IV - Preencher'!L29</f>
        <v>26201006281775000169550010005356711160781122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2894.88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 (COVID-19)</v>
      </c>
      <c r="C21" s="4" t="str">
        <f>'[1]TCE - ANEXO IV - Preencher'!E30</f>
        <v>3.14 - Alimentação Preparada</v>
      </c>
      <c r="D21" s="3">
        <f>'[1]TCE - ANEXO IV - Preencher'!F30</f>
        <v>25529293000120</v>
      </c>
      <c r="E21" s="5" t="str">
        <f>'[1]TCE - ANEXO IV - Preencher'!G30</f>
        <v>TAYNA NASCIMENTO DE MELO EPP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000.009.668</v>
      </c>
      <c r="I21" s="6" t="str">
        <f>IF('[1]TCE - ANEXO IV - Preencher'!K30="","",'[1]TCE - ANEXO IV - Preencher'!K30)</f>
        <v>16/10/2020</v>
      </c>
      <c r="J21" s="5" t="str">
        <f>'[1]TCE - ANEXO IV - Preencher'!L30</f>
        <v>26201025529293000120550010000096681579735940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772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(COVID-19)</v>
      </c>
      <c r="C22" s="4" t="str">
        <f>'[1]TCE - ANEXO IV - Preencher'!E31</f>
        <v>3.14 - Alimentação Preparada</v>
      </c>
      <c r="D22" s="3">
        <f>'[1]TCE - ANEXO IV - Preencher'!F31</f>
        <v>7534303000133</v>
      </c>
      <c r="E22" s="5" t="str">
        <f>'[1]TCE - ANEXO IV - Preencher'!G31</f>
        <v>COMAL COMERCIO ATACADISTA DE ALIMENTOS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1059071</v>
      </c>
      <c r="I22" s="6">
        <f>IF('[1]TCE - ANEXO IV - Preencher'!K31="","",'[1]TCE - ANEXO IV - Preencher'!K31)</f>
        <v>44123</v>
      </c>
      <c r="J22" s="5" t="str">
        <f>'[1]TCE - ANEXO IV - Preencher'!L31</f>
        <v>26201007534303000133550010010590711479485200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104.9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(COVID-19)</v>
      </c>
      <c r="C23" s="4" t="str">
        <f>'[1]TCE - ANEXO IV - Preencher'!E32</f>
        <v>3.14 - Alimentação Preparada</v>
      </c>
      <c r="D23" s="3">
        <f>'[1]TCE - ANEXO IV - Preencher'!F32</f>
        <v>24150377000195</v>
      </c>
      <c r="E23" s="5" t="str">
        <f>'[1]TCE - ANEXO IV - Preencher'!G32</f>
        <v>KARNEKEIJO LOGISTICA INTEGRADA LT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3995479</v>
      </c>
      <c r="I23" s="6">
        <f>IF('[1]TCE - ANEXO IV - Preencher'!K32="","",'[1]TCE - ANEXO IV - Preencher'!K32)</f>
        <v>44123</v>
      </c>
      <c r="J23" s="5" t="str">
        <f>'[1]TCE - ANEXO IV - Preencher'!L32</f>
        <v>26201024150377000195550010039954791520147289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769.68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(COVID-19)</v>
      </c>
      <c r="C24" s="4" t="str">
        <f>'[1]TCE - ANEXO IV - Preencher'!E33</f>
        <v>3.14 - Alimentação Preparada</v>
      </c>
      <c r="D24" s="3">
        <f>'[1]TCE - ANEXO IV - Preencher'!F33</f>
        <v>24150377000195</v>
      </c>
      <c r="E24" s="5" t="str">
        <f>'[1]TCE - ANEXO IV - Preencher'!G33</f>
        <v>KARNEKEIJO LOGISTICA INTEGRADA LT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3995480</v>
      </c>
      <c r="I24" s="6">
        <f>IF('[1]TCE - ANEXO IV - Preencher'!K33="","",'[1]TCE - ANEXO IV - Preencher'!K33)</f>
        <v>44123</v>
      </c>
      <c r="J24" s="5" t="str">
        <f>'[1]TCE - ANEXO IV - Preencher'!L33</f>
        <v>26201024150377000195550010039954801432001917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181.8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(COVID-19)</v>
      </c>
      <c r="C25" s="4" t="str">
        <f>'[1]TCE - ANEXO IV - Preencher'!E34</f>
        <v>3.14 - Alimentação Preparada</v>
      </c>
      <c r="D25" s="3">
        <f>'[1]TCE - ANEXO IV - Preencher'!F34</f>
        <v>8029696000352</v>
      </c>
      <c r="E25" s="5" t="str">
        <f>'[1]TCE - ANEXO IV - Preencher'!G34</f>
        <v>ESTIVAS NOVO PRADO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1.534.634</v>
      </c>
      <c r="I25" s="6">
        <f>IF('[1]TCE - ANEXO IV - Preencher'!K34="","",'[1]TCE - ANEXO IV - Preencher'!K34)</f>
        <v>44123</v>
      </c>
      <c r="J25" s="5" t="str">
        <f>'[1]TCE - ANEXO IV - Preencher'!L34</f>
        <v>26201008029696000352550010015346341001094206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1158.49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(COVID-19)</v>
      </c>
      <c r="C26" s="4" t="str">
        <f>'[1]TCE - ANEXO IV - Preencher'!E35</f>
        <v>3.14 - Alimentação Preparada</v>
      </c>
      <c r="D26" s="3">
        <f>'[1]TCE - ANEXO IV - Preencher'!F35</f>
        <v>1348814000184</v>
      </c>
      <c r="E26" s="5" t="str">
        <f>'[1]TCE - ANEXO IV - Preencher'!G35</f>
        <v>BDL BEZERRA DISTRIBUIDORA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000.018.655</v>
      </c>
      <c r="I26" s="6">
        <f>IF('[1]TCE - ANEXO IV - Preencher'!K35="","",'[1]TCE - ANEXO IV - Preencher'!K35)</f>
        <v>44124</v>
      </c>
      <c r="J26" s="5" t="str">
        <f>'[1]TCE - ANEXO IV - Preencher'!L35</f>
        <v>26201001348814000184550010000186551046403276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311.60000000000002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(COVID-19)</v>
      </c>
      <c r="C27" s="4" t="str">
        <f>'[1]TCE - ANEXO IV - Preencher'!E36</f>
        <v>3.14 - Alimentação Preparada</v>
      </c>
      <c r="D27" s="3">
        <f>'[1]TCE - ANEXO IV - Preencher'!F36</f>
        <v>1348814000184</v>
      </c>
      <c r="E27" s="5" t="str">
        <f>'[1]TCE - ANEXO IV - Preencher'!G36</f>
        <v>BDL BEZERRA DISTRIBUIDORA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000.018.648</v>
      </c>
      <c r="I27" s="6">
        <f>IF('[1]TCE - ANEXO IV - Preencher'!K36="","",'[1]TCE - ANEXO IV - Preencher'!K36)</f>
        <v>44124</v>
      </c>
      <c r="J27" s="5" t="str">
        <f>'[1]TCE - ANEXO IV - Preencher'!L36</f>
        <v>26201001348814000184550010000186551046403276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3302.3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(COVID-19)</v>
      </c>
      <c r="C28" s="4" t="str">
        <f>'[1]TCE - ANEXO IV - Preencher'!E37</f>
        <v>3.14 - Alimentação Preparada</v>
      </c>
      <c r="D28" s="3">
        <f>'[1]TCE - ANEXO IV - Preencher'!F37</f>
        <v>12350749000148</v>
      </c>
      <c r="E28" s="5" t="str">
        <f>'[1]TCE - ANEXO IV - Preencher'!G37</f>
        <v>GRANJA ALIANCA LTDA ME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000.011.921</v>
      </c>
      <c r="I28" s="6">
        <f>IF('[1]TCE - ANEXO IV - Preencher'!K37="","",'[1]TCE - ANEXO IV - Preencher'!K37)</f>
        <v>44124</v>
      </c>
      <c r="J28" s="5" t="str">
        <f>'[1]TCE - ANEXO IV - Preencher'!L37</f>
        <v>26201012350749000148550010000119211000319784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475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(COVID-19)</v>
      </c>
      <c r="C29" s="4" t="str">
        <f>'[1]TCE - ANEXO IV - Preencher'!E38</f>
        <v>3.14 - Alimentação Preparada</v>
      </c>
      <c r="D29" s="3">
        <f>'[1]TCE - ANEXO IV - Preencher'!F38</f>
        <v>11744898000390</v>
      </c>
      <c r="E29" s="5" t="str">
        <f>'[1]TCE - ANEXO IV - Preencher'!G38</f>
        <v>ATACADAO COMERCIO DE CARNES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774479</v>
      </c>
      <c r="I29" s="6">
        <f>IF('[1]TCE - ANEXO IV - Preencher'!K38="","",'[1]TCE - ANEXO IV - Preencher'!K38)</f>
        <v>44124</v>
      </c>
      <c r="J29" s="5" t="str">
        <f>'[1]TCE - ANEXO IV - Preencher'!L38</f>
        <v>26201011744898000390550010007744791622031119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846.7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(COVID-19)</v>
      </c>
      <c r="C30" s="4" t="str">
        <f>'[1]TCE - ANEXO IV - Preencher'!E39</f>
        <v>3.14 - Alimentação Preparada</v>
      </c>
      <c r="D30" s="3">
        <f>'[1]TCE - ANEXO IV - Preencher'!F39</f>
        <v>3504437000150</v>
      </c>
      <c r="E30" s="5" t="str">
        <f>'[1]TCE - ANEXO IV - Preencher'!G39</f>
        <v>FRINSCAL DIST E IMPORT DE ALIMENTOS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1169133</v>
      </c>
      <c r="I30" s="6">
        <f>IF('[1]TCE - ANEXO IV - Preencher'!K39="","",'[1]TCE - ANEXO IV - Preencher'!K39)</f>
        <v>44124</v>
      </c>
      <c r="J30" s="5" t="str">
        <f>'[1]TCE - ANEXO IV - Preencher'!L39</f>
        <v>26201003504437000150550010011691331901621973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972.5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(COVID-19)</v>
      </c>
      <c r="C31" s="4" t="str">
        <f>'[1]TCE - ANEXO IV - Preencher'!E40</f>
        <v>3.14 - Alimentação Preparada</v>
      </c>
      <c r="D31" s="3">
        <f>'[1]TCE - ANEXO IV - Preencher'!F40</f>
        <v>30779584000106</v>
      </c>
      <c r="E31" s="5" t="str">
        <f>'[1]TCE - ANEXO IV - Preencher'!G40</f>
        <v>DISPAN ATACADO DE ALIMENTOS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000.005.063</v>
      </c>
      <c r="I31" s="6">
        <f>IF('[1]TCE - ANEXO IV - Preencher'!K40="","",'[1]TCE - ANEXO IV - Preencher'!K40)</f>
        <v>44124</v>
      </c>
      <c r="J31" s="5" t="str">
        <f>'[1]TCE - ANEXO IV - Preencher'!L40</f>
        <v>26201030779584000106550010000050631210478463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321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(COVID-19)</v>
      </c>
      <c r="C32" s="4" t="str">
        <f>'[1]TCE - ANEXO IV - Preencher'!E41</f>
        <v>3.14 - Alimentação Preparada</v>
      </c>
      <c r="D32" s="3">
        <f>'[1]TCE - ANEXO IV - Preencher'!F41</f>
        <v>69944973000185</v>
      </c>
      <c r="E32" s="5" t="str">
        <f>'[1]TCE - ANEXO IV - Preencher'!G41</f>
        <v>DIA DISTRIBUIDORA E IMP AFOGADOS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997467</v>
      </c>
      <c r="I32" s="6">
        <f>IF('[1]TCE - ANEXO IV - Preencher'!K41="","",'[1]TCE - ANEXO IV - Preencher'!K41)</f>
        <v>44125</v>
      </c>
      <c r="J32" s="5" t="str">
        <f>'[1]TCE - ANEXO IV - Preencher'!L41</f>
        <v>26201069944973000185550030009974671132207123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564.84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(COVID-19)</v>
      </c>
      <c r="C33" s="4" t="str">
        <f>'[1]TCE - ANEXO IV - Preencher'!E42</f>
        <v>3.14 - Alimentação Preparada</v>
      </c>
      <c r="D33" s="3">
        <f>'[1]TCE - ANEXO IV - Preencher'!F42</f>
        <v>30743270000153</v>
      </c>
      <c r="E33" s="5" t="str">
        <f>'[1]TCE - ANEXO IV - Preencher'!G42</f>
        <v>TRIUNFO COM ALIM, PAPEIS MAT LIMP EIRELI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3590</v>
      </c>
      <c r="I33" s="6">
        <f>IF('[1]TCE - ANEXO IV - Preencher'!K42="","",'[1]TCE - ANEXO IV - Preencher'!K42)</f>
        <v>44126</v>
      </c>
      <c r="J33" s="5" t="str">
        <f>'[1]TCE - ANEXO IV - Preencher'!L42</f>
        <v>26010307432700001535500100000359010007815555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8218.4599999999991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(COVID-19)</v>
      </c>
      <c r="C34" s="4" t="str">
        <f>'[1]TCE - ANEXO IV - Preencher'!E43</f>
        <v>3.14 - Alimentação Preparada</v>
      </c>
      <c r="D34" s="3">
        <f>'[1]TCE - ANEXO IV - Preencher'!F43</f>
        <v>24150377000195</v>
      </c>
      <c r="E34" s="5" t="str">
        <f>'[1]TCE - ANEXO IV - Preencher'!G43</f>
        <v>KARNEKEIJO LOGISTICA INTEGRADA LT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4001676</v>
      </c>
      <c r="I34" s="6">
        <f>IF('[1]TCE - ANEXO IV - Preencher'!K43="","",'[1]TCE - ANEXO IV - Preencher'!K43)</f>
        <v>44130</v>
      </c>
      <c r="J34" s="5" t="str">
        <f>'[1]TCE - ANEXO IV - Preencher'!L43</f>
        <v>26201024150377000195550010040016761180866654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168.72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(COVID-19)</v>
      </c>
      <c r="C35" s="4" t="str">
        <f>'[1]TCE - ANEXO IV - Preencher'!E44</f>
        <v>3.14 - Alimentação Preparada</v>
      </c>
      <c r="D35" s="3">
        <f>'[1]TCE - ANEXO IV - Preencher'!F44</f>
        <v>13003893000170</v>
      </c>
      <c r="E35" s="5" t="str">
        <f>'[1]TCE - ANEXO IV - Preencher'!G44</f>
        <v>GRANJA OVO EXTRA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000.002.473</v>
      </c>
      <c r="I35" s="6">
        <f>IF('[1]TCE - ANEXO IV - Preencher'!K44="","",'[1]TCE - ANEXO IV - Preencher'!K44)</f>
        <v>44130</v>
      </c>
      <c r="J35" s="5" t="str">
        <f>'[1]TCE - ANEXO IV - Preencher'!L44</f>
        <v>26201013003893000170550010000024731000474974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510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(COVID-19)</v>
      </c>
      <c r="C36" s="4" t="str">
        <f>'[1]TCE - ANEXO IV - Preencher'!E45</f>
        <v>3.14 - Alimentação Preparada</v>
      </c>
      <c r="D36" s="3">
        <f>'[1]TCE - ANEXO IV - Preencher'!F45</f>
        <v>11744898000390</v>
      </c>
      <c r="E36" s="5" t="str">
        <f>'[1]TCE - ANEXO IV - Preencher'!G45</f>
        <v>ATACADAO COMERCIO DE CARNES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777497</v>
      </c>
      <c r="I36" s="6">
        <f>IF('[1]TCE - ANEXO IV - Preencher'!K45="","",'[1]TCE - ANEXO IV - Preencher'!K45)</f>
        <v>44130</v>
      </c>
      <c r="J36" s="5" t="str">
        <f>'[1]TCE - ANEXO IV - Preencher'!L45</f>
        <v>26201011744898000390550010007774971211008433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199.35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(COVID-19)</v>
      </c>
      <c r="C37" s="4" t="str">
        <f>'[1]TCE - ANEXO IV - Preencher'!E46</f>
        <v>3.14 - Alimentação Preparada</v>
      </c>
      <c r="D37" s="3">
        <f>'[1]TCE - ANEXO IV - Preencher'!F46</f>
        <v>9248632000143</v>
      </c>
      <c r="E37" s="5" t="str">
        <f>'[1]TCE - ANEXO IV - Preencher'!G46</f>
        <v>D NASCIMENTO SILVA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000.002.139</v>
      </c>
      <c r="I37" s="6">
        <f>IF('[1]TCE - ANEXO IV - Preencher'!K46="","",'[1]TCE - ANEXO IV - Preencher'!K46)</f>
        <v>44134</v>
      </c>
      <c r="J37" s="5" t="str">
        <f>'[1]TCE - ANEXO IV - Preencher'!L46</f>
        <v>26201009248632000143550010000021391027003280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1806.23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(COVID-19)</v>
      </c>
      <c r="C38" s="4" t="str">
        <f>'[1]TCE - ANEXO IV - Preencher'!E47</f>
        <v>3.14 - Alimentação Preparada</v>
      </c>
      <c r="D38" s="3">
        <f>'[1]TCE - ANEXO IV - Preencher'!F47</f>
        <v>659083000125</v>
      </c>
      <c r="E38" s="5" t="str">
        <f>'[1]TCE - ANEXO IV - Preencher'!G47</f>
        <v>ULYSSES CAVALCANTI JUNIOR  ME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000.000.082</v>
      </c>
      <c r="I38" s="6">
        <f>IF('[1]TCE - ANEXO IV - Preencher'!K47="","",'[1]TCE - ANEXO IV - Preencher'!K47)</f>
        <v>44134</v>
      </c>
      <c r="J38" s="5" t="str">
        <f>'[1]TCE - ANEXO IV - Preencher'!L47</f>
        <v>26201000659083000125550010000000821000013111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780.26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(COVID-19)</v>
      </c>
      <c r="C39" s="4" t="str">
        <f>'[1]TCE - ANEXO IV - Preencher'!E48</f>
        <v xml:space="preserve">5.21 - Seguros em geral </v>
      </c>
      <c r="D39" s="3">
        <f>'[1]TCE - ANEXO IV - Preencher'!F48</f>
        <v>61074175000138</v>
      </c>
      <c r="E39" s="5" t="str">
        <f>'[1]TCE - ANEXO IV - Preencher'!G48</f>
        <v>Mapfre</v>
      </c>
      <c r="F39" s="5" t="str">
        <f>'[1]TCE - ANEXO IV - Preencher'!H48</f>
        <v>S</v>
      </c>
      <c r="G39" s="5" t="str">
        <f>'[1]TCE - ANEXO IV - Preencher'!I48</f>
        <v>N</v>
      </c>
      <c r="H39" s="5" t="str">
        <f>'[1]TCE - ANEXO IV - Preencher'!J48</f>
        <v>2143000022931</v>
      </c>
      <c r="I39" s="6">
        <f>IF('[1]TCE - ANEXO IV - Preencher'!K48="","",'[1]TCE - ANEXO IV - Preencher'!K48)</f>
        <v>44135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89.378447646676406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(COVID-19)</v>
      </c>
      <c r="C40" s="4" t="str">
        <f>'[1]TCE - ANEXO IV - Preencher'!E49</f>
        <v xml:space="preserve">5.21 - Seguros em geral </v>
      </c>
      <c r="D40" s="3">
        <f>'[1]TCE - ANEXO IV - Preencher'!F49</f>
        <v>3502099000118</v>
      </c>
      <c r="E40" s="5" t="str">
        <f>'[1]TCE - ANEXO IV - Preencher'!G49</f>
        <v>Chubb Seguros Brasil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1180033420</v>
      </c>
      <c r="I40" s="6">
        <f>IF('[1]TCE - ANEXO IV - Preencher'!K49="","",'[1]TCE - ANEXO IV - Preencher'!K49)</f>
        <v>44135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564.37091994832087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(COVID-19)</v>
      </c>
      <c r="C41" s="4" t="str">
        <f>'[1]TCE - ANEXO IV - Preencher'!E50</f>
        <v xml:space="preserve">5.21 - Seguros em geral </v>
      </c>
      <c r="D41" s="3">
        <f>'[1]TCE - ANEXO IV - Preencher'!F50</f>
        <v>61198164000160</v>
      </c>
      <c r="E41" s="5" t="str">
        <f>'[1]TCE - ANEXO IV - Preencher'!G50</f>
        <v>Porto Seguro</v>
      </c>
      <c r="F41" s="5" t="str">
        <f>'[1]TCE - ANEXO IV - Preencher'!H50</f>
        <v>S</v>
      </c>
      <c r="G41" s="5" t="str">
        <f>'[1]TCE - ANEXO IV - Preencher'!I50</f>
        <v>N</v>
      </c>
      <c r="H41" s="5" t="str">
        <f>'[1]TCE - ANEXO IV - Preencher'!J50</f>
        <v>0531.03.7731115</v>
      </c>
      <c r="I41" s="6">
        <f>IF('[1]TCE - ANEXO IV - Preencher'!K50="","",'[1]TCE - ANEXO IV - Preencher'!K50)</f>
        <v>44135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91.249801701189625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(COVID-19)</v>
      </c>
      <c r="C42" s="4" t="str">
        <f>'[1]TCE - ANEXO IV - Preencher'!E51</f>
        <v>5.13 - Água e Esgoto</v>
      </c>
      <c r="D42" s="3">
        <f>'[1]TCE - ANEXO IV - Preencher'!F51</f>
        <v>9769035000164</v>
      </c>
      <c r="E42" s="5" t="str">
        <f>'[1]TCE - ANEXO IV - Preencher'!G51</f>
        <v>COMPESA- COMPANHIA PERNAMBUCANA DE SANEAMENTO  À VENCER 28/09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202010103447679</v>
      </c>
      <c r="I42" s="6">
        <f>IF('[1]TCE - ANEXO IV - Preencher'!K51="","",'[1]TCE - ANEXO IV - Preencher'!K51)</f>
        <v>44145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1336.61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(COVID-19)</v>
      </c>
      <c r="C43" s="4" t="str">
        <f>'[1]TCE - ANEXO IV - Preencher'!E52</f>
        <v>5.12 - Energia Elétrica</v>
      </c>
      <c r="D43" s="3">
        <f>'[1]TCE - ANEXO IV - Preencher'!F52</f>
        <v>2558157000839</v>
      </c>
      <c r="E43" s="5" t="str">
        <f>'[1]TCE - ANEXO IV - Preencher'!G52</f>
        <v xml:space="preserve">COMPANHIA ENERGETICA DE PERNAMBUCO </v>
      </c>
      <c r="F43" s="5" t="str">
        <f>'[1]TCE - ANEXO IV - Preencher'!H52</f>
        <v>S</v>
      </c>
      <c r="G43" s="5" t="str">
        <f>'[1]TCE - ANEXO IV - Preencher'!I52</f>
        <v>S</v>
      </c>
      <c r="H43" s="5">
        <f>'[1]TCE - ANEXO IV - Preencher'!J52</f>
        <v>129057329</v>
      </c>
      <c r="I43" s="6">
        <f>IF('[1]TCE - ANEXO IV - Preencher'!K52="","",'[1]TCE - ANEXO IV - Preencher'!K52)</f>
        <v>44125</v>
      </c>
      <c r="J43" s="5" t="str">
        <f>'[1]TCE - ANEXO IV - Preencher'!L52</f>
        <v>A5019DD9B150D957A6119423692D46B2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23557.95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(COVID-19)</v>
      </c>
      <c r="C44" s="4" t="str">
        <f>'[1]TCE - ANEXO IV - Preencher'!E53</f>
        <v>5.3 - Locação de Máquinas e Equipamentos</v>
      </c>
      <c r="D44" s="3">
        <f>'[1]TCE - ANEXO IV - Preencher'!F53</f>
        <v>9168271000206</v>
      </c>
      <c r="E44" s="5" t="str">
        <f>'[1]TCE - ANEXO IV - Preencher'!G53</f>
        <v xml:space="preserve">AGISA CONTAINNERS LTDA - MATRIZ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004948</v>
      </c>
      <c r="I44" s="6">
        <f>IF('[1]TCE - ANEXO IV - Preencher'!K53="","",'[1]TCE - ANEXO IV - Preencher'!K53)</f>
        <v>44075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161.12519534554079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(COVID-19)</v>
      </c>
      <c r="C45" s="4" t="str">
        <f>'[1]TCE - ANEXO IV - Preencher'!E54</f>
        <v>5.3 - Locação de Máquinas e Equipamentos</v>
      </c>
      <c r="D45" s="3">
        <f>'[1]TCE - ANEXO IV - Preencher'!F54</f>
        <v>5097661000109</v>
      </c>
      <c r="E45" s="5" t="str">
        <f>'[1]TCE - ANEXO IV - Preencher'!G54</f>
        <v>CONTAGE REPRESENTAÇÕES E CONSULTORIA LTDA ME F. COMPROVANTE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FAT002127</v>
      </c>
      <c r="I45" s="6">
        <f>IF('[1]TCE - ANEXO IV - Preencher'!K54="","",'[1]TCE - ANEXO IV - Preencher'!K54)</f>
        <v>44129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702.04549400557062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(COVID-19)</v>
      </c>
      <c r="C46" s="4" t="str">
        <f>'[1]TCE - ANEXO IV - Preencher'!E55</f>
        <v>5.3 - Locação de Máquinas e Equipamentos</v>
      </c>
      <c r="D46" s="3">
        <f>'[1]TCE - ANEXO IV - Preencher'!F55</f>
        <v>97406706000190</v>
      </c>
      <c r="E46" s="5" t="str">
        <f>'[1]TCE - ANEXO IV - Preencher'!G55</f>
        <v xml:space="preserve">HP FINANCIAL SERVICES ARRENDAMENTO MERCANTIL S.A. </v>
      </c>
      <c r="F46" s="5" t="str">
        <f>'[1]TCE - ANEXO IV - Preencher'!H55</f>
        <v>S</v>
      </c>
      <c r="G46" s="5" t="str">
        <f>'[1]TCE - ANEXO IV - Preencher'!I55</f>
        <v>N</v>
      </c>
      <c r="H46" s="5" t="str">
        <f>'[1]TCE - ANEXO IV - Preencher'!J55</f>
        <v>5329708517</v>
      </c>
      <c r="I46" s="6">
        <f>IF('[1]TCE - ANEXO IV - Preencher'!K55="","",'[1]TCE - ANEXO IV - Preencher'!K55)</f>
        <v>43521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3505708</v>
      </c>
      <c r="L46" s="7">
        <f>'[1]TCE - ANEXO IV - Preencher'!N55</f>
        <v>383.76338669699919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(COVID-19)</v>
      </c>
      <c r="C47" s="4" t="str">
        <f>'[1]TCE - ANEXO IV - Preencher'!E56</f>
        <v>5.3 - Locação de Máquinas e Equipamentos</v>
      </c>
      <c r="D47" s="3">
        <f>'[1]TCE - ANEXO IV - Preencher'!F56</f>
        <v>27893009000125</v>
      </c>
      <c r="E47" s="5" t="str">
        <f>'[1]TCE - ANEXO IV - Preencher'!G56</f>
        <v xml:space="preserve">L S A SOLUÇÕES EM TECNOLOGIA EIRELI - ME 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00000068</v>
      </c>
      <c r="I47" s="6">
        <f>IF('[1]TCE - ANEXO IV - Preencher'!K56="","",'[1]TCE - ANEXO IV - Preencher'!K56)</f>
        <v>44136</v>
      </c>
      <c r="J47" s="5" t="str">
        <f>'[1]TCE - ANEXO IV - Preencher'!L56</f>
        <v>83XZ-S2VL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414.32193088853347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(COVID-19)</v>
      </c>
      <c r="C48" s="4" t="str">
        <f>'[1]TCE - ANEXO IV - Preencher'!E57</f>
        <v>5.3 - Locação de Máquinas e Equipamentos</v>
      </c>
      <c r="D48" s="3">
        <f>'[1]TCE - ANEXO IV - Preencher'!F57</f>
        <v>4966953000160</v>
      </c>
      <c r="E48" s="5" t="str">
        <f>'[1]TCE - ANEXO IV - Preencher'!G57</f>
        <v xml:space="preserve">MPM - ALUGUEL DE AR LTDA 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0002353</v>
      </c>
      <c r="I48" s="6">
        <f>IF('[1]TCE - ANEXO IV - Preencher'!K57="","",'[1]TCE - ANEXO IV - Preencher'!K57)</f>
        <v>44105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1049.6155582509514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(COVID-19)</v>
      </c>
      <c r="C49" s="4" t="str">
        <f>'[1]TCE - ANEXO IV - Preencher'!E58</f>
        <v>5.3 - Locação de Máquinas e Equipamentos</v>
      </c>
      <c r="D49" s="3">
        <f>'[1]TCE - ANEXO IV - Preencher'!F58</f>
        <v>10279299000119</v>
      </c>
      <c r="E49" s="5" t="str">
        <f>'[1]TCE - ANEXO IV - Preencher'!G58</f>
        <v xml:space="preserve">RGRAPH LOC. COM. E SERV. LTDA ME 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03198</v>
      </c>
      <c r="I49" s="6">
        <f>IF('[1]TCE - ANEXO IV - Preencher'!K58="","",'[1]TCE - ANEXO IV - Preencher'!K58)</f>
        <v>44134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1339.7721118177062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(COVID-19)</v>
      </c>
      <c r="C50" s="4" t="str">
        <f>'[1]TCE - ANEXO IV - Preencher'!E59</f>
        <v>5.3 - Locação de Máquinas e Equipamentos</v>
      </c>
      <c r="D50" s="3">
        <f>'[1]TCE - ANEXO IV - Preencher'!F59</f>
        <v>13490233000161</v>
      </c>
      <c r="E50" s="5" t="str">
        <f>'[1]TCE - ANEXO IV - Preencher'!G59</f>
        <v xml:space="preserve">ALONETEC IMPORTAÇÃO E SERVIÇOS DE EQUIPAMENTOS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00002771</v>
      </c>
      <c r="I50" s="6">
        <f>IF('[1]TCE - ANEXO IV - Preencher'!K59="","",'[1]TCE - ANEXO IV - Preencher'!K59)</f>
        <v>44120</v>
      </c>
      <c r="J50" s="5" t="str">
        <f>'[1]TCE - ANEXO IV - Preencher'!L59</f>
        <v>DCAZF8FV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250.66476818756274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(COVID-19)</v>
      </c>
      <c r="C51" s="4" t="str">
        <f>'[1]TCE - ANEXO IV - Preencher'!E60</f>
        <v>5.1 - Locação de Equipamentos Médicos-Hospitalares</v>
      </c>
      <c r="D51" s="3">
        <f>'[1]TCE - ANEXO IV - Preencher'!F60</f>
        <v>24884275000101</v>
      </c>
      <c r="E51" s="5" t="str">
        <f>'[1]TCE - ANEXO IV - Preencher'!G60</f>
        <v xml:space="preserve">INNOVAR SERVIÇOS DE EQUIPAMENTOS HOSPITALARES  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102-10/2020</v>
      </c>
      <c r="I51" s="6">
        <f>IF('[1]TCE - ANEXO IV - Preencher'!K60="","",'[1]TCE - ANEXO IV - Preencher'!K60)</f>
        <v>44127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2609600</v>
      </c>
      <c r="L51" s="7">
        <f>'[1]TCE - ANEXO IV - Preencher'!N60</f>
        <v>2946.2892863184602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 (COVID-19)</v>
      </c>
      <c r="C52" s="4" t="str">
        <f>'[1]TCE - ANEXO IV - Preencher'!E61</f>
        <v>5.1 - Locação de Equipamentos Médicos-Hospitalares</v>
      </c>
      <c r="D52" s="3">
        <f>'[1]TCE - ANEXO IV - Preencher'!F61</f>
        <v>60619202001209</v>
      </c>
      <c r="E52" s="5" t="str">
        <f>'[1]TCE - ANEXO IV - Preencher'!G61</f>
        <v xml:space="preserve">MESSER GASES LTDA  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0084548910</v>
      </c>
      <c r="I52" s="6">
        <f>IF('[1]TCE - ANEXO IV - Preencher'!K61="","",'[1]TCE - ANEXO IV - Preencher'!K61)</f>
        <v>44131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2607901</v>
      </c>
      <c r="L52" s="7">
        <f>'[1]TCE - ANEXO IV - Preencher'!N61</f>
        <v>1591.447365158936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 (COVID-19)</v>
      </c>
      <c r="C53" s="4" t="str">
        <f>'[1]TCE - ANEXO IV - Preencher'!E62</f>
        <v>5.1 - Locação de Equipamentos Médicos-Hospitalares</v>
      </c>
      <c r="D53" s="3">
        <f>'[1]TCE - ANEXO IV - Preencher'!F62</f>
        <v>60619202001209</v>
      </c>
      <c r="E53" s="5" t="str">
        <f>'[1]TCE - ANEXO IV - Preencher'!G62</f>
        <v xml:space="preserve">MESSER GASES LTDA 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0084548911</v>
      </c>
      <c r="I53" s="6">
        <f>IF('[1]TCE - ANEXO IV - Preencher'!K62="","",'[1]TCE - ANEXO IV - Preencher'!K62)</f>
        <v>44131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2607901</v>
      </c>
      <c r="L53" s="7">
        <f>'[1]TCE - ANEXO IV - Preencher'!N62</f>
        <v>2384.1948352015215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(COVID-19)</v>
      </c>
      <c r="C54" s="4" t="str">
        <f>'[1]TCE - ANEXO IV - Preencher'!E63</f>
        <v>5.8 - Locação de Veículos Automotores</v>
      </c>
      <c r="D54" s="3">
        <f>'[1]TCE - ANEXO IV - Preencher'!F63</f>
        <v>16670085049162</v>
      </c>
      <c r="E54" s="5" t="str">
        <f>'[1]TCE - ANEXO IV - Preencher'!G63</f>
        <v xml:space="preserve">LOCALIZA RENT A CAR S/A  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47196</v>
      </c>
      <c r="I54" s="6">
        <f>IF('[1]TCE - ANEXO IV - Preencher'!K63="","",'[1]TCE - ANEXO IV - Preencher'!K63)</f>
        <v>44134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2604106</v>
      </c>
      <c r="L54" s="7">
        <f>'[1]TCE - ANEXO IV - Preencher'!N63</f>
        <v>359.07900677006234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(COVID-19)</v>
      </c>
      <c r="C55" s="4" t="str">
        <f>'[1]TCE - ANEXO IV - Preencher'!E64</f>
        <v>5.8 - Locação de Veículos Automotores</v>
      </c>
      <c r="D55" s="3">
        <f>'[1]TCE - ANEXO IV - Preencher'!F64</f>
        <v>16670085090987</v>
      </c>
      <c r="E55" s="5" t="str">
        <f>'[1]TCE - ANEXO IV - Preencher'!G64</f>
        <v xml:space="preserve">LOCALIZA RENT A CAR S/A  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46726</v>
      </c>
      <c r="I55" s="6">
        <f>IF('[1]TCE - ANEXO IV - Preencher'!K64="","",'[1]TCE - ANEXO IV - Preencher'!K64)</f>
        <v>44118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2604106</v>
      </c>
      <c r="L55" s="7">
        <f>'[1]TCE - ANEXO IV - Preencher'!N64</f>
        <v>359.07900677006234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(COVID-19)</v>
      </c>
      <c r="C56" s="4" t="str">
        <f>'[1]TCE - ANEXO IV - Preencher'!E65</f>
        <v>5.99 - Outros Serviços de Terceiros Pessoa Jurídica</v>
      </c>
      <c r="D56" s="3">
        <f>'[1]TCE - ANEXO IV - Preencher'!F65</f>
        <v>20147617002276</v>
      </c>
      <c r="E56" s="5" t="str">
        <f>'[1]TCE - ANEXO IV - Preencher'!G65</f>
        <v xml:space="preserve">JAMEF TRANSPORTES EIRELI  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5263287</v>
      </c>
      <c r="I56" s="6">
        <f>IF('[1]TCE - ANEXO IV - Preencher'!K65="","",'[1]TCE - ANEXO IV - Preencher'!K65)</f>
        <v>44118</v>
      </c>
      <c r="J56" s="5" t="str">
        <f>'[1]TCE - ANEXO IV - Preencher'!L65</f>
        <v>35201020147617002276570010052632871994736719</v>
      </c>
      <c r="K56" s="5" t="str">
        <f>IF(F56="B",LEFT('[1]TCE - ANEXO IV - Preencher'!M65,2),IF(F56="S",LEFT('[1]TCE - ANEXO IV - Preencher'!M65,7),IF('[1]TCE - ANEXO IV - Preencher'!H65="","")))</f>
        <v>3505708</v>
      </c>
      <c r="L56" s="7">
        <f>'[1]TCE - ANEXO IV - Preencher'!N65</f>
        <v>94.173073102458716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(COVID-19)</v>
      </c>
      <c r="C57" s="4" t="str">
        <f>'[1]TCE - ANEXO IV - Preencher'!E66</f>
        <v>5.16 - Serviços Médico-Hospitalares, Odotonlogia e Laboratoriais</v>
      </c>
      <c r="D57" s="3">
        <f>'[1]TCE - ANEXO IV - Preencher'!F66</f>
        <v>27816524000101</v>
      </c>
      <c r="E57" s="5" t="str">
        <f>'[1]TCE - ANEXO IV - Preencher'!G66</f>
        <v xml:space="preserve">CLINICA NEFROAGRESTE LTDA ME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75</v>
      </c>
      <c r="I57" s="6">
        <f>IF('[1]TCE - ANEXO IV - Preencher'!K66="","",'[1]TCE - ANEXO IV - Preencher'!K66)</f>
        <v>44130</v>
      </c>
      <c r="J57" s="5" t="str">
        <f>'[1]TCE - ANEXO IV - Preencher'!L66</f>
        <v>IPETZ0NSO</v>
      </c>
      <c r="K57" s="5" t="str">
        <f>IF(F57="B",LEFT('[1]TCE - ANEXO IV - Preencher'!M66,2),IF(F57="S",LEFT('[1]TCE - ANEXO IV - Preencher'!M66,7),IF('[1]TCE - ANEXO IV - Preencher'!H66="","")))</f>
        <v>2604106</v>
      </c>
      <c r="L57" s="7">
        <f>'[1]TCE - ANEXO IV - Preencher'!N66</f>
        <v>23961.618336386851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(COVID-19)</v>
      </c>
      <c r="C58" s="4" t="str">
        <f>'[1]TCE - ANEXO IV - Preencher'!E67</f>
        <v>5.16 - Serviços Médico-Hospitalares, Odotonlogia e Laboratoriais</v>
      </c>
      <c r="D58" s="3">
        <f>'[1]TCE - ANEXO IV - Preencher'!F67</f>
        <v>5844351000100</v>
      </c>
      <c r="E58" s="5" t="str">
        <f>'[1]TCE - ANEXO IV - Preencher'!G67</f>
        <v xml:space="preserve">IMAGEM INTERIOR DIAGNOSTICOS SS LTDA 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138</v>
      </c>
      <c r="I58" s="6">
        <f>IF('[1]TCE - ANEXO IV - Preencher'!K67="","",'[1]TCE - ANEXO IV - Preencher'!K67)</f>
        <v>44132</v>
      </c>
      <c r="J58" s="5" t="str">
        <f>'[1]TCE - ANEXO IV - Preencher'!L67</f>
        <v>NXDR7MXDN</v>
      </c>
      <c r="K58" s="5" t="str">
        <f>IF(F58="B",LEFT('[1]TCE - ANEXO IV - Preencher'!M67,2),IF(F58="S",LEFT('[1]TCE - ANEXO IV - Preencher'!M67,7),IF('[1]TCE - ANEXO IV - Preencher'!H67="","")))</f>
        <v>2604106</v>
      </c>
      <c r="L58" s="7">
        <f>'[1]TCE - ANEXO IV - Preencher'!N67</f>
        <v>21405.067879724207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(COVID-19)</v>
      </c>
      <c r="C59" s="4" t="str">
        <f>'[1]TCE - ANEXO IV - Preencher'!E68</f>
        <v>5.16 - Serviços Médico-Hospitalares, Odotonlogia e Laboratoriais</v>
      </c>
      <c r="D59" s="3">
        <f>'[1]TCE - ANEXO IV - Preencher'!F68</f>
        <v>28629942000152</v>
      </c>
      <c r="E59" s="5" t="str">
        <f>'[1]TCE - ANEXO IV - Preencher'!G68</f>
        <v>ARC SERVICOS MEDICOS E HOSPITALARES LTDA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000000190</v>
      </c>
      <c r="I59" s="6">
        <f>IF('[1]TCE - ANEXO IV - Preencher'!K68="","",'[1]TCE - ANEXO IV - Preencher'!K68)</f>
        <v>44130</v>
      </c>
      <c r="J59" s="5" t="str">
        <f>'[1]TCE - ANEXO IV - Preencher'!L68</f>
        <v>GAKB29259</v>
      </c>
      <c r="K59" s="5" t="str">
        <f>IF(F59="B",LEFT('[1]TCE - ANEXO IV - Preencher'!M68,2),IF(F59="S",LEFT('[1]TCE - ANEXO IV - Preencher'!M68,7),IF('[1]TCE - ANEXO IV - Preencher'!H68="","")))</f>
        <v>2609600</v>
      </c>
      <c r="L59" s="7">
        <f>'[1]TCE - ANEXO IV - Preencher'!N68</f>
        <v>805.62597672770403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(COVID-19)</v>
      </c>
      <c r="C60" s="4" t="str">
        <f>'[1]TCE - ANEXO IV - Preencher'!E69</f>
        <v>5.16 - Serviços Médico-Hospitalares, Odotonlogia e Laboratoriais</v>
      </c>
      <c r="D60" s="3">
        <f>'[1]TCE - ANEXO IV - Preencher'!F69</f>
        <v>31145185000156</v>
      </c>
      <c r="E60" s="5" t="str">
        <f>'[1]TCE - ANEXO IV - Preencher'!G69</f>
        <v>CONSULT LAB LABORATORIO DE ANALISES CLINICAS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000000187</v>
      </c>
      <c r="I60" s="6">
        <f>IF('[1]TCE - ANEXO IV - Preencher'!K69="","",'[1]TCE - ANEXO IV - Preencher'!K69)</f>
        <v>44133</v>
      </c>
      <c r="J60" s="5" t="str">
        <f>'[1]TCE - ANEXO IV - Preencher'!L69</f>
        <v>MUB055486</v>
      </c>
      <c r="K60" s="5" t="str">
        <f>IF(F60="B",LEFT('[1]TCE - ANEXO IV - Preencher'!M69,2),IF(F60="S",LEFT('[1]TCE - ANEXO IV - Preencher'!M69,7),IF('[1]TCE - ANEXO IV - Preencher'!H69="","")))</f>
        <v>2609600</v>
      </c>
      <c r="L60" s="7">
        <f>'[1]TCE - ANEXO IV - Preencher'!N69</f>
        <v>56203.570947429289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(COVID-19)</v>
      </c>
      <c r="C61" s="4" t="str">
        <f>'[1]TCE - ANEXO IV - Preencher'!E70</f>
        <v>5.16 - Serviços Médico-Hospitalares, Odotonlogia e Laboratoriais</v>
      </c>
      <c r="D61" s="3">
        <f>'[1]TCE - ANEXO IV - Preencher'!F70</f>
        <v>1740827000102</v>
      </c>
      <c r="E61" s="5" t="str">
        <f>'[1]TCE - ANEXO IV - Preencher'!G70</f>
        <v>PATOLOGISTAS ASSOCIADOS LTDA ME</v>
      </c>
      <c r="F61" s="5" t="str">
        <f>'[1]TCE - ANEXO IV - Preencher'!H70</f>
        <v>S</v>
      </c>
      <c r="G61" s="5" t="str">
        <f>'[1]TCE - ANEXO IV - Preencher'!I70</f>
        <v>S</v>
      </c>
      <c r="H61" s="5">
        <f>'[1]TCE - ANEXO IV - Preencher'!J70</f>
        <v>10669</v>
      </c>
      <c r="I61" s="6">
        <f>IF('[1]TCE - ANEXO IV - Preencher'!K70="","",'[1]TCE - ANEXO IV - Preencher'!K70)</f>
        <v>44151</v>
      </c>
      <c r="J61" s="5" t="str">
        <f>'[1]TCE - ANEXO IV - Preencher'!L70</f>
        <v>6HPBCVYX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92.071540197451881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(COVID-19)</v>
      </c>
      <c r="C62" s="4" t="str">
        <f>'[1]TCE - ANEXO IV - Preencher'!E71</f>
        <v>5.8 - Locação de Veículos Automotores</v>
      </c>
      <c r="D62" s="3">
        <f>'[1]TCE - ANEXO IV - Preencher'!F71</f>
        <v>29932922000119</v>
      </c>
      <c r="E62" s="5" t="str">
        <f>'[1]TCE - ANEXO IV - Preencher'!G71</f>
        <v xml:space="preserve">MEDLIFE LOCAÇÃO DE MÁQUINAS E EQUIPAMENTOS LTDA 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201</v>
      </c>
      <c r="I62" s="6">
        <f>IF('[1]TCE - ANEXO IV - Preencher'!K71="","",'[1]TCE - ANEXO IV - Preencher'!K71)</f>
        <v>44138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5315.8953859756957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(COVID-19)</v>
      </c>
      <c r="C63" s="4" t="str">
        <f>'[1]TCE - ANEXO IV - Preencher'!E72</f>
        <v>5.16 - Serviços Médico-Hospitalares, Odotonlogia e Laboratoriais</v>
      </c>
      <c r="D63" s="3">
        <f>'[1]TCE - ANEXO IV - Preencher'!F72</f>
        <v>610112000164</v>
      </c>
      <c r="E63" s="5" t="str">
        <f>'[1]TCE - ANEXO IV - Preencher'!G72</f>
        <v xml:space="preserve">COOPAGRESTE COOP DOS MEDICOS ANEST. DO INT DE PE 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5183</v>
      </c>
      <c r="I63" s="6">
        <f>IF('[1]TCE - ANEXO IV - Preencher'!K72="","",'[1]TCE - ANEXO IV - Preencher'!K72)</f>
        <v>44134</v>
      </c>
      <c r="J63" s="5" t="str">
        <f>'[1]TCE - ANEXO IV - Preencher'!L72</f>
        <v>4OQMGLIXN</v>
      </c>
      <c r="K63" s="5" t="str">
        <f>IF(F63="B",LEFT('[1]TCE - ANEXO IV - Preencher'!M72,2),IF(F63="S",LEFT('[1]TCE - ANEXO IV - Preencher'!M72,7),IF('[1]TCE - ANEXO IV - Preencher'!H72="","")))</f>
        <v>2604106</v>
      </c>
      <c r="L63" s="7">
        <f>'[1]TCE - ANEXO IV - Preencher'!N72</f>
        <v>53775.533946574244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(COVID-19)</v>
      </c>
      <c r="C64" s="4" t="str">
        <f>'[1]TCE - ANEXO IV - Preencher'!E73</f>
        <v>5.15 - Serviços Domésticos</v>
      </c>
      <c r="D64" s="3">
        <f>'[1]TCE - ANEXO IV - Preencher'!F73</f>
        <v>6272575004803</v>
      </c>
      <c r="E64" s="5" t="str">
        <f>'[1]TCE - ANEXO IV - Preencher'!G73</f>
        <v>LAVEBRAS GESTAO DE TEXTEIS S.A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3.685</v>
      </c>
      <c r="I64" s="6">
        <f>IF('[1]TCE - ANEXO IV - Preencher'!K73="","",'[1]TCE - ANEXO IV - Preencher'!K73)</f>
        <v>44144</v>
      </c>
      <c r="J64" s="5" t="str">
        <f>'[1]TCE - ANEXO IV - Preencher'!L73</f>
        <v>BKPZ40963</v>
      </c>
      <c r="K64" s="5" t="str">
        <f>IF(F64="B",LEFT('[1]TCE - ANEXO IV - Preencher'!M73,2),IF(F64="S",LEFT('[1]TCE - ANEXO IV - Preencher'!M73,7),IF('[1]TCE - ANEXO IV - Preencher'!H73="","")))</f>
        <v>2610707</v>
      </c>
      <c r="L64" s="7">
        <f>'[1]TCE - ANEXO IV - Preencher'!N73</f>
        <v>51739.256745682345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(COVID-19)</v>
      </c>
      <c r="C65" s="4" t="str">
        <f>'[1]TCE - ANEXO IV - Preencher'!E74</f>
        <v>5.10 - Detetização/Tratamento de Resíduos e Afins</v>
      </c>
      <c r="D65" s="3">
        <f>'[1]TCE - ANEXO IV - Preencher'!F74</f>
        <v>7575881000118</v>
      </c>
      <c r="E65" s="5" t="str">
        <f>'[1]TCE - ANEXO IV - Preencher'!G74</f>
        <v>SIM GESTAO AMBIENTAL SERVIÇOS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1.020.109</v>
      </c>
      <c r="I65" s="6">
        <f>IF('[1]TCE - ANEXO IV - Preencher'!K74="","",'[1]TCE - ANEXO IV - Preencher'!K74)</f>
        <v>44135</v>
      </c>
      <c r="J65" s="5" t="str">
        <f>'[1]TCE - ANEXO IV - Preencher'!L74</f>
        <v>SDJWMQLED</v>
      </c>
      <c r="K65" s="5" t="str">
        <f>IF(F65="B",LEFT('[1]TCE - ANEXO IV - Preencher'!M74,2),IF(F65="S",LEFT('[1]TCE - ANEXO IV - Preencher'!M74,7),IF('[1]TCE - ANEXO IV - Preencher'!H74="","")))</f>
        <v>2507507</v>
      </c>
      <c r="L65" s="7">
        <f>'[1]TCE - ANEXO IV - Preencher'!N74</f>
        <v>7359.1101774214685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(COVID-19)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10891998000115</v>
      </c>
      <c r="E66" s="5" t="str">
        <f>'[1]TCE - ANEXO IV - Preencher'!G75</f>
        <v>ADVISERSIT SERVICOS EM INFORMATICA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000000372</v>
      </c>
      <c r="I66" s="6">
        <f>IF('[1]TCE - ANEXO IV - Preencher'!K75="","",'[1]TCE - ANEXO IV - Preencher'!K75)</f>
        <v>44134</v>
      </c>
      <c r="J66" s="5" t="str">
        <f>'[1]TCE - ANEXO IV - Preencher'!L75</f>
        <v>CQWK85022</v>
      </c>
      <c r="K66" s="5" t="str">
        <f>IF(F66="B",LEFT('[1]TCE - ANEXO IV - Preencher'!M75,2),IF(F66="S",LEFT('[1]TCE - ANEXO IV - Preencher'!M75,7),IF('[1]TCE - ANEXO IV - Preencher'!H75="","")))</f>
        <v>2610707</v>
      </c>
      <c r="L66" s="7">
        <f>'[1]TCE - ANEXO IV - Preencher'!N75</f>
        <v>138.10731029617781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(COVID-19)</v>
      </c>
      <c r="C67" s="4" t="str">
        <f>'[1]TCE - ANEXO IV - Preencher'!E76</f>
        <v>5.17 - Manutenção de Software, Certificação Digital e Microfilmagem</v>
      </c>
      <c r="D67" s="3">
        <f>'[1]TCE - ANEXO IV - Preencher'!F76</f>
        <v>11698838000117</v>
      </c>
      <c r="E67" s="5" t="str">
        <f>'[1]TCE - ANEXO IV - Preencher'!G76</f>
        <v>INUVEM COMPUTACAO LTDA ME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00000678</v>
      </c>
      <c r="I67" s="6">
        <f>IF('[1]TCE - ANEXO IV - Preencher'!K76="","",'[1]TCE - ANEXO IV - Preencher'!K76)</f>
        <v>44106</v>
      </c>
      <c r="J67" s="5" t="str">
        <f>'[1]TCE - ANEXO IV - Preencher'!L76</f>
        <v>FLEVDV9P</v>
      </c>
      <c r="K67" s="5" t="str">
        <f>IF(F67="B",LEFT('[1]TCE - ANEXO IV - Preencher'!M76,2),IF(F67="S",LEFT('[1]TCE - ANEXO IV - Preencher'!M76,7),IF('[1]TCE - ANEXO IV - Preencher'!H76="","")))</f>
        <v>2927408</v>
      </c>
      <c r="L67" s="7">
        <f>'[1]TCE - ANEXO IV - Preencher'!N76</f>
        <v>34.296648723550824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(COVID-19)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92306257000780</v>
      </c>
      <c r="E68" s="5" t="str">
        <f>'[1]TCE - ANEXO IV - Preencher'!G77</f>
        <v>MV INFORMATICA NORDESTE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00016542</v>
      </c>
      <c r="I68" s="6">
        <f>IF('[1]TCE - ANEXO IV - Preencher'!K77="","",'[1]TCE - ANEXO IV - Preencher'!K77)</f>
        <v>44110</v>
      </c>
      <c r="J68" s="5" t="str">
        <f>'[1]TCE - ANEXO IV - Preencher'!L77</f>
        <v>TXXNRA3Y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5920.4624385857187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(COVID-19)</v>
      </c>
      <c r="C69" s="4" t="str">
        <f>'[1]TCE - ANEXO IV - Preencher'!E78</f>
        <v>5.22 - Vigilância Ostensiva / Monitorada</v>
      </c>
      <c r="D69" s="3">
        <f>'[1]TCE - ANEXO IV - Preencher'!F78</f>
        <v>24402663000109</v>
      </c>
      <c r="E69" s="5" t="str">
        <f>'[1]TCE - ANEXO IV - Preencher'!G78</f>
        <v>BUNKER SEGURANCA E VIGILANCIA PATRIMONIAL EIRELI EPP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00000925</v>
      </c>
      <c r="I69" s="6">
        <f>IF('[1]TCE - ANEXO IV - Preencher'!K78="","",'[1]TCE - ANEXO IV - Preencher'!K78)</f>
        <v>44127</v>
      </c>
      <c r="J69" s="5" t="str">
        <f>'[1]TCE - ANEXO IV - Preencher'!L78</f>
        <v>BE6BSBCQ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19378.389136897895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(COVID-19)</v>
      </c>
      <c r="C70" s="4" t="str">
        <f>'[1]TCE - ANEXO IV - Preencher'!E79</f>
        <v>5.99 - Outros Serviços de Terceiros Pessoa Jurídica</v>
      </c>
      <c r="D70" s="3">
        <f>'[1]TCE - ANEXO IV - Preencher'!F79</f>
        <v>26467687000163</v>
      </c>
      <c r="E70" s="5" t="str">
        <f>'[1]TCE - ANEXO IV - Preencher'!G79</f>
        <v xml:space="preserve">CAMILA JULIETTE DE MELO SANTOS 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50</v>
      </c>
      <c r="I70" s="6">
        <f>IF('[1]TCE - ANEXO IV - Preencher'!K79="","",'[1]TCE - ANEXO IV - Preencher'!K79)</f>
        <v>44123</v>
      </c>
      <c r="J70" s="5" t="str">
        <f>'[1]TCE - ANEXO IV - Preencher'!L79</f>
        <v>3U9LGJ0JH</v>
      </c>
      <c r="K70" s="5" t="str">
        <f>IF(F70="B",LEFT('[1]TCE - ANEXO IV - Preencher'!M79,2),IF(F70="S",LEFT('[1]TCE - ANEXO IV - Preencher'!M79,7),IF('[1]TCE - ANEXO IV - Preencher'!H79="","")))</f>
        <v>2604106</v>
      </c>
      <c r="L70" s="7">
        <f>'[1]TCE - ANEXO IV - Preencher'!N79</f>
        <v>566.2399722143291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 (COVID-19)</v>
      </c>
      <c r="C71" s="4" t="str">
        <f>'[1]TCE - ANEXO IV - Preencher'!E80</f>
        <v>5.99 - Outros Serviços de Terceiros Pessoa Jurídica</v>
      </c>
      <c r="D71" s="3">
        <f>'[1]TCE - ANEXO IV - Preencher'!F80</f>
        <v>782637000187</v>
      </c>
      <c r="E71" s="5" t="str">
        <f>'[1]TCE - ANEXO IV - Preencher'!G80</f>
        <v>EDUARDO OLIVEIRA CONSULTORIA E ASSESSORIA JURIDICA S/C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00000264</v>
      </c>
      <c r="I71" s="6">
        <f>IF('[1]TCE - ANEXO IV - Preencher'!K80="","",'[1]TCE - ANEXO IV - Preencher'!K80)</f>
        <v>44131</v>
      </c>
      <c r="J71" s="5" t="str">
        <f>'[1]TCE - ANEXO IV - Preencher'!L80</f>
        <v>26NYLBJS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1563.4898419779797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(COVID-19)</v>
      </c>
      <c r="C72" s="4" t="str">
        <f>'[1]TCE - ANEXO IV - Preencher'!E81</f>
        <v>5.99 - Outros Serviços de Terceiros Pessoa Jurídica</v>
      </c>
      <c r="D72" s="3">
        <f>'[1]TCE - ANEXO IV - Preencher'!F81</f>
        <v>8902352000144</v>
      </c>
      <c r="E72" s="5" t="str">
        <f>'[1]TCE - ANEXO IV - Preencher'!G81</f>
        <v>JJ SERVIÇOS LABORATORIAIS LTDA ME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00000220</v>
      </c>
      <c r="I72" s="6">
        <f>IF('[1]TCE - ANEXO IV - Preencher'!K81="","",'[1]TCE - ANEXO IV - Preencher'!K81)</f>
        <v>44133</v>
      </c>
      <c r="J72" s="5" t="str">
        <f>'[1]TCE - ANEXO IV - Preencher'!L81</f>
        <v>GBMLV5E3</v>
      </c>
      <c r="K72" s="5" t="str">
        <f>IF(F72="B",LEFT('[1]TCE - ANEXO IV - Preencher'!M81,2),IF(F72="S",LEFT('[1]TCE - ANEXO IV - Preencher'!M81,7),IF('[1]TCE - ANEXO IV - Preencher'!H81="","")))</f>
        <v>2604106</v>
      </c>
      <c r="L72" s="7">
        <f>'[1]TCE - ANEXO IV - Preencher'!N81</f>
        <v>690.5365514808891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(COVID-19)</v>
      </c>
      <c r="C73" s="4" t="str">
        <f>'[1]TCE - ANEXO IV - Preencher'!E82</f>
        <v>5.99 - Outros Serviços de Terceiros Pessoa Jurídica</v>
      </c>
      <c r="D73" s="3">
        <f>'[1]TCE - ANEXO IV - Preencher'!F82</f>
        <v>8276880000135</v>
      </c>
      <c r="E73" s="5" t="str">
        <f>'[1]TCE - ANEXO IV - Preencher'!G82</f>
        <v>JVG CONTABILIDADE LTDA ME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00001620</v>
      </c>
      <c r="I73" s="6">
        <f>IF('[1]TCE - ANEXO IV - Preencher'!K82="","",'[1]TCE - ANEXO IV - Preencher'!K82)</f>
        <v>44130</v>
      </c>
      <c r="J73" s="5" t="str">
        <f>'[1]TCE - ANEXO IV - Preencher'!L82</f>
        <v>NMG4UXLN</v>
      </c>
      <c r="K73" s="5" t="str">
        <f>IF(F73="B",LEFT('[1]TCE - ANEXO IV - Preencher'!M82,2),IF(F73="S",LEFT('[1]TCE - ANEXO IV - Preencher'!M82,7),IF('[1]TCE - ANEXO IV - Preencher'!H82="","")))</f>
        <v>2604106</v>
      </c>
      <c r="L73" s="7">
        <f>'[1]TCE - ANEXO IV - Preencher'!N82</f>
        <v>4231.9716700586687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(COVID-19)</v>
      </c>
      <c r="C74" s="4" t="str">
        <f>'[1]TCE - ANEXO IV - Preencher'!E83</f>
        <v>5.99 - Outros Serviços de Terceiros Pessoa Jurídica</v>
      </c>
      <c r="D74" s="3">
        <f>'[1]TCE - ANEXO IV - Preencher'!F83</f>
        <v>8276880000135</v>
      </c>
      <c r="E74" s="5" t="str">
        <f>'[1]TCE - ANEXO IV - Preencher'!G83</f>
        <v>JVG CONTABILIDADE LTDA ME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00001632</v>
      </c>
      <c r="I74" s="6">
        <f>IF('[1]TCE - ANEXO IV - Preencher'!K83="","",'[1]TCE - ANEXO IV - Preencher'!K83)</f>
        <v>44159</v>
      </c>
      <c r="J74" s="5" t="str">
        <f>'[1]TCE - ANEXO IV - Preencher'!L83</f>
        <v>VXWBHXME</v>
      </c>
      <c r="K74" s="5" t="str">
        <f>IF(F74="B",LEFT('[1]TCE - ANEXO IV - Preencher'!M83,2),IF(F74="S",LEFT('[1]TCE - ANEXO IV - Preencher'!M83,7),IF('[1]TCE - ANEXO IV - Preencher'!H83="","")))</f>
        <v>2604106</v>
      </c>
      <c r="L74" s="7">
        <f>'[1]TCE - ANEXO IV - Preencher'!N83</f>
        <v>423.19762736356785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(COVID-19)</v>
      </c>
      <c r="C75" s="4" t="str">
        <f>'[1]TCE - ANEXO IV - Preencher'!E84</f>
        <v>5.99 - Outros Serviços de Terceiros Pessoa Jurídica</v>
      </c>
      <c r="D75" s="3">
        <f>'[1]TCE - ANEXO IV - Preencher'!F84</f>
        <v>34529278000172</v>
      </c>
      <c r="E75" s="5" t="str">
        <f>'[1]TCE - ANEXO IV - Preencher'!G84</f>
        <v>KALICA JANAINA DA SILVA CORREIA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000000128</v>
      </c>
      <c r="I75" s="6">
        <f>IF('[1]TCE - ANEXO IV - Preencher'!K84="","",'[1]TCE - ANEXO IV - Preencher'!K84)</f>
        <v>44132</v>
      </c>
      <c r="J75" s="5" t="str">
        <f>'[1]TCE - ANEXO IV - Preencher'!L84</f>
        <v>LSBU29142</v>
      </c>
      <c r="K75" s="5" t="str">
        <f>IF(F75="B",LEFT('[1]TCE - ANEXO IV - Preencher'!M84,2),IF(F75="S",LEFT('[1]TCE - ANEXO IV - Preencher'!M84,7),IF('[1]TCE - ANEXO IV - Preencher'!H84="","")))</f>
        <v>2610707</v>
      </c>
      <c r="L75" s="7">
        <f>'[1]TCE - ANEXO IV - Preencher'!N84</f>
        <v>276.21462059235563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(COVID-19)</v>
      </c>
      <c r="C76" s="4" t="str">
        <f>'[1]TCE - ANEXO IV - Preencher'!E85</f>
        <v>5.99 - Outros Serviços de Terceiros Pessoa Jurídica</v>
      </c>
      <c r="D76" s="3">
        <f>'[1]TCE - ANEXO IV - Preencher'!F85</f>
        <v>1699696000159</v>
      </c>
      <c r="E76" s="5" t="str">
        <f>'[1]TCE - ANEXO IV - Preencher'!G85</f>
        <v>QUALIAGUA LABORATORIO E CONSULTORIA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00051136</v>
      </c>
      <c r="I76" s="6">
        <f>IF('[1]TCE - ANEXO IV - Preencher'!K85="","",'[1]TCE - ANEXO IV - Preencher'!K85)</f>
        <v>44124</v>
      </c>
      <c r="J76" s="5" t="str">
        <f>'[1]TCE - ANEXO IV - Preencher'!L85</f>
        <v>PACU-BR6Q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264.93585691816781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(COVID-19)</v>
      </c>
      <c r="C77" s="4" t="str">
        <f>'[1]TCE - ANEXO IV - Preencher'!E86</f>
        <v>5.99 - Outros Serviços de Terceiros Pessoa Jurídica</v>
      </c>
      <c r="D77" s="3">
        <f>'[1]TCE - ANEXO IV - Preencher'!F86</f>
        <v>12332754000128</v>
      </c>
      <c r="E77" s="5" t="str">
        <f>'[1]TCE - ANEXO IV - Preencher'!G86</f>
        <v>PAULO WAGNER SAMPAIO DA SILVA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00001114</v>
      </c>
      <c r="I77" s="6">
        <f>IF('[1]TCE - ANEXO IV - Preencher'!K86="","",'[1]TCE - ANEXO IV - Preencher'!K86)</f>
        <v>44130</v>
      </c>
      <c r="J77" s="5" t="str">
        <f>'[1]TCE - ANEXO IV - Preencher'!L86</f>
        <v>FRIDL6HV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407.24393123585435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(COVID-19)</v>
      </c>
      <c r="C78" s="4" t="str">
        <f>'[1]TCE - ANEXO IV - Preencher'!E87</f>
        <v>5.5 - Reparo e Manutenção de Máquinas e Equipamentos</v>
      </c>
      <c r="D78" s="3">
        <f>'[1]TCE - ANEXO IV - Preencher'!F87</f>
        <v>14951481000125</v>
      </c>
      <c r="E78" s="5" t="str">
        <f>'[1]TCE - ANEXO IV - Preencher'!G87</f>
        <v>BM COM E SERV DE EQUIP MEDICOS HOSPITALARES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0000000086</v>
      </c>
      <c r="I78" s="6">
        <f>IF('[1]TCE - ANEXO IV - Preencher'!K87="","",'[1]TCE - ANEXO IV - Preencher'!K87)</f>
        <v>44134</v>
      </c>
      <c r="J78" s="5" t="str">
        <f>'[1]TCE - ANEXO IV - Preencher'!L87</f>
        <v>HWKG21328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759.59020662897808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(COVID-19)</v>
      </c>
      <c r="C79" s="4" t="str">
        <f>'[1]TCE - ANEXO IV - Preencher'!E88</f>
        <v>5.5 - Reparo e Manutenção de Máquinas e Equipamentos</v>
      </c>
      <c r="D79" s="3">
        <f>'[1]TCE - ANEXO IV - Preencher'!F88</f>
        <v>5410567000150</v>
      </c>
      <c r="E79" s="5" t="str">
        <f>'[1]TCE - ANEXO IV - Preencher'!G88</f>
        <v>LABORATORIO DE METROLOGIA DO NORDESTE LABNOR EIRELI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00000580</v>
      </c>
      <c r="I79" s="6">
        <f>IF('[1]TCE - ANEXO IV - Preencher'!K88="","",'[1]TCE - ANEXO IV - Preencher'!K88)</f>
        <v>44131</v>
      </c>
      <c r="J79" s="5" t="str">
        <f>'[1]TCE - ANEXO IV - Preencher'!L88</f>
        <v>D289RQGI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329.1557562058905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(COVID-19)</v>
      </c>
      <c r="C80" s="4" t="str">
        <f>'[1]TCE - ANEXO IV - Preencher'!E89</f>
        <v>5.5 - Reparo e Manutenção de Máquinas e Equipamentos</v>
      </c>
      <c r="D80" s="3">
        <f>'[1]TCE - ANEXO IV - Preencher'!F89</f>
        <v>5410567000150</v>
      </c>
      <c r="E80" s="5" t="str">
        <f>'[1]TCE - ANEXO IV - Preencher'!G89</f>
        <v>LABORATORIO DE METROLOGIA DO NORDESTE LABNOR EIRELI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00000574</v>
      </c>
      <c r="I80" s="6">
        <f>IF('[1]TCE - ANEXO IV - Preencher'!K89="","",'[1]TCE - ANEXO IV - Preencher'!K89)</f>
        <v>44119</v>
      </c>
      <c r="J80" s="5" t="str">
        <f>'[1]TCE - ANEXO IV - Preencher'!L89</f>
        <v>JRQHXA6F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176.08682062762674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(COVID-19)</v>
      </c>
      <c r="C81" s="4" t="str">
        <f>'[1]TCE - ANEXO IV - Preencher'!E90</f>
        <v>5.5 - Reparo e Manutenção de Máquinas e Equipamentos</v>
      </c>
      <c r="D81" s="3">
        <f>'[1]TCE - ANEXO IV - Preencher'!F90</f>
        <v>1449930000785</v>
      </c>
      <c r="E81" s="5" t="str">
        <f>'[1]TCE - ANEXO IV - Preencher'!G90</f>
        <v>SIEMENS HEALTHCARE DIAGNOSTICOS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00009107</v>
      </c>
      <c r="I81" s="6">
        <f>IF('[1]TCE - ANEXO IV - Preencher'!K90="","",'[1]TCE - ANEXO IV - Preencher'!K90)</f>
        <v>44122</v>
      </c>
      <c r="J81" s="5" t="str">
        <f>'[1]TCE - ANEXO IV - Preencher'!L90</f>
        <v>UWAUIEBP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12845.266557318797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(COVID-19)</v>
      </c>
      <c r="C82" s="4" t="str">
        <f>'[1]TCE - ANEXO IV - Preencher'!E91</f>
        <v>5.5 - Reparo e Manutenção de Máquinas e Equipamentos</v>
      </c>
      <c r="D82" s="3">
        <f>'[1]TCE - ANEXO IV - Preencher'!F91</f>
        <v>1449930000785</v>
      </c>
      <c r="E82" s="5" t="str">
        <f>'[1]TCE - ANEXO IV - Preencher'!G91</f>
        <v>SIEMENS HEALTHCARE DIAGNOSTICOS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00009172</v>
      </c>
      <c r="I82" s="6">
        <f>IF('[1]TCE - ANEXO IV - Preencher'!K91="","",'[1]TCE - ANEXO IV - Preencher'!K91)</f>
        <v>44138</v>
      </c>
      <c r="J82" s="5" t="str">
        <f>'[1]TCE - ANEXO IV - Preencher'!L91</f>
        <v>UJNLKXDC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9235.0309803284727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(COVID-19)</v>
      </c>
      <c r="C83" s="4" t="str">
        <f>'[1]TCE - ANEXO IV - Preencher'!E92</f>
        <v>5.5 - Reparo e Manutenção de Máquinas e Equipamentos</v>
      </c>
      <c r="D83" s="3">
        <f>'[1]TCE - ANEXO IV - Preencher'!F92</f>
        <v>18204483000101</v>
      </c>
      <c r="E83" s="5" t="str">
        <f>'[1]TCE - ANEXO IV - Preencher'!G92</f>
        <v>WAGNER FERNANDES SALES DA SILVA &amp; CIA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2819</v>
      </c>
      <c r="I83" s="6">
        <f>IF('[1]TCE - ANEXO IV - Preencher'!K92="","",'[1]TCE - ANEXO IV - Preencher'!K92)</f>
        <v>44105</v>
      </c>
      <c r="J83" s="5" t="str">
        <f>'[1]TCE - ANEXO IV - Preencher'!L92</f>
        <v>QIUTBWKH7</v>
      </c>
      <c r="K83" s="5" t="str">
        <f>IF(F83="B",LEFT('[1]TCE - ANEXO IV - Preencher'!M92,2),IF(F83="S",LEFT('[1]TCE - ANEXO IV - Preencher'!M92,7),IF('[1]TCE - ANEXO IV - Preencher'!H92="","")))</f>
        <v>2704302</v>
      </c>
      <c r="L83" s="7">
        <f>'[1]TCE - ANEXO IV - Preencher'!N92</f>
        <v>2531.967355429927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(COVID-19)</v>
      </c>
      <c r="C84" s="4" t="str">
        <f>'[1]TCE - ANEXO IV - Preencher'!E93</f>
        <v>5.5 - Reparo e Manutenção de Máquinas e Equipamentos</v>
      </c>
      <c r="D84" s="3">
        <f>'[1]TCE - ANEXO IV - Preencher'!F93</f>
        <v>18204483000101</v>
      </c>
      <c r="E84" s="5" t="str">
        <f>'[1]TCE - ANEXO IV - Preencher'!G93</f>
        <v>WAGNER FERNANDES SALES DA SILVA &amp; CIA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2848</v>
      </c>
      <c r="I84" s="6">
        <f>IF('[1]TCE - ANEXO IV - Preencher'!K93="","",'[1]TCE - ANEXO IV - Preencher'!K93)</f>
        <v>44134</v>
      </c>
      <c r="J84" s="5" t="str">
        <f>'[1]TCE - ANEXO IV - Preencher'!L93</f>
        <v>NE4MQ1VZ4</v>
      </c>
      <c r="K84" s="5" t="str">
        <f>IF(F84="B",LEFT('[1]TCE - ANEXO IV - Preencher'!M93,2),IF(F84="S",LEFT('[1]TCE - ANEXO IV - Preencher'!M93,7),IF('[1]TCE - ANEXO IV - Preencher'!H93="","")))</f>
        <v>2704302</v>
      </c>
      <c r="L84" s="7">
        <f>'[1]TCE - ANEXO IV - Preencher'!N93</f>
        <v>4751.9802201513521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(COVID-19)</v>
      </c>
      <c r="C85" s="4" t="str">
        <f>'[1]TCE - ANEXO IV - Preencher'!E94</f>
        <v>5.5 - Reparo e Manutenção de Máquinas e Equipamentos</v>
      </c>
      <c r="D85" s="3">
        <f>'[1]TCE - ANEXO IV - Preencher'!F94</f>
        <v>23623014000167</v>
      </c>
      <c r="E85" s="5" t="str">
        <f>'[1]TCE - ANEXO IV - Preencher'!G94</f>
        <v>AIRMONT ENGENHARIA EIRELI - EPP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000000812</v>
      </c>
      <c r="I85" s="6">
        <f>IF('[1]TCE - ANEXO IV - Preencher'!K94="","",'[1]TCE - ANEXO IV - Preencher'!K94)</f>
        <v>44134</v>
      </c>
      <c r="J85" s="5" t="str">
        <f>'[1]TCE - ANEXO IV - Preencher'!L94</f>
        <v>ATPR08540</v>
      </c>
      <c r="K85" s="5" t="str">
        <f>IF(F85="B",LEFT('[1]TCE - ANEXO IV - Preencher'!M94,2),IF(F85="S",LEFT('[1]TCE - ANEXO IV - Preencher'!M94,7),IF('[1]TCE - ANEXO IV - Preencher'!H94="","")))</f>
        <v>2609600</v>
      </c>
      <c r="L85" s="7">
        <f>'[1]TCE - ANEXO IV - Preencher'!N94</f>
        <v>5426.5308504654586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(COVID-19)</v>
      </c>
      <c r="C86" s="4" t="str">
        <f>'[1]TCE - ANEXO IV - Preencher'!E95</f>
        <v>5.5 - Reparo e Manutenção de Máquinas e Equipamentos</v>
      </c>
      <c r="D86" s="3">
        <f>'[1]TCE - ANEXO IV - Preencher'!F95</f>
        <v>90347840000894</v>
      </c>
      <c r="E86" s="5" t="str">
        <f>'[1]TCE - ANEXO IV - Preencher'!G95</f>
        <v>THYSSENKRUPP ELEVADORES S/A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111215</v>
      </c>
      <c r="I86" s="6">
        <f>IF('[1]TCE - ANEXO IV - Preencher'!K95="","",'[1]TCE - ANEXO IV - Preencher'!K95)</f>
        <v>44128</v>
      </c>
      <c r="J86" s="5" t="str">
        <f>'[1]TCE - ANEXO IV - Preencher'!L95</f>
        <v>XBCLYVDF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74.154418475027754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(COVID-19)</v>
      </c>
      <c r="C87" s="4" t="str">
        <f>'[1]TCE - ANEXO IV - Preencher'!E96</f>
        <v>5.5 - Reparo e Manutenção de Máquinas e Equipamentos</v>
      </c>
      <c r="D87" s="3">
        <f>'[1]TCE - ANEXO IV - Preencher'!F96</f>
        <v>90347840000894</v>
      </c>
      <c r="E87" s="5" t="str">
        <f>'[1]TCE - ANEXO IV - Preencher'!G96</f>
        <v>THYSSENKRUPP ELEVADORES S/A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110766</v>
      </c>
      <c r="I87" s="6">
        <f>IF('[1]TCE - ANEXO IV - Preencher'!K96="","",'[1]TCE - ANEXO IV - Preencher'!K96)</f>
        <v>44108</v>
      </c>
      <c r="J87" s="5" t="str">
        <f>'[1]TCE - ANEXO IV - Preencher'!L96</f>
        <v>SUR5VJNH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566.74176210840517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(COVID-19)</v>
      </c>
      <c r="C88" s="4" t="str">
        <f>'[1]TCE - ANEXO IV - Preencher'!E97</f>
        <v>5.5 - Reparo e Manutenção de Máquinas e Equipamentos</v>
      </c>
      <c r="D88" s="3">
        <f>'[1]TCE - ANEXO IV - Preencher'!F97</f>
        <v>11189101000179</v>
      </c>
      <c r="E88" s="5" t="str">
        <f>'[1]TCE - ANEXO IV - Preencher'!G97</f>
        <v>GENSETS ENERGIA INSTALACAO ELETRICA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00004713</v>
      </c>
      <c r="I88" s="6">
        <f>IF('[1]TCE - ANEXO IV - Preencher'!K97="","",'[1]TCE - ANEXO IV - Preencher'!K97)</f>
        <v>44105</v>
      </c>
      <c r="J88" s="5" t="str">
        <f>'[1]TCE - ANEXO IV - Preencher'!L97</f>
        <v>TEMXDHPH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919.21003229229052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(COVID-19)</v>
      </c>
      <c r="C89" s="4" t="str">
        <f>'[1]TCE - ANEXO IV - Preencher'!E98</f>
        <v xml:space="preserve">5.7 - Reparo e Manutenção de Bens Movéis de Outras Naturezas </v>
      </c>
      <c r="D89" s="3">
        <f>'[1]TCE - ANEXO IV - Preencher'!F98</f>
        <v>26375970000165</v>
      </c>
      <c r="E89" s="5" t="str">
        <f>'[1]TCE - ANEXO IV - Preencher'!G98</f>
        <v>FABIO EMMANUEL DE ANDRADE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64</v>
      </c>
      <c r="I89" s="6">
        <f>IF('[1]TCE - ANEXO IV - Preencher'!K98="","",'[1]TCE - ANEXO IV - Preencher'!K98)</f>
        <v>44134</v>
      </c>
      <c r="J89" s="5" t="str">
        <f>'[1]TCE - ANEXO IV - Preencher'!L98</f>
        <v>VBGMCFTBQ</v>
      </c>
      <c r="K89" s="5" t="str">
        <f>IF(F89="B",LEFT('[1]TCE - ANEXO IV - Preencher'!M98,2),IF(F89="S",LEFT('[1]TCE - ANEXO IV - Preencher'!M98,7),IF('[1]TCE - ANEXO IV - Preencher'!H98="","")))</f>
        <v>2604106</v>
      </c>
      <c r="L89" s="7">
        <f>'[1]TCE - ANEXO IV - Preencher'!N98</f>
        <v>156.52161833566819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2020-12-10T17:02:54Z</dcterms:created>
  <dcterms:modified xsi:type="dcterms:W3CDTF">2020-12-10T17:03:07Z</dcterms:modified>
</cp:coreProperties>
</file>