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upaecaruaru - demais despesas p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44" i="1" l="1"/>
  <c r="AB3" i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4" i="1"/>
  <c r="AB95" i="1"/>
  <c r="AB98" i="1"/>
  <c r="AB99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AB815" i="1"/>
  <c r="AB818" i="1"/>
  <c r="AB819" i="1"/>
  <c r="AB822" i="1"/>
  <c r="AB823" i="1"/>
  <c r="AB826" i="1"/>
  <c r="AB827" i="1"/>
  <c r="AB830" i="1"/>
  <c r="AB831" i="1"/>
  <c r="AB834" i="1"/>
  <c r="AB835" i="1"/>
  <c r="AB838" i="1"/>
  <c r="AB839" i="1"/>
  <c r="AB842" i="1"/>
  <c r="AB843" i="1"/>
  <c r="AB846" i="1"/>
  <c r="AB847" i="1"/>
  <c r="AB850" i="1"/>
  <c r="AB851" i="1"/>
  <c r="AB854" i="1"/>
  <c r="AB855" i="1"/>
  <c r="AB858" i="1"/>
  <c r="AB859" i="1"/>
  <c r="AB862" i="1"/>
  <c r="AB863" i="1"/>
  <c r="AB866" i="1"/>
  <c r="AB867" i="1"/>
  <c r="AB870" i="1"/>
  <c r="AB871" i="1"/>
  <c r="AB874" i="1"/>
  <c r="AB875" i="1"/>
  <c r="AB878" i="1"/>
  <c r="AB879" i="1"/>
  <c r="AB882" i="1"/>
  <c r="AB883" i="1"/>
  <c r="AB886" i="1"/>
  <c r="AB887" i="1"/>
  <c r="AB890" i="1"/>
  <c r="AB891" i="1"/>
  <c r="AB894" i="1"/>
  <c r="AB895" i="1"/>
  <c r="AB898" i="1"/>
  <c r="AB899" i="1"/>
  <c r="AB902" i="1"/>
  <c r="AB903" i="1"/>
  <c r="AB906" i="1"/>
  <c r="AB907" i="1"/>
  <c r="AB910" i="1"/>
  <c r="AB911" i="1"/>
  <c r="AB914" i="1"/>
  <c r="AB915" i="1"/>
  <c r="AB918" i="1"/>
  <c r="AB919" i="1"/>
  <c r="AB922" i="1"/>
  <c r="AB923" i="1"/>
  <c r="AB926" i="1"/>
  <c r="AB927" i="1"/>
  <c r="AB930" i="1"/>
  <c r="AB931" i="1"/>
  <c r="AB934" i="1"/>
  <c r="AB935" i="1"/>
  <c r="AB938" i="1"/>
  <c r="AB939" i="1"/>
  <c r="AB942" i="1"/>
  <c r="AB943" i="1"/>
  <c r="AB946" i="1"/>
  <c r="AB947" i="1"/>
  <c r="AB950" i="1"/>
  <c r="AB951" i="1"/>
  <c r="AB954" i="1"/>
  <c r="AB955" i="1"/>
  <c r="AB958" i="1"/>
  <c r="AB959" i="1"/>
  <c r="AB962" i="1"/>
  <c r="AB963" i="1"/>
  <c r="M966" i="1"/>
  <c r="AB966" i="1" s="1"/>
  <c r="V967" i="1"/>
  <c r="S968" i="1"/>
  <c r="AB968" i="1" s="1"/>
  <c r="P969" i="1"/>
  <c r="AB969" i="1" s="1"/>
  <c r="Z969" i="1"/>
  <c r="M970" i="1"/>
  <c r="AB970" i="1" s="1"/>
  <c r="V971" i="1"/>
  <c r="S972" i="1"/>
  <c r="AB972" i="1" s="1"/>
  <c r="AB973" i="1"/>
  <c r="AB976" i="1"/>
  <c r="AB977" i="1"/>
  <c r="AB980" i="1"/>
  <c r="AB981" i="1"/>
  <c r="AB984" i="1"/>
  <c r="AB985" i="1"/>
  <c r="AB988" i="1"/>
  <c r="AB989" i="1"/>
  <c r="AB992" i="1"/>
  <c r="AB993" i="1"/>
  <c r="AB996" i="1"/>
  <c r="AB997" i="1"/>
  <c r="AB1000" i="1"/>
  <c r="AB1001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3" i="1"/>
  <c r="AB1036" i="1"/>
  <c r="AB1037" i="1"/>
  <c r="AB1040" i="1"/>
  <c r="AB1041" i="1"/>
  <c r="AB1044" i="1"/>
  <c r="AB1045" i="1"/>
  <c r="AB1048" i="1"/>
  <c r="AB1049" i="1"/>
  <c r="AB1052" i="1"/>
  <c r="AB1053" i="1"/>
  <c r="AB1056" i="1"/>
  <c r="AB1057" i="1"/>
  <c r="AB1060" i="1"/>
  <c r="AB1061" i="1"/>
  <c r="AB1064" i="1"/>
  <c r="AB1065" i="1"/>
  <c r="AB1068" i="1"/>
  <c r="AB1069" i="1"/>
  <c r="AB1072" i="1"/>
  <c r="AB1073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3" i="1"/>
  <c r="AB1136" i="1"/>
  <c r="AB1137" i="1"/>
  <c r="AB1140" i="1"/>
  <c r="AB1141" i="1"/>
  <c r="AB1144" i="1"/>
  <c r="AB1145" i="1"/>
  <c r="AB1148" i="1"/>
  <c r="AB1149" i="1"/>
  <c r="AB1152" i="1"/>
  <c r="AB1153" i="1"/>
  <c r="AB1156" i="1"/>
  <c r="AB1157" i="1"/>
  <c r="AB1160" i="1"/>
  <c r="AB1161" i="1"/>
  <c r="AB1164" i="1"/>
  <c r="AB1165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09" i="1"/>
  <c r="AB1212" i="1"/>
  <c r="AB1213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37" i="1"/>
  <c r="AB1240" i="1"/>
  <c r="AB1241" i="1"/>
  <c r="AB1244" i="1"/>
  <c r="AB1248" i="1"/>
  <c r="AB1252" i="1"/>
  <c r="AB1256" i="1"/>
  <c r="AB1260" i="1"/>
  <c r="AB1264" i="1"/>
  <c r="AB1268" i="1"/>
  <c r="AB1269" i="1"/>
  <c r="AB1272" i="1"/>
  <c r="AB1273" i="1"/>
  <c r="AB1276" i="1"/>
  <c r="AB1277" i="1"/>
  <c r="AB1280" i="1"/>
  <c r="AB1281" i="1"/>
  <c r="AB1284" i="1"/>
  <c r="AB1285" i="1"/>
  <c r="AB1288" i="1"/>
  <c r="AB1292" i="1"/>
  <c r="AB1296" i="1"/>
  <c r="AB1300" i="1"/>
  <c r="AB1304" i="1"/>
  <c r="AB1308" i="1"/>
  <c r="AB1312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2" i="1"/>
  <c r="AB1675" i="1"/>
  <c r="AB1676" i="1"/>
  <c r="AB1679" i="1"/>
  <c r="AB1683" i="1"/>
  <c r="AB1687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68" i="1"/>
  <c r="AB1871" i="1"/>
  <c r="AB1872" i="1"/>
  <c r="AB1875" i="1"/>
  <c r="AB1879" i="1"/>
  <c r="AB1883" i="1"/>
  <c r="AB1887" i="1"/>
  <c r="AB1891" i="1"/>
  <c r="AB1895" i="1"/>
  <c r="AB1899" i="1"/>
  <c r="AB1903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5" i="1"/>
  <c r="AB1936" i="1"/>
  <c r="AB1939" i="1"/>
  <c r="AB1943" i="1"/>
  <c r="AB1947" i="1"/>
  <c r="AB1951" i="1"/>
  <c r="AB1955" i="1"/>
  <c r="AB1959" i="1"/>
  <c r="AB1963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3" i="1"/>
  <c r="AB2007" i="1"/>
  <c r="AB2011" i="1"/>
  <c r="AB2012" i="1"/>
  <c r="AB2015" i="1"/>
  <c r="AB2016" i="1"/>
  <c r="AB2019" i="1"/>
  <c r="AB2020" i="1"/>
  <c r="AB2023" i="1"/>
  <c r="AB2027" i="1"/>
  <c r="AB2031" i="1"/>
  <c r="AB2035" i="1"/>
  <c r="AB2039" i="1"/>
  <c r="AB2043" i="1"/>
  <c r="AB2047" i="1"/>
  <c r="AB2051" i="1"/>
  <c r="AB2055" i="1"/>
  <c r="AB2059" i="1"/>
  <c r="AB2060" i="1"/>
  <c r="AB2063" i="1"/>
  <c r="AB2064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6" i="1"/>
  <c r="AB2119" i="1"/>
  <c r="AB2120" i="1"/>
  <c r="AB2123" i="1"/>
  <c r="AB2124" i="1"/>
  <c r="AB2127" i="1"/>
  <c r="AB2128" i="1"/>
  <c r="AB2131" i="1"/>
  <c r="AB2132" i="1"/>
  <c r="AB2135" i="1"/>
  <c r="AB2136" i="1"/>
  <c r="AB2139" i="1"/>
  <c r="AB2140" i="1"/>
  <c r="AB2143" i="1"/>
  <c r="AB2144" i="1"/>
  <c r="AB2147" i="1"/>
  <c r="AB2148" i="1"/>
  <c r="AB2151" i="1"/>
  <c r="AB2152" i="1"/>
  <c r="AB2155" i="1"/>
  <c r="AB2156" i="1"/>
  <c r="AB2159" i="1"/>
  <c r="AB2160" i="1"/>
  <c r="AB2163" i="1"/>
  <c r="AB2164" i="1"/>
  <c r="AB2167" i="1"/>
  <c r="AB2168" i="1"/>
  <c r="AB2171" i="1"/>
  <c r="AB2172" i="1"/>
  <c r="AB2175" i="1"/>
  <c r="AB2176" i="1"/>
  <c r="AB2179" i="1"/>
  <c r="AB2180" i="1"/>
  <c r="AB2183" i="1"/>
  <c r="AB2184" i="1"/>
  <c r="AB2187" i="1"/>
  <c r="AB2188" i="1"/>
  <c r="AB2191" i="1"/>
  <c r="AB2192" i="1"/>
  <c r="AB2195" i="1"/>
  <c r="AB2196" i="1"/>
  <c r="AB2199" i="1"/>
  <c r="AB2200" i="1"/>
  <c r="AB2203" i="1"/>
  <c r="AB2204" i="1"/>
  <c r="AB2207" i="1"/>
  <c r="AB2208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83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0" i="1"/>
  <c r="AB2363" i="1"/>
  <c r="AB2364" i="1"/>
  <c r="AB2367" i="1"/>
  <c r="AB2368" i="1"/>
  <c r="AB2371" i="1"/>
  <c r="AB2372" i="1"/>
  <c r="AB2375" i="1"/>
  <c r="AB2379" i="1"/>
  <c r="AB2380" i="1"/>
  <c r="AB2383" i="1"/>
  <c r="AB2384" i="1"/>
  <c r="AB2387" i="1"/>
  <c r="AB2388" i="1"/>
  <c r="AB2391" i="1"/>
  <c r="AB2392" i="1"/>
  <c r="AB2395" i="1"/>
  <c r="AB2396" i="1"/>
  <c r="AB2399" i="1"/>
  <c r="AB2400" i="1"/>
  <c r="AB2403" i="1"/>
  <c r="AB2404" i="1"/>
  <c r="AB2407" i="1"/>
  <c r="AB2408" i="1"/>
  <c r="AB2411" i="1"/>
  <c r="AB2412" i="1"/>
  <c r="AB2415" i="1"/>
  <c r="AB2416" i="1"/>
  <c r="AB2419" i="1"/>
  <c r="AB2420" i="1"/>
  <c r="AB2423" i="1"/>
  <c r="AB2427" i="1"/>
  <c r="AB2428" i="1"/>
  <c r="AB2431" i="1"/>
  <c r="AB2432" i="1"/>
  <c r="AB2435" i="1"/>
  <c r="AB2436" i="1"/>
  <c r="AB2439" i="1"/>
  <c r="AB2440" i="1"/>
  <c r="AB967" i="1"/>
  <c r="AB971" i="1"/>
  <c r="AB1234" i="1"/>
  <c r="AB1238" i="1"/>
  <c r="AB1242" i="1"/>
  <c r="AB1246" i="1"/>
  <c r="AB1250" i="1"/>
  <c r="AB1251" i="1"/>
  <c r="AB1254" i="1"/>
  <c r="AB1255" i="1"/>
  <c r="AB1258" i="1"/>
  <c r="AB1262" i="1"/>
  <c r="AB1266" i="1"/>
  <c r="AB1278" i="1"/>
  <c r="AB1282" i="1"/>
  <c r="AB1286" i="1"/>
  <c r="AB1290" i="1"/>
  <c r="AB1294" i="1"/>
  <c r="AB1298" i="1"/>
  <c r="AB1302" i="1"/>
  <c r="AB1306" i="1"/>
  <c r="AB1307" i="1"/>
  <c r="AB1310" i="1"/>
  <c r="AB1311" i="1"/>
  <c r="AB1314" i="1"/>
  <c r="AB1315" i="1"/>
  <c r="AB1317" i="1"/>
  <c r="AB1337" i="1"/>
  <c r="AB1341" i="1"/>
  <c r="AB1345" i="1"/>
  <c r="AB1349" i="1"/>
  <c r="AB1353" i="1"/>
  <c r="AB1357" i="1"/>
  <c r="AB1453" i="1"/>
  <c r="AB1457" i="1"/>
  <c r="AB1481" i="1"/>
  <c r="AB1485" i="1"/>
  <c r="AB1489" i="1"/>
  <c r="AB1493" i="1"/>
  <c r="AB1497" i="1"/>
  <c r="AB1501" i="1"/>
  <c r="AB1505" i="1"/>
  <c r="AB1506" i="1"/>
  <c r="AB1509" i="1"/>
  <c r="AB1510" i="1"/>
  <c r="AB1513" i="1"/>
  <c r="AB1514" i="1"/>
  <c r="AB1517" i="1"/>
  <c r="AB1518" i="1"/>
  <c r="AB1521" i="1"/>
  <c r="AB1522" i="1"/>
  <c r="AB1525" i="1"/>
  <c r="AB1526" i="1"/>
  <c r="AB1529" i="1"/>
  <c r="AB1530" i="1"/>
  <c r="AB1533" i="1"/>
  <c r="AB1534" i="1"/>
  <c r="AB1537" i="1"/>
  <c r="AB1538" i="1"/>
  <c r="AB1541" i="1"/>
  <c r="AB1542" i="1"/>
  <c r="AB1581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2" i="1"/>
  <c r="AB1845" i="1"/>
  <c r="AB1846" i="1"/>
  <c r="AB1849" i="1"/>
  <c r="AB1850" i="1"/>
  <c r="AB1853" i="1"/>
  <c r="AB1854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0" i="1"/>
  <c r="AB2033" i="1"/>
  <c r="AB2034" i="1"/>
  <c r="AB2037" i="1"/>
  <c r="AB2041" i="1"/>
  <c r="AB2045" i="1"/>
  <c r="AB2049" i="1"/>
  <c r="AB2053" i="1"/>
  <c r="AB2057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58" i="1"/>
  <c r="AB2261" i="1"/>
  <c r="AB2262" i="1"/>
  <c r="AB2265" i="1"/>
  <c r="AB2266" i="1"/>
  <c r="AB2269" i="1"/>
  <c r="AB2270" i="1"/>
  <c r="AB2273" i="1"/>
  <c r="AB2274" i="1"/>
  <c r="AB2277" i="1"/>
  <c r="AB2278" i="1"/>
  <c r="AB2281" i="1"/>
  <c r="AB2282" i="1"/>
  <c r="AB2285" i="1"/>
  <c r="AB2286" i="1"/>
  <c r="AB2289" i="1"/>
  <c r="AB2290" i="1"/>
  <c r="AB2293" i="1"/>
  <c r="AB2294" i="1"/>
  <c r="AB2297" i="1"/>
  <c r="AB2301" i="1"/>
  <c r="AB2305" i="1"/>
  <c r="AB2309" i="1"/>
  <c r="AB2310" i="1"/>
  <c r="AB2313" i="1"/>
  <c r="AB2314" i="1"/>
  <c r="AB2317" i="1"/>
  <c r="AB2318" i="1"/>
  <c r="AB2321" i="1"/>
  <c r="AB2322" i="1"/>
  <c r="AB2325" i="1"/>
  <c r="AB2329" i="1"/>
  <c r="AB2333" i="1"/>
  <c r="AB2337" i="1"/>
  <c r="AB2338" i="1"/>
  <c r="AB2341" i="1"/>
  <c r="AB2342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17" i="1"/>
  <c r="AB2421" i="1"/>
  <c r="AB2425" i="1"/>
  <c r="AB2429" i="1"/>
  <c r="P2441" i="1"/>
  <c r="AB2441" i="1" s="1"/>
  <c r="Z2441" i="1"/>
  <c r="S2444" i="1"/>
  <c r="AB2444" i="1" s="1"/>
  <c r="P2445" i="1"/>
  <c r="AB2445" i="1" s="1"/>
  <c r="Z2445" i="1"/>
  <c r="S2448" i="1"/>
  <c r="AB2448" i="1" s="1"/>
  <c r="S2452" i="1"/>
  <c r="AB2452" i="1" s="1"/>
  <c r="S2456" i="1"/>
  <c r="AB2456" i="1" s="1"/>
  <c r="S2460" i="1"/>
  <c r="AB2460" i="1" s="1"/>
  <c r="Z2485" i="1"/>
  <c r="M2486" i="1"/>
  <c r="AB2486" i="1" s="1"/>
  <c r="V2487" i="1"/>
  <c r="S2488" i="1"/>
  <c r="AB2488" i="1" s="1"/>
  <c r="P2489" i="1"/>
  <c r="AB2489" i="1" s="1"/>
  <c r="Z2489" i="1"/>
  <c r="M2490" i="1"/>
  <c r="AB2490" i="1" s="1"/>
  <c r="V2491" i="1"/>
  <c r="S2492" i="1"/>
  <c r="AB2492" i="1" s="1"/>
  <c r="P2493" i="1"/>
  <c r="AB2493" i="1" s="1"/>
  <c r="Z2493" i="1"/>
  <c r="M2494" i="1"/>
  <c r="AB2494" i="1" s="1"/>
  <c r="V2495" i="1"/>
  <c r="S2496" i="1"/>
  <c r="AB2496" i="1" s="1"/>
  <c r="P2497" i="1"/>
  <c r="AB2497" i="1" s="1"/>
  <c r="Z2497" i="1"/>
  <c r="M2498" i="1"/>
  <c r="AB2498" i="1" s="1"/>
  <c r="V2499" i="1"/>
  <c r="S2500" i="1"/>
  <c r="AB2500" i="1" s="1"/>
  <c r="P2501" i="1"/>
  <c r="AB2501" i="1" s="1"/>
  <c r="Z2501" i="1"/>
  <c r="M2502" i="1"/>
  <c r="AB2502" i="1" s="1"/>
  <c r="V2503" i="1"/>
  <c r="S2504" i="1"/>
  <c r="AB2504" i="1" s="1"/>
  <c r="P2505" i="1"/>
  <c r="Z2505" i="1"/>
  <c r="AB2505" i="1" s="1"/>
  <c r="M2506" i="1"/>
  <c r="AB2506" i="1" s="1"/>
  <c r="V2507" i="1"/>
  <c r="S2508" i="1"/>
  <c r="AB2508" i="1" s="1"/>
  <c r="P2509" i="1"/>
  <c r="Z2509" i="1"/>
  <c r="AB2509" i="1" s="1"/>
  <c r="M2510" i="1"/>
  <c r="AB2510" i="1" s="1"/>
  <c r="V2511" i="1"/>
  <c r="S2512" i="1"/>
  <c r="AB2512" i="1" s="1"/>
  <c r="P2513" i="1"/>
  <c r="Z2513" i="1"/>
  <c r="AB2513" i="1" s="1"/>
  <c r="M2514" i="1"/>
  <c r="AB2514" i="1" s="1"/>
  <c r="V2515" i="1"/>
  <c r="S2516" i="1"/>
  <c r="AB2516" i="1" s="1"/>
  <c r="P2517" i="1"/>
  <c r="Z2517" i="1"/>
  <c r="AB2517" i="1" s="1"/>
  <c r="M2518" i="1"/>
  <c r="AB2518" i="1" s="1"/>
  <c r="V2519" i="1"/>
  <c r="S2520" i="1"/>
  <c r="AB2520" i="1" s="1"/>
  <c r="P2521" i="1"/>
  <c r="Z2521" i="1"/>
  <c r="AB2521" i="1" s="1"/>
  <c r="M2522" i="1"/>
  <c r="AB2522" i="1" s="1"/>
  <c r="V2523" i="1"/>
  <c r="S2524" i="1"/>
  <c r="AB2524" i="1" s="1"/>
  <c r="P2525" i="1"/>
  <c r="Z2525" i="1"/>
  <c r="AB2525" i="1" s="1"/>
  <c r="M2526" i="1"/>
  <c r="AB2526" i="1" s="1"/>
  <c r="AB2528" i="1"/>
  <c r="AB2529" i="1"/>
  <c r="AB2532" i="1"/>
  <c r="AB2533" i="1"/>
  <c r="AB2536" i="1"/>
  <c r="AB2537" i="1"/>
  <c r="AB2540" i="1"/>
  <c r="AB2541" i="1"/>
  <c r="AB2544" i="1"/>
  <c r="AB2545" i="1"/>
  <c r="AB2548" i="1"/>
  <c r="AB2549" i="1"/>
  <c r="AB2552" i="1"/>
  <c r="AB2553" i="1"/>
  <c r="AB2556" i="1"/>
  <c r="AB2557" i="1"/>
  <c r="AB2560" i="1"/>
  <c r="AB2561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5" i="1"/>
  <c r="AB2588" i="1"/>
  <c r="AB2589" i="1"/>
  <c r="AB2592" i="1"/>
  <c r="AB2593" i="1"/>
  <c r="AB2596" i="1"/>
  <c r="AB2597" i="1"/>
  <c r="AB2600" i="1"/>
  <c r="AB2601" i="1"/>
  <c r="AB2604" i="1"/>
  <c r="AB2605" i="1"/>
  <c r="AB2608" i="1"/>
  <c r="AB2609" i="1"/>
  <c r="AB2612" i="1"/>
  <c r="AB2613" i="1"/>
  <c r="AB2616" i="1"/>
  <c r="AB2617" i="1"/>
  <c r="AB2620" i="1"/>
  <c r="AB2621" i="1"/>
  <c r="AB2624" i="1"/>
  <c r="AB2625" i="1"/>
  <c r="AB2628" i="1"/>
  <c r="AB2629" i="1"/>
  <c r="AB2632" i="1"/>
  <c r="AB2633" i="1"/>
  <c r="AB2636" i="1"/>
  <c r="AB2637" i="1"/>
  <c r="AB2640" i="1"/>
  <c r="AB2641" i="1"/>
  <c r="AB2644" i="1"/>
  <c r="AB2645" i="1"/>
  <c r="AB2648" i="1"/>
  <c r="AB2649" i="1"/>
  <c r="AB2652" i="1"/>
  <c r="AB2653" i="1"/>
  <c r="AB2656" i="1"/>
  <c r="AB2657" i="1"/>
  <c r="AB2660" i="1"/>
  <c r="AB2661" i="1"/>
  <c r="AB2664" i="1"/>
  <c r="AB2665" i="1"/>
  <c r="AB2668" i="1"/>
  <c r="AB2669" i="1"/>
  <c r="AB2672" i="1"/>
  <c r="AB2673" i="1"/>
  <c r="AB2676" i="1"/>
  <c r="AB2677" i="1"/>
  <c r="AB2680" i="1"/>
  <c r="AB2681" i="1"/>
  <c r="AB2684" i="1"/>
  <c r="AB2685" i="1"/>
  <c r="AB2688" i="1"/>
  <c r="AB2689" i="1"/>
  <c r="AB2692" i="1"/>
  <c r="AB2693" i="1"/>
  <c r="AB2696" i="1"/>
  <c r="AB2697" i="1"/>
  <c r="AB2700" i="1"/>
  <c r="AB2701" i="1"/>
  <c r="AB2704" i="1"/>
  <c r="AB2705" i="1"/>
  <c r="AB2708" i="1"/>
  <c r="AB2709" i="1"/>
  <c r="AB2712" i="1"/>
  <c r="AB2713" i="1"/>
  <c r="AB2716" i="1"/>
  <c r="AB2717" i="1"/>
  <c r="AB2720" i="1"/>
  <c r="AB2721" i="1"/>
  <c r="AB2724" i="1"/>
  <c r="AB2725" i="1"/>
  <c r="AB2728" i="1"/>
  <c r="AB2729" i="1"/>
  <c r="AB2732" i="1"/>
  <c r="AB2733" i="1"/>
  <c r="AB2736" i="1"/>
  <c r="AB2737" i="1"/>
  <c r="AB2740" i="1"/>
  <c r="AB2741" i="1"/>
  <c r="AB2744" i="1"/>
  <c r="AB2745" i="1"/>
  <c r="AB2748" i="1"/>
  <c r="AB2749" i="1"/>
  <c r="AB2752" i="1"/>
  <c r="AB2753" i="1"/>
  <c r="AB2756" i="1"/>
  <c r="AB2757" i="1"/>
  <c r="AB2760" i="1"/>
  <c r="AB2761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6" i="1"/>
  <c r="AB3017" i="1"/>
  <c r="AB3020" i="1"/>
  <c r="AB3021" i="1"/>
  <c r="AB3024" i="1"/>
  <c r="AB3025" i="1"/>
  <c r="AB3028" i="1"/>
  <c r="AB3029" i="1"/>
  <c r="AB3032" i="1"/>
  <c r="AB3033" i="1"/>
  <c r="AB3036" i="1"/>
  <c r="AB3037" i="1"/>
  <c r="AB3040" i="1"/>
  <c r="S2442" i="1"/>
  <c r="AB2442" i="1" s="1"/>
  <c r="AB2443" i="1"/>
  <c r="S2446" i="1"/>
  <c r="AB2446" i="1" s="1"/>
  <c r="AB2447" i="1"/>
  <c r="V2449" i="1"/>
  <c r="AB2449" i="1" s="1"/>
  <c r="S2450" i="1"/>
  <c r="AB2450" i="1" s="1"/>
  <c r="P2451" i="1"/>
  <c r="AB2451" i="1" s="1"/>
  <c r="V2453" i="1"/>
  <c r="AB2453" i="1" s="1"/>
  <c r="S2454" i="1"/>
  <c r="AB2454" i="1" s="1"/>
  <c r="P2455" i="1"/>
  <c r="AB2455" i="1" s="1"/>
  <c r="Z2455" i="1"/>
  <c r="V2457" i="1"/>
  <c r="AB2457" i="1" s="1"/>
  <c r="S2458" i="1"/>
  <c r="AB2458" i="1" s="1"/>
  <c r="P2459" i="1"/>
  <c r="AB2459" i="1" s="1"/>
  <c r="Z2459" i="1"/>
  <c r="V2461" i="1"/>
  <c r="AB2461" i="1" s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Z2467" i="1"/>
  <c r="AB2467" i="1" s="1"/>
  <c r="M2468" i="1"/>
  <c r="AB2468" i="1" s="1"/>
  <c r="V2469" i="1"/>
  <c r="AB2469" i="1" s="1"/>
  <c r="S2470" i="1"/>
  <c r="AB2470" i="1" s="1"/>
  <c r="P2471" i="1"/>
  <c r="Z2471" i="1"/>
  <c r="AB2471" i="1" s="1"/>
  <c r="M2472" i="1"/>
  <c r="AB2472" i="1" s="1"/>
  <c r="V2473" i="1"/>
  <c r="AB2473" i="1" s="1"/>
  <c r="S2474" i="1"/>
  <c r="AB2474" i="1" s="1"/>
  <c r="P2475" i="1"/>
  <c r="Z2475" i="1"/>
  <c r="AB2475" i="1" s="1"/>
  <c r="M2476" i="1"/>
  <c r="AB2476" i="1" s="1"/>
  <c r="V2477" i="1"/>
  <c r="AB2477" i="1" s="1"/>
  <c r="S2478" i="1"/>
  <c r="AB2478" i="1" s="1"/>
  <c r="P2479" i="1"/>
  <c r="Z2479" i="1"/>
  <c r="AB2479" i="1" s="1"/>
  <c r="M2480" i="1"/>
  <c r="AB2480" i="1" s="1"/>
  <c r="V2481" i="1"/>
  <c r="AB2481" i="1" s="1"/>
  <c r="S2482" i="1"/>
  <c r="AB2482" i="1" s="1"/>
  <c r="P2483" i="1"/>
  <c r="Z2483" i="1"/>
  <c r="AB2483" i="1" s="1"/>
  <c r="M2484" i="1"/>
  <c r="AB2484" i="1" s="1"/>
  <c r="V2485" i="1"/>
  <c r="AB2485" i="1" s="1"/>
  <c r="AB2487" i="1"/>
  <c r="AB2491" i="1"/>
  <c r="AB2495" i="1"/>
  <c r="AB2499" i="1"/>
  <c r="AB2503" i="1"/>
  <c r="AB2507" i="1"/>
  <c r="AB2511" i="1"/>
  <c r="AB2515" i="1"/>
  <c r="AB2519" i="1"/>
  <c r="AB2523" i="1"/>
  <c r="AB2934" i="1"/>
  <c r="AB2938" i="1"/>
  <c r="AB2942" i="1"/>
  <c r="AB2950" i="1"/>
  <c r="AB2958" i="1"/>
  <c r="AB2962" i="1"/>
  <c r="S3043" i="1"/>
  <c r="AB3043" i="1" s="1"/>
  <c r="P3044" i="1"/>
  <c r="Z3044" i="1"/>
  <c r="AB3044" i="1" s="1"/>
  <c r="M3045" i="1"/>
  <c r="AB3045" i="1" s="1"/>
  <c r="V3046" i="1"/>
  <c r="S3047" i="1"/>
  <c r="AB3047" i="1" s="1"/>
  <c r="P3048" i="1"/>
  <c r="Z3048" i="1"/>
  <c r="AB3048" i="1" s="1"/>
  <c r="M3049" i="1"/>
  <c r="AB3049" i="1" s="1"/>
  <c r="V3050" i="1"/>
  <c r="S3051" i="1"/>
  <c r="AB3051" i="1" s="1"/>
  <c r="P3052" i="1"/>
  <c r="Z3052" i="1"/>
  <c r="AB3052" i="1" s="1"/>
  <c r="M3053" i="1"/>
  <c r="AB3053" i="1" s="1"/>
  <c r="V3054" i="1"/>
  <c r="S3055" i="1"/>
  <c r="AB3055" i="1" s="1"/>
  <c r="P3056" i="1"/>
  <c r="Z3056" i="1"/>
  <c r="AB3056" i="1" s="1"/>
  <c r="M3057" i="1"/>
  <c r="AB3057" i="1" s="1"/>
  <c r="V3058" i="1"/>
  <c r="S3059" i="1"/>
  <c r="AB3059" i="1" s="1"/>
  <c r="P3060" i="1"/>
  <c r="Z3060" i="1"/>
  <c r="AB3060" i="1" s="1"/>
  <c r="M3061" i="1"/>
  <c r="AB3061" i="1" s="1"/>
  <c r="V3062" i="1"/>
  <c r="S3063" i="1"/>
  <c r="AB3063" i="1" s="1"/>
  <c r="P3064" i="1"/>
  <c r="Z3064" i="1"/>
  <c r="AB3064" i="1" s="1"/>
  <c r="M3065" i="1"/>
  <c r="AB3065" i="1" s="1"/>
  <c r="V3066" i="1"/>
  <c r="S3067" i="1"/>
  <c r="AB3067" i="1" s="1"/>
  <c r="P3068" i="1"/>
  <c r="Z3068" i="1"/>
  <c r="AB3068" i="1" s="1"/>
  <c r="M3069" i="1"/>
  <c r="AB3069" i="1" s="1"/>
  <c r="V3070" i="1"/>
  <c r="S3071" i="1"/>
  <c r="AB3071" i="1" s="1"/>
  <c r="P3072" i="1"/>
  <c r="Z3072" i="1"/>
  <c r="AB3072" i="1" s="1"/>
  <c r="M3073" i="1"/>
  <c r="AB3073" i="1" s="1"/>
  <c r="V3074" i="1"/>
  <c r="S3075" i="1"/>
  <c r="AB3075" i="1" s="1"/>
  <c r="P3076" i="1"/>
  <c r="Z3076" i="1"/>
  <c r="AB3076" i="1" s="1"/>
  <c r="M3077" i="1"/>
  <c r="AB3077" i="1" s="1"/>
  <c r="V3078" i="1"/>
  <c r="S3079" i="1"/>
  <c r="AB3079" i="1" s="1"/>
  <c r="P3080" i="1"/>
  <c r="Z3080" i="1"/>
  <c r="AB3080" i="1" s="1"/>
  <c r="M3081" i="1"/>
  <c r="AB3081" i="1" s="1"/>
  <c r="V3082" i="1"/>
  <c r="S3083" i="1"/>
  <c r="AB3083" i="1" s="1"/>
  <c r="P3084" i="1"/>
  <c r="Z3084" i="1"/>
  <c r="AB3084" i="1" s="1"/>
  <c r="M3085" i="1"/>
  <c r="AB3085" i="1" s="1"/>
  <c r="V3086" i="1"/>
  <c r="S3087" i="1"/>
  <c r="AB3087" i="1" s="1"/>
  <c r="P3088" i="1"/>
  <c r="Z3088" i="1"/>
  <c r="AB3088" i="1" s="1"/>
  <c r="M3089" i="1"/>
  <c r="AB3089" i="1" s="1"/>
  <c r="V3090" i="1"/>
  <c r="S3091" i="1"/>
  <c r="AB3091" i="1" s="1"/>
  <c r="P3092" i="1"/>
  <c r="Z3092" i="1"/>
  <c r="AB3092" i="1" s="1"/>
  <c r="M3093" i="1"/>
  <c r="AB3093" i="1" s="1"/>
  <c r="V3094" i="1"/>
  <c r="S3095" i="1"/>
  <c r="AB3095" i="1" s="1"/>
  <c r="P3096" i="1"/>
  <c r="Z3096" i="1"/>
  <c r="AB3096" i="1" s="1"/>
  <c r="M3097" i="1"/>
  <c r="AB3097" i="1" s="1"/>
  <c r="V3098" i="1"/>
  <c r="S3099" i="1"/>
  <c r="AB3099" i="1" s="1"/>
  <c r="P3100" i="1"/>
  <c r="Z3100" i="1"/>
  <c r="AB3100" i="1" s="1"/>
  <c r="M3101" i="1"/>
  <c r="AB3101" i="1" s="1"/>
  <c r="V3102" i="1"/>
  <c r="S3103" i="1"/>
  <c r="AB3103" i="1" s="1"/>
  <c r="P3104" i="1"/>
  <c r="Z3104" i="1"/>
  <c r="AB3104" i="1" s="1"/>
  <c r="M3105" i="1"/>
  <c r="AB3105" i="1" s="1"/>
  <c r="V3106" i="1"/>
  <c r="S3107" i="1"/>
  <c r="AB3107" i="1" s="1"/>
  <c r="P3108" i="1"/>
  <c r="Z3108" i="1"/>
  <c r="AB3108" i="1" s="1"/>
  <c r="M3109" i="1"/>
  <c r="AB3109" i="1" s="1"/>
  <c r="V3110" i="1"/>
  <c r="S3111" i="1"/>
  <c r="AB3111" i="1" s="1"/>
  <c r="P3112" i="1"/>
  <c r="Z3112" i="1"/>
  <c r="AB3112" i="1" s="1"/>
  <c r="M3113" i="1"/>
  <c r="AB3113" i="1" s="1"/>
  <c r="V3114" i="1"/>
  <c r="S3115" i="1"/>
  <c r="AB3115" i="1" s="1"/>
  <c r="P3116" i="1"/>
  <c r="Z3116" i="1"/>
  <c r="AB3116" i="1" s="1"/>
  <c r="M3117" i="1"/>
  <c r="AB3117" i="1" s="1"/>
  <c r="V3118" i="1"/>
  <c r="S3119" i="1"/>
  <c r="AB3119" i="1" s="1"/>
  <c r="P3120" i="1"/>
  <c r="Z3120" i="1"/>
  <c r="AB3120" i="1" s="1"/>
  <c r="M3121" i="1"/>
  <c r="AB3121" i="1" s="1"/>
  <c r="V3122" i="1"/>
  <c r="S3123" i="1"/>
  <c r="AB3123" i="1" s="1"/>
  <c r="P3124" i="1"/>
  <c r="Z3124" i="1"/>
  <c r="AB3124" i="1" s="1"/>
  <c r="M3125" i="1"/>
  <c r="AB3125" i="1" s="1"/>
  <c r="V3126" i="1"/>
  <c r="S3127" i="1"/>
  <c r="AB3127" i="1" s="1"/>
  <c r="P3128" i="1"/>
  <c r="Z3128" i="1"/>
  <c r="AB3128" i="1" s="1"/>
  <c r="M3129" i="1"/>
  <c r="AB3129" i="1" s="1"/>
  <c r="V3130" i="1"/>
  <c r="S3131" i="1"/>
  <c r="AB3131" i="1" s="1"/>
  <c r="P3132" i="1"/>
  <c r="Z3132" i="1"/>
  <c r="AB3132" i="1" s="1"/>
  <c r="M3133" i="1"/>
  <c r="AB3133" i="1" s="1"/>
  <c r="V3134" i="1"/>
  <c r="S3135" i="1"/>
  <c r="AB3135" i="1" s="1"/>
  <c r="P3136" i="1"/>
  <c r="Z3136" i="1"/>
  <c r="AB3136" i="1" s="1"/>
  <c r="M3137" i="1"/>
  <c r="AB3137" i="1" s="1"/>
  <c r="V3138" i="1"/>
  <c r="S3139" i="1"/>
  <c r="AB3139" i="1" s="1"/>
  <c r="P3140" i="1"/>
  <c r="Z3140" i="1"/>
  <c r="AB3140" i="1" s="1"/>
  <c r="M3141" i="1"/>
  <c r="AB3141" i="1" s="1"/>
  <c r="V3142" i="1"/>
  <c r="S3143" i="1"/>
  <c r="AB3143" i="1" s="1"/>
  <c r="P3144" i="1"/>
  <c r="Z3144" i="1"/>
  <c r="AB3144" i="1" s="1"/>
  <c r="M3145" i="1"/>
  <c r="AB3145" i="1" s="1"/>
  <c r="V3146" i="1"/>
  <c r="S3147" i="1"/>
  <c r="AB3147" i="1" s="1"/>
  <c r="P3148" i="1"/>
  <c r="Z3148" i="1"/>
  <c r="AB3148" i="1" s="1"/>
  <c r="AB3151" i="1"/>
  <c r="AB3152" i="1"/>
  <c r="AB3155" i="1"/>
  <c r="AB3156" i="1"/>
  <c r="AB3159" i="1"/>
  <c r="AB3160" i="1"/>
  <c r="AB3163" i="1"/>
  <c r="AB3164" i="1"/>
  <c r="AB3167" i="1"/>
  <c r="AB3168" i="1"/>
  <c r="AB3171" i="1"/>
  <c r="AB3172" i="1"/>
  <c r="AB3175" i="1"/>
  <c r="AB3176" i="1"/>
  <c r="AB3179" i="1"/>
  <c r="AB3180" i="1"/>
  <c r="AB3183" i="1"/>
  <c r="AB3184" i="1"/>
  <c r="AB3187" i="1"/>
  <c r="AB3188" i="1"/>
  <c r="AB3191" i="1"/>
  <c r="AB3192" i="1"/>
  <c r="AB3195" i="1"/>
  <c r="AB3196" i="1"/>
  <c r="AB3199" i="1"/>
  <c r="AB3200" i="1"/>
  <c r="AB3203" i="1"/>
  <c r="AB3204" i="1"/>
  <c r="AB3207" i="1"/>
  <c r="AB3208" i="1"/>
  <c r="AB3211" i="1"/>
  <c r="AB3212" i="1"/>
  <c r="AB3215" i="1"/>
  <c r="AB3216" i="1"/>
  <c r="AB3219" i="1"/>
  <c r="AB3220" i="1"/>
  <c r="AB3223" i="1"/>
  <c r="AB3224" i="1"/>
  <c r="AB3227" i="1"/>
  <c r="AB3228" i="1"/>
  <c r="AB3231" i="1"/>
  <c r="AB3232" i="1"/>
  <c r="AB3235" i="1"/>
  <c r="AB3236" i="1"/>
  <c r="AB3239" i="1"/>
  <c r="AB3240" i="1"/>
  <c r="AB3243" i="1"/>
  <c r="AB3244" i="1"/>
  <c r="AB3247" i="1"/>
  <c r="AB3248" i="1"/>
  <c r="AB3251" i="1"/>
  <c r="AB3252" i="1"/>
  <c r="AB3255" i="1"/>
  <c r="AB3256" i="1"/>
  <c r="AB3259" i="1"/>
  <c r="AB3260" i="1"/>
  <c r="AB3263" i="1"/>
  <c r="AB3264" i="1"/>
  <c r="AB3267" i="1"/>
  <c r="AB3268" i="1"/>
  <c r="AB3271" i="1"/>
  <c r="AB3272" i="1"/>
  <c r="AB3275" i="1"/>
  <c r="AB3276" i="1"/>
  <c r="AB3279" i="1"/>
  <c r="AB3280" i="1"/>
  <c r="AB3283" i="1"/>
  <c r="AB3284" i="1"/>
  <c r="AB3287" i="1"/>
  <c r="AB3288" i="1"/>
  <c r="AB3291" i="1"/>
  <c r="AB3292" i="1"/>
  <c r="AB3295" i="1"/>
  <c r="AB3296" i="1"/>
  <c r="AB3299" i="1"/>
  <c r="AB3300" i="1"/>
  <c r="AB3303" i="1"/>
  <c r="AB3304" i="1"/>
  <c r="AB3307" i="1"/>
  <c r="AB3308" i="1"/>
  <c r="AB3311" i="1"/>
  <c r="AB3312" i="1"/>
  <c r="AB3315" i="1"/>
  <c r="AB3316" i="1"/>
  <c r="AB3319" i="1"/>
  <c r="AB3320" i="1"/>
  <c r="AB3323" i="1"/>
  <c r="AB3324" i="1"/>
  <c r="AB3327" i="1"/>
  <c r="AB3328" i="1"/>
  <c r="AB3331" i="1"/>
  <c r="AB3332" i="1"/>
  <c r="AB3335" i="1"/>
  <c r="AB3336" i="1"/>
  <c r="AB3339" i="1"/>
  <c r="AB3340" i="1"/>
  <c r="AB3343" i="1"/>
  <c r="AB3344" i="1"/>
  <c r="AB3347" i="1"/>
  <c r="AB3348" i="1"/>
  <c r="AB3351" i="1"/>
  <c r="AB3352" i="1"/>
  <c r="AB3355" i="1"/>
  <c r="AB3356" i="1"/>
  <c r="AB3359" i="1"/>
  <c r="AB3360" i="1"/>
  <c r="AB3363" i="1"/>
  <c r="AB3364" i="1"/>
  <c r="AB3367" i="1"/>
  <c r="AB3368" i="1"/>
  <c r="AB3371" i="1"/>
  <c r="AB3372" i="1"/>
  <c r="AB3375" i="1"/>
  <c r="AB3376" i="1"/>
  <c r="AB3379" i="1"/>
  <c r="AB3380" i="1"/>
  <c r="AB3383" i="1"/>
  <c r="AB3384" i="1"/>
  <c r="AB3387" i="1"/>
  <c r="AB3388" i="1"/>
  <c r="AB3391" i="1"/>
  <c r="AB3392" i="1"/>
  <c r="AB3395" i="1"/>
  <c r="AB3396" i="1"/>
  <c r="AB3399" i="1"/>
  <c r="AB3400" i="1"/>
  <c r="AB3403" i="1"/>
  <c r="AB3404" i="1"/>
  <c r="AB3407" i="1"/>
  <c r="AB3408" i="1"/>
  <c r="AB3411" i="1"/>
  <c r="AB3412" i="1"/>
  <c r="AB3415" i="1"/>
  <c r="AB3416" i="1"/>
  <c r="AB3419" i="1"/>
  <c r="AB3420" i="1"/>
  <c r="AB3423" i="1"/>
  <c r="AB3424" i="1"/>
  <c r="AB3427" i="1"/>
  <c r="AB3428" i="1"/>
  <c r="AB3431" i="1"/>
  <c r="AB3432" i="1"/>
  <c r="AB3435" i="1"/>
  <c r="AB3436" i="1"/>
  <c r="AB3439" i="1"/>
  <c r="AB3440" i="1"/>
  <c r="AB3443" i="1"/>
  <c r="AB3444" i="1"/>
  <c r="AB3447" i="1"/>
  <c r="AB3448" i="1"/>
  <c r="AB3451" i="1"/>
  <c r="AB3452" i="1"/>
  <c r="AB3455" i="1"/>
  <c r="AB3456" i="1"/>
  <c r="AB3459" i="1"/>
  <c r="AB3460" i="1"/>
  <c r="AB3463" i="1"/>
  <c r="AB3464" i="1"/>
  <c r="AB3467" i="1"/>
  <c r="AB3468" i="1"/>
  <c r="AB3471" i="1"/>
  <c r="AB3472" i="1"/>
  <c r="AB3475" i="1"/>
  <c r="AB3476" i="1"/>
  <c r="AB3479" i="1"/>
  <c r="AB3480" i="1"/>
  <c r="AB3483" i="1"/>
  <c r="AB3484" i="1"/>
  <c r="AB3487" i="1"/>
  <c r="AB3488" i="1"/>
  <c r="AB3491" i="1"/>
  <c r="AB3492" i="1"/>
  <c r="AB3495" i="1"/>
  <c r="AB3496" i="1"/>
  <c r="AB3499" i="1"/>
  <c r="AB3500" i="1"/>
  <c r="AB3503" i="1"/>
  <c r="AB3504" i="1"/>
  <c r="AB3507" i="1"/>
  <c r="AB3508" i="1"/>
  <c r="AB3511" i="1"/>
  <c r="AB3512" i="1"/>
  <c r="AB3515" i="1"/>
  <c r="AB3516" i="1"/>
  <c r="AB3519" i="1"/>
  <c r="AB3520" i="1"/>
  <c r="AB3523" i="1"/>
  <c r="AB3524" i="1"/>
  <c r="AB3527" i="1"/>
  <c r="AB3528" i="1"/>
  <c r="AB3531" i="1"/>
  <c r="AB3532" i="1"/>
  <c r="AB3535" i="1"/>
  <c r="AB3536" i="1"/>
  <c r="AB3539" i="1"/>
  <c r="AB3540" i="1"/>
  <c r="AB3543" i="1"/>
  <c r="AB3544" i="1"/>
  <c r="AB3547" i="1"/>
  <c r="AB3548" i="1"/>
  <c r="AB3551" i="1"/>
  <c r="AB3552" i="1"/>
  <c r="AB3555" i="1"/>
  <c r="AB3556" i="1"/>
  <c r="AB3559" i="1"/>
  <c r="AB3560" i="1"/>
  <c r="AB3563" i="1"/>
  <c r="AB3564" i="1"/>
  <c r="AB3567" i="1"/>
  <c r="AB3568" i="1"/>
  <c r="AB3571" i="1"/>
  <c r="AB3572" i="1"/>
  <c r="AB3575" i="1"/>
  <c r="AB3576" i="1"/>
  <c r="AB3579" i="1"/>
  <c r="AB3580" i="1"/>
  <c r="AB3583" i="1"/>
  <c r="AB3584" i="1"/>
  <c r="AB3587" i="1"/>
  <c r="AB3588" i="1"/>
  <c r="AB3591" i="1"/>
  <c r="AB3592" i="1"/>
  <c r="AB3595" i="1"/>
  <c r="AB3596" i="1"/>
  <c r="AB3599" i="1"/>
  <c r="AB3600" i="1"/>
  <c r="AB3603" i="1"/>
  <c r="AB3604" i="1"/>
  <c r="AB3607" i="1"/>
  <c r="AB3608" i="1"/>
  <c r="AB3611" i="1"/>
  <c r="AB3612" i="1"/>
  <c r="AB3615" i="1"/>
  <c r="AB3616" i="1"/>
  <c r="AB3619" i="1"/>
  <c r="AB3620" i="1"/>
  <c r="AB3623" i="1"/>
  <c r="AB3624" i="1"/>
  <c r="AB3627" i="1"/>
  <c r="AB3628" i="1"/>
  <c r="AB3631" i="1"/>
  <c r="AB3632" i="1"/>
  <c r="AB3635" i="1"/>
  <c r="AB3636" i="1"/>
  <c r="AB3639" i="1"/>
  <c r="AB3640" i="1"/>
  <c r="AB3643" i="1"/>
  <c r="AB3644" i="1"/>
  <c r="AB3647" i="1"/>
  <c r="AB3648" i="1"/>
  <c r="AB3651" i="1"/>
  <c r="AB3652" i="1"/>
  <c r="AB3655" i="1"/>
  <c r="AB3656" i="1"/>
  <c r="AB3659" i="1"/>
  <c r="AB3660" i="1"/>
  <c r="AB3663" i="1"/>
  <c r="AB3664" i="1"/>
  <c r="AB3667" i="1"/>
  <c r="AB3668" i="1"/>
  <c r="AB3671" i="1"/>
  <c r="AB3672" i="1"/>
  <c r="AB3675" i="1"/>
  <c r="AB3676" i="1"/>
  <c r="AB3679" i="1"/>
  <c r="AB3680" i="1"/>
  <c r="AB3683" i="1"/>
  <c r="AB3684" i="1"/>
  <c r="AB3687" i="1"/>
  <c r="AB3688" i="1"/>
  <c r="AB3691" i="1"/>
  <c r="AB3692" i="1"/>
  <c r="AB3695" i="1"/>
  <c r="AB3696" i="1"/>
  <c r="AB3699" i="1"/>
  <c r="AB3700" i="1"/>
  <c r="AB3703" i="1"/>
  <c r="AB3704" i="1"/>
  <c r="AB3707" i="1"/>
  <c r="AB3708" i="1"/>
  <c r="AB3711" i="1"/>
  <c r="AB3712" i="1"/>
  <c r="AB3715" i="1"/>
  <c r="AB3716" i="1"/>
  <c r="AB3719" i="1"/>
  <c r="AB3720" i="1"/>
  <c r="AB3723" i="1"/>
  <c r="AB3724" i="1"/>
  <c r="AB3727" i="1"/>
  <c r="AB3728" i="1"/>
  <c r="AB3731" i="1"/>
  <c r="AB3732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S3734" i="1"/>
  <c r="AB3734" i="1" s="1"/>
  <c r="P3735" i="1"/>
  <c r="Z3735" i="1"/>
  <c r="AB3735" i="1" s="1"/>
  <c r="M3736" i="1"/>
  <c r="AB3736" i="1" s="1"/>
  <c r="V3737" i="1"/>
  <c r="AB3737" i="1" s="1"/>
  <c r="S3738" i="1"/>
  <c r="AB3738" i="1" s="1"/>
  <c r="P3739" i="1"/>
  <c r="Z3739" i="1"/>
  <c r="AB3739" i="1" s="1"/>
  <c r="M3740" i="1"/>
  <c r="AB3740" i="1" s="1"/>
  <c r="V3741" i="1"/>
  <c r="AB3741" i="1" s="1"/>
  <c r="S3742" i="1"/>
  <c r="AB3742" i="1" s="1"/>
  <c r="P3743" i="1"/>
  <c r="Z3743" i="1"/>
  <c r="AB3743" i="1" s="1"/>
  <c r="M3744" i="1"/>
  <c r="AB3744" i="1" s="1"/>
  <c r="V3745" i="1"/>
  <c r="AB3745" i="1" s="1"/>
  <c r="S3746" i="1"/>
  <c r="AB3746" i="1" s="1"/>
  <c r="P3747" i="1"/>
  <c r="Z3747" i="1"/>
  <c r="AB3747" i="1" s="1"/>
  <c r="M3748" i="1"/>
  <c r="AB3748" i="1" s="1"/>
  <c r="V3749" i="1"/>
  <c r="AB3749" i="1" s="1"/>
  <c r="S3750" i="1"/>
  <c r="AB3750" i="1" s="1"/>
  <c r="P3751" i="1"/>
  <c r="Z3751" i="1"/>
  <c r="AB3751" i="1" s="1"/>
  <c r="M3752" i="1"/>
  <c r="AB3752" i="1" s="1"/>
  <c r="V3753" i="1"/>
  <c r="AB3753" i="1" s="1"/>
  <c r="S3754" i="1"/>
  <c r="AB3754" i="1" s="1"/>
  <c r="P3755" i="1"/>
  <c r="Z3755" i="1"/>
  <c r="AB3755" i="1" s="1"/>
  <c r="M3756" i="1"/>
  <c r="AB3756" i="1" s="1"/>
  <c r="V3757" i="1"/>
  <c r="AB3757" i="1" s="1"/>
  <c r="S3758" i="1"/>
  <c r="AB3758" i="1" s="1"/>
  <c r="P3759" i="1"/>
  <c r="Z3759" i="1"/>
  <c r="AB3759" i="1" s="1"/>
  <c r="M3760" i="1"/>
  <c r="AB3760" i="1" s="1"/>
  <c r="V3761" i="1"/>
  <c r="AB3761" i="1" s="1"/>
  <c r="S3762" i="1"/>
  <c r="AB3762" i="1" s="1"/>
  <c r="P3763" i="1"/>
  <c r="Z3763" i="1"/>
  <c r="AB3763" i="1" s="1"/>
  <c r="M3764" i="1"/>
  <c r="AB3764" i="1" s="1"/>
  <c r="V3765" i="1"/>
  <c r="AB3765" i="1" s="1"/>
  <c r="S3766" i="1"/>
  <c r="AB3766" i="1" s="1"/>
  <c r="P3767" i="1"/>
  <c r="Z3767" i="1"/>
  <c r="AB3767" i="1" s="1"/>
  <c r="M3768" i="1"/>
  <c r="AB3768" i="1" s="1"/>
  <c r="V3769" i="1"/>
  <c r="AB3769" i="1" s="1"/>
  <c r="S3770" i="1"/>
  <c r="AB3770" i="1" s="1"/>
  <c r="P3771" i="1"/>
  <c r="Z3771" i="1"/>
  <c r="AB3771" i="1" s="1"/>
  <c r="M3772" i="1"/>
  <c r="AB3772" i="1" s="1"/>
  <c r="V3773" i="1"/>
  <c r="AB3773" i="1" s="1"/>
  <c r="S3774" i="1"/>
  <c r="AB3774" i="1" s="1"/>
  <c r="P3775" i="1"/>
  <c r="Z3775" i="1"/>
  <c r="AB3775" i="1" s="1"/>
  <c r="M3776" i="1"/>
  <c r="AB3776" i="1" s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AB3943" i="1"/>
  <c r="AB3946" i="1"/>
  <c r="AB3947" i="1"/>
  <c r="AB3950" i="1"/>
  <c r="AB3951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9" i="1"/>
  <c r="Z4133" i="1"/>
  <c r="AB4133" i="1" s="1"/>
  <c r="M4134" i="1"/>
  <c r="AB4134" i="1" s="1"/>
  <c r="V4135" i="1"/>
  <c r="AB4135" i="1" s="1"/>
  <c r="S4136" i="1"/>
  <c r="AB4136" i="1" s="1"/>
  <c r="P4137" i="1"/>
  <c r="AB4137" i="1" s="1"/>
  <c r="Z4137" i="1"/>
  <c r="M4138" i="1"/>
  <c r="AB4138" i="1" s="1"/>
  <c r="AB4142" i="1"/>
  <c r="AB4143" i="1"/>
  <c r="AB4146" i="1"/>
  <c r="AB4147" i="1"/>
  <c r="AB4150" i="1"/>
  <c r="AB4151" i="1"/>
  <c r="AB4154" i="1"/>
  <c r="AB4155" i="1"/>
  <c r="AB4158" i="1"/>
  <c r="AB4159" i="1"/>
  <c r="AB4162" i="1"/>
  <c r="AB4163" i="1"/>
  <c r="AB4166" i="1"/>
  <c r="AB4167" i="1"/>
  <c r="AB4170" i="1"/>
  <c r="AB4171" i="1"/>
  <c r="AB4174" i="1"/>
  <c r="AB4175" i="1"/>
  <c r="V4176" i="1"/>
  <c r="AB4176" i="1" s="1"/>
  <c r="S4177" i="1"/>
  <c r="AB4177" i="1" s="1"/>
  <c r="P4178" i="1"/>
  <c r="AB4178" i="1" s="1"/>
  <c r="V4180" i="1"/>
  <c r="S4181" i="1"/>
  <c r="AB4181" i="1" s="1"/>
  <c r="AB4182" i="1"/>
  <c r="P4182" i="1"/>
  <c r="S4185" i="1"/>
  <c r="AB4185" i="1" s="1"/>
  <c r="V4188" i="1"/>
  <c r="S4189" i="1"/>
  <c r="AB4189" i="1" s="1"/>
  <c r="AB4190" i="1"/>
  <c r="P4190" i="1"/>
  <c r="S4193" i="1"/>
  <c r="AB4193" i="1" s="1"/>
  <c r="P4194" i="1"/>
  <c r="AB4194" i="1" s="1"/>
  <c r="V4196" i="1"/>
  <c r="S4197" i="1"/>
  <c r="AB4197" i="1" s="1"/>
  <c r="P4198" i="1"/>
  <c r="AB4198" i="1" s="1"/>
  <c r="Z4198" i="1"/>
  <c r="V4200" i="1"/>
  <c r="S4201" i="1"/>
  <c r="AB4201" i="1" s="1"/>
  <c r="P4202" i="1"/>
  <c r="AB4202" i="1" s="1"/>
  <c r="V4204" i="1"/>
  <c r="S4205" i="1"/>
  <c r="AB4205" i="1" s="1"/>
  <c r="P4206" i="1"/>
  <c r="Z4206" i="1"/>
  <c r="AB4206" i="1" s="1"/>
  <c r="V4208" i="1"/>
  <c r="S4209" i="1"/>
  <c r="AB4209" i="1" s="1"/>
  <c r="P4210" i="1"/>
  <c r="AB4210" i="1" s="1"/>
  <c r="Z4210" i="1"/>
  <c r="V4212" i="1"/>
  <c r="S4213" i="1"/>
  <c r="AB4213" i="1" s="1"/>
  <c r="P4214" i="1"/>
  <c r="Z4214" i="1"/>
  <c r="AB4214" i="1" s="1"/>
  <c r="V4216" i="1"/>
  <c r="S4217" i="1"/>
  <c r="AB4217" i="1" s="1"/>
  <c r="P4218" i="1"/>
  <c r="AB4218" i="1" s="1"/>
  <c r="Z4218" i="1"/>
  <c r="V4220" i="1"/>
  <c r="S4221" i="1"/>
  <c r="AB4221" i="1" s="1"/>
  <c r="P4222" i="1"/>
  <c r="AB4222" i="1" s="1"/>
  <c r="Z4222" i="1"/>
  <c r="V4224" i="1"/>
  <c r="S4225" i="1"/>
  <c r="AB4225" i="1" s="1"/>
  <c r="P4226" i="1"/>
  <c r="Z4226" i="1"/>
  <c r="AB4226" i="1" s="1"/>
  <c r="V4228" i="1"/>
  <c r="S4229" i="1"/>
  <c r="AB4229" i="1" s="1"/>
  <c r="P4230" i="1"/>
  <c r="Z4230" i="1"/>
  <c r="AB4230" i="1" s="1"/>
  <c r="V4232" i="1"/>
  <c r="S4233" i="1"/>
  <c r="AB4233" i="1" s="1"/>
  <c r="P4234" i="1"/>
  <c r="AB4234" i="1" s="1"/>
  <c r="S4237" i="1"/>
  <c r="AB4237" i="1" s="1"/>
  <c r="AB4238" i="1"/>
  <c r="V4240" i="1"/>
  <c r="S4241" i="1"/>
  <c r="AB4241" i="1" s="1"/>
  <c r="P4242" i="1"/>
  <c r="AB4242" i="1" s="1"/>
  <c r="S4245" i="1"/>
  <c r="AB4245" i="1" s="1"/>
  <c r="S4249" i="1"/>
  <c r="AB4249" i="1" s="1"/>
  <c r="AB4250" i="1"/>
  <c r="P4250" i="1"/>
  <c r="V4252" i="1"/>
  <c r="S4253" i="1"/>
  <c r="AB4253" i="1" s="1"/>
  <c r="P4254" i="1"/>
  <c r="Z4254" i="1"/>
  <c r="AB4254" i="1" s="1"/>
  <c r="V4256" i="1"/>
  <c r="S4257" i="1"/>
  <c r="AB4257" i="1" s="1"/>
  <c r="S4261" i="1"/>
  <c r="AB4261" i="1" s="1"/>
  <c r="S4265" i="1"/>
  <c r="AB4265" i="1" s="1"/>
  <c r="V4268" i="1"/>
  <c r="S4269" i="1"/>
  <c r="AB4269" i="1" s="1"/>
  <c r="P4270" i="1"/>
  <c r="AB4270" i="1" s="1"/>
  <c r="Z4270" i="1"/>
  <c r="V4272" i="1"/>
  <c r="S4273" i="1"/>
  <c r="AB4273" i="1" s="1"/>
  <c r="AB4274" i="1"/>
  <c r="P4274" i="1"/>
  <c r="V4276" i="1"/>
  <c r="S4277" i="1"/>
  <c r="AB4277" i="1" s="1"/>
  <c r="AB4278" i="1"/>
  <c r="P4278" i="1"/>
  <c r="V4280" i="1"/>
  <c r="S4281" i="1"/>
  <c r="AB4281" i="1" s="1"/>
  <c r="P4282" i="1"/>
  <c r="Z4282" i="1"/>
  <c r="AB4282" i="1" s="1"/>
  <c r="V4284" i="1"/>
  <c r="S4285" i="1"/>
  <c r="AB4285" i="1" s="1"/>
  <c r="P4286" i="1"/>
  <c r="AB4286" i="1" s="1"/>
  <c r="Z4286" i="1"/>
  <c r="V4288" i="1"/>
  <c r="S4289" i="1"/>
  <c r="AB4289" i="1" s="1"/>
  <c r="P4290" i="1"/>
  <c r="Z4290" i="1"/>
  <c r="AB4290" i="1" s="1"/>
  <c r="V4292" i="1"/>
  <c r="S4293" i="1"/>
  <c r="AB4293" i="1" s="1"/>
  <c r="P4294" i="1"/>
  <c r="AB4294" i="1" s="1"/>
  <c r="Z4294" i="1"/>
  <c r="V4296" i="1"/>
  <c r="S4297" i="1"/>
  <c r="AB4297" i="1" s="1"/>
  <c r="P4298" i="1"/>
  <c r="AB4298" i="1" s="1"/>
  <c r="Z4298" i="1"/>
  <c r="M4299" i="1"/>
  <c r="AB4299" i="1" s="1"/>
  <c r="V4300" i="1"/>
  <c r="S4301" i="1"/>
  <c r="AB4301" i="1" s="1"/>
  <c r="P4302" i="1"/>
  <c r="AB4302" i="1" s="1"/>
  <c r="Z4302" i="1"/>
  <c r="M4303" i="1"/>
  <c r="AB4303" i="1" s="1"/>
  <c r="V4304" i="1"/>
  <c r="S4305" i="1"/>
  <c r="AB4305" i="1" s="1"/>
  <c r="P4306" i="1"/>
  <c r="Z4306" i="1"/>
  <c r="AB4306" i="1" s="1"/>
  <c r="M4307" i="1"/>
  <c r="AB4307" i="1" s="1"/>
  <c r="V4308" i="1"/>
  <c r="S4309" i="1"/>
  <c r="AB4309" i="1" s="1"/>
  <c r="P4310" i="1"/>
  <c r="Z4310" i="1"/>
  <c r="AB4310" i="1" s="1"/>
  <c r="M4311" i="1"/>
  <c r="AB4311" i="1" s="1"/>
  <c r="V4312" i="1"/>
  <c r="S4313" i="1"/>
  <c r="AB4313" i="1" s="1"/>
  <c r="P4314" i="1"/>
  <c r="Z4314" i="1"/>
  <c r="AB4314" i="1" s="1"/>
  <c r="M4315" i="1"/>
  <c r="AB4315" i="1" s="1"/>
  <c r="V4316" i="1"/>
  <c r="S4317" i="1"/>
  <c r="AB4317" i="1" s="1"/>
  <c r="P4318" i="1"/>
  <c r="Z4318" i="1"/>
  <c r="AB4318" i="1" s="1"/>
  <c r="M4319" i="1"/>
  <c r="AB4319" i="1" s="1"/>
  <c r="V4320" i="1"/>
  <c r="S4321" i="1"/>
  <c r="AB4321" i="1" s="1"/>
  <c r="P4322" i="1"/>
  <c r="Z4322" i="1"/>
  <c r="AB4322" i="1" s="1"/>
  <c r="M4323" i="1"/>
  <c r="AB4323" i="1" s="1"/>
  <c r="V4324" i="1"/>
  <c r="S4325" i="1"/>
  <c r="AB4325" i="1" s="1"/>
  <c r="P4326" i="1"/>
  <c r="Z4326" i="1"/>
  <c r="AB4326" i="1" s="1"/>
  <c r="M4327" i="1"/>
  <c r="AB4327" i="1" s="1"/>
  <c r="V4328" i="1"/>
  <c r="S4329" i="1"/>
  <c r="AB4329" i="1" s="1"/>
  <c r="P4330" i="1"/>
  <c r="Z4330" i="1"/>
  <c r="AB4330" i="1" s="1"/>
  <c r="M4331" i="1"/>
  <c r="AB4331" i="1" s="1"/>
  <c r="V4332" i="1"/>
  <c r="S4333" i="1"/>
  <c r="AB4333" i="1" s="1"/>
  <c r="P4334" i="1"/>
  <c r="Z4334" i="1"/>
  <c r="AB4334" i="1" s="1"/>
  <c r="M4335" i="1"/>
  <c r="AB4335" i="1" s="1"/>
  <c r="V4336" i="1"/>
  <c r="S4337" i="1"/>
  <c r="AB4337" i="1" s="1"/>
  <c r="P4338" i="1"/>
  <c r="Z4338" i="1"/>
  <c r="AB4338" i="1" s="1"/>
  <c r="M4339" i="1"/>
  <c r="AB4339" i="1" s="1"/>
  <c r="V4340" i="1"/>
  <c r="S4341" i="1"/>
  <c r="AB4341" i="1" s="1"/>
  <c r="P4342" i="1"/>
  <c r="Z4342" i="1"/>
  <c r="AB4342" i="1" s="1"/>
  <c r="M4343" i="1"/>
  <c r="AB4343" i="1" s="1"/>
  <c r="V4344" i="1"/>
  <c r="S4345" i="1"/>
  <c r="AB4345" i="1" s="1"/>
  <c r="P4346" i="1"/>
  <c r="Z4346" i="1"/>
  <c r="AB4346" i="1" s="1"/>
  <c r="M4347" i="1"/>
  <c r="AB4347" i="1" s="1"/>
  <c r="V4348" i="1"/>
  <c r="S4349" i="1"/>
  <c r="AB4349" i="1" s="1"/>
  <c r="P4350" i="1"/>
  <c r="AB4350" i="1" s="1"/>
  <c r="Z4350" i="1"/>
  <c r="M4351" i="1"/>
  <c r="AB4351" i="1" s="1"/>
  <c r="V4352" i="1"/>
  <c r="S4353" i="1"/>
  <c r="AB4353" i="1" s="1"/>
  <c r="P4354" i="1"/>
  <c r="Z4354" i="1"/>
  <c r="AB4354" i="1" s="1"/>
  <c r="M4355" i="1"/>
  <c r="AB4355" i="1" s="1"/>
  <c r="V4356" i="1"/>
  <c r="S4357" i="1"/>
  <c r="AB4357" i="1" s="1"/>
  <c r="AB4358" i="1"/>
  <c r="AB4361" i="1"/>
  <c r="AB4362" i="1"/>
  <c r="AB4365" i="1"/>
  <c r="AB4366" i="1"/>
  <c r="AB4369" i="1"/>
  <c r="AB4370" i="1"/>
  <c r="AB4373" i="1"/>
  <c r="AB4374" i="1"/>
  <c r="AB4377" i="1"/>
  <c r="AB4378" i="1"/>
  <c r="AB4381" i="1"/>
  <c r="AB4382" i="1"/>
  <c r="AB4385" i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S4179" i="1"/>
  <c r="AB4179" i="1" s="1"/>
  <c r="AB4180" i="1"/>
  <c r="S4183" i="1"/>
  <c r="AB4183" i="1" s="1"/>
  <c r="AB4184" i="1"/>
  <c r="P4184" i="1"/>
  <c r="V4186" i="1"/>
  <c r="AB4186" i="1" s="1"/>
  <c r="S4187" i="1"/>
  <c r="AB4187" i="1" s="1"/>
  <c r="AB4188" i="1"/>
  <c r="S4191" i="1"/>
  <c r="AB4191" i="1" s="1"/>
  <c r="AB4192" i="1"/>
  <c r="P4192" i="1"/>
  <c r="S4195" i="1"/>
  <c r="AB4195" i="1" s="1"/>
  <c r="AB4196" i="1"/>
  <c r="S4199" i="1"/>
  <c r="AB4199" i="1" s="1"/>
  <c r="AB4200" i="1"/>
  <c r="S4203" i="1"/>
  <c r="AB4203" i="1" s="1"/>
  <c r="AB4204" i="1"/>
  <c r="S4207" i="1"/>
  <c r="AB4207" i="1" s="1"/>
  <c r="AB4208" i="1"/>
  <c r="S4211" i="1"/>
  <c r="AB4211" i="1" s="1"/>
  <c r="AB4212" i="1"/>
  <c r="S4215" i="1"/>
  <c r="AB4215" i="1" s="1"/>
  <c r="AB4216" i="1"/>
  <c r="S4219" i="1"/>
  <c r="AB4219" i="1" s="1"/>
  <c r="AB4220" i="1"/>
  <c r="S4223" i="1"/>
  <c r="AB4223" i="1" s="1"/>
  <c r="AB4224" i="1"/>
  <c r="S4227" i="1"/>
  <c r="AB4227" i="1" s="1"/>
  <c r="AB4228" i="1"/>
  <c r="S4231" i="1"/>
  <c r="AB4231" i="1" s="1"/>
  <c r="AB4232" i="1"/>
  <c r="S4235" i="1"/>
  <c r="AB4235" i="1" s="1"/>
  <c r="AB4236" i="1"/>
  <c r="S4239" i="1"/>
  <c r="AB4239" i="1" s="1"/>
  <c r="AB4240" i="1"/>
  <c r="S4243" i="1"/>
  <c r="AB4243" i="1" s="1"/>
  <c r="AB4244" i="1"/>
  <c r="P4244" i="1"/>
  <c r="V4246" i="1"/>
  <c r="AB4246" i="1" s="1"/>
  <c r="S4247" i="1"/>
  <c r="AB4247" i="1" s="1"/>
  <c r="P4248" i="1"/>
  <c r="Z4248" i="1"/>
  <c r="AB4248" i="1" s="1"/>
  <c r="S4251" i="1"/>
  <c r="AB4251" i="1" s="1"/>
  <c r="AB4252" i="1"/>
  <c r="S4255" i="1"/>
  <c r="AB4255" i="1" s="1"/>
  <c r="AB4256" i="1"/>
  <c r="V4258" i="1"/>
  <c r="AB4258" i="1" s="1"/>
  <c r="S4259" i="1"/>
  <c r="AB4259" i="1" s="1"/>
  <c r="P4260" i="1"/>
  <c r="AB4260" i="1" s="1"/>
  <c r="V4262" i="1"/>
  <c r="AB4262" i="1" s="1"/>
  <c r="S4263" i="1"/>
  <c r="AB4263" i="1" s="1"/>
  <c r="P4264" i="1"/>
  <c r="AB4264" i="1" s="1"/>
  <c r="V4266" i="1"/>
  <c r="AB4266" i="1" s="1"/>
  <c r="S4267" i="1"/>
  <c r="AB4267" i="1" s="1"/>
  <c r="AB4268" i="1"/>
  <c r="S4271" i="1"/>
  <c r="AB4271" i="1" s="1"/>
  <c r="AB4272" i="1"/>
  <c r="S4275" i="1"/>
  <c r="AB4275" i="1" s="1"/>
  <c r="AB4276" i="1"/>
  <c r="S4279" i="1"/>
  <c r="AB4279" i="1" s="1"/>
  <c r="AB4280" i="1"/>
  <c r="S4283" i="1"/>
  <c r="AB4283" i="1" s="1"/>
  <c r="AB4284" i="1"/>
  <c r="S4287" i="1"/>
  <c r="AB4287" i="1" s="1"/>
  <c r="AB4288" i="1"/>
  <c r="S4291" i="1"/>
  <c r="AB4291" i="1" s="1"/>
  <c r="AB4292" i="1"/>
  <c r="S4295" i="1"/>
  <c r="AB4295" i="1" s="1"/>
  <c r="AB4296" i="1"/>
  <c r="AB4300" i="1"/>
  <c r="AB4304" i="1"/>
  <c r="AB4308" i="1"/>
  <c r="AB4312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502" i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Z4524" i="1"/>
  <c r="AB4524" i="1" s="1"/>
  <c r="M4525" i="1"/>
  <c r="AB4525" i="1" s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Z4532" i="1"/>
  <c r="AB4532" i="1" s="1"/>
  <c r="M4533" i="1"/>
  <c r="AB4533" i="1" s="1"/>
  <c r="V4534" i="1"/>
  <c r="AB4534" i="1" s="1"/>
  <c r="S4535" i="1"/>
  <c r="AB4535" i="1" s="1"/>
  <c r="P4536" i="1"/>
  <c r="Z4536" i="1"/>
  <c r="AB4536" i="1" s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6" i="1"/>
  <c r="AB4679" i="1"/>
  <c r="AB4680" i="1"/>
  <c r="AB4683" i="1"/>
  <c r="AB4684" i="1"/>
  <c r="AB4687" i="1"/>
  <c r="AB4688" i="1"/>
  <c r="AB4691" i="1"/>
  <c r="AB4692" i="1"/>
  <c r="AB4695" i="1"/>
  <c r="AB4696" i="1"/>
  <c r="V4697" i="1"/>
  <c r="AB4697" i="1" s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9" i="1"/>
  <c r="AB4730" i="1"/>
  <c r="AB4733" i="1"/>
  <c r="AB4734" i="1"/>
  <c r="AB4737" i="1"/>
  <c r="AB4738" i="1"/>
  <c r="AB4741" i="1"/>
  <c r="AB4742" i="1"/>
  <c r="AB4745" i="1"/>
  <c r="AB4746" i="1"/>
  <c r="AB4747" i="1"/>
  <c r="AB4748" i="1"/>
  <c r="AB4752" i="1"/>
  <c r="AB4753" i="1"/>
  <c r="AB4756" i="1"/>
  <c r="AB4757" i="1"/>
  <c r="AB4760" i="1"/>
  <c r="AB4761" i="1"/>
  <c r="AB4762" i="1"/>
  <c r="AB4765" i="1"/>
  <c r="AB4766" i="1"/>
  <c r="AB4768" i="1"/>
  <c r="AB4769" i="1"/>
  <c r="AB4773" i="1"/>
  <c r="AB4774" i="1"/>
  <c r="AB4777" i="1"/>
  <c r="AB4778" i="1"/>
  <c r="AB4781" i="1"/>
  <c r="AB4782" i="1"/>
  <c r="AB4785" i="1"/>
  <c r="AB4786" i="1"/>
  <c r="AB4789" i="1"/>
  <c r="AB4790" i="1"/>
  <c r="AB4793" i="1"/>
  <c r="AB4794" i="1"/>
  <c r="AB4797" i="1"/>
  <c r="AB4798" i="1"/>
  <c r="P4801" i="1"/>
  <c r="AB4801" i="1" s="1"/>
  <c r="AB4802" i="1"/>
  <c r="AB4803" i="1"/>
  <c r="AB4804" i="1"/>
  <c r="AB4807" i="1"/>
  <c r="AB4808" i="1"/>
  <c r="AB4811" i="1"/>
  <c r="AB4812" i="1"/>
  <c r="AB4818" i="1"/>
  <c r="AB4819" i="1"/>
  <c r="AB4820" i="1"/>
  <c r="AB4821" i="1"/>
  <c r="AB4825" i="1"/>
  <c r="AB4826" i="1"/>
  <c r="AB4830" i="1"/>
  <c r="AB4831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4" i="1"/>
  <c r="AB4865" i="1"/>
  <c r="AB4866" i="1"/>
  <c r="AB4869" i="1"/>
  <c r="AB4870" i="1"/>
  <c r="AB4871" i="1"/>
  <c r="AB4877" i="1"/>
  <c r="AB4878" i="1"/>
  <c r="AB4881" i="1"/>
  <c r="AB4882" i="1"/>
  <c r="AB4885" i="1"/>
  <c r="Z4886" i="1"/>
  <c r="AB4886" i="1" s="1"/>
  <c r="M4887" i="1"/>
  <c r="AB4887" i="1" s="1"/>
  <c r="V4888" i="1"/>
  <c r="S4889" i="1"/>
  <c r="AB4889" i="1" s="1"/>
  <c r="P4890" i="1"/>
  <c r="AB4890" i="1" s="1"/>
  <c r="Z4890" i="1"/>
  <c r="M4891" i="1"/>
  <c r="AB4891" i="1" s="1"/>
  <c r="V4892" i="1"/>
  <c r="S4893" i="1"/>
  <c r="AB4893" i="1" s="1"/>
  <c r="P4894" i="1"/>
  <c r="Z4894" i="1"/>
  <c r="AB4894" i="1" s="1"/>
  <c r="M4895" i="1"/>
  <c r="AB4895" i="1" s="1"/>
  <c r="V4896" i="1"/>
  <c r="S4897" i="1"/>
  <c r="AB4897" i="1" s="1"/>
  <c r="P4898" i="1"/>
  <c r="Z4898" i="1"/>
  <c r="AB4898" i="1" s="1"/>
  <c r="M4899" i="1"/>
  <c r="AB4899" i="1" s="1"/>
  <c r="V4900" i="1"/>
  <c r="S4901" i="1"/>
  <c r="AB4901" i="1" s="1"/>
  <c r="P4902" i="1"/>
  <c r="Z4902" i="1"/>
  <c r="AB4902" i="1" s="1"/>
  <c r="M4903" i="1"/>
  <c r="AB4903" i="1" s="1"/>
  <c r="AB4905" i="1"/>
  <c r="AB4906" i="1"/>
  <c r="AB4909" i="1"/>
  <c r="AB4910" i="1"/>
  <c r="AB4888" i="1"/>
  <c r="AB4892" i="1"/>
  <c r="AB4896" i="1"/>
  <c r="AB4900" i="1"/>
  <c r="M4913" i="1"/>
  <c r="AB4913" i="1" s="1"/>
  <c r="V4914" i="1"/>
  <c r="AB4914" i="1" s="1"/>
  <c r="S4915" i="1"/>
  <c r="AB4915" i="1" s="1"/>
  <c r="P4916" i="1"/>
  <c r="Z4916" i="1"/>
  <c r="AB4916" i="1" s="1"/>
  <c r="M4917" i="1"/>
  <c r="AB4917" i="1" s="1"/>
  <c r="V4918" i="1"/>
  <c r="AB4918" i="1" s="1"/>
  <c r="S4919" i="1"/>
  <c r="AB4919" i="1" s="1"/>
  <c r="P4920" i="1"/>
  <c r="Z4920" i="1"/>
  <c r="AB4920" i="1" s="1"/>
  <c r="M4921" i="1"/>
  <c r="AB4921" i="1" s="1"/>
  <c r="V4922" i="1"/>
  <c r="AB4922" i="1" s="1"/>
  <c r="S4923" i="1"/>
  <c r="AB4923" i="1" s="1"/>
  <c r="P4924" i="1"/>
  <c r="Z4924" i="1"/>
  <c r="AB4924" i="1" s="1"/>
  <c r="M4925" i="1"/>
  <c r="AB4925" i="1" s="1"/>
  <c r="V4926" i="1"/>
  <c r="AB4926" i="1" s="1"/>
  <c r="S4927" i="1"/>
  <c r="AB4927" i="1" s="1"/>
  <c r="P4928" i="1"/>
  <c r="Z4928" i="1"/>
  <c r="AB4928" i="1" s="1"/>
  <c r="M4929" i="1"/>
  <c r="AB4929" i="1" s="1"/>
  <c r="V4930" i="1"/>
  <c r="AB4930" i="1" s="1"/>
  <c r="S4931" i="1"/>
  <c r="AB4931" i="1" s="1"/>
  <c r="P4932" i="1"/>
  <c r="Z4932" i="1"/>
  <c r="AB4932" i="1" s="1"/>
  <c r="M4933" i="1"/>
  <c r="AB4933" i="1" s="1"/>
  <c r="AB4936" i="1"/>
  <c r="AB4937" i="1"/>
  <c r="AB4940" i="1"/>
  <c r="AB4941" i="1"/>
  <c r="AB4944" i="1"/>
  <c r="AB4945" i="1"/>
  <c r="AB4948" i="1"/>
  <c r="AB4949" i="1"/>
  <c r="AB4952" i="1"/>
  <c r="AB4953" i="1"/>
  <c r="AB4956" i="1"/>
  <c r="AB4957" i="1"/>
  <c r="AB4960" i="1"/>
  <c r="AB4961" i="1"/>
  <c r="AB4966" i="1"/>
  <c r="P4964" i="1"/>
  <c r="AB4964" i="1" s="1"/>
  <c r="Z4964" i="1"/>
  <c r="M4965" i="1"/>
  <c r="AB4965" i="1" s="1"/>
  <c r="AB4969" i="1"/>
  <c r="AB4970" i="1"/>
  <c r="AB4973" i="1"/>
  <c r="AB4974" i="1"/>
  <c r="AB4977" i="1"/>
  <c r="AB4978" i="1"/>
  <c r="S4979" i="1"/>
  <c r="AB4979" i="1" s="1"/>
  <c r="P4980" i="1"/>
  <c r="AB4980" i="1" s="1"/>
  <c r="Z4980" i="1"/>
  <c r="M4981" i="1"/>
  <c r="AB4981" i="1" s="1"/>
  <c r="V4982" i="1"/>
  <c r="S4983" i="1"/>
  <c r="AB4983" i="1" s="1"/>
  <c r="P4984" i="1"/>
  <c r="AB4984" i="1" s="1"/>
  <c r="Z4984" i="1"/>
  <c r="M4985" i="1"/>
  <c r="AB4985" i="1" s="1"/>
  <c r="V4986" i="1"/>
  <c r="AB4987" i="1"/>
  <c r="AB4988" i="1"/>
  <c r="AB4991" i="1"/>
  <c r="AB4992" i="1"/>
  <c r="AB4995" i="1"/>
  <c r="AB4996" i="1"/>
  <c r="AB4999" i="1"/>
  <c r="AB4982" i="1"/>
  <c r="AB4986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<sst xmlns="http://schemas.openxmlformats.org/spreadsheetml/2006/main" count="33" uniqueCount="20">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</sst>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E%20CARUARU/PRESTA&#199;&#195;O%20DE%20CONTAS/2020/09.%20SETEMBRO/PCF%202020%20-%20REV%2007%20editada%20em%2024.09.2020%20-%20Final%20(2)%20-%2009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CARUARU</v>
          </cell>
          <cell r="E12" t="str">
            <v>ADRIANO DA COSTA PEREIRA BARBOSA</v>
          </cell>
          <cell r="F12" t="str">
            <v>2 - Outros Profissionais da Saúde</v>
          </cell>
          <cell r="G12" t="str">
            <v>2238-10</v>
          </cell>
          <cell r="H12">
            <v>44075</v>
          </cell>
          <cell r="I12">
            <v>24.67</v>
          </cell>
          <cell r="J12">
            <v>227.46</v>
          </cell>
          <cell r="L12">
            <v>144.46350364963504</v>
          </cell>
          <cell r="O12">
            <v>0.56366000000000005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UPAE CARUARU</v>
          </cell>
          <cell r="E13" t="str">
            <v>ADRIELY TAMARA DE BARROS SILVA</v>
          </cell>
          <cell r="F13" t="str">
            <v>3 - Administrativo</v>
          </cell>
          <cell r="G13" t="str">
            <v>4110-05</v>
          </cell>
          <cell r="H13">
            <v>44075</v>
          </cell>
          <cell r="I13">
            <v>13.35</v>
          </cell>
          <cell r="J13">
            <v>151.84</v>
          </cell>
          <cell r="L13">
            <v>144.46350364963504</v>
          </cell>
          <cell r="O13">
            <v>0.56366000000000005</v>
          </cell>
          <cell r="R13">
            <v>264</v>
          </cell>
          <cell r="S13">
            <v>67.56</v>
          </cell>
          <cell r="U13">
            <v>0</v>
          </cell>
          <cell r="X13" t="str">
            <v/>
          </cell>
        </row>
        <row r="14">
          <cell r="C14" t="str">
            <v>UPAE CARUARU</v>
          </cell>
          <cell r="E14" t="str">
            <v>ALEXSANDRA TAYLANE JOANES</v>
          </cell>
          <cell r="F14" t="str">
            <v>2 - Outros Profissionais da Saúde</v>
          </cell>
          <cell r="G14" t="str">
            <v>2237-10</v>
          </cell>
          <cell r="H14">
            <v>44075</v>
          </cell>
          <cell r="I14">
            <v>25.65</v>
          </cell>
          <cell r="J14">
            <v>205.2</v>
          </cell>
          <cell r="L14">
            <v>144.46350364963504</v>
          </cell>
          <cell r="O14">
            <v>0.56366000000000005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UPAE CARUARU</v>
          </cell>
          <cell r="E15" t="str">
            <v>ALINE GIBSON NOTARO</v>
          </cell>
          <cell r="F15" t="str">
            <v>1 - Médico</v>
          </cell>
          <cell r="G15" t="str">
            <v>2251-09</v>
          </cell>
          <cell r="H15">
            <v>44075</v>
          </cell>
          <cell r="I15">
            <v>60.85</v>
          </cell>
          <cell r="J15">
            <v>601.28</v>
          </cell>
          <cell r="L15">
            <v>144.46350364963504</v>
          </cell>
          <cell r="O15">
            <v>7.49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UPAE CARUARU</v>
          </cell>
          <cell r="E16" t="str">
            <v xml:space="preserve">ALINE QUENTAL CALLOU </v>
          </cell>
          <cell r="F16" t="str">
            <v>1 - Médico</v>
          </cell>
          <cell r="G16" t="str">
            <v>2251-65</v>
          </cell>
          <cell r="H16">
            <v>44075</v>
          </cell>
          <cell r="I16">
            <v>119.62</v>
          </cell>
          <cell r="J16">
            <v>1071.45</v>
          </cell>
          <cell r="L16">
            <v>144.46350364963504</v>
          </cell>
          <cell r="O16">
            <v>7.49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CARUARU</v>
          </cell>
          <cell r="E17" t="str">
            <v xml:space="preserve">AMARO CAPISTRANO DOS SANTOS JUNIOR </v>
          </cell>
          <cell r="F17" t="str">
            <v>1 - Médico</v>
          </cell>
          <cell r="G17" t="str">
            <v>2251-09</v>
          </cell>
          <cell r="H17">
            <v>44075</v>
          </cell>
          <cell r="I17">
            <v>60.85</v>
          </cell>
          <cell r="J17">
            <v>601.31999999999994</v>
          </cell>
          <cell r="L17">
            <v>144.46350364963504</v>
          </cell>
          <cell r="O17">
            <v>7.49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UPAE CARUARU</v>
          </cell>
          <cell r="E18" t="str">
            <v>ANA EMANUELLA DA SILVA COSTA</v>
          </cell>
          <cell r="F18" t="str">
            <v>2 - Outros Profissionais da Saúde</v>
          </cell>
          <cell r="G18" t="str">
            <v>3222-05</v>
          </cell>
          <cell r="H18">
            <v>44075</v>
          </cell>
          <cell r="I18">
            <v>14.64</v>
          </cell>
          <cell r="J18">
            <v>167.36</v>
          </cell>
          <cell r="L18">
            <v>144.46350364963504</v>
          </cell>
          <cell r="O18">
            <v>0.56366000000000005</v>
          </cell>
          <cell r="R18">
            <v>132</v>
          </cell>
          <cell r="S18">
            <v>75.33</v>
          </cell>
          <cell r="U18">
            <v>0</v>
          </cell>
          <cell r="X18" t="str">
            <v/>
          </cell>
        </row>
        <row r="19">
          <cell r="C19" t="str">
            <v>UPAE CARUARU</v>
          </cell>
          <cell r="E19" t="str">
            <v>ANDRE HENRIQUE DE CARVALHO MOREIRA FILHO</v>
          </cell>
          <cell r="F19" t="str">
            <v>3 - Administrativo</v>
          </cell>
          <cell r="G19" t="str">
            <v>4131-15</v>
          </cell>
          <cell r="H19">
            <v>44075</v>
          </cell>
          <cell r="I19">
            <v>19.79</v>
          </cell>
          <cell r="J19">
            <v>230.54999999999998</v>
          </cell>
          <cell r="L19">
            <v>144.46350364963504</v>
          </cell>
          <cell r="O19">
            <v>0.56366000000000005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CARUARU</v>
          </cell>
          <cell r="E20" t="str">
            <v>ANTONIO ARLINDO DE MORAIS</v>
          </cell>
          <cell r="F20" t="str">
            <v>1 - Médico</v>
          </cell>
          <cell r="G20" t="str">
            <v>2251-12</v>
          </cell>
          <cell r="H20">
            <v>44075</v>
          </cell>
          <cell r="I20">
            <v>60.86</v>
          </cell>
          <cell r="J20">
            <v>601.28</v>
          </cell>
          <cell r="L20">
            <v>144.46350364963504</v>
          </cell>
          <cell r="O20">
            <v>7.49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UPAE CARUARU</v>
          </cell>
          <cell r="E21" t="str">
            <v>ANTONIO ROMAO LEAO DE DEUS</v>
          </cell>
          <cell r="F21" t="str">
            <v>1 - Médico</v>
          </cell>
          <cell r="G21" t="str">
            <v>2252-65</v>
          </cell>
          <cell r="H21">
            <v>44075</v>
          </cell>
          <cell r="I21">
            <v>90.24</v>
          </cell>
          <cell r="J21">
            <v>836.39</v>
          </cell>
          <cell r="L21">
            <v>144.46350364963504</v>
          </cell>
          <cell r="O21">
            <v>7.49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UPAE CARUARU</v>
          </cell>
          <cell r="E22" t="str">
            <v xml:space="preserve">ARIELLE DANNUSE FERREIRA DE SOUZA PATRIOTA </v>
          </cell>
          <cell r="F22" t="str">
            <v>1 - Médico</v>
          </cell>
          <cell r="G22" t="str">
            <v>2252-65</v>
          </cell>
          <cell r="H22">
            <v>44075</v>
          </cell>
          <cell r="I22">
            <v>49.92</v>
          </cell>
          <cell r="J22">
            <v>485.28999999999996</v>
          </cell>
          <cell r="L22">
            <v>144.46350364963504</v>
          </cell>
          <cell r="O22">
            <v>7.49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UPAE CARUARU</v>
          </cell>
          <cell r="E23" t="str">
            <v>AUREO CAVALCANTI DE ALBUQUERQUE FILHO</v>
          </cell>
          <cell r="F23" t="str">
            <v>3 - Administrativo</v>
          </cell>
          <cell r="G23" t="str">
            <v>5143-20</v>
          </cell>
          <cell r="H23">
            <v>44075</v>
          </cell>
          <cell r="I23">
            <v>12.54</v>
          </cell>
          <cell r="J23">
            <v>142.13</v>
          </cell>
          <cell r="L23">
            <v>144.46350364963504</v>
          </cell>
          <cell r="O23">
            <v>0.56366000000000005</v>
          </cell>
          <cell r="R23">
            <v>132</v>
          </cell>
          <cell r="S23">
            <v>62.7</v>
          </cell>
          <cell r="U23">
            <v>0</v>
          </cell>
          <cell r="X23" t="str">
            <v/>
          </cell>
        </row>
        <row r="24">
          <cell r="C24" t="str">
            <v>UPAE CARUARU</v>
          </cell>
          <cell r="E24" t="str">
            <v>AURICLEA VICENTE DA SILVA</v>
          </cell>
          <cell r="F24" t="str">
            <v>3 - Administrativo</v>
          </cell>
          <cell r="G24" t="str">
            <v>4110-05</v>
          </cell>
          <cell r="H24">
            <v>44075</v>
          </cell>
          <cell r="I24">
            <v>13.36</v>
          </cell>
          <cell r="J24">
            <v>151.85</v>
          </cell>
          <cell r="L24">
            <v>144.46350364963504</v>
          </cell>
          <cell r="O24">
            <v>0.56366000000000005</v>
          </cell>
          <cell r="R24">
            <v>264</v>
          </cell>
          <cell r="S24">
            <v>67.56</v>
          </cell>
          <cell r="U24">
            <v>0</v>
          </cell>
          <cell r="X24" t="str">
            <v/>
          </cell>
        </row>
        <row r="25">
          <cell r="C25" t="str">
            <v>UPAE CARUARU</v>
          </cell>
          <cell r="E25" t="str">
            <v>BRUNA MARIANE VASCONCELOS FERREIRA</v>
          </cell>
          <cell r="F25" t="str">
            <v>2 - Outros Profissionais da Saúde</v>
          </cell>
          <cell r="G25" t="str">
            <v>2235-05</v>
          </cell>
          <cell r="H25">
            <v>44075</v>
          </cell>
          <cell r="I25">
            <v>32.31</v>
          </cell>
          <cell r="J25">
            <v>261.43</v>
          </cell>
          <cell r="L25">
            <v>144.46350364963504</v>
          </cell>
          <cell r="O25">
            <v>1.87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CARUARU</v>
          </cell>
          <cell r="E26" t="str">
            <v>CAMILA ALCOFORADO DE ALMEIDA LIRA</v>
          </cell>
          <cell r="F26" t="str">
            <v>1 - Médico</v>
          </cell>
          <cell r="G26" t="str">
            <v>2252-03</v>
          </cell>
          <cell r="H26">
            <v>44075</v>
          </cell>
          <cell r="I26">
            <v>60.85</v>
          </cell>
          <cell r="J26">
            <v>601.29999999999995</v>
          </cell>
          <cell r="L26">
            <v>144.46350364963504</v>
          </cell>
          <cell r="O26">
            <v>7.49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C27" t="str">
            <v>UPAE CARUARU</v>
          </cell>
          <cell r="E27" t="str">
            <v>CAMILLA ALVES GOMES DA COSTA</v>
          </cell>
          <cell r="F27" t="str">
            <v>2 - Outros Profissionais da Saúde</v>
          </cell>
          <cell r="G27" t="str">
            <v>2236-05</v>
          </cell>
          <cell r="H27">
            <v>44075</v>
          </cell>
          <cell r="I27">
            <v>23.39</v>
          </cell>
          <cell r="J27">
            <v>187.06</v>
          </cell>
          <cell r="L27">
            <v>144.46350364963504</v>
          </cell>
          <cell r="O27">
            <v>0.56000000000000005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UPAE CARUARU</v>
          </cell>
          <cell r="E28" t="str">
            <v>CARLOS DIEGO ALVES BERNARDO</v>
          </cell>
          <cell r="F28" t="str">
            <v>1 - Médico</v>
          </cell>
          <cell r="G28" t="str">
            <v>2251-20</v>
          </cell>
          <cell r="H28">
            <v>44075</v>
          </cell>
          <cell r="I28">
            <v>60.85</v>
          </cell>
          <cell r="J28">
            <v>601.33000000000004</v>
          </cell>
          <cell r="L28">
            <v>144.46350364963504</v>
          </cell>
          <cell r="O28">
            <v>7.49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UPAE CARUARU</v>
          </cell>
          <cell r="E29" t="str">
            <v>CELIVAN MANOEL PEREIRA DA SILVA</v>
          </cell>
          <cell r="F29" t="str">
            <v>3 - Administrativo</v>
          </cell>
          <cell r="G29" t="str">
            <v>4110-05</v>
          </cell>
          <cell r="H29">
            <v>44075</v>
          </cell>
          <cell r="I29">
            <v>13.36</v>
          </cell>
          <cell r="J29">
            <v>121.82000000000001</v>
          </cell>
          <cell r="L29">
            <v>144.46350364963504</v>
          </cell>
          <cell r="O29">
            <v>0.56366000000000005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UPAE CARUARU</v>
          </cell>
          <cell r="E30" t="str">
            <v xml:space="preserve">CINTHIA MARIA FREITAS DA SILVA </v>
          </cell>
          <cell r="F30" t="str">
            <v>2 - Outros Profissionais da Saúde</v>
          </cell>
          <cell r="G30" t="str">
            <v>2236-05</v>
          </cell>
          <cell r="H30">
            <v>44075</v>
          </cell>
          <cell r="I30">
            <v>23.39</v>
          </cell>
          <cell r="J30">
            <v>187.06</v>
          </cell>
          <cell r="L30">
            <v>144.46350364963504</v>
          </cell>
          <cell r="O30">
            <v>0.56366000000000005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UPAE CARUARU</v>
          </cell>
          <cell r="E31" t="str">
            <v>CLEITON JOSE DA SILVA</v>
          </cell>
          <cell r="F31" t="str">
            <v>3 - Administrativo</v>
          </cell>
          <cell r="G31" t="str">
            <v>5143-10</v>
          </cell>
          <cell r="H31">
            <v>44075</v>
          </cell>
          <cell r="I31">
            <v>13.58</v>
          </cell>
          <cell r="J31">
            <v>150.48999999999998</v>
          </cell>
          <cell r="L31">
            <v>144.46350364963504</v>
          </cell>
          <cell r="O31">
            <v>0.56366000000000005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UPAE CARUARU</v>
          </cell>
          <cell r="E32" t="str">
            <v>CRISTIANE BARBOSA DE FRANÇA</v>
          </cell>
          <cell r="F32" t="str">
            <v>2 - Outros Profissionais da Saúde</v>
          </cell>
          <cell r="G32" t="str">
            <v>3222-05</v>
          </cell>
          <cell r="H32">
            <v>44075</v>
          </cell>
          <cell r="I32">
            <v>14.65</v>
          </cell>
          <cell r="J32">
            <v>167.37</v>
          </cell>
          <cell r="L32">
            <v>144.46350364963504</v>
          </cell>
          <cell r="O32">
            <v>0.56000000000000005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UPAE CARUARU</v>
          </cell>
          <cell r="E33" t="str">
            <v>DANIELE LINS BRAGA</v>
          </cell>
          <cell r="F33" t="str">
            <v>1 - Médico</v>
          </cell>
          <cell r="G33" t="str">
            <v>2251-35</v>
          </cell>
          <cell r="H33">
            <v>44075</v>
          </cell>
          <cell r="I33">
            <v>60.85</v>
          </cell>
          <cell r="J33">
            <v>601.33000000000004</v>
          </cell>
          <cell r="L33">
            <v>144.46350364963504</v>
          </cell>
          <cell r="O33">
            <v>7.49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CARUARU</v>
          </cell>
          <cell r="E34" t="str">
            <v>DANIELLE LAURITZEN DUARTE MARANHAO</v>
          </cell>
          <cell r="F34" t="str">
            <v>1 - Médico</v>
          </cell>
          <cell r="G34" t="str">
            <v>2253-20</v>
          </cell>
          <cell r="H34">
            <v>44075</v>
          </cell>
          <cell r="I34">
            <v>119.62</v>
          </cell>
          <cell r="J34">
            <v>1071.46</v>
          </cell>
          <cell r="L34">
            <v>144.46350364963504</v>
          </cell>
          <cell r="O34">
            <v>7.49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CARUARU</v>
          </cell>
          <cell r="E35" t="str">
            <v>DEBORAH LAYSA DE LIMA OLIVEIRA</v>
          </cell>
          <cell r="F35" t="str">
            <v>3 - Administrativo</v>
          </cell>
          <cell r="G35" t="str">
            <v>4101-05</v>
          </cell>
          <cell r="H35">
            <v>44075</v>
          </cell>
          <cell r="I35">
            <v>8.1999999999999993</v>
          </cell>
          <cell r="J35">
            <v>65.660000000000011</v>
          </cell>
          <cell r="L35">
            <v>144.46350364963504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UPAE CARUARU</v>
          </cell>
          <cell r="E36" t="str">
            <v>DIEGO VITAL CAMPOS</v>
          </cell>
          <cell r="F36" t="str">
            <v>1 - Médico</v>
          </cell>
          <cell r="G36" t="str">
            <v>2251-20</v>
          </cell>
          <cell r="H36">
            <v>44075</v>
          </cell>
          <cell r="I36">
            <v>59.33</v>
          </cell>
          <cell r="J36">
            <v>589.13</v>
          </cell>
          <cell r="L36">
            <v>144.46350364963504</v>
          </cell>
          <cell r="O36">
            <v>7.49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CARUARU</v>
          </cell>
          <cell r="E37" t="str">
            <v>EDLAMAR WILKA KAROLINE SILVA</v>
          </cell>
          <cell r="F37" t="str">
            <v>2 - Outros Profissionais da Saúde</v>
          </cell>
          <cell r="G37" t="str">
            <v>2235-05</v>
          </cell>
          <cell r="H37">
            <v>44075</v>
          </cell>
          <cell r="I37">
            <v>34.03</v>
          </cell>
          <cell r="J37">
            <v>275.2</v>
          </cell>
          <cell r="L37">
            <v>144.46350364963504</v>
          </cell>
          <cell r="O37">
            <v>1.87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CARUARU</v>
          </cell>
          <cell r="E38" t="str">
            <v>EDMAR MARIA DA SILVA</v>
          </cell>
          <cell r="F38" t="str">
            <v>3 - Administrativo</v>
          </cell>
          <cell r="G38" t="str">
            <v>5143-20</v>
          </cell>
          <cell r="H38">
            <v>44075</v>
          </cell>
          <cell r="I38">
            <v>0</v>
          </cell>
          <cell r="J38">
            <v>0</v>
          </cell>
          <cell r="L38">
            <v>144.46350364963504</v>
          </cell>
          <cell r="O38">
            <v>0.56000000000000005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UPAE CARUARU</v>
          </cell>
          <cell r="E39" t="str">
            <v>EDMILSON HENAUTH</v>
          </cell>
          <cell r="F39" t="str">
            <v>1 - Médico</v>
          </cell>
          <cell r="G39" t="str">
            <v>2251-20</v>
          </cell>
          <cell r="H39">
            <v>44075</v>
          </cell>
          <cell r="I39">
            <v>31.47</v>
          </cell>
          <cell r="J39">
            <v>366.27</v>
          </cell>
          <cell r="L39">
            <v>144.46350364963504</v>
          </cell>
          <cell r="O39">
            <v>7.49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CARUARU</v>
          </cell>
          <cell r="E40" t="str">
            <v>EDNA SOARES DE ALMEIDA CAVALCANTE</v>
          </cell>
          <cell r="F40" t="str">
            <v>2 - Outros Profissionais da Saúde</v>
          </cell>
          <cell r="G40" t="str">
            <v>2516-05</v>
          </cell>
          <cell r="H40">
            <v>44075</v>
          </cell>
          <cell r="I40">
            <v>22.22</v>
          </cell>
          <cell r="J40">
            <v>251.04</v>
          </cell>
          <cell r="L40">
            <v>144.46350364963504</v>
          </cell>
          <cell r="O40">
            <v>0.56000000000000005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UPAE CARUARU</v>
          </cell>
          <cell r="E41" t="str">
            <v xml:space="preserve">ELCIO DUARTE LIMA </v>
          </cell>
          <cell r="F41" t="str">
            <v>1 - Médico</v>
          </cell>
          <cell r="G41" t="str">
            <v>2252-75</v>
          </cell>
          <cell r="H41">
            <v>44075</v>
          </cell>
          <cell r="I41">
            <v>91.09</v>
          </cell>
          <cell r="J41">
            <v>843.21</v>
          </cell>
          <cell r="L41">
            <v>144.46350364963504</v>
          </cell>
          <cell r="O41">
            <v>7.49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CARUARU</v>
          </cell>
          <cell r="E42" t="str">
            <v>ELIDA GALDINO FERREIRA</v>
          </cell>
          <cell r="F42" t="str">
            <v>3 - Administrativo</v>
          </cell>
          <cell r="G42" t="str">
            <v>4110-05</v>
          </cell>
          <cell r="H42">
            <v>44075</v>
          </cell>
          <cell r="I42">
            <v>13.35</v>
          </cell>
          <cell r="J42">
            <v>151.85</v>
          </cell>
          <cell r="L42">
            <v>144.46350364963504</v>
          </cell>
          <cell r="O42">
            <v>0.56000000000000005</v>
          </cell>
          <cell r="R42">
            <v>0</v>
          </cell>
          <cell r="S42">
            <v>0</v>
          </cell>
          <cell r="U42">
            <v>64</v>
          </cell>
          <cell r="X42" t="str">
            <v>AUXILIO CRECHE</v>
          </cell>
        </row>
        <row r="43">
          <cell r="C43" t="str">
            <v>UPAE CARUARU</v>
          </cell>
          <cell r="E43" t="str">
            <v>EMMANUEL JADIAEL FELIX DA SILVA</v>
          </cell>
          <cell r="F43" t="str">
            <v>3 - Administrativo</v>
          </cell>
          <cell r="G43" t="str">
            <v>5143-20</v>
          </cell>
          <cell r="H43">
            <v>44075</v>
          </cell>
          <cell r="I43">
            <v>19.399999999999999</v>
          </cell>
          <cell r="J43">
            <v>196.92999999999998</v>
          </cell>
          <cell r="L43">
            <v>144.46350364963504</v>
          </cell>
          <cell r="O43">
            <v>0.56000000000000005</v>
          </cell>
          <cell r="R43">
            <v>264</v>
          </cell>
          <cell r="S43">
            <v>62.7</v>
          </cell>
          <cell r="U43">
            <v>0</v>
          </cell>
          <cell r="X43" t="str">
            <v/>
          </cell>
        </row>
        <row r="44">
          <cell r="C44" t="str">
            <v>UPAE CARUARU</v>
          </cell>
          <cell r="E44" t="str">
            <v xml:space="preserve">ERIKA GOMES DOS ANJOS PAES BARRETO </v>
          </cell>
          <cell r="F44" t="str">
            <v>1 - Médico</v>
          </cell>
          <cell r="G44" t="str">
            <v>2252-65</v>
          </cell>
          <cell r="H44">
            <v>44075</v>
          </cell>
          <cell r="I44">
            <v>119.62</v>
          </cell>
          <cell r="J44">
            <v>1071.46</v>
          </cell>
          <cell r="L44">
            <v>144.46350364963504</v>
          </cell>
          <cell r="O44">
            <v>7.49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CARUARU</v>
          </cell>
          <cell r="E45" t="str">
            <v>ERILANE DA SILVA</v>
          </cell>
          <cell r="F45" t="str">
            <v>3 - Administrativo</v>
          </cell>
          <cell r="G45" t="str">
            <v>5143-20</v>
          </cell>
          <cell r="H45">
            <v>44075</v>
          </cell>
          <cell r="I45">
            <v>12.55</v>
          </cell>
          <cell r="J45">
            <v>142.13</v>
          </cell>
          <cell r="L45">
            <v>144.46350364963504</v>
          </cell>
          <cell r="O45">
            <v>0.56000000000000005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UPAE CARUARU</v>
          </cell>
          <cell r="E46" t="str">
            <v>FABIANO DE PAIVA MEDEIROS</v>
          </cell>
          <cell r="F46" t="str">
            <v>1 - Médico</v>
          </cell>
          <cell r="G46" t="str">
            <v>2252-65</v>
          </cell>
          <cell r="H46">
            <v>44075</v>
          </cell>
          <cell r="I46">
            <v>60.86</v>
          </cell>
          <cell r="J46">
            <v>601.33000000000004</v>
          </cell>
          <cell r="L46">
            <v>144.46350364963504</v>
          </cell>
          <cell r="O46">
            <v>7.49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UPAE CARUARU</v>
          </cell>
          <cell r="E47" t="str">
            <v>FELIPE LUIZ BANDEIRA DE MELO</v>
          </cell>
          <cell r="F47" t="str">
            <v>3 - Administrativo</v>
          </cell>
          <cell r="G47" t="str">
            <v>9101-10</v>
          </cell>
          <cell r="H47">
            <v>44075</v>
          </cell>
          <cell r="I47">
            <v>13.43</v>
          </cell>
          <cell r="J47">
            <v>161.17999999999998</v>
          </cell>
          <cell r="L47">
            <v>144.46350364963504</v>
          </cell>
          <cell r="O47">
            <v>0.56000000000000005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UPAE CARUARU</v>
          </cell>
          <cell r="E48" t="str">
            <v>FERNANDA NAYARA MARQUES DA SILVA</v>
          </cell>
          <cell r="F48" t="str">
            <v>3 - Administrativo</v>
          </cell>
          <cell r="G48" t="str">
            <v>4110-05</v>
          </cell>
          <cell r="H48">
            <v>44075</v>
          </cell>
          <cell r="I48">
            <v>13.35</v>
          </cell>
          <cell r="J48">
            <v>151.85</v>
          </cell>
          <cell r="L48">
            <v>144.46350364963504</v>
          </cell>
          <cell r="O48">
            <v>0.56000000000000005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UPAE CARUARU</v>
          </cell>
          <cell r="E49" t="str">
            <v xml:space="preserve">FERNANDO JOSE DE LIMA BOTELHO JUNIOR </v>
          </cell>
          <cell r="F49" t="str">
            <v>1 - Médico</v>
          </cell>
          <cell r="G49" t="str">
            <v>2252-75</v>
          </cell>
          <cell r="H49">
            <v>44075</v>
          </cell>
          <cell r="I49">
            <v>52.09</v>
          </cell>
          <cell r="J49">
            <v>531.21</v>
          </cell>
          <cell r="L49">
            <v>144.46350364963504</v>
          </cell>
          <cell r="O49">
            <v>7.49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CARUARU</v>
          </cell>
          <cell r="E50" t="str">
            <v xml:space="preserve">FLAVIO HENRIQUE VILAÇA DE SALES </v>
          </cell>
          <cell r="F50" t="str">
            <v>1 - Médico</v>
          </cell>
          <cell r="G50" t="str">
            <v>2251-25</v>
          </cell>
          <cell r="H50">
            <v>44075</v>
          </cell>
          <cell r="I50">
            <v>90.23</v>
          </cell>
          <cell r="J50">
            <v>836.39</v>
          </cell>
          <cell r="L50">
            <v>144.46350364963504</v>
          </cell>
          <cell r="O50">
            <v>7.49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CARUARU</v>
          </cell>
          <cell r="E51" t="str">
            <v>FLAVIO LAURENTINO DE SOUSA</v>
          </cell>
          <cell r="F51" t="str">
            <v>1 - Médico</v>
          </cell>
          <cell r="G51" t="str">
            <v>2251-20</v>
          </cell>
          <cell r="H51">
            <v>44075</v>
          </cell>
          <cell r="I51">
            <v>92.09</v>
          </cell>
          <cell r="J51">
            <v>851.21</v>
          </cell>
          <cell r="L51">
            <v>144.46350364963504</v>
          </cell>
          <cell r="O51">
            <v>7.49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UPAE CARUARU</v>
          </cell>
          <cell r="E52" t="str">
            <v>FRANK FERNANDES LIMA</v>
          </cell>
          <cell r="F52" t="str">
            <v>1 - Médico</v>
          </cell>
          <cell r="G52" t="str">
            <v>2252-25</v>
          </cell>
          <cell r="H52">
            <v>44075</v>
          </cell>
          <cell r="I52">
            <v>60.85</v>
          </cell>
          <cell r="J52">
            <v>601.33000000000004</v>
          </cell>
          <cell r="L52">
            <v>144.46350364963504</v>
          </cell>
          <cell r="O52">
            <v>7.49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UPAE CARUARU</v>
          </cell>
          <cell r="E53" t="str">
            <v>GILSON CAVALCANTI TOME DA SILVA</v>
          </cell>
          <cell r="F53" t="str">
            <v>3 - Administrativo</v>
          </cell>
          <cell r="G53" t="str">
            <v>5173-30</v>
          </cell>
          <cell r="H53">
            <v>44075</v>
          </cell>
          <cell r="I53">
            <v>11.29</v>
          </cell>
          <cell r="J53">
            <v>135.5</v>
          </cell>
          <cell r="L53">
            <v>144.46350364963504</v>
          </cell>
          <cell r="O53">
            <v>0.56000000000000005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CARUARU</v>
          </cell>
          <cell r="E54" t="str">
            <v>GISELLE FERREIRA DE OLIVEIRA</v>
          </cell>
          <cell r="F54" t="str">
            <v>1 - Médico</v>
          </cell>
          <cell r="G54" t="str">
            <v>2252-65</v>
          </cell>
          <cell r="H54">
            <v>44075</v>
          </cell>
          <cell r="I54">
            <v>119.61</v>
          </cell>
          <cell r="J54">
            <v>1185.8499999999999</v>
          </cell>
          <cell r="L54">
            <v>144.46350364963504</v>
          </cell>
          <cell r="O54">
            <v>7.49</v>
          </cell>
          <cell r="R54">
            <v>0</v>
          </cell>
          <cell r="S54">
            <v>0</v>
          </cell>
          <cell r="U54">
            <v>0</v>
          </cell>
          <cell r="X54" t="str">
            <v/>
          </cell>
        </row>
        <row r="55">
          <cell r="C55" t="str">
            <v>UPAE CARUARU</v>
          </cell>
          <cell r="E55" t="str">
            <v>GISLANE SILVA</v>
          </cell>
          <cell r="F55" t="str">
            <v>2 - Outros Profissionais da Saúde</v>
          </cell>
          <cell r="G55" t="str">
            <v>3222-05</v>
          </cell>
          <cell r="H55">
            <v>44075</v>
          </cell>
          <cell r="I55">
            <v>14.64</v>
          </cell>
          <cell r="J55">
            <v>167.37</v>
          </cell>
          <cell r="L55">
            <v>144.46350364963504</v>
          </cell>
          <cell r="O55">
            <v>0.56000000000000005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UPAE CARUARU</v>
          </cell>
          <cell r="E56" t="str">
            <v>GLEYSON RAFAEL DE SOUZA</v>
          </cell>
          <cell r="F56" t="str">
            <v>2 - Outros Profissionais da Saúde</v>
          </cell>
          <cell r="G56" t="str">
            <v>3222-05</v>
          </cell>
          <cell r="H56">
            <v>44075</v>
          </cell>
          <cell r="I56">
            <v>14.64</v>
          </cell>
          <cell r="J56">
            <v>167.37</v>
          </cell>
          <cell r="L56">
            <v>144.46350364963504</v>
          </cell>
          <cell r="O56">
            <v>0.56000000000000005</v>
          </cell>
          <cell r="R56">
            <v>264</v>
          </cell>
          <cell r="S56">
            <v>75.33</v>
          </cell>
          <cell r="U56">
            <v>0</v>
          </cell>
          <cell r="X56" t="str">
            <v/>
          </cell>
        </row>
        <row r="57">
          <cell r="C57" t="str">
            <v>UPAE CARUARU</v>
          </cell>
          <cell r="E57" t="str">
            <v xml:space="preserve">GUILHERME CAMAROTTI DE OLIVEIRA CANEJO </v>
          </cell>
          <cell r="F57" t="str">
            <v>1 - Médico</v>
          </cell>
          <cell r="G57" t="str">
            <v>2251-65</v>
          </cell>
          <cell r="H57">
            <v>44075</v>
          </cell>
          <cell r="I57">
            <v>119.63</v>
          </cell>
          <cell r="J57">
            <v>1071.46</v>
          </cell>
          <cell r="L57">
            <v>144.46350364963504</v>
          </cell>
          <cell r="O57">
            <v>0.56000000000000005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CARUARU</v>
          </cell>
          <cell r="E58" t="str">
            <v xml:space="preserve">HINAYARA SANTOS RODRIGUES LIBERATO </v>
          </cell>
          <cell r="F58" t="str">
            <v>3 - Administrativo</v>
          </cell>
          <cell r="G58" t="str">
            <v>4110-10</v>
          </cell>
          <cell r="H58">
            <v>44075</v>
          </cell>
          <cell r="I58">
            <v>15.97</v>
          </cell>
          <cell r="J58">
            <v>184.04999999999998</v>
          </cell>
          <cell r="L58">
            <v>144.46350364963504</v>
          </cell>
          <cell r="O58">
            <v>0.56000000000000005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UPAE CARUARU</v>
          </cell>
          <cell r="E59" t="str">
            <v>HUDE LUCENA GONCALVES DIAS</v>
          </cell>
          <cell r="F59" t="str">
            <v>1 - Médico</v>
          </cell>
          <cell r="G59" t="str">
            <v>2251-25</v>
          </cell>
          <cell r="H59">
            <v>44075</v>
          </cell>
          <cell r="I59">
            <v>102.1</v>
          </cell>
          <cell r="J59">
            <v>931.21</v>
          </cell>
          <cell r="L59">
            <v>144.46350364963504</v>
          </cell>
          <cell r="O59">
            <v>7.49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UPAE CARUARU</v>
          </cell>
          <cell r="E60" t="str">
            <v>IGOR EDUARDO DE OLIVEIRA SOUZA</v>
          </cell>
          <cell r="F60" t="str">
            <v>1 - Médico</v>
          </cell>
          <cell r="G60" t="str">
            <v>2252-75</v>
          </cell>
          <cell r="H60">
            <v>44075</v>
          </cell>
          <cell r="I60">
            <v>119.63</v>
          </cell>
          <cell r="J60">
            <v>1071.46</v>
          </cell>
          <cell r="L60">
            <v>144.46350364963504</v>
          </cell>
          <cell r="O60">
            <v>7.49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CARUARU</v>
          </cell>
          <cell r="E61" t="str">
            <v>ISABELLA CARDOSO PEREIRA</v>
          </cell>
          <cell r="F61" t="str">
            <v>1 - Médico</v>
          </cell>
          <cell r="G61" t="str">
            <v>2251-20</v>
          </cell>
          <cell r="H61">
            <v>44075</v>
          </cell>
          <cell r="I61">
            <v>60.86</v>
          </cell>
          <cell r="J61">
            <v>601.29</v>
          </cell>
          <cell r="L61">
            <v>144.46350364963504</v>
          </cell>
          <cell r="O61">
            <v>7.49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</row>
        <row r="62">
          <cell r="C62" t="str">
            <v>UPAE CARUARU</v>
          </cell>
          <cell r="E62" t="str">
            <v xml:space="preserve">ISABELY TAMYRES DOS SANTOS LIMA </v>
          </cell>
          <cell r="F62" t="str">
            <v>3 - Administrativo</v>
          </cell>
          <cell r="G62" t="str">
            <v>4110-05</v>
          </cell>
          <cell r="H62">
            <v>44075</v>
          </cell>
          <cell r="I62">
            <v>13.35</v>
          </cell>
          <cell r="J62">
            <v>151.85</v>
          </cell>
          <cell r="L62">
            <v>144.46350364963504</v>
          </cell>
          <cell r="O62">
            <v>0.56000000000000005</v>
          </cell>
          <cell r="R62">
            <v>0</v>
          </cell>
          <cell r="S62">
            <v>0</v>
          </cell>
          <cell r="U62">
            <v>64</v>
          </cell>
          <cell r="X62" t="str">
            <v>AUXILIO CRECHE</v>
          </cell>
        </row>
        <row r="63">
          <cell r="C63" t="str">
            <v>UPAE CARUARU</v>
          </cell>
          <cell r="E63" t="str">
            <v>JANAINA DA SILVA ALVES</v>
          </cell>
          <cell r="F63" t="str">
            <v>3 - Administrativo</v>
          </cell>
          <cell r="G63" t="str">
            <v>5143-20</v>
          </cell>
          <cell r="H63">
            <v>44075</v>
          </cell>
          <cell r="I63">
            <v>12.55</v>
          </cell>
          <cell r="J63">
            <v>142.13</v>
          </cell>
          <cell r="L63">
            <v>144.46350364963504</v>
          </cell>
          <cell r="O63">
            <v>0.56000000000000005</v>
          </cell>
          <cell r="R63">
            <v>264</v>
          </cell>
          <cell r="S63">
            <v>62.7</v>
          </cell>
          <cell r="U63">
            <v>0</v>
          </cell>
          <cell r="X63" t="str">
            <v/>
          </cell>
        </row>
        <row r="64">
          <cell r="C64" t="str">
            <v>UPAE CARUARU</v>
          </cell>
          <cell r="E64" t="str">
            <v>JAQUELINE IZABEL TORRES FIGUEIRA DE OLIVEIRA</v>
          </cell>
          <cell r="F64" t="str">
            <v>3 - Administrativo</v>
          </cell>
          <cell r="G64" t="str">
            <v>4101-05</v>
          </cell>
          <cell r="H64">
            <v>44075</v>
          </cell>
          <cell r="I64">
            <v>70.28</v>
          </cell>
          <cell r="J64">
            <v>681.86</v>
          </cell>
          <cell r="L64">
            <v>144.46350364963504</v>
          </cell>
          <cell r="O64">
            <v>0.75</v>
          </cell>
          <cell r="R64">
            <v>0</v>
          </cell>
          <cell r="S64">
            <v>0</v>
          </cell>
          <cell r="U64">
            <v>64</v>
          </cell>
          <cell r="X64" t="str">
            <v>AUXILIO CRECHE</v>
          </cell>
        </row>
        <row r="65">
          <cell r="C65" t="str">
            <v>UPAE CARUARU</v>
          </cell>
          <cell r="E65" t="str">
            <v>JEFFERSON CARLOS SOBRAL</v>
          </cell>
          <cell r="F65" t="str">
            <v>3 - Administrativo</v>
          </cell>
          <cell r="G65" t="str">
            <v>5151-10</v>
          </cell>
          <cell r="H65">
            <v>44075</v>
          </cell>
          <cell r="I65">
            <v>12.54</v>
          </cell>
          <cell r="J65">
            <v>142.13</v>
          </cell>
          <cell r="L65">
            <v>144.46350364963504</v>
          </cell>
          <cell r="O65">
            <v>0.56000000000000005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</row>
        <row r="66">
          <cell r="C66" t="str">
            <v>UPAE CARUARU</v>
          </cell>
          <cell r="E66" t="str">
            <v>JESSIKA KALINNY BATISTA SOBRAL</v>
          </cell>
          <cell r="F66" t="str">
            <v>2 - Outros Profissionais da Saúde</v>
          </cell>
          <cell r="G66" t="str">
            <v>2238-10</v>
          </cell>
          <cell r="H66">
            <v>44075</v>
          </cell>
          <cell r="I66">
            <v>29.84</v>
          </cell>
          <cell r="J66">
            <v>329.09</v>
          </cell>
          <cell r="L66">
            <v>144.46350364963504</v>
          </cell>
          <cell r="O66">
            <v>0.56000000000000005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CARUARU</v>
          </cell>
          <cell r="E67" t="str">
            <v>JOAO CLAUDIO FERREIRA PEIXOTO</v>
          </cell>
          <cell r="F67" t="str">
            <v>3 - Administrativo</v>
          </cell>
          <cell r="G67" t="str">
            <v>4101-05</v>
          </cell>
          <cell r="H67">
            <v>44075</v>
          </cell>
          <cell r="I67">
            <v>144.32</v>
          </cell>
          <cell r="J67">
            <v>1324.64</v>
          </cell>
          <cell r="L67">
            <v>144.46350364963504</v>
          </cell>
          <cell r="O67">
            <v>0.56000000000000005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CARUARU</v>
          </cell>
          <cell r="E68" t="str">
            <v>JOAO RICARDO VILAR</v>
          </cell>
          <cell r="F68" t="str">
            <v>3 - Administrativo</v>
          </cell>
          <cell r="G68" t="str">
            <v>4110-05</v>
          </cell>
          <cell r="H68">
            <v>44075</v>
          </cell>
          <cell r="I68">
            <v>13.36</v>
          </cell>
          <cell r="J68">
            <v>151.85</v>
          </cell>
          <cell r="L68">
            <v>144.46350364963504</v>
          </cell>
          <cell r="O68">
            <v>0.56000000000000005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CARUARU</v>
          </cell>
          <cell r="E69" t="str">
            <v xml:space="preserve">JONAS DREYSON ANDRADE BEZERRA DE VASCONCELOS </v>
          </cell>
          <cell r="F69" t="str">
            <v>2 - Outros Profissionais da Saúde</v>
          </cell>
          <cell r="G69" t="str">
            <v>3222-05</v>
          </cell>
          <cell r="H69">
            <v>44075</v>
          </cell>
          <cell r="I69">
            <v>14.12</v>
          </cell>
          <cell r="J69">
            <v>113.04</v>
          </cell>
          <cell r="L69">
            <v>144.46350364963504</v>
          </cell>
          <cell r="O69">
            <v>0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UPAE CARUARU</v>
          </cell>
          <cell r="E70" t="str">
            <v>JOSEILDA MARIA DE LIMA</v>
          </cell>
          <cell r="F70" t="str">
            <v>3 - Administrativo</v>
          </cell>
          <cell r="G70" t="str">
            <v>4110-05</v>
          </cell>
          <cell r="H70">
            <v>44075</v>
          </cell>
          <cell r="I70">
            <v>13.36</v>
          </cell>
          <cell r="J70">
            <v>151.85</v>
          </cell>
          <cell r="L70">
            <v>144.46350364963504</v>
          </cell>
          <cell r="O70">
            <v>0.56000000000000005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UPAE CARUARU</v>
          </cell>
          <cell r="E71" t="str">
            <v>JOSENILDO AMARAL DO NASCIMENTO</v>
          </cell>
          <cell r="F71" t="str">
            <v>2 - Outros Profissionais da Saúde</v>
          </cell>
          <cell r="G71" t="str">
            <v>3222-25</v>
          </cell>
          <cell r="H71">
            <v>44075</v>
          </cell>
          <cell r="I71">
            <v>16.559999999999999</v>
          </cell>
          <cell r="J71">
            <v>190.35</v>
          </cell>
          <cell r="L71">
            <v>144.46350364963504</v>
          </cell>
          <cell r="O71">
            <v>7.49</v>
          </cell>
          <cell r="R71">
            <v>264</v>
          </cell>
          <cell r="S71">
            <v>86.82</v>
          </cell>
          <cell r="U71">
            <v>0</v>
          </cell>
          <cell r="X71" t="str">
            <v/>
          </cell>
        </row>
        <row r="72">
          <cell r="C72" t="str">
            <v>UPAE CARUARU</v>
          </cell>
          <cell r="E72" t="str">
            <v>JULIA GABRIELLE DE SOUZA FORTUNATO</v>
          </cell>
          <cell r="F72" t="str">
            <v>2 - Outros Profissionais da Saúde</v>
          </cell>
          <cell r="G72" t="str">
            <v>3222-05</v>
          </cell>
          <cell r="H72">
            <v>44075</v>
          </cell>
          <cell r="I72">
            <v>14.22</v>
          </cell>
          <cell r="J72">
            <v>160.67999999999998</v>
          </cell>
          <cell r="L72">
            <v>144.46350364963504</v>
          </cell>
          <cell r="O72">
            <v>0.56000000000000005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UPAE CARUARU</v>
          </cell>
          <cell r="E73" t="str">
            <v>JULIO CESAR SILVA NUNES DE MELO</v>
          </cell>
          <cell r="F73" t="str">
            <v>3 - Administrativo</v>
          </cell>
          <cell r="G73" t="str">
            <v>4110-05</v>
          </cell>
          <cell r="H73">
            <v>44075</v>
          </cell>
          <cell r="I73">
            <v>11.26</v>
          </cell>
          <cell r="J73">
            <v>105.10000000000001</v>
          </cell>
          <cell r="L73">
            <v>144.46350364963504</v>
          </cell>
          <cell r="O73">
            <v>0.56000000000000005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UPAE CARUARU</v>
          </cell>
          <cell r="E74" t="str">
            <v>LAURA TEREZA ARAUJO GALINDO DE LIRA BARROS</v>
          </cell>
          <cell r="F74" t="str">
            <v>2 - Outros Profissionais da Saúde</v>
          </cell>
          <cell r="G74" t="str">
            <v>2234-05</v>
          </cell>
          <cell r="H74">
            <v>44075</v>
          </cell>
          <cell r="I74">
            <v>32.89</v>
          </cell>
          <cell r="J74">
            <v>263.17</v>
          </cell>
          <cell r="L74">
            <v>144.46350364963504</v>
          </cell>
          <cell r="O74">
            <v>0.56000000000000005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UPAE CARUARU</v>
          </cell>
          <cell r="E75" t="str">
            <v>LEANDRO DA SILVA BRITO</v>
          </cell>
          <cell r="F75" t="str">
            <v>3 - Administrativo</v>
          </cell>
          <cell r="G75" t="str">
            <v>4110-05</v>
          </cell>
          <cell r="H75">
            <v>44075</v>
          </cell>
          <cell r="I75">
            <v>13.35</v>
          </cell>
          <cell r="J75">
            <v>151.85</v>
          </cell>
          <cell r="L75">
            <v>144.46350364963504</v>
          </cell>
          <cell r="O75">
            <v>0.56000000000000005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UPAE CARUARU</v>
          </cell>
          <cell r="E76" t="str">
            <v>LEIDIANNY FIRMINO COSTA</v>
          </cell>
          <cell r="F76" t="str">
            <v>1 - Médico</v>
          </cell>
          <cell r="G76" t="str">
            <v>2252-75</v>
          </cell>
          <cell r="H76">
            <v>44075</v>
          </cell>
          <cell r="I76">
            <v>60.86</v>
          </cell>
          <cell r="J76">
            <v>601.33000000000004</v>
          </cell>
          <cell r="L76">
            <v>144.46350364963504</v>
          </cell>
          <cell r="O76">
            <v>7.49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UPAE CARUARU</v>
          </cell>
          <cell r="E77" t="str">
            <v>LEILA ISABELE DE SOUZA MOTA</v>
          </cell>
          <cell r="F77" t="str">
            <v>1 - Médico</v>
          </cell>
          <cell r="G77" t="str">
            <v>2251-35</v>
          </cell>
          <cell r="H77">
            <v>44075</v>
          </cell>
          <cell r="I77">
            <v>60.85</v>
          </cell>
          <cell r="J77">
            <v>601.33000000000004</v>
          </cell>
          <cell r="L77">
            <v>144.46350364963504</v>
          </cell>
          <cell r="O77">
            <v>7.49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UPAE CARUARU</v>
          </cell>
          <cell r="E78" t="str">
            <v>LETICIA KARINE DA SILVA MOTA</v>
          </cell>
          <cell r="F78" t="str">
            <v>2 - Outros Profissionais da Saúde</v>
          </cell>
          <cell r="G78" t="str">
            <v>3222-05</v>
          </cell>
          <cell r="H78">
            <v>44075</v>
          </cell>
          <cell r="I78">
            <v>14.64</v>
          </cell>
          <cell r="J78">
            <v>167.37</v>
          </cell>
          <cell r="L78">
            <v>144.46350364963504</v>
          </cell>
          <cell r="O78">
            <v>0.56000000000000005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UPAE CARUARU</v>
          </cell>
          <cell r="E79" t="str">
            <v>LILAINE PEREIRA DA SILVA GONÇALO</v>
          </cell>
          <cell r="F79" t="str">
            <v>2 - Outros Profissionais da Saúde</v>
          </cell>
          <cell r="G79" t="str">
            <v>3222-05</v>
          </cell>
          <cell r="H79">
            <v>44075</v>
          </cell>
          <cell r="I79">
            <v>14.64</v>
          </cell>
          <cell r="J79">
            <v>167.37</v>
          </cell>
          <cell r="L79">
            <v>144.46350364963504</v>
          </cell>
          <cell r="O79">
            <v>0.56000000000000005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UPAE CARUARU</v>
          </cell>
          <cell r="E80" t="str">
            <v>LISLEY KAWANA NICACIO PEREIRA</v>
          </cell>
          <cell r="F80" t="str">
            <v>2 - Outros Profissionais da Saúde</v>
          </cell>
          <cell r="G80" t="str">
            <v>2235-05</v>
          </cell>
          <cell r="H80">
            <v>44075</v>
          </cell>
          <cell r="I80">
            <v>48.72</v>
          </cell>
          <cell r="J80">
            <v>392.65</v>
          </cell>
          <cell r="L80">
            <v>144.46350364963504</v>
          </cell>
          <cell r="O80">
            <v>1.87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UPAE CARUARU</v>
          </cell>
          <cell r="E81" t="str">
            <v xml:space="preserve">LIVIA DE SOUZA MOTA </v>
          </cell>
          <cell r="F81" t="str">
            <v>1 - Médico</v>
          </cell>
          <cell r="G81" t="str">
            <v>2251-35</v>
          </cell>
          <cell r="H81">
            <v>44075</v>
          </cell>
          <cell r="I81">
            <v>60.86</v>
          </cell>
          <cell r="J81">
            <v>601.33000000000004</v>
          </cell>
          <cell r="L81">
            <v>144.46350364963504</v>
          </cell>
          <cell r="O81">
            <v>7.49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UPAE CARUARU</v>
          </cell>
          <cell r="E82" t="str">
            <v>LUANA RUTHIELE CHAGAS LUCENA</v>
          </cell>
          <cell r="F82" t="str">
            <v>3 - Administrativo</v>
          </cell>
          <cell r="G82" t="str">
            <v>4110-10</v>
          </cell>
          <cell r="H82">
            <v>44075</v>
          </cell>
          <cell r="I82">
            <v>20.14</v>
          </cell>
          <cell r="J82">
            <v>212.51</v>
          </cell>
          <cell r="L82">
            <v>144.46350364963504</v>
          </cell>
          <cell r="O82">
            <v>0.56000000000000005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UPAE CARUARU</v>
          </cell>
          <cell r="E83" t="str">
            <v>LUIZ CARLOS SOUZA BANDIM</v>
          </cell>
          <cell r="F83" t="str">
            <v>1 - Médico</v>
          </cell>
          <cell r="G83" t="str">
            <v>2251-10</v>
          </cell>
          <cell r="H83">
            <v>44075</v>
          </cell>
          <cell r="I83">
            <v>60.85</v>
          </cell>
          <cell r="J83">
            <v>601.33000000000004</v>
          </cell>
          <cell r="L83">
            <v>144.46350364963504</v>
          </cell>
          <cell r="O83">
            <v>7.49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UPAE CARUARU</v>
          </cell>
          <cell r="E84" t="str">
            <v>LUIZ EDUARDO SOARES</v>
          </cell>
          <cell r="F84" t="str">
            <v>3 - Administrativo</v>
          </cell>
          <cell r="G84" t="str">
            <v>4141-05</v>
          </cell>
          <cell r="H84">
            <v>44075</v>
          </cell>
          <cell r="I84">
            <v>12.67</v>
          </cell>
          <cell r="J84">
            <v>118.19000000000001</v>
          </cell>
          <cell r="L84">
            <v>144.46350364963504</v>
          </cell>
          <cell r="O84">
            <v>0.56000000000000005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UPAE CARUARU</v>
          </cell>
          <cell r="E85" t="str">
            <v>LYLIAN FREIRE DE FREITAS CAVALCANTE</v>
          </cell>
          <cell r="F85" t="str">
            <v>2 - Outros Profissionais da Saúde</v>
          </cell>
          <cell r="G85" t="str">
            <v>2516-05</v>
          </cell>
          <cell r="H85">
            <v>44075</v>
          </cell>
          <cell r="I85">
            <v>15.51</v>
          </cell>
          <cell r="J85">
            <v>186.2</v>
          </cell>
          <cell r="L85">
            <v>144.46350364963504</v>
          </cell>
          <cell r="O85">
            <v>0.56000000000000005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UPAE CARUARU</v>
          </cell>
          <cell r="E86" t="str">
            <v>MARCIA MARIA DE LIMA E SILVA</v>
          </cell>
          <cell r="F86" t="str">
            <v>2 - Outros Profissionais da Saúde</v>
          </cell>
          <cell r="G86" t="str">
            <v>3222-05</v>
          </cell>
          <cell r="H86">
            <v>44075</v>
          </cell>
          <cell r="I86">
            <v>14.64</v>
          </cell>
          <cell r="J86">
            <v>167.37</v>
          </cell>
          <cell r="L86">
            <v>144.46350364963504</v>
          </cell>
          <cell r="O86">
            <v>0.56000000000000005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UPAE CARUARU</v>
          </cell>
          <cell r="E87" t="str">
            <v>MARCUS VINICIUS SILVA BEZERRA</v>
          </cell>
          <cell r="F87" t="str">
            <v>3 - Administrativo</v>
          </cell>
          <cell r="G87" t="str">
            <v>3132-20</v>
          </cell>
          <cell r="H87">
            <v>44075</v>
          </cell>
          <cell r="I87">
            <v>16.21</v>
          </cell>
          <cell r="J87">
            <v>194.56</v>
          </cell>
          <cell r="L87">
            <v>144.46350364963504</v>
          </cell>
          <cell r="O87">
            <v>0.56000000000000005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UPAE CARUARU</v>
          </cell>
          <cell r="E88" t="str">
            <v>MARIA ELIVANIA TABOSA SILVA</v>
          </cell>
          <cell r="F88" t="str">
            <v>2 - Outros Profissionais da Saúde</v>
          </cell>
          <cell r="G88" t="str">
            <v>3241-15</v>
          </cell>
          <cell r="H88">
            <v>44075</v>
          </cell>
          <cell r="I88">
            <v>0</v>
          </cell>
          <cell r="J88">
            <v>13.549999999999999</v>
          </cell>
          <cell r="L88">
            <v>144.46350364963504</v>
          </cell>
          <cell r="O88">
            <v>0.56000000000000005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UPAE CARUARU</v>
          </cell>
          <cell r="E89" t="str">
            <v>MARIA EMANUELLA MONTEIRO BATISTA</v>
          </cell>
          <cell r="F89" t="str">
            <v>3 - Administrativo</v>
          </cell>
          <cell r="G89" t="str">
            <v>4110-10</v>
          </cell>
          <cell r="H89">
            <v>44075</v>
          </cell>
          <cell r="I89">
            <v>14.06</v>
          </cell>
          <cell r="J89">
            <v>168.84</v>
          </cell>
          <cell r="L89">
            <v>144.46350364963504</v>
          </cell>
          <cell r="O89">
            <v>0.56000000000000005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UPAE CARUARU</v>
          </cell>
          <cell r="E90" t="str">
            <v>MARIA ISLLAYRA BISPO DE SOUZA</v>
          </cell>
          <cell r="F90" t="str">
            <v>3 - Administrativo</v>
          </cell>
          <cell r="G90" t="str">
            <v>4110-10</v>
          </cell>
          <cell r="H90">
            <v>44075</v>
          </cell>
          <cell r="I90">
            <v>14.06</v>
          </cell>
          <cell r="J90">
            <v>131.31</v>
          </cell>
          <cell r="L90">
            <v>144.46350364963504</v>
          </cell>
          <cell r="O90">
            <v>0.56000000000000005</v>
          </cell>
          <cell r="R90">
            <v>369.6</v>
          </cell>
          <cell r="S90">
            <v>84.42</v>
          </cell>
          <cell r="U90">
            <v>0</v>
          </cell>
          <cell r="X90" t="str">
            <v/>
          </cell>
        </row>
        <row r="91">
          <cell r="C91" t="str">
            <v>UPAE CARUARU</v>
          </cell>
          <cell r="E91" t="str">
            <v>MARIA JOSE DA SILVA</v>
          </cell>
          <cell r="F91" t="str">
            <v>2 - Outros Profissionais da Saúde</v>
          </cell>
          <cell r="G91" t="str">
            <v>3222-05</v>
          </cell>
          <cell r="H91">
            <v>44075</v>
          </cell>
          <cell r="I91">
            <v>14.65</v>
          </cell>
          <cell r="J91">
            <v>167.36</v>
          </cell>
          <cell r="L91">
            <v>144.46350364963504</v>
          </cell>
          <cell r="O91">
            <v>0.56000000000000005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UPAE CARUARU</v>
          </cell>
          <cell r="E92" t="str">
            <v xml:space="preserve">MARIA MONALISA PEIXOTO DA SILVA </v>
          </cell>
          <cell r="F92" t="str">
            <v>2 - Outros Profissionais da Saúde</v>
          </cell>
          <cell r="G92" t="str">
            <v>3222-25</v>
          </cell>
          <cell r="H92">
            <v>44075</v>
          </cell>
          <cell r="I92">
            <v>16.55</v>
          </cell>
          <cell r="J92">
            <v>190.34</v>
          </cell>
          <cell r="L92">
            <v>144.46350364963504</v>
          </cell>
          <cell r="O92">
            <v>7.49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UPAE CARUARU</v>
          </cell>
          <cell r="E93" t="str">
            <v>MARIA RIZELDA VITAL DA SILVA</v>
          </cell>
          <cell r="F93" t="str">
            <v>2 - Outros Profissionais da Saúde</v>
          </cell>
          <cell r="G93" t="str">
            <v>3222-05</v>
          </cell>
          <cell r="H93">
            <v>44075</v>
          </cell>
          <cell r="I93">
            <v>14.64</v>
          </cell>
          <cell r="J93">
            <v>163.18</v>
          </cell>
          <cell r="L93">
            <v>144.46350364963504</v>
          </cell>
          <cell r="O93">
            <v>0.56000000000000005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UPAE CARUARU</v>
          </cell>
          <cell r="E94" t="str">
            <v xml:space="preserve">MARIA ROSANGELA BEZERRA MACIEL </v>
          </cell>
          <cell r="F94" t="str">
            <v>3 - Administrativo</v>
          </cell>
          <cell r="G94" t="str">
            <v>5143-20</v>
          </cell>
          <cell r="H94">
            <v>44075</v>
          </cell>
          <cell r="I94">
            <v>12.54</v>
          </cell>
          <cell r="J94">
            <v>142.12</v>
          </cell>
          <cell r="L94">
            <v>144.46350364963504</v>
          </cell>
          <cell r="O94">
            <v>0.56000000000000005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UPAE CARUARU</v>
          </cell>
          <cell r="E95" t="str">
            <v>MARTA DE MEDEIROS GONÇALVES</v>
          </cell>
          <cell r="F95" t="str">
            <v>3 - Administrativo</v>
          </cell>
          <cell r="G95" t="str">
            <v>4110-05</v>
          </cell>
          <cell r="H95">
            <v>44075</v>
          </cell>
          <cell r="I95">
            <v>13.35</v>
          </cell>
          <cell r="J95">
            <v>151.84</v>
          </cell>
          <cell r="L95">
            <v>144.46350364963504</v>
          </cell>
          <cell r="O95">
            <v>0.56000000000000005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UPAE CARUARU</v>
          </cell>
          <cell r="E96" t="str">
            <v>MILENA CATARINE SILVA DE ARAUJO</v>
          </cell>
          <cell r="F96" t="str">
            <v>3 - Administrativo</v>
          </cell>
          <cell r="G96" t="str">
            <v>5134-30</v>
          </cell>
          <cell r="H96">
            <v>44075</v>
          </cell>
          <cell r="I96">
            <v>9.4</v>
          </cell>
          <cell r="J96">
            <v>75.25</v>
          </cell>
          <cell r="L96">
            <v>144.46350364963504</v>
          </cell>
          <cell r="O96">
            <v>0.56000000000000005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UPAE CARUARU</v>
          </cell>
          <cell r="E97" t="str">
            <v>MONAH FABRETI MENDES PORTO</v>
          </cell>
          <cell r="F97" t="str">
            <v>1 - Médico</v>
          </cell>
          <cell r="G97" t="str">
            <v>2252-25</v>
          </cell>
          <cell r="H97">
            <v>44075</v>
          </cell>
          <cell r="I97">
            <v>60.85</v>
          </cell>
          <cell r="J97">
            <v>563.16</v>
          </cell>
          <cell r="L97">
            <v>144.46350364963504</v>
          </cell>
          <cell r="O97">
            <v>7.49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UPAE CARUARU</v>
          </cell>
          <cell r="E98" t="str">
            <v>MONICA DA SILVA OLIVEIRA</v>
          </cell>
          <cell r="F98" t="str">
            <v>1 - Médico</v>
          </cell>
          <cell r="G98" t="str">
            <v>2251-35</v>
          </cell>
          <cell r="H98">
            <v>44075</v>
          </cell>
          <cell r="I98">
            <v>31.48</v>
          </cell>
          <cell r="J98">
            <v>366.26</v>
          </cell>
          <cell r="L98">
            <v>144.46350364963504</v>
          </cell>
          <cell r="O98">
            <v>7.49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UPAE CARUARU</v>
          </cell>
          <cell r="E99" t="str">
            <v>MORGANA KITI PEREIRA DA SILVA</v>
          </cell>
          <cell r="F99" t="str">
            <v>2 - Outros Profissionais da Saúde</v>
          </cell>
          <cell r="G99" t="str">
            <v>3222-05</v>
          </cell>
          <cell r="H99">
            <v>44075</v>
          </cell>
          <cell r="I99">
            <v>3.38</v>
          </cell>
          <cell r="J99">
            <v>27.08</v>
          </cell>
          <cell r="L99">
            <v>144.46350364963504</v>
          </cell>
          <cell r="O99">
            <v>0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UPAE CARUARU</v>
          </cell>
          <cell r="E100" t="str">
            <v>NATALIA SILVESTRE AMARAL</v>
          </cell>
          <cell r="F100" t="str">
            <v>2 - Outros Profissionais da Saúde</v>
          </cell>
          <cell r="G100" t="str">
            <v>2235-05</v>
          </cell>
          <cell r="H100">
            <v>44075</v>
          </cell>
          <cell r="I100">
            <v>31.689999999999998</v>
          </cell>
          <cell r="J100">
            <v>256.31</v>
          </cell>
          <cell r="L100">
            <v>144.46350364963504</v>
          </cell>
          <cell r="O100">
            <v>1.87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UPAE CARUARU</v>
          </cell>
          <cell r="E101" t="str">
            <v>NATHALIA VALOIS MONTARROYOS DE MORAES</v>
          </cell>
          <cell r="F101" t="str">
            <v>1 - Médico</v>
          </cell>
          <cell r="G101" t="str">
            <v>2252-55</v>
          </cell>
          <cell r="H101">
            <v>44075</v>
          </cell>
          <cell r="I101">
            <v>60.85</v>
          </cell>
          <cell r="J101">
            <v>601.28</v>
          </cell>
          <cell r="L101">
            <v>144.46350364963504</v>
          </cell>
          <cell r="O101">
            <v>7.49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UPAE CARUARU</v>
          </cell>
          <cell r="E102" t="str">
            <v>NATHALYA CRISTINA FERNANDES DE MELO</v>
          </cell>
          <cell r="F102" t="str">
            <v>3 - Administrativo</v>
          </cell>
          <cell r="G102" t="str">
            <v>4110-10</v>
          </cell>
          <cell r="H102">
            <v>44075</v>
          </cell>
          <cell r="I102">
            <v>14.07</v>
          </cell>
          <cell r="J102">
            <v>168.82999999999998</v>
          </cell>
          <cell r="L102">
            <v>144.46350364963504</v>
          </cell>
          <cell r="O102">
            <v>0.56366000000000005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UPAE CARUARU</v>
          </cell>
          <cell r="E103" t="str">
            <v>NELSON JONATHAS DA SILVA MELO</v>
          </cell>
          <cell r="F103" t="str">
            <v>3 - Administrativo</v>
          </cell>
          <cell r="G103" t="str">
            <v>5143-10</v>
          </cell>
          <cell r="H103">
            <v>44075</v>
          </cell>
          <cell r="I103">
            <v>13.59</v>
          </cell>
          <cell r="J103">
            <v>150.48000000000002</v>
          </cell>
          <cell r="L103">
            <v>144.46350364963504</v>
          </cell>
          <cell r="O103">
            <v>0.56366000000000005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UPAE CARUARU</v>
          </cell>
          <cell r="E104" t="str">
            <v>NERIVALDO CIPRIANO DE MOURA</v>
          </cell>
          <cell r="F104" t="str">
            <v>3 - Administrativo</v>
          </cell>
          <cell r="G104" t="str">
            <v>4141-05</v>
          </cell>
          <cell r="H104">
            <v>44075</v>
          </cell>
          <cell r="I104">
            <v>13.35</v>
          </cell>
          <cell r="J104">
            <v>151.84</v>
          </cell>
          <cell r="L104">
            <v>144.46350364963504</v>
          </cell>
          <cell r="O104">
            <v>0.56366000000000005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UPAE CARUARU</v>
          </cell>
          <cell r="E105" t="str">
            <v>NYCOLE KIMBERLLY LIMA VALENTIM</v>
          </cell>
          <cell r="F105" t="str">
            <v>3 - Administrativo</v>
          </cell>
          <cell r="G105" t="str">
            <v>4110-05</v>
          </cell>
          <cell r="H105">
            <v>44075</v>
          </cell>
          <cell r="I105">
            <v>13.36</v>
          </cell>
          <cell r="J105">
            <v>151.84</v>
          </cell>
          <cell r="L105">
            <v>144.46350364963504</v>
          </cell>
          <cell r="O105">
            <v>0.56366000000000005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UPAE CARUARU</v>
          </cell>
          <cell r="E106" t="str">
            <v>ODILON DE ALMEIDA MERGULHAO NETO</v>
          </cell>
          <cell r="F106" t="str">
            <v>3 - Administrativo</v>
          </cell>
          <cell r="G106" t="str">
            <v>7823-05</v>
          </cell>
          <cell r="H106">
            <v>44075</v>
          </cell>
          <cell r="I106">
            <v>14.56</v>
          </cell>
          <cell r="J106">
            <v>174.81</v>
          </cell>
          <cell r="L106">
            <v>144.46350364963504</v>
          </cell>
          <cell r="O106">
            <v>0.56366000000000005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UPAE CARUARU</v>
          </cell>
          <cell r="E107" t="str">
            <v>PEDRO PAULO MEDEIROS ARAUJO DE MOURA</v>
          </cell>
          <cell r="F107" t="str">
            <v>1 - Médico</v>
          </cell>
          <cell r="G107" t="str">
            <v>2251-85</v>
          </cell>
          <cell r="H107">
            <v>44075</v>
          </cell>
          <cell r="I107">
            <v>60.86</v>
          </cell>
          <cell r="J107">
            <v>601.28</v>
          </cell>
          <cell r="L107">
            <v>144.46350364963504</v>
          </cell>
          <cell r="O107">
            <v>7.49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UPAE CARUARU</v>
          </cell>
          <cell r="E108" t="str">
            <v>POLIANA CONCEICAO SANTOS VIRGOLINO</v>
          </cell>
          <cell r="F108" t="str">
            <v>3 - Administrativo</v>
          </cell>
          <cell r="G108" t="str">
            <v>4110-10</v>
          </cell>
          <cell r="H108">
            <v>44075</v>
          </cell>
          <cell r="I108">
            <v>3.75</v>
          </cell>
          <cell r="J108">
            <v>30.01</v>
          </cell>
          <cell r="L108">
            <v>144.46350364963504</v>
          </cell>
          <cell r="O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UPAE CARUARU</v>
          </cell>
          <cell r="E109" t="str">
            <v>PRISCILA CLECIA BEZERRA DA SILVA</v>
          </cell>
          <cell r="F109" t="str">
            <v>2 - Outros Profissionais da Saúde</v>
          </cell>
          <cell r="G109" t="str">
            <v>3222-05</v>
          </cell>
          <cell r="H109">
            <v>44075</v>
          </cell>
          <cell r="I109">
            <v>14.64</v>
          </cell>
          <cell r="J109">
            <v>167.36</v>
          </cell>
          <cell r="L109">
            <v>144.46350364963504</v>
          </cell>
          <cell r="O109">
            <v>0.56000000000000005</v>
          </cell>
          <cell r="R109">
            <v>132</v>
          </cell>
          <cell r="S109">
            <v>75.33</v>
          </cell>
          <cell r="U109">
            <v>0</v>
          </cell>
          <cell r="X109" t="str">
            <v/>
          </cell>
        </row>
        <row r="110">
          <cell r="C110" t="str">
            <v>UPAE CARUARU</v>
          </cell>
          <cell r="E110" t="str">
            <v>PRISCILLA DAYANE DA SILVA</v>
          </cell>
          <cell r="F110" t="str">
            <v>3 - Administrativo</v>
          </cell>
          <cell r="G110" t="str">
            <v>5143-20</v>
          </cell>
          <cell r="H110">
            <v>44075</v>
          </cell>
          <cell r="I110">
            <v>12.54</v>
          </cell>
          <cell r="J110">
            <v>142.12</v>
          </cell>
          <cell r="L110">
            <v>144.46350364963504</v>
          </cell>
          <cell r="O110">
            <v>0.56000000000000005</v>
          </cell>
          <cell r="R110">
            <v>264</v>
          </cell>
          <cell r="S110">
            <v>62.7</v>
          </cell>
          <cell r="U110">
            <v>0</v>
          </cell>
          <cell r="X110" t="str">
            <v/>
          </cell>
        </row>
        <row r="111">
          <cell r="C111" t="str">
            <v>UPAE CARUARU</v>
          </cell>
          <cell r="E111" t="str">
            <v>RAICY KELLER ALVES DANTAS</v>
          </cell>
          <cell r="F111" t="str">
            <v>2 - Outros Profissionais da Saúde</v>
          </cell>
          <cell r="G111" t="str">
            <v>2236-05</v>
          </cell>
          <cell r="H111">
            <v>44075</v>
          </cell>
          <cell r="I111">
            <v>25.35</v>
          </cell>
          <cell r="J111">
            <v>233.85000000000002</v>
          </cell>
          <cell r="L111">
            <v>144.46350364963504</v>
          </cell>
          <cell r="O111">
            <v>0.56000000000000005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UPAE CARUARU</v>
          </cell>
          <cell r="E112" t="str">
            <v>RAQUEL BARROS FERREIRA</v>
          </cell>
          <cell r="F112" t="str">
            <v>3 - Administrativo</v>
          </cell>
          <cell r="G112" t="str">
            <v>5143-20</v>
          </cell>
          <cell r="H112">
            <v>44075</v>
          </cell>
          <cell r="I112">
            <v>0</v>
          </cell>
          <cell r="J112">
            <v>20.91</v>
          </cell>
          <cell r="L112">
            <v>144.46350364963504</v>
          </cell>
          <cell r="O112">
            <v>0.56000000000000005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UPAE CARUARU</v>
          </cell>
          <cell r="E113" t="str">
            <v>REBECA NAARA TELES GONÇALVES CAVALCANTI</v>
          </cell>
          <cell r="F113" t="str">
            <v>2 - Outros Profissionais da Saúde</v>
          </cell>
          <cell r="G113" t="str">
            <v>2235-05</v>
          </cell>
          <cell r="H113">
            <v>44075</v>
          </cell>
          <cell r="I113">
            <v>32.510000000000005</v>
          </cell>
          <cell r="J113">
            <v>263.01</v>
          </cell>
          <cell r="L113">
            <v>144.46350364963504</v>
          </cell>
          <cell r="O113">
            <v>1.87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UPAE CARUARU</v>
          </cell>
          <cell r="E114" t="str">
            <v>ROBERTA ALENCAR AMORIM</v>
          </cell>
          <cell r="F114" t="str">
            <v>1 - Médico</v>
          </cell>
          <cell r="G114" t="str">
            <v>2252-75</v>
          </cell>
          <cell r="H114">
            <v>44075</v>
          </cell>
          <cell r="I114">
            <v>60.86</v>
          </cell>
          <cell r="J114">
            <v>601.31999999999994</v>
          </cell>
          <cell r="L114">
            <v>144.46350364963504</v>
          </cell>
          <cell r="O114">
            <v>7.49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UPAE CARUARU</v>
          </cell>
          <cell r="E115" t="str">
            <v>ROBERTA PRISCILLA VIEIRA LIMA FREIRE CUNHA</v>
          </cell>
          <cell r="F115" t="str">
            <v>2 - Outros Profissionais da Saúde</v>
          </cell>
          <cell r="G115" t="str">
            <v>2235-05</v>
          </cell>
          <cell r="H115">
            <v>44075</v>
          </cell>
          <cell r="I115">
            <v>32.9</v>
          </cell>
          <cell r="J115">
            <v>265.95</v>
          </cell>
          <cell r="L115">
            <v>144.46350364963504</v>
          </cell>
          <cell r="O115">
            <v>1.87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UPAE CARUARU</v>
          </cell>
          <cell r="E116" t="str">
            <v>ROBSON EDUARDO FERREIRA DA SILVA</v>
          </cell>
          <cell r="F116" t="str">
            <v>3 - Administrativo</v>
          </cell>
          <cell r="G116" t="str">
            <v>4110-05</v>
          </cell>
          <cell r="H116">
            <v>44075</v>
          </cell>
          <cell r="I116">
            <v>13.35</v>
          </cell>
          <cell r="J116">
            <v>151.84</v>
          </cell>
          <cell r="L116">
            <v>144.46350364963504</v>
          </cell>
          <cell r="O116">
            <v>0.56000000000000005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UPAE CARUARU</v>
          </cell>
          <cell r="E117" t="str">
            <v>ROSEANE DE SOBRAL SILVA</v>
          </cell>
          <cell r="F117" t="str">
            <v>2 - Outros Profissionais da Saúde</v>
          </cell>
          <cell r="G117" t="str">
            <v>3222-05</v>
          </cell>
          <cell r="H117">
            <v>44075</v>
          </cell>
          <cell r="I117">
            <v>14.64</v>
          </cell>
          <cell r="J117">
            <v>167.36</v>
          </cell>
          <cell r="L117">
            <v>144.46350364963504</v>
          </cell>
          <cell r="O117">
            <v>0.56000000000000005</v>
          </cell>
          <cell r="R117">
            <v>198</v>
          </cell>
          <cell r="S117">
            <v>75.33</v>
          </cell>
          <cell r="U117">
            <v>0</v>
          </cell>
          <cell r="X117" t="str">
            <v/>
          </cell>
        </row>
        <row r="118">
          <cell r="C118" t="str">
            <v>UPAE CARUARU</v>
          </cell>
          <cell r="E118" t="str">
            <v>ROSELI BARBOSA DA SILVA SANTOS</v>
          </cell>
          <cell r="F118" t="str">
            <v>3 - Administrativo</v>
          </cell>
          <cell r="G118" t="str">
            <v>5143-20</v>
          </cell>
          <cell r="H118">
            <v>44075</v>
          </cell>
          <cell r="I118">
            <v>12.54</v>
          </cell>
          <cell r="J118">
            <v>142.12</v>
          </cell>
          <cell r="L118">
            <v>144.46350364963504</v>
          </cell>
          <cell r="O118">
            <v>0.56000000000000005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UPAE CARUARU</v>
          </cell>
          <cell r="E119" t="str">
            <v xml:space="preserve">ROSELIA FABRICIA CORDEIRO </v>
          </cell>
          <cell r="F119" t="str">
            <v>2 - Outros Profissionais da Saúde</v>
          </cell>
          <cell r="G119" t="str">
            <v>2235-05</v>
          </cell>
          <cell r="H119">
            <v>44075</v>
          </cell>
          <cell r="I119">
            <v>32.379999999999995</v>
          </cell>
          <cell r="J119">
            <v>261.81</v>
          </cell>
          <cell r="L119">
            <v>144.46350364963504</v>
          </cell>
          <cell r="O119">
            <v>1.87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UPAE CARUARU</v>
          </cell>
          <cell r="E120" t="str">
            <v>SILAS JOSE DE SOUZA</v>
          </cell>
          <cell r="F120" t="str">
            <v>3 - Administrativo</v>
          </cell>
          <cell r="G120" t="str">
            <v>5174-10</v>
          </cell>
          <cell r="H120">
            <v>44075</v>
          </cell>
          <cell r="I120">
            <v>13.59</v>
          </cell>
          <cell r="J120">
            <v>150.48000000000002</v>
          </cell>
          <cell r="L120">
            <v>144.46350364963504</v>
          </cell>
          <cell r="O120">
            <v>0.56000000000000005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UPAE CARUARU</v>
          </cell>
          <cell r="E121" t="str">
            <v>SILVANA MARIA DA SILVA</v>
          </cell>
          <cell r="F121" t="str">
            <v>2 - Outros Profissionais da Saúde</v>
          </cell>
          <cell r="G121" t="str">
            <v>3222-05</v>
          </cell>
          <cell r="H121">
            <v>44075</v>
          </cell>
          <cell r="I121">
            <v>14.64</v>
          </cell>
          <cell r="J121">
            <v>167.36</v>
          </cell>
          <cell r="L121">
            <v>144.46350364963504</v>
          </cell>
          <cell r="O121">
            <v>0.56000000000000005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UPAE CARUARU</v>
          </cell>
          <cell r="E122" t="str">
            <v>SIMEAO ROQUE DA SILVA</v>
          </cell>
          <cell r="F122" t="str">
            <v>3 - Administrativo</v>
          </cell>
          <cell r="G122" t="str">
            <v>5151-10</v>
          </cell>
          <cell r="H122">
            <v>44075</v>
          </cell>
          <cell r="I122">
            <v>12.55</v>
          </cell>
          <cell r="J122">
            <v>142.12</v>
          </cell>
          <cell r="L122">
            <v>144.46350364963504</v>
          </cell>
          <cell r="O122">
            <v>0.56000000000000005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UPAE CARUARU</v>
          </cell>
          <cell r="E123" t="str">
            <v xml:space="preserve">SIRLEY JOSE BEVENUTO DA SILVA </v>
          </cell>
          <cell r="F123" t="str">
            <v>3 - Administrativo</v>
          </cell>
          <cell r="G123" t="str">
            <v>5173-30</v>
          </cell>
          <cell r="H123">
            <v>44075</v>
          </cell>
          <cell r="I123">
            <v>11.3</v>
          </cell>
          <cell r="J123">
            <v>135.49</v>
          </cell>
          <cell r="L123">
            <v>144.46350364963504</v>
          </cell>
          <cell r="O123">
            <v>0.56000000000000005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</row>
        <row r="124">
          <cell r="C124" t="str">
            <v>UPAE CARUARU</v>
          </cell>
          <cell r="E124" t="str">
            <v>SIVANILDO TEODORO DA SILVA</v>
          </cell>
          <cell r="F124" t="str">
            <v>2 - Outros Profissionais da Saúde</v>
          </cell>
          <cell r="G124" t="str">
            <v>2515-20</v>
          </cell>
          <cell r="H124">
            <v>44075</v>
          </cell>
          <cell r="I124">
            <v>22.22</v>
          </cell>
          <cell r="J124">
            <v>251.02999999999997</v>
          </cell>
          <cell r="L124">
            <v>144.46350364963504</v>
          </cell>
          <cell r="O124">
            <v>0.56000000000000005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C125" t="str">
            <v>UPAE CARUARU</v>
          </cell>
          <cell r="E125" t="str">
            <v>STEFANY VALERY GOMES DOS SANTOS</v>
          </cell>
          <cell r="F125" t="str">
            <v>3 - Administrativo</v>
          </cell>
          <cell r="G125" t="str">
            <v>4110-05</v>
          </cell>
          <cell r="H125">
            <v>44075</v>
          </cell>
          <cell r="I125">
            <v>13.35</v>
          </cell>
          <cell r="J125">
            <v>151.84</v>
          </cell>
          <cell r="L125">
            <v>144.46350364963504</v>
          </cell>
          <cell r="O125">
            <v>0.56000000000000005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UPAE CARUARU</v>
          </cell>
          <cell r="E126" t="str">
            <v>TACIA ANGELINA SALES DE FREITAS</v>
          </cell>
          <cell r="F126" t="str">
            <v>3 - Administrativo</v>
          </cell>
          <cell r="G126" t="str">
            <v>4110-05</v>
          </cell>
          <cell r="H126">
            <v>44075</v>
          </cell>
          <cell r="I126">
            <v>13.35</v>
          </cell>
          <cell r="J126">
            <v>121.81</v>
          </cell>
          <cell r="L126">
            <v>144.46350364963504</v>
          </cell>
          <cell r="O126">
            <v>0.56000000000000005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UPAE CARUARU</v>
          </cell>
          <cell r="E127" t="str">
            <v>TATIANE MARIA DA SILVA</v>
          </cell>
          <cell r="F127" t="str">
            <v>3 - Administrativo</v>
          </cell>
          <cell r="G127" t="str">
            <v>2524-05</v>
          </cell>
          <cell r="H127">
            <v>44075</v>
          </cell>
          <cell r="I127">
            <v>22.71</v>
          </cell>
          <cell r="J127">
            <v>272.61</v>
          </cell>
          <cell r="L127">
            <v>144.46350364963504</v>
          </cell>
          <cell r="O127">
            <v>0.56000000000000005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UPAE CARUARU</v>
          </cell>
          <cell r="E128" t="str">
            <v>THIAGO FONTENELE MARQUES</v>
          </cell>
          <cell r="F128" t="str">
            <v>1 - Médico</v>
          </cell>
          <cell r="G128" t="str">
            <v>2251-20</v>
          </cell>
          <cell r="H128">
            <v>44075</v>
          </cell>
          <cell r="I128">
            <v>119.63</v>
          </cell>
          <cell r="J128">
            <v>1071.45</v>
          </cell>
          <cell r="L128">
            <v>144.46350364963504</v>
          </cell>
          <cell r="O128">
            <v>7.49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UPAE CARUARU</v>
          </cell>
          <cell r="E129" t="str">
            <v>THIAGO RALPH TERTO</v>
          </cell>
          <cell r="F129" t="str">
            <v>3 - Administrativo</v>
          </cell>
          <cell r="G129" t="str">
            <v>2124-05</v>
          </cell>
          <cell r="H129">
            <v>44075</v>
          </cell>
          <cell r="I129">
            <v>20.55</v>
          </cell>
          <cell r="J129">
            <v>246.66</v>
          </cell>
          <cell r="L129">
            <v>144.46350364963504</v>
          </cell>
          <cell r="O129">
            <v>0.56000000000000005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UPAE CARUARU</v>
          </cell>
          <cell r="E130" t="str">
            <v xml:space="preserve">TIBERIO FERREIRA TEIXEIRA </v>
          </cell>
          <cell r="F130" t="str">
            <v>1 - Médico</v>
          </cell>
          <cell r="G130" t="str">
            <v>2252-25</v>
          </cell>
          <cell r="H130">
            <v>44075</v>
          </cell>
          <cell r="I130">
            <v>119.63</v>
          </cell>
          <cell r="J130">
            <v>956.98</v>
          </cell>
          <cell r="L130">
            <v>144.46350364963504</v>
          </cell>
          <cell r="O130">
            <v>7.49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UPAE CARUARU</v>
          </cell>
          <cell r="E131" t="str">
            <v>VERIDIANO ALVES DA SILVA FILHO</v>
          </cell>
          <cell r="F131" t="str">
            <v>3 - Administrativo</v>
          </cell>
          <cell r="G131" t="str">
            <v>5151-10</v>
          </cell>
          <cell r="H131">
            <v>44075</v>
          </cell>
          <cell r="I131">
            <v>12.54</v>
          </cell>
          <cell r="J131">
            <v>142.12</v>
          </cell>
          <cell r="L131">
            <v>144.46350364963504</v>
          </cell>
          <cell r="O131">
            <v>0.56000000000000005</v>
          </cell>
          <cell r="R131">
            <v>132</v>
          </cell>
          <cell r="S131">
            <v>62.7</v>
          </cell>
          <cell r="U131">
            <v>0</v>
          </cell>
          <cell r="X131" t="str">
            <v/>
          </cell>
        </row>
        <row r="132">
          <cell r="C132" t="str">
            <v>UPAE CARUARU</v>
          </cell>
          <cell r="E132" t="str">
            <v>VICTOR LUIZ ALEXANDRE DA SILVA</v>
          </cell>
          <cell r="F132" t="str">
            <v>3 - Administrativo</v>
          </cell>
          <cell r="G132" t="str">
            <v>5174-10</v>
          </cell>
          <cell r="H132">
            <v>44075</v>
          </cell>
          <cell r="I132">
            <v>13.58</v>
          </cell>
          <cell r="J132">
            <v>150.48000000000002</v>
          </cell>
          <cell r="L132">
            <v>144.46350364963504</v>
          </cell>
          <cell r="O132">
            <v>0.56000000000000005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UPAE CARUARU</v>
          </cell>
          <cell r="E133" t="str">
            <v>WELLINGTON DE OLIVEIRA SILVA</v>
          </cell>
          <cell r="F133" t="str">
            <v>3 - Administrativo</v>
          </cell>
          <cell r="G133" t="str">
            <v>5143-10</v>
          </cell>
          <cell r="H133">
            <v>44075</v>
          </cell>
          <cell r="I133">
            <v>16.170000000000002</v>
          </cell>
          <cell r="J133">
            <v>179.14</v>
          </cell>
          <cell r="L133">
            <v>144.46350364963504</v>
          </cell>
          <cell r="O133">
            <v>0.56000000000000005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UPAE CARUARU</v>
          </cell>
          <cell r="E134" t="str">
            <v>WILLIANS VILELA MULATO</v>
          </cell>
          <cell r="F134" t="str">
            <v>3 - Administrativo</v>
          </cell>
          <cell r="G134" t="str">
            <v>2124-05</v>
          </cell>
          <cell r="H134">
            <v>44075</v>
          </cell>
          <cell r="I134">
            <v>22.72</v>
          </cell>
          <cell r="J134">
            <v>272.73</v>
          </cell>
          <cell r="L134">
            <v>144.46350364963504</v>
          </cell>
          <cell r="O134">
            <v>0.56000000000000005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UPAE CARUARU</v>
          </cell>
          <cell r="E135" t="str">
            <v>YVSON OLIVEIRA BARBOSA CAVALCANTI</v>
          </cell>
          <cell r="F135" t="str">
            <v>1 - Médico</v>
          </cell>
          <cell r="G135" t="str">
            <v>2252-55</v>
          </cell>
          <cell r="H135">
            <v>44075</v>
          </cell>
          <cell r="I135">
            <v>119.62</v>
          </cell>
          <cell r="J135">
            <v>1071.45</v>
          </cell>
          <cell r="L135">
            <v>144.46350364963504</v>
          </cell>
          <cell r="O135">
            <v>7.49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UPAE CARUARU</v>
          </cell>
          <cell r="E136" t="str">
            <v>ARISMARIO CARVALHO DA SILVA FILHO</v>
          </cell>
          <cell r="F136" t="str">
            <v>2 - Outros Profissionais da Saúde</v>
          </cell>
          <cell r="G136" t="str">
            <v>2236-05</v>
          </cell>
          <cell r="H136">
            <v>44075</v>
          </cell>
          <cell r="I136">
            <v>53.28</v>
          </cell>
          <cell r="J136">
            <v>426.17</v>
          </cell>
          <cell r="L136">
            <v>144.46350364963504</v>
          </cell>
          <cell r="O136">
            <v>0.56366000000000005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UPAE CARUARU</v>
          </cell>
          <cell r="E137" t="str">
            <v>ELIANE MARIA DA SILVA CRUZ</v>
          </cell>
          <cell r="F137" t="str">
            <v>3 - Administrativo</v>
          </cell>
          <cell r="G137" t="str">
            <v>3516-05</v>
          </cell>
          <cell r="H137">
            <v>44075</v>
          </cell>
          <cell r="I137">
            <v>17.89</v>
          </cell>
          <cell r="J137">
            <v>204.5</v>
          </cell>
          <cell r="L137">
            <v>144.46350364963504</v>
          </cell>
          <cell r="O137">
            <v>0.56000000000000005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UPAE CARUARU</v>
          </cell>
          <cell r="E138" t="str">
            <v>ISABELLA NAYARA SANTOS SILVA</v>
          </cell>
          <cell r="F138" t="str">
            <v>2 - Outros Profissionais da Saúde</v>
          </cell>
          <cell r="G138" t="str">
            <v>2234-05</v>
          </cell>
          <cell r="H138">
            <v>44075</v>
          </cell>
          <cell r="I138">
            <v>81.12</v>
          </cell>
          <cell r="J138">
            <v>648.94000000000005</v>
          </cell>
          <cell r="L138">
            <v>144.46350364963504</v>
          </cell>
          <cell r="O138">
            <v>0.56000000000000005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UPAE CARUARU</v>
          </cell>
          <cell r="E139" t="str">
            <v>LEILA MARIA GALVAO SILVA</v>
          </cell>
          <cell r="F139" t="str">
            <v>2 - Outros Profissionais da Saúde</v>
          </cell>
          <cell r="G139" t="str">
            <v>3241-15</v>
          </cell>
          <cell r="H139">
            <v>44075</v>
          </cell>
          <cell r="I139">
            <v>61.28</v>
          </cell>
          <cell r="J139">
            <v>571.46</v>
          </cell>
          <cell r="L139">
            <v>144.46350364963504</v>
          </cell>
          <cell r="O139">
            <v>0.56000000000000005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UPAE CARUARU</v>
          </cell>
          <cell r="E140" t="str">
            <v>MARINA BARBOSA E SOUZA</v>
          </cell>
          <cell r="F140" t="str">
            <v>2 - Outros Profissionais da Saúde</v>
          </cell>
          <cell r="G140" t="str">
            <v>2235-05</v>
          </cell>
          <cell r="H140">
            <v>44075</v>
          </cell>
          <cell r="I140">
            <v>52.800000000000004</v>
          </cell>
          <cell r="J140">
            <v>425.29999999999995</v>
          </cell>
          <cell r="L140">
            <v>144.46350364963504</v>
          </cell>
          <cell r="O140">
            <v>1.87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UPAE CARUARU</v>
          </cell>
          <cell r="E141" t="str">
            <v xml:space="preserve">UBIRAVAM ARAO DE FARIAS </v>
          </cell>
          <cell r="F141" t="str">
            <v>3 - Administrativo</v>
          </cell>
          <cell r="G141" t="str">
            <v>4110-05</v>
          </cell>
          <cell r="H141">
            <v>44075</v>
          </cell>
          <cell r="I141">
            <v>33.450000000000003</v>
          </cell>
          <cell r="J141">
            <v>312.57</v>
          </cell>
          <cell r="L141">
            <v>144.46350364963504</v>
          </cell>
          <cell r="O141">
            <v>0.56000000000000005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UPAE CARUARU</v>
          </cell>
          <cell r="E142" t="str">
            <v>WILMA FERREIRA DA SILVA</v>
          </cell>
          <cell r="F142" t="str">
            <v>3 - Administrativo</v>
          </cell>
          <cell r="G142" t="str">
            <v>5143-20</v>
          </cell>
          <cell r="H142">
            <v>44075</v>
          </cell>
          <cell r="I142">
            <v>21.94</v>
          </cell>
          <cell r="J142">
            <v>217.36</v>
          </cell>
          <cell r="L142">
            <v>144.46350364963504</v>
          </cell>
          <cell r="O142">
            <v>0.56000000000000005</v>
          </cell>
          <cell r="R142">
            <v>264</v>
          </cell>
          <cell r="S142">
            <v>31.35</v>
          </cell>
          <cell r="U142">
            <v>0</v>
          </cell>
          <cell r="X142" t="str">
            <v/>
          </cell>
        </row>
        <row r="143">
          <cell r="C143" t="str">
            <v>UPAE CARUARU</v>
          </cell>
          <cell r="E143" t="str">
            <v>CARLOS HELDER MONTEIRO MEDEIROS</v>
          </cell>
          <cell r="F143" t="str">
            <v>3 - Administrativo</v>
          </cell>
          <cell r="G143" t="str">
            <v>4110-05</v>
          </cell>
          <cell r="H143">
            <v>44075</v>
          </cell>
          <cell r="I143">
            <v>10.220000000000001</v>
          </cell>
          <cell r="J143">
            <v>81.73</v>
          </cell>
          <cell r="L143">
            <v>144.46350364963504</v>
          </cell>
          <cell r="O143">
            <v>0.56366000000000005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UPAE CARUARU</v>
          </cell>
          <cell r="E144" t="str">
            <v>RUBIRANICE ARAO DE FARIAS</v>
          </cell>
          <cell r="F144" t="str">
            <v>3 - Administrativo</v>
          </cell>
          <cell r="G144" t="str">
            <v>5134-30</v>
          </cell>
          <cell r="H144">
            <v>44075</v>
          </cell>
          <cell r="I144">
            <v>8</v>
          </cell>
          <cell r="J144">
            <v>64.09</v>
          </cell>
          <cell r="L144">
            <v>144.46350364963504</v>
          </cell>
          <cell r="O144">
            <v>0.56000000000000005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UPAE CARUARU</v>
          </cell>
          <cell r="E145" t="str">
            <v>JOAO VITOR QUEIROZ FERREIRA</v>
          </cell>
          <cell r="F145" t="str">
            <v>3 - Administrativo</v>
          </cell>
          <cell r="G145" t="str">
            <v>5134-30</v>
          </cell>
          <cell r="H145">
            <v>44075</v>
          </cell>
          <cell r="I145">
            <v>0</v>
          </cell>
          <cell r="J145">
            <v>21.99</v>
          </cell>
          <cell r="L145">
            <v>288.92700729927009</v>
          </cell>
          <cell r="O145">
            <v>1.1200000000000001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UPAE CARUARU</v>
          </cell>
          <cell r="E146" t="str">
            <v>MUSA MELLINNE FERREIRA SILVA</v>
          </cell>
          <cell r="F146" t="str">
            <v>3 - Administrativo</v>
          </cell>
          <cell r="G146" t="str">
            <v>2611-10</v>
          </cell>
          <cell r="H146">
            <v>44075</v>
          </cell>
          <cell r="I146">
            <v>0</v>
          </cell>
          <cell r="J146">
            <v>51.76</v>
          </cell>
          <cell r="L146">
            <v>288.92700729927009</v>
          </cell>
          <cell r="O146">
            <v>1.1200000000000001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>ADRIANO DA COSTA PEREIRA BARBOSA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2238-10</v>
      </c>
      <c r="G3" s="14">
        <f>IF('[1]TCE - ANEXO III - Preencher'!H12="","",'[1]TCE - ANEXO III - Preencher'!H12)</f>
        <v>44075</v>
      </c>
      <c r="H3" s="15">
        <f>'[1]TCE - ANEXO III - Preencher'!I12</f>
        <v>24.67</v>
      </c>
      <c r="I3" s="15">
        <f>'[1]TCE - ANEXO III - Preencher'!J12</f>
        <v>227.46</v>
      </c>
      <c r="J3" s="15">
        <f>'[1]TCE - ANEXO III - Preencher'!K12</f>
        <v>0</v>
      </c>
      <c r="K3" s="16">
        <f>'[1]TCE - ANEXO III - Preencher'!L12</f>
        <v>144.46350364963504</v>
      </c>
      <c r="L3" s="16">
        <f>'[1]TCE - ANEXO III - Preencher'!M12</f>
        <v>0</v>
      </c>
      <c r="M3" s="16">
        <f>K3-L3</f>
        <v>144.46350364963504</v>
      </c>
      <c r="N3" s="16">
        <f>'[1]TCE - ANEXO III - Preencher'!O12</f>
        <v>0.56366000000000005</v>
      </c>
      <c r="O3" s="16">
        <f>'[1]TCE - ANEXO III - Preencher'!P12</f>
        <v>0</v>
      </c>
      <c r="P3" s="17">
        <f>N3-O3</f>
        <v>0.56366000000000005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397.15716364963509</v>
      </c>
    </row>
    <row r="4" spans="1:28" s="4" customFormat="1" x14ac:dyDescent="0.2">
      <c r="A4" s="9">
        <f>IFERROR(VLOOKUP(B4,'[1]DADOS (OCULTAR)'!$P$3:$R$56,3,0),"")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ADRIELY TAMARA DE BARROS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44075</v>
      </c>
      <c r="H4" s="15">
        <f>'[1]TCE - ANEXO III - Preencher'!I13</f>
        <v>13.35</v>
      </c>
      <c r="I4" s="15">
        <f>'[1]TCE - ANEXO III - Preencher'!J13</f>
        <v>151.84</v>
      </c>
      <c r="J4" s="15">
        <f>'[1]TCE - ANEXO III - Preencher'!K13</f>
        <v>0</v>
      </c>
      <c r="K4" s="16">
        <f>'[1]TCE - ANEXO III - Preencher'!L13</f>
        <v>144.46350364963504</v>
      </c>
      <c r="L4" s="16">
        <f>'[1]TCE - ANEXO III - Preencher'!M13</f>
        <v>0</v>
      </c>
      <c r="M4" s="16">
        <f t="shared" ref="M4:M67" si="1">K4-L4</f>
        <v>144.46350364963504</v>
      </c>
      <c r="N4" s="16">
        <f>'[1]TCE - ANEXO III - Preencher'!O13</f>
        <v>0.56366000000000005</v>
      </c>
      <c r="O4" s="16">
        <f>'[1]TCE - ANEXO III - Preencher'!P13</f>
        <v>0</v>
      </c>
      <c r="P4" s="17">
        <f t="shared" ref="P4:P67" si="2">N4-O4</f>
        <v>0.56366000000000005</v>
      </c>
      <c r="Q4" s="16">
        <f>'[1]TCE - ANEXO III - Preencher'!R13</f>
        <v>264</v>
      </c>
      <c r="R4" s="16">
        <f>'[1]TCE - ANEXO III - Preencher'!S13</f>
        <v>67.56</v>
      </c>
      <c r="S4" s="17">
        <f t="shared" ref="S4:S67" si="3">Q4-R4</f>
        <v>196.44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506.65716364963504</v>
      </c>
    </row>
    <row r="5" spans="1:28" s="4" customFormat="1" x14ac:dyDescent="0.2">
      <c r="A5" s="9">
        <f>IFERROR(VLOOKUP(B5,'[1]DADOS (OCULTAR)'!$P$3:$R$56,3,0),"")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ALEXSANDRA TAYLANE JOANES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2237-10</v>
      </c>
      <c r="G5" s="14">
        <f>IF('[1]TCE - ANEXO III - Preencher'!H14="","",'[1]TCE - ANEXO III - Preencher'!H14)</f>
        <v>44075</v>
      </c>
      <c r="H5" s="15">
        <f>'[1]TCE - ANEXO III - Preencher'!I14</f>
        <v>25.65</v>
      </c>
      <c r="I5" s="15">
        <f>'[1]TCE - ANEXO III - Preencher'!J14</f>
        <v>205.2</v>
      </c>
      <c r="J5" s="15">
        <f>'[1]TCE - ANEXO III - Preencher'!K14</f>
        <v>0</v>
      </c>
      <c r="K5" s="16">
        <f>'[1]TCE - ANEXO III - Preencher'!L14</f>
        <v>144.46350364963504</v>
      </c>
      <c r="L5" s="16">
        <f>'[1]TCE - ANEXO III - Preencher'!M14</f>
        <v>0</v>
      </c>
      <c r="M5" s="16">
        <f t="shared" si="1"/>
        <v>144.46350364963504</v>
      </c>
      <c r="N5" s="16">
        <f>'[1]TCE - ANEXO III - Preencher'!O14</f>
        <v>0.56366000000000005</v>
      </c>
      <c r="O5" s="16">
        <f>'[1]TCE - ANEXO III - Preencher'!P14</f>
        <v>0</v>
      </c>
      <c r="P5" s="17">
        <f t="shared" si="2"/>
        <v>0.56366000000000005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375.87716364963507</v>
      </c>
    </row>
    <row r="6" spans="1:28" s="4" customFormat="1" x14ac:dyDescent="0.2">
      <c r="A6" s="9">
        <f>IFERROR(VLOOKUP(B6,'[1]DADOS (OCULTAR)'!$P$3:$R$56,3,0),"")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>ALINE GIBSON NOTARO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2251-09</v>
      </c>
      <c r="G6" s="14">
        <f>IF('[1]TCE - ANEXO III - Preencher'!H15="","",'[1]TCE - ANEXO III - Preencher'!H15)</f>
        <v>44075</v>
      </c>
      <c r="H6" s="15">
        <f>'[1]TCE - ANEXO III - Preencher'!I15</f>
        <v>60.85</v>
      </c>
      <c r="I6" s="15">
        <f>'[1]TCE - ANEXO III - Preencher'!J15</f>
        <v>601.28</v>
      </c>
      <c r="J6" s="15">
        <f>'[1]TCE - ANEXO III - Preencher'!K15</f>
        <v>0</v>
      </c>
      <c r="K6" s="16">
        <f>'[1]TCE - ANEXO III - Preencher'!L15</f>
        <v>144.46350364963504</v>
      </c>
      <c r="L6" s="16">
        <f>'[1]TCE - ANEXO III - Preencher'!M15</f>
        <v>0</v>
      </c>
      <c r="M6" s="16">
        <f t="shared" si="1"/>
        <v>144.46350364963504</v>
      </c>
      <c r="N6" s="16">
        <f>'[1]TCE - ANEXO III - Preencher'!O15</f>
        <v>7.49</v>
      </c>
      <c r="O6" s="16">
        <f>'[1]TCE - ANEXO III - Preencher'!P15</f>
        <v>0</v>
      </c>
      <c r="P6" s="17">
        <f t="shared" si="2"/>
        <v>7.49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814.08350364963508</v>
      </c>
    </row>
    <row r="7" spans="1:28" s="4" customFormat="1" x14ac:dyDescent="0.2">
      <c r="A7" s="9">
        <f>IFERROR(VLOOKUP(B7,'[1]DADOS (OCULTAR)'!$P$3:$R$56,3,0),"")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ALINE QUENTAL CALLOU 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2251-65</v>
      </c>
      <c r="G7" s="14">
        <f>IF('[1]TCE - ANEXO III - Preencher'!H16="","",'[1]TCE - ANEXO III - Preencher'!H16)</f>
        <v>44075</v>
      </c>
      <c r="H7" s="15">
        <f>'[1]TCE - ANEXO III - Preencher'!I16</f>
        <v>119.62</v>
      </c>
      <c r="I7" s="15">
        <f>'[1]TCE - ANEXO III - Preencher'!J16</f>
        <v>1071.45</v>
      </c>
      <c r="J7" s="15">
        <f>'[1]TCE - ANEXO III - Preencher'!K16</f>
        <v>0</v>
      </c>
      <c r="K7" s="16">
        <f>'[1]TCE - ANEXO III - Preencher'!L16</f>
        <v>144.46350364963504</v>
      </c>
      <c r="L7" s="16">
        <f>'[1]TCE - ANEXO III - Preencher'!M16</f>
        <v>0</v>
      </c>
      <c r="M7" s="16">
        <f t="shared" si="1"/>
        <v>144.46350364963504</v>
      </c>
      <c r="N7" s="16">
        <f>'[1]TCE - ANEXO III - Preencher'!O16</f>
        <v>7.49</v>
      </c>
      <c r="O7" s="16">
        <f>'[1]TCE - ANEXO III - Preencher'!P16</f>
        <v>0</v>
      </c>
      <c r="P7" s="17">
        <f t="shared" si="2"/>
        <v>7.49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1343.0235036496351</v>
      </c>
    </row>
    <row r="8" spans="1:28" s="4" customFormat="1" x14ac:dyDescent="0.2">
      <c r="A8" s="9">
        <f>IFERROR(VLOOKUP(B8,'[1]DADOS (OCULTAR)'!$P$3:$R$56,3,0),"")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 xml:space="preserve">AMARO CAPISTRANO DOS SANTOS JUNIOR 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2251-09</v>
      </c>
      <c r="G8" s="14">
        <f>IF('[1]TCE - ANEXO III - Preencher'!H17="","",'[1]TCE - ANEXO III - Preencher'!H17)</f>
        <v>44075</v>
      </c>
      <c r="H8" s="15">
        <f>'[1]TCE - ANEXO III - Preencher'!I17</f>
        <v>60.85</v>
      </c>
      <c r="I8" s="15">
        <f>'[1]TCE - ANEXO III - Preencher'!J17</f>
        <v>601.31999999999994</v>
      </c>
      <c r="J8" s="15">
        <f>'[1]TCE - ANEXO III - Preencher'!K17</f>
        <v>0</v>
      </c>
      <c r="K8" s="16">
        <f>'[1]TCE - ANEXO III - Preencher'!L17</f>
        <v>144.46350364963504</v>
      </c>
      <c r="L8" s="16">
        <f>'[1]TCE - ANEXO III - Preencher'!M17</f>
        <v>0</v>
      </c>
      <c r="M8" s="16">
        <f t="shared" si="1"/>
        <v>144.46350364963504</v>
      </c>
      <c r="N8" s="16">
        <f>'[1]TCE - ANEXO III - Preencher'!O17</f>
        <v>7.49</v>
      </c>
      <c r="O8" s="16">
        <f>'[1]TCE - ANEXO III - Preencher'!P17</f>
        <v>0</v>
      </c>
      <c r="P8" s="17">
        <f t="shared" si="2"/>
        <v>7.49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814.12350364963504</v>
      </c>
    </row>
    <row r="9" spans="1:28" s="4" customFormat="1" x14ac:dyDescent="0.2">
      <c r="A9" s="9">
        <f>IFERROR(VLOOKUP(B9,'[1]DADOS (OCULTAR)'!$P$3:$R$56,3,0),"")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ANA EMANUELLA DA SILVA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44075</v>
      </c>
      <c r="H9" s="15">
        <f>'[1]TCE - ANEXO III - Preencher'!I18</f>
        <v>14.64</v>
      </c>
      <c r="I9" s="15">
        <f>'[1]TCE - ANEXO III - Preencher'!J18</f>
        <v>167.36</v>
      </c>
      <c r="J9" s="15">
        <f>'[1]TCE - ANEXO III - Preencher'!K18</f>
        <v>0</v>
      </c>
      <c r="K9" s="16">
        <f>'[1]TCE - ANEXO III - Preencher'!L18</f>
        <v>144.46350364963504</v>
      </c>
      <c r="L9" s="16">
        <f>'[1]TCE - ANEXO III - Preencher'!M18</f>
        <v>0</v>
      </c>
      <c r="M9" s="16">
        <f t="shared" si="1"/>
        <v>144.46350364963504</v>
      </c>
      <c r="N9" s="16">
        <f>'[1]TCE - ANEXO III - Preencher'!O18</f>
        <v>0.56366000000000005</v>
      </c>
      <c r="O9" s="16">
        <f>'[1]TCE - ANEXO III - Preencher'!P18</f>
        <v>0</v>
      </c>
      <c r="P9" s="17">
        <f t="shared" si="2"/>
        <v>0.56366000000000005</v>
      </c>
      <c r="Q9" s="16">
        <f>'[1]TCE - ANEXO III - Preencher'!R18</f>
        <v>132</v>
      </c>
      <c r="R9" s="16">
        <f>'[1]TCE - ANEXO III - Preencher'!S18</f>
        <v>75.33</v>
      </c>
      <c r="S9" s="17">
        <f t="shared" si="3"/>
        <v>56.67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383.69716364963512</v>
      </c>
    </row>
    <row r="10" spans="1:28" s="4" customFormat="1" x14ac:dyDescent="0.2">
      <c r="A10" s="9">
        <f>IFERROR(VLOOKUP(B10,'[1]DADOS (OCULTAR)'!$P$3:$R$56,3,0),"")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>ANDRE HENRIQUE DE CARVALHO MOREIRA FILHO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4131-15</v>
      </c>
      <c r="G10" s="14">
        <f>IF('[1]TCE - ANEXO III - Preencher'!H19="","",'[1]TCE - ANEXO III - Preencher'!H19)</f>
        <v>44075</v>
      </c>
      <c r="H10" s="15">
        <f>'[1]TCE - ANEXO III - Preencher'!I19</f>
        <v>19.79</v>
      </c>
      <c r="I10" s="15">
        <f>'[1]TCE - ANEXO III - Preencher'!J19</f>
        <v>230.54999999999998</v>
      </c>
      <c r="J10" s="15">
        <f>'[1]TCE - ANEXO III - Preencher'!K19</f>
        <v>0</v>
      </c>
      <c r="K10" s="16">
        <f>'[1]TCE - ANEXO III - Preencher'!L19</f>
        <v>144.46350364963504</v>
      </c>
      <c r="L10" s="16">
        <f>'[1]TCE - ANEXO III - Preencher'!M19</f>
        <v>0</v>
      </c>
      <c r="M10" s="16">
        <f t="shared" si="1"/>
        <v>144.46350364963504</v>
      </c>
      <c r="N10" s="16">
        <f>'[1]TCE - ANEXO III - Preencher'!O19</f>
        <v>0.56366000000000005</v>
      </c>
      <c r="O10" s="16">
        <f>'[1]TCE - ANEXO III - Preencher'!P19</f>
        <v>0</v>
      </c>
      <c r="P10" s="17">
        <f t="shared" si="2"/>
        <v>0.56366000000000005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395.36716364963502</v>
      </c>
    </row>
    <row r="11" spans="1:28" s="4" customFormat="1" x14ac:dyDescent="0.2">
      <c r="A11" s="9">
        <f>IFERROR(VLOOKUP(B11,'[1]DADOS (OCULTAR)'!$P$3:$R$56,3,0),"")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ANTONIO ARLINDO DE MORAIS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2251-12</v>
      </c>
      <c r="G11" s="14">
        <f>IF('[1]TCE - ANEXO III - Preencher'!H20="","",'[1]TCE - ANEXO III - Preencher'!H20)</f>
        <v>44075</v>
      </c>
      <c r="H11" s="15">
        <f>'[1]TCE - ANEXO III - Preencher'!I20</f>
        <v>60.86</v>
      </c>
      <c r="I11" s="15">
        <f>'[1]TCE - ANEXO III - Preencher'!J20</f>
        <v>601.28</v>
      </c>
      <c r="J11" s="15">
        <f>'[1]TCE - ANEXO III - Preencher'!K20</f>
        <v>0</v>
      </c>
      <c r="K11" s="16">
        <f>'[1]TCE - ANEXO III - Preencher'!L20</f>
        <v>144.46350364963504</v>
      </c>
      <c r="L11" s="16">
        <f>'[1]TCE - ANEXO III - Preencher'!M20</f>
        <v>0</v>
      </c>
      <c r="M11" s="16">
        <f t="shared" si="1"/>
        <v>144.46350364963504</v>
      </c>
      <c r="N11" s="16">
        <f>'[1]TCE - ANEXO III - Preencher'!O20</f>
        <v>7.49</v>
      </c>
      <c r="O11" s="16">
        <f>'[1]TCE - ANEXO III - Preencher'!P20</f>
        <v>0</v>
      </c>
      <c r="P11" s="17">
        <f t="shared" si="2"/>
        <v>7.49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814.09350364963507</v>
      </c>
    </row>
    <row r="12" spans="1:28" s="4" customFormat="1" x14ac:dyDescent="0.2">
      <c r="A12" s="9">
        <f>IFERROR(VLOOKUP(B12,'[1]DADOS (OCULTAR)'!$P$3:$R$56,3,0),"")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ANTONIO ROMAO LEAO DE DEUS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2252-65</v>
      </c>
      <c r="G12" s="14">
        <f>IF('[1]TCE - ANEXO III - Preencher'!H21="","",'[1]TCE - ANEXO III - Preencher'!H21)</f>
        <v>44075</v>
      </c>
      <c r="H12" s="15">
        <f>'[1]TCE - ANEXO III - Preencher'!I21</f>
        <v>90.24</v>
      </c>
      <c r="I12" s="15">
        <f>'[1]TCE - ANEXO III - Preencher'!J21</f>
        <v>836.39</v>
      </c>
      <c r="J12" s="15">
        <f>'[1]TCE - ANEXO III - Preencher'!K21</f>
        <v>0</v>
      </c>
      <c r="K12" s="16">
        <f>'[1]TCE - ANEXO III - Preencher'!L21</f>
        <v>144.46350364963504</v>
      </c>
      <c r="L12" s="16">
        <f>'[1]TCE - ANEXO III - Preencher'!M21</f>
        <v>0</v>
      </c>
      <c r="M12" s="16">
        <f t="shared" si="1"/>
        <v>144.46350364963504</v>
      </c>
      <c r="N12" s="16">
        <f>'[1]TCE - ANEXO III - Preencher'!O21</f>
        <v>7.49</v>
      </c>
      <c r="O12" s="16">
        <f>'[1]TCE - ANEXO III - Preencher'!P21</f>
        <v>0</v>
      </c>
      <c r="P12" s="17">
        <f t="shared" si="2"/>
        <v>7.49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1078.5835036496351</v>
      </c>
    </row>
    <row r="13" spans="1:28" s="4" customFormat="1" x14ac:dyDescent="0.2">
      <c r="A13" s="9">
        <f>IFERROR(VLOOKUP(B13,'[1]DADOS (OCULTAR)'!$P$3:$R$56,3,0),"")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 xml:space="preserve">ARIELLE DANNUSE FERREIRA DE SOUZA PATRIOTA 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2252-65</v>
      </c>
      <c r="G13" s="14">
        <f>IF('[1]TCE - ANEXO III - Preencher'!H22="","",'[1]TCE - ANEXO III - Preencher'!H22)</f>
        <v>44075</v>
      </c>
      <c r="H13" s="15">
        <f>'[1]TCE - ANEXO III - Preencher'!I22</f>
        <v>49.92</v>
      </c>
      <c r="I13" s="15">
        <f>'[1]TCE - ANEXO III - Preencher'!J22</f>
        <v>485.28999999999996</v>
      </c>
      <c r="J13" s="15">
        <f>'[1]TCE - ANEXO III - Preencher'!K22</f>
        <v>0</v>
      </c>
      <c r="K13" s="16">
        <f>'[1]TCE - ANEXO III - Preencher'!L22</f>
        <v>144.46350364963504</v>
      </c>
      <c r="L13" s="16">
        <f>'[1]TCE - ANEXO III - Preencher'!M22</f>
        <v>0</v>
      </c>
      <c r="M13" s="16">
        <f t="shared" si="1"/>
        <v>144.46350364963504</v>
      </c>
      <c r="N13" s="16">
        <f>'[1]TCE - ANEXO III - Preencher'!O22</f>
        <v>7.49</v>
      </c>
      <c r="O13" s="16">
        <f>'[1]TCE - ANEXO III - Preencher'!P22</f>
        <v>0</v>
      </c>
      <c r="P13" s="17">
        <f t="shared" si="2"/>
        <v>7.49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687.163503649635</v>
      </c>
    </row>
    <row r="14" spans="1:28" s="4" customFormat="1" x14ac:dyDescent="0.2">
      <c r="A14" s="9">
        <f>IFERROR(VLOOKUP(B14,'[1]DADOS (OCULTAR)'!$P$3:$R$56,3,0),"")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AUREO CAVALCANTI DE ALBUQUERQUE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5143-20</v>
      </c>
      <c r="G14" s="14">
        <f>IF('[1]TCE - ANEXO III - Preencher'!H23="","",'[1]TCE - ANEXO III - Preencher'!H23)</f>
        <v>44075</v>
      </c>
      <c r="H14" s="15">
        <f>'[1]TCE - ANEXO III - Preencher'!I23</f>
        <v>12.54</v>
      </c>
      <c r="I14" s="15">
        <f>'[1]TCE - ANEXO III - Preencher'!J23</f>
        <v>142.13</v>
      </c>
      <c r="J14" s="15">
        <f>'[1]TCE - ANEXO III - Preencher'!K23</f>
        <v>0</v>
      </c>
      <c r="K14" s="16">
        <f>'[1]TCE - ANEXO III - Preencher'!L23</f>
        <v>144.46350364963504</v>
      </c>
      <c r="L14" s="16">
        <f>'[1]TCE - ANEXO III - Preencher'!M23</f>
        <v>0</v>
      </c>
      <c r="M14" s="16">
        <f t="shared" si="1"/>
        <v>144.46350364963504</v>
      </c>
      <c r="N14" s="16">
        <f>'[1]TCE - ANEXO III - Preencher'!O23</f>
        <v>0.56366000000000005</v>
      </c>
      <c r="O14" s="16">
        <f>'[1]TCE - ANEXO III - Preencher'!P23</f>
        <v>0</v>
      </c>
      <c r="P14" s="17">
        <f t="shared" si="2"/>
        <v>0.56366000000000005</v>
      </c>
      <c r="Q14" s="16">
        <f>'[1]TCE - ANEXO III - Preencher'!R23</f>
        <v>132</v>
      </c>
      <c r="R14" s="16">
        <f>'[1]TCE - ANEXO III - Preencher'!S23</f>
        <v>62.7</v>
      </c>
      <c r="S14" s="17">
        <f t="shared" si="3"/>
        <v>69.3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368.99716364963507</v>
      </c>
    </row>
    <row r="15" spans="1:28" s="4" customFormat="1" x14ac:dyDescent="0.2">
      <c r="A15" s="9">
        <f>IFERROR(VLOOKUP(B15,'[1]DADOS (OCULTAR)'!$P$3:$R$56,3,0),"")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AURICLEA VICENTE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4110-05</v>
      </c>
      <c r="G15" s="14">
        <f>IF('[1]TCE - ANEXO III - Preencher'!H24="","",'[1]TCE - ANEXO III - Preencher'!H24)</f>
        <v>44075</v>
      </c>
      <c r="H15" s="15">
        <f>'[1]TCE - ANEXO III - Preencher'!I24</f>
        <v>13.36</v>
      </c>
      <c r="I15" s="15">
        <f>'[1]TCE - ANEXO III - Preencher'!J24</f>
        <v>151.85</v>
      </c>
      <c r="J15" s="15">
        <f>'[1]TCE - ANEXO III - Preencher'!K24</f>
        <v>0</v>
      </c>
      <c r="K15" s="16">
        <f>'[1]TCE - ANEXO III - Preencher'!L24</f>
        <v>144.46350364963504</v>
      </c>
      <c r="L15" s="16">
        <f>'[1]TCE - ANEXO III - Preencher'!M24</f>
        <v>0</v>
      </c>
      <c r="M15" s="16">
        <f t="shared" si="1"/>
        <v>144.46350364963504</v>
      </c>
      <c r="N15" s="16">
        <f>'[1]TCE - ANEXO III - Preencher'!O24</f>
        <v>0.56366000000000005</v>
      </c>
      <c r="O15" s="16">
        <f>'[1]TCE - ANEXO III - Preencher'!P24</f>
        <v>0</v>
      </c>
      <c r="P15" s="17">
        <f t="shared" si="2"/>
        <v>0.56366000000000005</v>
      </c>
      <c r="Q15" s="16">
        <f>'[1]TCE - ANEXO III - Preencher'!R24</f>
        <v>264</v>
      </c>
      <c r="R15" s="16">
        <f>'[1]TCE - ANEXO III - Preencher'!S24</f>
        <v>67.56</v>
      </c>
      <c r="S15" s="17">
        <f t="shared" si="3"/>
        <v>196.44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506.67716364963502</v>
      </c>
    </row>
    <row r="16" spans="1:28" s="4" customFormat="1" x14ac:dyDescent="0.2">
      <c r="A16" s="9">
        <f>IFERROR(VLOOKUP(B16,'[1]DADOS (OCULTAR)'!$P$3:$R$56,3,0),"")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BRUNA MARIANE VASCONCELOS FERREIRA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44075</v>
      </c>
      <c r="H16" s="15">
        <f>'[1]TCE - ANEXO III - Preencher'!I25</f>
        <v>32.31</v>
      </c>
      <c r="I16" s="15">
        <f>'[1]TCE - ANEXO III - Preencher'!J25</f>
        <v>261.43</v>
      </c>
      <c r="J16" s="15">
        <f>'[1]TCE - ANEXO III - Preencher'!K25</f>
        <v>0</v>
      </c>
      <c r="K16" s="16">
        <f>'[1]TCE - ANEXO III - Preencher'!L25</f>
        <v>144.46350364963504</v>
      </c>
      <c r="L16" s="16">
        <f>'[1]TCE - ANEXO III - Preencher'!M25</f>
        <v>0</v>
      </c>
      <c r="M16" s="16">
        <f t="shared" si="1"/>
        <v>144.46350364963504</v>
      </c>
      <c r="N16" s="16">
        <f>'[1]TCE - ANEXO III - Preencher'!O25</f>
        <v>1.87</v>
      </c>
      <c r="O16" s="16">
        <f>'[1]TCE - ANEXO III - Preencher'!P25</f>
        <v>0</v>
      </c>
      <c r="P16" s="17">
        <f t="shared" si="2"/>
        <v>1.87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440.07350364963509</v>
      </c>
    </row>
    <row r="17" spans="1:28" s="4" customFormat="1" x14ac:dyDescent="0.2">
      <c r="A17" s="9">
        <f>IFERROR(VLOOKUP(B17,'[1]DADOS (OCULTAR)'!$P$3:$R$56,3,0),"")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>CAMILA ALCOFORADO DE ALMEIDA LIRA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2252-03</v>
      </c>
      <c r="G17" s="14">
        <f>IF('[1]TCE - ANEXO III - Preencher'!H26="","",'[1]TCE - ANEXO III - Preencher'!H26)</f>
        <v>44075</v>
      </c>
      <c r="H17" s="15">
        <f>'[1]TCE - ANEXO III - Preencher'!I26</f>
        <v>60.85</v>
      </c>
      <c r="I17" s="15">
        <f>'[1]TCE - ANEXO III - Preencher'!J26</f>
        <v>601.29999999999995</v>
      </c>
      <c r="J17" s="15">
        <f>'[1]TCE - ANEXO III - Preencher'!K26</f>
        <v>0</v>
      </c>
      <c r="K17" s="16">
        <f>'[1]TCE - ANEXO III - Preencher'!L26</f>
        <v>144.46350364963504</v>
      </c>
      <c r="L17" s="16">
        <f>'[1]TCE - ANEXO III - Preencher'!M26</f>
        <v>0</v>
      </c>
      <c r="M17" s="16">
        <f t="shared" si="1"/>
        <v>144.46350364963504</v>
      </c>
      <c r="N17" s="16">
        <f>'[1]TCE - ANEXO III - Preencher'!O26</f>
        <v>7.49</v>
      </c>
      <c r="O17" s="16">
        <f>'[1]TCE - ANEXO III - Preencher'!P26</f>
        <v>0</v>
      </c>
      <c r="P17" s="17">
        <f t="shared" si="2"/>
        <v>7.49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814.10350364963506</v>
      </c>
    </row>
    <row r="18" spans="1:28" s="4" customFormat="1" x14ac:dyDescent="0.2">
      <c r="A18" s="9">
        <f>IFERROR(VLOOKUP(B18,'[1]DADOS (OCULTAR)'!$P$3:$R$56,3,0),"")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CAMILLA ALVES GOMES DA COSTA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2236-05</v>
      </c>
      <c r="G18" s="14">
        <f>IF('[1]TCE - ANEXO III - Preencher'!H27="","",'[1]TCE - ANEXO III - Preencher'!H27)</f>
        <v>44075</v>
      </c>
      <c r="H18" s="15">
        <f>'[1]TCE - ANEXO III - Preencher'!I27</f>
        <v>23.39</v>
      </c>
      <c r="I18" s="15">
        <f>'[1]TCE - ANEXO III - Preencher'!J27</f>
        <v>187.06</v>
      </c>
      <c r="J18" s="15">
        <f>'[1]TCE - ANEXO III - Preencher'!K27</f>
        <v>0</v>
      </c>
      <c r="K18" s="16">
        <f>'[1]TCE - ANEXO III - Preencher'!L27</f>
        <v>144.46350364963504</v>
      </c>
      <c r="L18" s="16">
        <f>'[1]TCE - ANEXO III - Preencher'!M27</f>
        <v>0</v>
      </c>
      <c r="M18" s="16">
        <f t="shared" si="1"/>
        <v>144.46350364963504</v>
      </c>
      <c r="N18" s="16">
        <f>'[1]TCE - ANEXO III - Preencher'!O27</f>
        <v>0.56000000000000005</v>
      </c>
      <c r="O18" s="16">
        <f>'[1]TCE - ANEXO III - Preencher'!P27</f>
        <v>0</v>
      </c>
      <c r="P18" s="17">
        <f t="shared" si="2"/>
        <v>0.56000000000000005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355.47350364963501</v>
      </c>
    </row>
    <row r="19" spans="1:28" s="4" customFormat="1" x14ac:dyDescent="0.2">
      <c r="A19" s="9">
        <f>IFERROR(VLOOKUP(B19,'[1]DADOS (OCULTAR)'!$P$3:$R$56,3,0),"")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CARLOS DIEGO ALVES BERNARDO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2251-20</v>
      </c>
      <c r="G19" s="14">
        <f>IF('[1]TCE - ANEXO III - Preencher'!H28="","",'[1]TCE - ANEXO III - Preencher'!H28)</f>
        <v>44075</v>
      </c>
      <c r="H19" s="15">
        <f>'[1]TCE - ANEXO III - Preencher'!I28</f>
        <v>60.85</v>
      </c>
      <c r="I19" s="15">
        <f>'[1]TCE - ANEXO III - Preencher'!J28</f>
        <v>601.33000000000004</v>
      </c>
      <c r="J19" s="15">
        <f>'[1]TCE - ANEXO III - Preencher'!K28</f>
        <v>0</v>
      </c>
      <c r="K19" s="16">
        <f>'[1]TCE - ANEXO III - Preencher'!L28</f>
        <v>144.46350364963504</v>
      </c>
      <c r="L19" s="16">
        <f>'[1]TCE - ANEXO III - Preencher'!M28</f>
        <v>0</v>
      </c>
      <c r="M19" s="16">
        <f t="shared" si="1"/>
        <v>144.46350364963504</v>
      </c>
      <c r="N19" s="16">
        <f>'[1]TCE - ANEXO III - Preencher'!O28</f>
        <v>7.49</v>
      </c>
      <c r="O19" s="16">
        <f>'[1]TCE - ANEXO III - Preencher'!P28</f>
        <v>0</v>
      </c>
      <c r="P19" s="17">
        <f t="shared" si="2"/>
        <v>7.49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814.13350364963514</v>
      </c>
    </row>
    <row r="20" spans="1:28" s="4" customFormat="1" x14ac:dyDescent="0.2">
      <c r="A20" s="9">
        <f>IFERROR(VLOOKUP(B20,'[1]DADOS (OCULTAR)'!$P$3:$R$56,3,0),"")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CELIVAN MANOEL PEREIRA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44075</v>
      </c>
      <c r="H20" s="15">
        <f>'[1]TCE - ANEXO III - Preencher'!I29</f>
        <v>13.36</v>
      </c>
      <c r="I20" s="15">
        <f>'[1]TCE - ANEXO III - Preencher'!J29</f>
        <v>121.82000000000001</v>
      </c>
      <c r="J20" s="15">
        <f>'[1]TCE - ANEXO III - Preencher'!K29</f>
        <v>0</v>
      </c>
      <c r="K20" s="16">
        <f>'[1]TCE - ANEXO III - Preencher'!L29</f>
        <v>144.46350364963504</v>
      </c>
      <c r="L20" s="16">
        <f>'[1]TCE - ANEXO III - Preencher'!M29</f>
        <v>0</v>
      </c>
      <c r="M20" s="16">
        <f t="shared" si="1"/>
        <v>144.46350364963504</v>
      </c>
      <c r="N20" s="16">
        <f>'[1]TCE - ANEXO III - Preencher'!O29</f>
        <v>0.56366000000000005</v>
      </c>
      <c r="O20" s="16">
        <f>'[1]TCE - ANEXO III - Preencher'!P29</f>
        <v>0</v>
      </c>
      <c r="P20" s="17">
        <f t="shared" si="2"/>
        <v>0.56366000000000005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280.20716364963505</v>
      </c>
    </row>
    <row r="21" spans="1:28" s="4" customFormat="1" x14ac:dyDescent="0.2">
      <c r="A21" s="9">
        <f>IFERROR(VLOOKUP(B21,'[1]DADOS (OCULTAR)'!$P$3:$R$56,3,0),"")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 xml:space="preserve">CINTHIA MARIA FREITAS DA SILVA 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44075</v>
      </c>
      <c r="H21" s="15">
        <f>'[1]TCE - ANEXO III - Preencher'!I30</f>
        <v>23.39</v>
      </c>
      <c r="I21" s="15">
        <f>'[1]TCE - ANEXO III - Preencher'!J30</f>
        <v>187.06</v>
      </c>
      <c r="J21" s="15">
        <f>'[1]TCE - ANEXO III - Preencher'!K30</f>
        <v>0</v>
      </c>
      <c r="K21" s="16">
        <f>'[1]TCE - ANEXO III - Preencher'!L30</f>
        <v>144.46350364963504</v>
      </c>
      <c r="L21" s="16">
        <f>'[1]TCE - ANEXO III - Preencher'!M30</f>
        <v>0</v>
      </c>
      <c r="M21" s="16">
        <f t="shared" si="1"/>
        <v>144.46350364963504</v>
      </c>
      <c r="N21" s="16">
        <f>'[1]TCE - ANEXO III - Preencher'!O30</f>
        <v>0.56366000000000005</v>
      </c>
      <c r="O21" s="16">
        <f>'[1]TCE - ANEXO III - Preencher'!P30</f>
        <v>0</v>
      </c>
      <c r="P21" s="17">
        <f t="shared" si="2"/>
        <v>0.56366000000000005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355.47716364963503</v>
      </c>
    </row>
    <row r="22" spans="1:28" s="4" customFormat="1" x14ac:dyDescent="0.2">
      <c r="A22" s="9">
        <f>IFERROR(VLOOKUP(B22,'[1]DADOS (OCULTAR)'!$P$3:$R$56,3,0),"")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CLEITON JOSE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5143-10</v>
      </c>
      <c r="G22" s="14">
        <f>IF('[1]TCE - ANEXO III - Preencher'!H31="","",'[1]TCE - ANEXO III - Preencher'!H31)</f>
        <v>44075</v>
      </c>
      <c r="H22" s="15">
        <f>'[1]TCE - ANEXO III - Preencher'!I31</f>
        <v>13.58</v>
      </c>
      <c r="I22" s="15">
        <f>'[1]TCE - ANEXO III - Preencher'!J31</f>
        <v>150.48999999999998</v>
      </c>
      <c r="J22" s="15">
        <f>'[1]TCE - ANEXO III - Preencher'!K31</f>
        <v>0</v>
      </c>
      <c r="K22" s="16">
        <f>'[1]TCE - ANEXO III - Preencher'!L31</f>
        <v>144.46350364963504</v>
      </c>
      <c r="L22" s="16">
        <f>'[1]TCE - ANEXO III - Preencher'!M31</f>
        <v>0</v>
      </c>
      <c r="M22" s="16">
        <f t="shared" si="1"/>
        <v>144.46350364963504</v>
      </c>
      <c r="N22" s="16">
        <f>'[1]TCE - ANEXO III - Preencher'!O31</f>
        <v>0.56366000000000005</v>
      </c>
      <c r="O22" s="16">
        <f>'[1]TCE - ANEXO III - Preencher'!P31</f>
        <v>0</v>
      </c>
      <c r="P22" s="17">
        <f t="shared" si="2"/>
        <v>0.56366000000000005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309.09716364963504</v>
      </c>
    </row>
    <row r="23" spans="1:28" s="4" customFormat="1" x14ac:dyDescent="0.2">
      <c r="A23" s="9">
        <f>IFERROR(VLOOKUP(B23,'[1]DADOS (OCULTAR)'!$P$3:$R$56,3,0),"")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CRISTIANE BARBOSA DE FRANÇA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44075</v>
      </c>
      <c r="H23" s="15">
        <f>'[1]TCE - ANEXO III - Preencher'!I32</f>
        <v>14.65</v>
      </c>
      <c r="I23" s="15">
        <f>'[1]TCE - ANEXO III - Preencher'!J32</f>
        <v>167.37</v>
      </c>
      <c r="J23" s="15">
        <f>'[1]TCE - ANEXO III - Preencher'!K32</f>
        <v>0</v>
      </c>
      <c r="K23" s="16">
        <f>'[1]TCE - ANEXO III - Preencher'!L32</f>
        <v>144.46350364963504</v>
      </c>
      <c r="L23" s="16">
        <f>'[1]TCE - ANEXO III - Preencher'!M32</f>
        <v>0</v>
      </c>
      <c r="M23" s="16">
        <f t="shared" si="1"/>
        <v>144.46350364963504</v>
      </c>
      <c r="N23" s="16">
        <f>'[1]TCE - ANEXO III - Preencher'!O32</f>
        <v>0.56000000000000005</v>
      </c>
      <c r="O23" s="16">
        <f>'[1]TCE - ANEXO III - Preencher'!P32</f>
        <v>0</v>
      </c>
      <c r="P23" s="17">
        <f t="shared" si="2"/>
        <v>0.56000000000000005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327.04350364963506</v>
      </c>
    </row>
    <row r="24" spans="1:28" s="4" customFormat="1" x14ac:dyDescent="0.2">
      <c r="A24" s="9">
        <f>IFERROR(VLOOKUP(B24,'[1]DADOS (OCULTAR)'!$P$3:$R$56,3,0),"")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DANIELE LINS BRAGA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2251-35</v>
      </c>
      <c r="G24" s="14">
        <f>IF('[1]TCE - ANEXO III - Preencher'!H33="","",'[1]TCE - ANEXO III - Preencher'!H33)</f>
        <v>44075</v>
      </c>
      <c r="H24" s="15">
        <f>'[1]TCE - ANEXO III - Preencher'!I33</f>
        <v>60.85</v>
      </c>
      <c r="I24" s="15">
        <f>'[1]TCE - ANEXO III - Preencher'!J33</f>
        <v>601.33000000000004</v>
      </c>
      <c r="J24" s="15">
        <f>'[1]TCE - ANEXO III - Preencher'!K33</f>
        <v>0</v>
      </c>
      <c r="K24" s="16">
        <f>'[1]TCE - ANEXO III - Preencher'!L33</f>
        <v>144.46350364963504</v>
      </c>
      <c r="L24" s="16">
        <f>'[1]TCE - ANEXO III - Preencher'!M33</f>
        <v>0</v>
      </c>
      <c r="M24" s="16">
        <f t="shared" si="1"/>
        <v>144.46350364963504</v>
      </c>
      <c r="N24" s="16">
        <f>'[1]TCE - ANEXO III - Preencher'!O33</f>
        <v>7.49</v>
      </c>
      <c r="O24" s="16">
        <f>'[1]TCE - ANEXO III - Preencher'!P33</f>
        <v>0</v>
      </c>
      <c r="P24" s="17">
        <f t="shared" si="2"/>
        <v>7.49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814.13350364963514</v>
      </c>
    </row>
    <row r="25" spans="1:28" s="4" customFormat="1" x14ac:dyDescent="0.2">
      <c r="A25" s="9">
        <f>IFERROR(VLOOKUP(B25,'[1]DADOS (OCULTAR)'!$P$3:$R$56,3,0),"")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>DANIELLE LAURITZEN DUARTE MARANHAO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2253-20</v>
      </c>
      <c r="G25" s="14">
        <f>IF('[1]TCE - ANEXO III - Preencher'!H34="","",'[1]TCE - ANEXO III - Preencher'!H34)</f>
        <v>44075</v>
      </c>
      <c r="H25" s="15">
        <f>'[1]TCE - ANEXO III - Preencher'!I34</f>
        <v>119.62</v>
      </c>
      <c r="I25" s="15">
        <f>'[1]TCE - ANEXO III - Preencher'!J34</f>
        <v>1071.46</v>
      </c>
      <c r="J25" s="15">
        <f>'[1]TCE - ANEXO III - Preencher'!K34</f>
        <v>0</v>
      </c>
      <c r="K25" s="16">
        <f>'[1]TCE - ANEXO III - Preencher'!L34</f>
        <v>144.46350364963504</v>
      </c>
      <c r="L25" s="16">
        <f>'[1]TCE - ANEXO III - Preencher'!M34</f>
        <v>0</v>
      </c>
      <c r="M25" s="16">
        <f t="shared" si="1"/>
        <v>144.46350364963504</v>
      </c>
      <c r="N25" s="16">
        <f>'[1]TCE - ANEXO III - Preencher'!O34</f>
        <v>7.49</v>
      </c>
      <c r="O25" s="16">
        <f>'[1]TCE - ANEXO III - Preencher'!P34</f>
        <v>0</v>
      </c>
      <c r="P25" s="17">
        <f t="shared" si="2"/>
        <v>7.49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1343.0335036496349</v>
      </c>
    </row>
    <row r="26" spans="1:28" s="4" customFormat="1" x14ac:dyDescent="0.2">
      <c r="A26" s="9">
        <f>IFERROR(VLOOKUP(B26,'[1]DADOS (OCULTAR)'!$P$3:$R$56,3,0),"")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DEBORAH LAYSA DE LIMA OLIVEIRA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4101-05</v>
      </c>
      <c r="G26" s="14">
        <f>IF('[1]TCE - ANEXO III - Preencher'!H35="","",'[1]TCE - ANEXO III - Preencher'!H35)</f>
        <v>44075</v>
      </c>
      <c r="H26" s="15">
        <f>'[1]TCE - ANEXO III - Preencher'!I35</f>
        <v>8.1999999999999993</v>
      </c>
      <c r="I26" s="15">
        <f>'[1]TCE - ANEXO III - Preencher'!J35</f>
        <v>65.660000000000011</v>
      </c>
      <c r="J26" s="15">
        <f>'[1]TCE - ANEXO III - Preencher'!K35</f>
        <v>0</v>
      </c>
      <c r="K26" s="16">
        <f>'[1]TCE - ANEXO III - Preencher'!L35</f>
        <v>144.46350364963504</v>
      </c>
      <c r="L26" s="16">
        <f>'[1]TCE - ANEXO III - Preencher'!M35</f>
        <v>0</v>
      </c>
      <c r="M26" s="16">
        <f t="shared" si="1"/>
        <v>144.46350364963504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218.32350364963506</v>
      </c>
    </row>
    <row r="27" spans="1:28" s="4" customFormat="1" x14ac:dyDescent="0.2">
      <c r="A27" s="9">
        <f>IFERROR(VLOOKUP(B27,'[1]DADOS (OCULTAR)'!$P$3:$R$56,3,0),"")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DIEGO VITAL CAMPOS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2251-20</v>
      </c>
      <c r="G27" s="14">
        <f>IF('[1]TCE - ANEXO III - Preencher'!H36="","",'[1]TCE - ANEXO III - Preencher'!H36)</f>
        <v>44075</v>
      </c>
      <c r="H27" s="15">
        <f>'[1]TCE - ANEXO III - Preencher'!I36</f>
        <v>59.33</v>
      </c>
      <c r="I27" s="15">
        <f>'[1]TCE - ANEXO III - Preencher'!J36</f>
        <v>589.13</v>
      </c>
      <c r="J27" s="15">
        <f>'[1]TCE - ANEXO III - Preencher'!K36</f>
        <v>0</v>
      </c>
      <c r="K27" s="16">
        <f>'[1]TCE - ANEXO III - Preencher'!L36</f>
        <v>144.46350364963504</v>
      </c>
      <c r="L27" s="16">
        <f>'[1]TCE - ANEXO III - Preencher'!M36</f>
        <v>0</v>
      </c>
      <c r="M27" s="16">
        <f t="shared" si="1"/>
        <v>144.46350364963504</v>
      </c>
      <c r="N27" s="16">
        <f>'[1]TCE - ANEXO III - Preencher'!O36</f>
        <v>7.49</v>
      </c>
      <c r="O27" s="16">
        <f>'[1]TCE - ANEXO III - Preencher'!P36</f>
        <v>0</v>
      </c>
      <c r="P27" s="17">
        <f t="shared" si="2"/>
        <v>7.49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800.41350364963512</v>
      </c>
    </row>
    <row r="28" spans="1:28" s="4" customFormat="1" x14ac:dyDescent="0.2">
      <c r="A28" s="9">
        <f>IFERROR(VLOOKUP(B28,'[1]DADOS (OCULTAR)'!$P$3:$R$56,3,0),"")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EDLAMAR WILKA KAROLINE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44075</v>
      </c>
      <c r="H28" s="15">
        <f>'[1]TCE - ANEXO III - Preencher'!I37</f>
        <v>34.03</v>
      </c>
      <c r="I28" s="15">
        <f>'[1]TCE - ANEXO III - Preencher'!J37</f>
        <v>275.2</v>
      </c>
      <c r="J28" s="15">
        <f>'[1]TCE - ANEXO III - Preencher'!K37</f>
        <v>0</v>
      </c>
      <c r="K28" s="16">
        <f>'[1]TCE - ANEXO III - Preencher'!L37</f>
        <v>144.46350364963504</v>
      </c>
      <c r="L28" s="16">
        <f>'[1]TCE - ANEXO III - Preencher'!M37</f>
        <v>0</v>
      </c>
      <c r="M28" s="16">
        <f t="shared" si="1"/>
        <v>144.46350364963504</v>
      </c>
      <c r="N28" s="16">
        <f>'[1]TCE - ANEXO III - Preencher'!O37</f>
        <v>1.87</v>
      </c>
      <c r="O28" s="16">
        <f>'[1]TCE - ANEXO III - Preencher'!P37</f>
        <v>0</v>
      </c>
      <c r="P28" s="17">
        <f t="shared" si="2"/>
        <v>1.87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455.56350364963509</v>
      </c>
    </row>
    <row r="29" spans="1:28" s="4" customFormat="1" x14ac:dyDescent="0.2">
      <c r="A29" s="9">
        <f>IFERROR(VLOOKUP(B29,'[1]DADOS (OCULTAR)'!$P$3:$R$56,3,0),"")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EDMAR MARIA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5143-20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144.46350364963504</v>
      </c>
      <c r="L29" s="16">
        <f>'[1]TCE - ANEXO III - Preencher'!M38</f>
        <v>0</v>
      </c>
      <c r="M29" s="16">
        <f t="shared" si="1"/>
        <v>144.46350364963504</v>
      </c>
      <c r="N29" s="16">
        <f>'[1]TCE - ANEXO III - Preencher'!O38</f>
        <v>0.56000000000000005</v>
      </c>
      <c r="O29" s="16">
        <f>'[1]TCE - ANEXO III - Preencher'!P38</f>
        <v>0</v>
      </c>
      <c r="P29" s="17">
        <f t="shared" si="2"/>
        <v>0.56000000000000005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145.02350364963505</v>
      </c>
    </row>
    <row r="30" spans="1:28" s="4" customFormat="1" x14ac:dyDescent="0.2">
      <c r="A30" s="9">
        <f>IFERROR(VLOOKUP(B30,'[1]DADOS (OCULTAR)'!$P$3:$R$56,3,0),"")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EDMILSON HENAUTH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2251-20</v>
      </c>
      <c r="G30" s="14">
        <f>IF('[1]TCE - ANEXO III - Preencher'!H39="","",'[1]TCE - ANEXO III - Preencher'!H39)</f>
        <v>44075</v>
      </c>
      <c r="H30" s="15">
        <f>'[1]TCE - ANEXO III - Preencher'!I39</f>
        <v>31.47</v>
      </c>
      <c r="I30" s="15">
        <f>'[1]TCE - ANEXO III - Preencher'!J39</f>
        <v>366.27</v>
      </c>
      <c r="J30" s="15">
        <f>'[1]TCE - ANEXO III - Preencher'!K39</f>
        <v>0</v>
      </c>
      <c r="K30" s="16">
        <f>'[1]TCE - ANEXO III - Preencher'!L39</f>
        <v>144.46350364963504</v>
      </c>
      <c r="L30" s="16">
        <f>'[1]TCE - ANEXO III - Preencher'!M39</f>
        <v>0</v>
      </c>
      <c r="M30" s="16">
        <f t="shared" si="1"/>
        <v>144.46350364963504</v>
      </c>
      <c r="N30" s="16">
        <f>'[1]TCE - ANEXO III - Preencher'!O39</f>
        <v>7.49</v>
      </c>
      <c r="O30" s="16">
        <f>'[1]TCE - ANEXO III - Preencher'!P39</f>
        <v>0</v>
      </c>
      <c r="P30" s="17">
        <f t="shared" si="2"/>
        <v>7.49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549.69350364963509</v>
      </c>
    </row>
    <row r="31" spans="1:28" s="4" customFormat="1" x14ac:dyDescent="0.2">
      <c r="A31" s="9">
        <f>IFERROR(VLOOKUP(B31,'[1]DADOS (OCULTAR)'!$P$3:$R$56,3,0),"")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EDNA SOARES DE ALMEIDA CAVALCANTE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2516-05</v>
      </c>
      <c r="G31" s="14">
        <f>IF('[1]TCE - ANEXO III - Preencher'!H40="","",'[1]TCE - ANEXO III - Preencher'!H40)</f>
        <v>44075</v>
      </c>
      <c r="H31" s="15">
        <f>'[1]TCE - ANEXO III - Preencher'!I40</f>
        <v>22.22</v>
      </c>
      <c r="I31" s="15">
        <f>'[1]TCE - ANEXO III - Preencher'!J40</f>
        <v>251.04</v>
      </c>
      <c r="J31" s="15">
        <f>'[1]TCE - ANEXO III - Preencher'!K40</f>
        <v>0</v>
      </c>
      <c r="K31" s="16">
        <f>'[1]TCE - ANEXO III - Preencher'!L40</f>
        <v>144.46350364963504</v>
      </c>
      <c r="L31" s="16">
        <f>'[1]TCE - ANEXO III - Preencher'!M40</f>
        <v>0</v>
      </c>
      <c r="M31" s="16">
        <f t="shared" si="1"/>
        <v>144.46350364963504</v>
      </c>
      <c r="N31" s="16">
        <f>'[1]TCE - ANEXO III - Preencher'!O40</f>
        <v>0.56000000000000005</v>
      </c>
      <c r="O31" s="16">
        <f>'[1]TCE - ANEXO III - Preencher'!P40</f>
        <v>0</v>
      </c>
      <c r="P31" s="17">
        <f t="shared" si="2"/>
        <v>0.56000000000000005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418.28350364963507</v>
      </c>
    </row>
    <row r="32" spans="1:28" s="4" customFormat="1" x14ac:dyDescent="0.2">
      <c r="A32" s="9">
        <f>IFERROR(VLOOKUP(B32,'[1]DADOS (OCULTAR)'!$P$3:$R$56,3,0),"")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 xml:space="preserve">ELCIO DUARTE LIMA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2252-75</v>
      </c>
      <c r="G32" s="14">
        <f>IF('[1]TCE - ANEXO III - Preencher'!H41="","",'[1]TCE - ANEXO III - Preencher'!H41)</f>
        <v>44075</v>
      </c>
      <c r="H32" s="15">
        <f>'[1]TCE - ANEXO III - Preencher'!I41</f>
        <v>91.09</v>
      </c>
      <c r="I32" s="15">
        <f>'[1]TCE - ANEXO III - Preencher'!J41</f>
        <v>843.21</v>
      </c>
      <c r="J32" s="15">
        <f>'[1]TCE - ANEXO III - Preencher'!K41</f>
        <v>0</v>
      </c>
      <c r="K32" s="16">
        <f>'[1]TCE - ANEXO III - Preencher'!L41</f>
        <v>144.46350364963504</v>
      </c>
      <c r="L32" s="16">
        <f>'[1]TCE - ANEXO III - Preencher'!M41</f>
        <v>0</v>
      </c>
      <c r="M32" s="16">
        <f t="shared" si="1"/>
        <v>144.46350364963504</v>
      </c>
      <c r="N32" s="16">
        <f>'[1]TCE - ANEXO III - Preencher'!O41</f>
        <v>7.49</v>
      </c>
      <c r="O32" s="16">
        <f>'[1]TCE - ANEXO III - Preencher'!P41</f>
        <v>0</v>
      </c>
      <c r="P32" s="17">
        <f t="shared" si="2"/>
        <v>7.49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1086.2535036496351</v>
      </c>
    </row>
    <row r="33" spans="1:28" s="4" customFormat="1" x14ac:dyDescent="0.2">
      <c r="A33" s="9">
        <f>IFERROR(VLOOKUP(B33,'[1]DADOS (OCULTAR)'!$P$3:$R$56,3,0),"")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ELIDA GALDINO FERREIRA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4110-05</v>
      </c>
      <c r="G33" s="14">
        <f>IF('[1]TCE - ANEXO III - Preencher'!H42="","",'[1]TCE - ANEXO III - Preencher'!H42)</f>
        <v>44075</v>
      </c>
      <c r="H33" s="15">
        <f>'[1]TCE - ANEXO III - Preencher'!I42</f>
        <v>13.35</v>
      </c>
      <c r="I33" s="15">
        <f>'[1]TCE - ANEXO III - Preencher'!J42</f>
        <v>151.85</v>
      </c>
      <c r="J33" s="15">
        <f>'[1]TCE - ANEXO III - Preencher'!K42</f>
        <v>0</v>
      </c>
      <c r="K33" s="16">
        <f>'[1]TCE - ANEXO III - Preencher'!L42</f>
        <v>144.46350364963504</v>
      </c>
      <c r="L33" s="16">
        <f>'[1]TCE - ANEXO III - Preencher'!M42</f>
        <v>0</v>
      </c>
      <c r="M33" s="16">
        <f t="shared" si="1"/>
        <v>144.46350364963504</v>
      </c>
      <c r="N33" s="16">
        <f>'[1]TCE - ANEXO III - Preencher'!O42</f>
        <v>0.56000000000000005</v>
      </c>
      <c r="O33" s="16">
        <f>'[1]TCE - ANEXO III - Preencher'!P42</f>
        <v>0</v>
      </c>
      <c r="P33" s="17">
        <f t="shared" si="2"/>
        <v>0.56000000000000005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374.22350364963501</v>
      </c>
    </row>
    <row r="34" spans="1:28" s="4" customFormat="1" x14ac:dyDescent="0.2">
      <c r="A34" s="9">
        <f>IFERROR(VLOOKUP(B34,'[1]DADOS (OCULTAR)'!$P$3:$R$56,3,0),"")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EMMANUEL JADIAEL FELIX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44075</v>
      </c>
      <c r="H34" s="15">
        <f>'[1]TCE - ANEXO III - Preencher'!I43</f>
        <v>19.399999999999999</v>
      </c>
      <c r="I34" s="15">
        <f>'[1]TCE - ANEXO III - Preencher'!J43</f>
        <v>196.92999999999998</v>
      </c>
      <c r="J34" s="15">
        <f>'[1]TCE - ANEXO III - Preencher'!K43</f>
        <v>0</v>
      </c>
      <c r="K34" s="16">
        <f>'[1]TCE - ANEXO III - Preencher'!L43</f>
        <v>144.46350364963504</v>
      </c>
      <c r="L34" s="16">
        <f>'[1]TCE - ANEXO III - Preencher'!M43</f>
        <v>0</v>
      </c>
      <c r="M34" s="16">
        <f t="shared" si="1"/>
        <v>144.46350364963504</v>
      </c>
      <c r="N34" s="16">
        <f>'[1]TCE - ANEXO III - Preencher'!O43</f>
        <v>0.56000000000000005</v>
      </c>
      <c r="O34" s="16">
        <f>'[1]TCE - ANEXO III - Preencher'!P43</f>
        <v>0</v>
      </c>
      <c r="P34" s="17">
        <f t="shared" si="2"/>
        <v>0.56000000000000005</v>
      </c>
      <c r="Q34" s="16">
        <f>'[1]TCE - ANEXO III - Preencher'!R43</f>
        <v>264</v>
      </c>
      <c r="R34" s="16">
        <f>'[1]TCE - ANEXO III - Preencher'!S43</f>
        <v>62.7</v>
      </c>
      <c r="S34" s="17">
        <f t="shared" si="3"/>
        <v>201.3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562.65350364963501</v>
      </c>
    </row>
    <row r="35" spans="1:28" s="4" customFormat="1" x14ac:dyDescent="0.2">
      <c r="A35" s="9">
        <f>IFERROR(VLOOKUP(B35,'[1]DADOS (OCULTAR)'!$P$3:$R$56,3,0),"")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 xml:space="preserve">ERIKA GOMES DOS ANJOS PAES BARRETO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2252-65</v>
      </c>
      <c r="G35" s="14">
        <f>IF('[1]TCE - ANEXO III - Preencher'!H44="","",'[1]TCE - ANEXO III - Preencher'!H44)</f>
        <v>44075</v>
      </c>
      <c r="H35" s="15">
        <f>'[1]TCE - ANEXO III - Preencher'!I44</f>
        <v>119.62</v>
      </c>
      <c r="I35" s="15">
        <f>'[1]TCE - ANEXO III - Preencher'!J44</f>
        <v>1071.46</v>
      </c>
      <c r="J35" s="15">
        <f>'[1]TCE - ANEXO III - Preencher'!K44</f>
        <v>0</v>
      </c>
      <c r="K35" s="16">
        <f>'[1]TCE - ANEXO III - Preencher'!L44</f>
        <v>144.46350364963504</v>
      </c>
      <c r="L35" s="16">
        <f>'[1]TCE - ANEXO III - Preencher'!M44</f>
        <v>0</v>
      </c>
      <c r="M35" s="16">
        <f t="shared" si="1"/>
        <v>144.46350364963504</v>
      </c>
      <c r="N35" s="16">
        <f>'[1]TCE - ANEXO III - Preencher'!O44</f>
        <v>7.49</v>
      </c>
      <c r="O35" s="16">
        <f>'[1]TCE - ANEXO III - Preencher'!P44</f>
        <v>0</v>
      </c>
      <c r="P35" s="17">
        <f t="shared" si="2"/>
        <v>7.49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1343.0335036496349</v>
      </c>
    </row>
    <row r="36" spans="1:28" s="4" customFormat="1" x14ac:dyDescent="0.2">
      <c r="A36" s="9">
        <f>IFERROR(VLOOKUP(B36,'[1]DADOS (OCULTAR)'!$P$3:$R$56,3,0),"")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>ERILANE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5143-20</v>
      </c>
      <c r="G36" s="14">
        <f>IF('[1]TCE - ANEXO III - Preencher'!H45="","",'[1]TCE - ANEXO III - Preencher'!H45)</f>
        <v>44075</v>
      </c>
      <c r="H36" s="15">
        <f>'[1]TCE - ANEXO III - Preencher'!I45</f>
        <v>12.55</v>
      </c>
      <c r="I36" s="15">
        <f>'[1]TCE - ANEXO III - Preencher'!J45</f>
        <v>142.13</v>
      </c>
      <c r="J36" s="15">
        <f>'[1]TCE - ANEXO III - Preencher'!K45</f>
        <v>0</v>
      </c>
      <c r="K36" s="16">
        <f>'[1]TCE - ANEXO III - Preencher'!L45</f>
        <v>144.46350364963504</v>
      </c>
      <c r="L36" s="16">
        <f>'[1]TCE - ANEXO III - Preencher'!M45</f>
        <v>0</v>
      </c>
      <c r="M36" s="16">
        <f t="shared" si="1"/>
        <v>144.46350364963504</v>
      </c>
      <c r="N36" s="16">
        <f>'[1]TCE - ANEXO III - Preencher'!O45</f>
        <v>0.56000000000000005</v>
      </c>
      <c r="O36" s="16">
        <f>'[1]TCE - ANEXO III - Preencher'!P45</f>
        <v>0</v>
      </c>
      <c r="P36" s="17">
        <f t="shared" si="2"/>
        <v>0.56000000000000005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299.70350364963502</v>
      </c>
    </row>
    <row r="37" spans="1:28" s="4" customFormat="1" x14ac:dyDescent="0.2">
      <c r="A37" s="9">
        <f>IFERROR(VLOOKUP(B37,'[1]DADOS (OCULTAR)'!$P$3:$R$56,3,0),"")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FABIANO DE PAIVA MEDEIROS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2252-65</v>
      </c>
      <c r="G37" s="14">
        <f>IF('[1]TCE - ANEXO III - Preencher'!H46="","",'[1]TCE - ANEXO III - Preencher'!H46)</f>
        <v>44075</v>
      </c>
      <c r="H37" s="15">
        <f>'[1]TCE - ANEXO III - Preencher'!I46</f>
        <v>60.86</v>
      </c>
      <c r="I37" s="15">
        <f>'[1]TCE - ANEXO III - Preencher'!J46</f>
        <v>601.33000000000004</v>
      </c>
      <c r="J37" s="15">
        <f>'[1]TCE - ANEXO III - Preencher'!K46</f>
        <v>0</v>
      </c>
      <c r="K37" s="16">
        <f>'[1]TCE - ANEXO III - Preencher'!L46</f>
        <v>144.46350364963504</v>
      </c>
      <c r="L37" s="16">
        <f>'[1]TCE - ANEXO III - Preencher'!M46</f>
        <v>0</v>
      </c>
      <c r="M37" s="16">
        <f t="shared" si="1"/>
        <v>144.46350364963504</v>
      </c>
      <c r="N37" s="16">
        <f>'[1]TCE - ANEXO III - Preencher'!O46</f>
        <v>7.49</v>
      </c>
      <c r="O37" s="16">
        <f>'[1]TCE - ANEXO III - Preencher'!P46</f>
        <v>0</v>
      </c>
      <c r="P37" s="17">
        <f t="shared" si="2"/>
        <v>7.49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814.14350364963514</v>
      </c>
    </row>
    <row r="38" spans="1:28" s="4" customFormat="1" x14ac:dyDescent="0.2">
      <c r="A38" s="9">
        <f>IFERROR(VLOOKUP(B38,'[1]DADOS (OCULTAR)'!$P$3:$R$56,3,0),"")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FELIPE LUIZ BANDEIRA DE MELO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9101-10</v>
      </c>
      <c r="G38" s="14">
        <f>IF('[1]TCE - ANEXO III - Preencher'!H47="","",'[1]TCE - ANEXO III - Preencher'!H47)</f>
        <v>44075</v>
      </c>
      <c r="H38" s="15">
        <f>'[1]TCE - ANEXO III - Preencher'!I47</f>
        <v>13.43</v>
      </c>
      <c r="I38" s="15">
        <f>'[1]TCE - ANEXO III - Preencher'!J47</f>
        <v>161.17999999999998</v>
      </c>
      <c r="J38" s="15">
        <f>'[1]TCE - ANEXO III - Preencher'!K47</f>
        <v>0</v>
      </c>
      <c r="K38" s="16">
        <f>'[1]TCE - ANEXO III - Preencher'!L47</f>
        <v>144.46350364963504</v>
      </c>
      <c r="L38" s="16">
        <f>'[1]TCE - ANEXO III - Preencher'!M47</f>
        <v>0</v>
      </c>
      <c r="M38" s="16">
        <f t="shared" si="1"/>
        <v>144.46350364963504</v>
      </c>
      <c r="N38" s="16">
        <f>'[1]TCE - ANEXO III - Preencher'!O47</f>
        <v>0.56000000000000005</v>
      </c>
      <c r="O38" s="16">
        <f>'[1]TCE - ANEXO III - Preencher'!P47</f>
        <v>0</v>
      </c>
      <c r="P38" s="17">
        <f t="shared" si="2"/>
        <v>0.56000000000000005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319.63350364963503</v>
      </c>
    </row>
    <row r="39" spans="1:28" s="4" customFormat="1" x14ac:dyDescent="0.2">
      <c r="A39" s="9">
        <f>IFERROR(VLOOKUP(B39,'[1]DADOS (OCULTAR)'!$P$3:$R$56,3,0),"")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FERNANDA NAYARA MARQUES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4110-05</v>
      </c>
      <c r="G39" s="14">
        <f>IF('[1]TCE - ANEXO III - Preencher'!H48="","",'[1]TCE - ANEXO III - Preencher'!H48)</f>
        <v>44075</v>
      </c>
      <c r="H39" s="15">
        <f>'[1]TCE - ANEXO III - Preencher'!I48</f>
        <v>13.35</v>
      </c>
      <c r="I39" s="15">
        <f>'[1]TCE - ANEXO III - Preencher'!J48</f>
        <v>151.85</v>
      </c>
      <c r="J39" s="15">
        <f>'[1]TCE - ANEXO III - Preencher'!K48</f>
        <v>0</v>
      </c>
      <c r="K39" s="16">
        <f>'[1]TCE - ANEXO III - Preencher'!L48</f>
        <v>144.46350364963504</v>
      </c>
      <c r="L39" s="16">
        <f>'[1]TCE - ANEXO III - Preencher'!M48</f>
        <v>0</v>
      </c>
      <c r="M39" s="16">
        <f t="shared" si="1"/>
        <v>144.46350364963504</v>
      </c>
      <c r="N39" s="16">
        <f>'[1]TCE - ANEXO III - Preencher'!O48</f>
        <v>0.56000000000000005</v>
      </c>
      <c r="O39" s="16">
        <f>'[1]TCE - ANEXO III - Preencher'!P48</f>
        <v>0</v>
      </c>
      <c r="P39" s="17">
        <f t="shared" si="2"/>
        <v>0.56000000000000005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310.22350364963501</v>
      </c>
    </row>
    <row r="40" spans="1:28" s="4" customFormat="1" x14ac:dyDescent="0.2">
      <c r="A40" s="9">
        <f>IFERROR(VLOOKUP(B40,'[1]DADOS (OCULTAR)'!$P$3:$R$56,3,0),"")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 xml:space="preserve">FERNANDO JOSE DE LIMA BOTELHO JUNIOR 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2252-75</v>
      </c>
      <c r="G40" s="14">
        <f>IF('[1]TCE - ANEXO III - Preencher'!H49="","",'[1]TCE - ANEXO III - Preencher'!H49)</f>
        <v>44075</v>
      </c>
      <c r="H40" s="15">
        <f>'[1]TCE - ANEXO III - Preencher'!I49</f>
        <v>52.09</v>
      </c>
      <c r="I40" s="15">
        <f>'[1]TCE - ANEXO III - Preencher'!J49</f>
        <v>531.21</v>
      </c>
      <c r="J40" s="15">
        <f>'[1]TCE - ANEXO III - Preencher'!K49</f>
        <v>0</v>
      </c>
      <c r="K40" s="16">
        <f>'[1]TCE - ANEXO III - Preencher'!L49</f>
        <v>144.46350364963504</v>
      </c>
      <c r="L40" s="16">
        <f>'[1]TCE - ANEXO III - Preencher'!M49</f>
        <v>0</v>
      </c>
      <c r="M40" s="16">
        <f t="shared" si="1"/>
        <v>144.46350364963504</v>
      </c>
      <c r="N40" s="16">
        <f>'[1]TCE - ANEXO III - Preencher'!O49</f>
        <v>7.49</v>
      </c>
      <c r="O40" s="16">
        <f>'[1]TCE - ANEXO III - Preencher'!P49</f>
        <v>0</v>
      </c>
      <c r="P40" s="17">
        <f t="shared" si="2"/>
        <v>7.49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735.25350364963515</v>
      </c>
    </row>
    <row r="41" spans="1:28" s="4" customFormat="1" x14ac:dyDescent="0.2">
      <c r="A41" s="9">
        <f>IFERROR(VLOOKUP(B41,'[1]DADOS (OCULTAR)'!$P$3:$R$56,3,0),"")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 xml:space="preserve">FLAVIO HENRIQUE VILAÇA DE SALES </v>
      </c>
      <c r="E41" s="10" t="str">
        <f>IF('[1]TCE - ANEXO III - Preencher'!F50="4 - Assistência Odontológica","2 - Outros Profissionais da Saúde",'[1]TCE - ANEXO III - Preencher'!F50)</f>
        <v>1 - Médico</v>
      </c>
      <c r="F41" s="13" t="str">
        <f>'[1]TCE - ANEXO III - Preencher'!G50</f>
        <v>2251-25</v>
      </c>
      <c r="G41" s="14">
        <f>IF('[1]TCE - ANEXO III - Preencher'!H50="","",'[1]TCE - ANEXO III - Preencher'!H50)</f>
        <v>44075</v>
      </c>
      <c r="H41" s="15">
        <f>'[1]TCE - ANEXO III - Preencher'!I50</f>
        <v>90.23</v>
      </c>
      <c r="I41" s="15">
        <f>'[1]TCE - ANEXO III - Preencher'!J50</f>
        <v>836.39</v>
      </c>
      <c r="J41" s="15">
        <f>'[1]TCE - ANEXO III - Preencher'!K50</f>
        <v>0</v>
      </c>
      <c r="K41" s="16">
        <f>'[1]TCE - ANEXO III - Preencher'!L50</f>
        <v>144.46350364963504</v>
      </c>
      <c r="L41" s="16">
        <f>'[1]TCE - ANEXO III - Preencher'!M50</f>
        <v>0</v>
      </c>
      <c r="M41" s="16">
        <f t="shared" si="1"/>
        <v>144.46350364963504</v>
      </c>
      <c r="N41" s="16">
        <f>'[1]TCE - ANEXO III - Preencher'!O50</f>
        <v>7.49</v>
      </c>
      <c r="O41" s="16">
        <f>'[1]TCE - ANEXO III - Preencher'!P50</f>
        <v>0</v>
      </c>
      <c r="P41" s="17">
        <f t="shared" si="2"/>
        <v>7.49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1078.5735036496351</v>
      </c>
    </row>
    <row r="42" spans="1:28" s="4" customFormat="1" x14ac:dyDescent="0.2">
      <c r="A42" s="9">
        <f>IFERROR(VLOOKUP(B42,'[1]DADOS (OCULTAR)'!$P$3:$R$56,3,0),"")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FLAVIO LAURENTINO DE SOUSA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2251-20</v>
      </c>
      <c r="G42" s="14">
        <f>IF('[1]TCE - ANEXO III - Preencher'!H51="","",'[1]TCE - ANEXO III - Preencher'!H51)</f>
        <v>44075</v>
      </c>
      <c r="H42" s="15">
        <f>'[1]TCE - ANEXO III - Preencher'!I51</f>
        <v>92.09</v>
      </c>
      <c r="I42" s="15">
        <f>'[1]TCE - ANEXO III - Preencher'!J51</f>
        <v>851.21</v>
      </c>
      <c r="J42" s="15">
        <f>'[1]TCE - ANEXO III - Preencher'!K51</f>
        <v>0</v>
      </c>
      <c r="K42" s="16">
        <f>'[1]TCE - ANEXO III - Preencher'!L51</f>
        <v>144.46350364963504</v>
      </c>
      <c r="L42" s="16">
        <f>'[1]TCE - ANEXO III - Preencher'!M51</f>
        <v>0</v>
      </c>
      <c r="M42" s="16">
        <f t="shared" si="1"/>
        <v>144.46350364963504</v>
      </c>
      <c r="N42" s="16">
        <f>'[1]TCE - ANEXO III - Preencher'!O51</f>
        <v>7.49</v>
      </c>
      <c r="O42" s="16">
        <f>'[1]TCE - ANEXO III - Preencher'!P51</f>
        <v>0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1095.2535036496351</v>
      </c>
    </row>
    <row r="43" spans="1:28" s="4" customFormat="1" x14ac:dyDescent="0.2">
      <c r="A43" s="9">
        <f>IFERROR(VLOOKUP(B43,'[1]DADOS (OCULTAR)'!$P$3:$R$56,3,0),"")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FRANK FERNANDES LIMA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2252-25</v>
      </c>
      <c r="G43" s="14">
        <f>IF('[1]TCE - ANEXO III - Preencher'!H52="","",'[1]TCE - ANEXO III - Preencher'!H52)</f>
        <v>44075</v>
      </c>
      <c r="H43" s="15">
        <f>'[1]TCE - ANEXO III - Preencher'!I52</f>
        <v>60.85</v>
      </c>
      <c r="I43" s="15">
        <f>'[1]TCE - ANEXO III - Preencher'!J52</f>
        <v>601.33000000000004</v>
      </c>
      <c r="J43" s="15">
        <f>'[1]TCE - ANEXO III - Preencher'!K52</f>
        <v>0</v>
      </c>
      <c r="K43" s="16">
        <f>'[1]TCE - ANEXO III - Preencher'!L52</f>
        <v>144.46350364963504</v>
      </c>
      <c r="L43" s="16">
        <f>'[1]TCE - ANEXO III - Preencher'!M52</f>
        <v>0</v>
      </c>
      <c r="M43" s="16">
        <f t="shared" si="1"/>
        <v>144.46350364963504</v>
      </c>
      <c r="N43" s="16">
        <f>'[1]TCE - ANEXO III - Preencher'!O52</f>
        <v>7.49</v>
      </c>
      <c r="O43" s="16">
        <f>'[1]TCE - ANEXO III - Preencher'!P52</f>
        <v>0</v>
      </c>
      <c r="P43" s="17">
        <f t="shared" si="2"/>
        <v>7.49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814.13350364963514</v>
      </c>
    </row>
    <row r="44" spans="1:28" s="4" customFormat="1" x14ac:dyDescent="0.2">
      <c r="A44" s="9">
        <f>IFERROR(VLOOKUP(B44,'[1]DADOS (OCULTAR)'!$P$3:$R$56,3,0),"")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GILSON CAVALCANTI TOME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5173-30</v>
      </c>
      <c r="G44" s="14">
        <f>IF('[1]TCE - ANEXO III - Preencher'!H53="","",'[1]TCE - ANEXO III - Preencher'!H53)</f>
        <v>44075</v>
      </c>
      <c r="H44" s="15">
        <f>'[1]TCE - ANEXO III - Preencher'!I53</f>
        <v>11.29</v>
      </c>
      <c r="I44" s="15">
        <f>'[1]TCE - ANEXO III - Preencher'!J53</f>
        <v>135.5</v>
      </c>
      <c r="J44" s="15">
        <f>'[1]TCE - ANEXO III - Preencher'!K53</f>
        <v>0</v>
      </c>
      <c r="K44" s="16">
        <f>'[1]TCE - ANEXO III - Preencher'!L53</f>
        <v>144.46350364963504</v>
      </c>
      <c r="L44" s="16">
        <f>'[1]TCE - ANEXO III - Preencher'!M53</f>
        <v>0</v>
      </c>
      <c r="M44" s="16">
        <f t="shared" si="1"/>
        <v>144.46350364963504</v>
      </c>
      <c r="N44" s="16">
        <f>'[1]TCE - ANEXO III - Preencher'!O53</f>
        <v>0.56000000000000005</v>
      </c>
      <c r="O44" s="16">
        <f>'[1]TCE - ANEXO III - Preencher'!P53</f>
        <v>0</v>
      </c>
      <c r="P44" s="17">
        <f t="shared" si="2"/>
        <v>0.56000000000000005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291.81350364963504</v>
      </c>
    </row>
    <row r="45" spans="1:28" s="4" customFormat="1" x14ac:dyDescent="0.2">
      <c r="A45" s="9">
        <f>IFERROR(VLOOKUP(B45,'[1]DADOS (OCULTAR)'!$P$3:$R$56,3,0),"")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GISELLE FERREIRA DE OLIVEIRA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2252-65</v>
      </c>
      <c r="G45" s="14">
        <f>IF('[1]TCE - ANEXO III - Preencher'!H54="","",'[1]TCE - ANEXO III - Preencher'!H54)</f>
        <v>44075</v>
      </c>
      <c r="H45" s="15">
        <f>'[1]TCE - ANEXO III - Preencher'!I54</f>
        <v>119.61</v>
      </c>
      <c r="I45" s="15">
        <f>'[1]TCE - ANEXO III - Preencher'!J54</f>
        <v>1185.8499999999999</v>
      </c>
      <c r="J45" s="15">
        <f>'[1]TCE - ANEXO III - Preencher'!K54</f>
        <v>0</v>
      </c>
      <c r="K45" s="16">
        <f>'[1]TCE - ANEXO III - Preencher'!L54</f>
        <v>144.46350364963504</v>
      </c>
      <c r="L45" s="16">
        <f>'[1]TCE - ANEXO III - Preencher'!M54</f>
        <v>0</v>
      </c>
      <c r="M45" s="16">
        <f t="shared" si="1"/>
        <v>144.46350364963504</v>
      </c>
      <c r="N45" s="16">
        <f>'[1]TCE - ANEXO III - Preencher'!O54</f>
        <v>7.49</v>
      </c>
      <c r="O45" s="16">
        <f>'[1]TCE - ANEXO III - Preencher'!P54</f>
        <v>0</v>
      </c>
      <c r="P45" s="17">
        <f t="shared" si="2"/>
        <v>7.49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1457.4135036496348</v>
      </c>
    </row>
    <row r="46" spans="1:28" s="4" customFormat="1" x14ac:dyDescent="0.2">
      <c r="A46" s="9">
        <f>IFERROR(VLOOKUP(B46,'[1]DADOS (OCULTAR)'!$P$3:$R$56,3,0),"")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>GISLANE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44075</v>
      </c>
      <c r="H46" s="15">
        <f>'[1]TCE - ANEXO III - Preencher'!I55</f>
        <v>14.64</v>
      </c>
      <c r="I46" s="15">
        <f>'[1]TCE - ANEXO III - Preencher'!J55</f>
        <v>167.37</v>
      </c>
      <c r="J46" s="15">
        <f>'[1]TCE - ANEXO III - Preencher'!K55</f>
        <v>0</v>
      </c>
      <c r="K46" s="16">
        <f>'[1]TCE - ANEXO III - Preencher'!L55</f>
        <v>144.46350364963504</v>
      </c>
      <c r="L46" s="16">
        <f>'[1]TCE - ANEXO III - Preencher'!M55</f>
        <v>0</v>
      </c>
      <c r="M46" s="16">
        <f t="shared" si="1"/>
        <v>144.46350364963504</v>
      </c>
      <c r="N46" s="16">
        <f>'[1]TCE - ANEXO III - Preencher'!O55</f>
        <v>0.56000000000000005</v>
      </c>
      <c r="O46" s="16">
        <f>'[1]TCE - ANEXO III - Preencher'!P55</f>
        <v>0</v>
      </c>
      <c r="P46" s="17">
        <f t="shared" si="2"/>
        <v>0.56000000000000005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327.03350364963507</v>
      </c>
    </row>
    <row r="47" spans="1:28" s="4" customFormat="1" x14ac:dyDescent="0.2">
      <c r="A47" s="9">
        <f>IFERROR(VLOOKUP(B47,'[1]DADOS (OCULTAR)'!$P$3:$R$56,3,0),"")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>GLEYSON RAFAEL DE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44075</v>
      </c>
      <c r="H47" s="15">
        <f>'[1]TCE - ANEXO III - Preencher'!I56</f>
        <v>14.64</v>
      </c>
      <c r="I47" s="15">
        <f>'[1]TCE - ANEXO III - Preencher'!J56</f>
        <v>167.37</v>
      </c>
      <c r="J47" s="15">
        <f>'[1]TCE - ANEXO III - Preencher'!K56</f>
        <v>0</v>
      </c>
      <c r="K47" s="16">
        <f>'[1]TCE - ANEXO III - Preencher'!L56</f>
        <v>144.46350364963504</v>
      </c>
      <c r="L47" s="16">
        <f>'[1]TCE - ANEXO III - Preencher'!M56</f>
        <v>0</v>
      </c>
      <c r="M47" s="16">
        <f t="shared" si="1"/>
        <v>144.46350364963504</v>
      </c>
      <c r="N47" s="16">
        <f>'[1]TCE - ANEXO III - Preencher'!O56</f>
        <v>0.56000000000000005</v>
      </c>
      <c r="O47" s="16">
        <f>'[1]TCE - ANEXO III - Preencher'!P56</f>
        <v>0</v>
      </c>
      <c r="P47" s="17">
        <f t="shared" si="2"/>
        <v>0.56000000000000005</v>
      </c>
      <c r="Q47" s="16">
        <f>'[1]TCE - ANEXO III - Preencher'!R56</f>
        <v>264</v>
      </c>
      <c r="R47" s="16">
        <f>'[1]TCE - ANEXO III - Preencher'!S56</f>
        <v>75.33</v>
      </c>
      <c r="S47" s="17">
        <f t="shared" si="3"/>
        <v>188.67000000000002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515.70350364963508</v>
      </c>
    </row>
    <row r="48" spans="1:28" s="4" customFormat="1" x14ac:dyDescent="0.2">
      <c r="A48" s="9">
        <f>IFERROR(VLOOKUP(B48,'[1]DADOS (OCULTAR)'!$P$3:$R$56,3,0),"")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 xml:space="preserve">GUILHERME CAMAROTTI DE OLIVEIRA CANEJO 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2251-65</v>
      </c>
      <c r="G48" s="14">
        <f>IF('[1]TCE - ANEXO III - Preencher'!H57="","",'[1]TCE - ANEXO III - Preencher'!H57)</f>
        <v>44075</v>
      </c>
      <c r="H48" s="15">
        <f>'[1]TCE - ANEXO III - Preencher'!I57</f>
        <v>119.63</v>
      </c>
      <c r="I48" s="15">
        <f>'[1]TCE - ANEXO III - Preencher'!J57</f>
        <v>1071.46</v>
      </c>
      <c r="J48" s="15">
        <f>'[1]TCE - ANEXO III - Preencher'!K57</f>
        <v>0</v>
      </c>
      <c r="K48" s="16">
        <f>'[1]TCE - ANEXO III - Preencher'!L57</f>
        <v>144.46350364963504</v>
      </c>
      <c r="L48" s="16">
        <f>'[1]TCE - ANEXO III - Preencher'!M57</f>
        <v>0</v>
      </c>
      <c r="M48" s="16">
        <f t="shared" si="1"/>
        <v>144.46350364963504</v>
      </c>
      <c r="N48" s="16">
        <f>'[1]TCE - ANEXO III - Preencher'!O57</f>
        <v>0.56000000000000005</v>
      </c>
      <c r="O48" s="16">
        <f>'[1]TCE - ANEXO III - Preencher'!P57</f>
        <v>0</v>
      </c>
      <c r="P48" s="17">
        <f t="shared" si="2"/>
        <v>0.56000000000000005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1336.113503649635</v>
      </c>
    </row>
    <row r="49" spans="1:28" s="4" customFormat="1" x14ac:dyDescent="0.2">
      <c r="A49" s="9">
        <f>IFERROR(VLOOKUP(B49,'[1]DADOS (OCULTAR)'!$P$3:$R$56,3,0),"")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 xml:space="preserve">HINAYARA SANTOS RODRIGUES LIBERATO 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44075</v>
      </c>
      <c r="H49" s="15">
        <f>'[1]TCE - ANEXO III - Preencher'!I58</f>
        <v>15.97</v>
      </c>
      <c r="I49" s="15">
        <f>'[1]TCE - ANEXO III - Preencher'!J58</f>
        <v>184.04999999999998</v>
      </c>
      <c r="J49" s="15">
        <f>'[1]TCE - ANEXO III - Preencher'!K58</f>
        <v>0</v>
      </c>
      <c r="K49" s="16">
        <f>'[1]TCE - ANEXO III - Preencher'!L58</f>
        <v>144.46350364963504</v>
      </c>
      <c r="L49" s="16">
        <f>'[1]TCE - ANEXO III - Preencher'!M58</f>
        <v>0</v>
      </c>
      <c r="M49" s="16">
        <f t="shared" si="1"/>
        <v>144.46350364963504</v>
      </c>
      <c r="N49" s="16">
        <f>'[1]TCE - ANEXO III - Preencher'!O58</f>
        <v>0.56000000000000005</v>
      </c>
      <c r="O49" s="16">
        <f>'[1]TCE - ANEXO III - Preencher'!P58</f>
        <v>0</v>
      </c>
      <c r="P49" s="17">
        <f t="shared" si="2"/>
        <v>0.56000000000000005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345.04350364963506</v>
      </c>
    </row>
    <row r="50" spans="1:28" s="4" customFormat="1" x14ac:dyDescent="0.2">
      <c r="A50" s="9">
        <f>IFERROR(VLOOKUP(B50,'[1]DADOS (OCULTAR)'!$P$3:$R$56,3,0),"")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HUDE LUCENA GONCALVES DIAS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2251-25</v>
      </c>
      <c r="G50" s="14">
        <f>IF('[1]TCE - ANEXO III - Preencher'!H59="","",'[1]TCE - ANEXO III - Preencher'!H59)</f>
        <v>44075</v>
      </c>
      <c r="H50" s="15">
        <f>'[1]TCE - ANEXO III - Preencher'!I59</f>
        <v>102.1</v>
      </c>
      <c r="I50" s="15">
        <f>'[1]TCE - ANEXO III - Preencher'!J59</f>
        <v>931.21</v>
      </c>
      <c r="J50" s="15">
        <f>'[1]TCE - ANEXO III - Preencher'!K59</f>
        <v>0</v>
      </c>
      <c r="K50" s="16">
        <f>'[1]TCE - ANEXO III - Preencher'!L59</f>
        <v>144.46350364963504</v>
      </c>
      <c r="L50" s="16">
        <f>'[1]TCE - ANEXO III - Preencher'!M59</f>
        <v>0</v>
      </c>
      <c r="M50" s="16">
        <f t="shared" si="1"/>
        <v>144.46350364963504</v>
      </c>
      <c r="N50" s="16">
        <f>'[1]TCE - ANEXO III - Preencher'!O59</f>
        <v>7.49</v>
      </c>
      <c r="O50" s="16">
        <f>'[1]TCE - ANEXO III - Preencher'!P59</f>
        <v>0</v>
      </c>
      <c r="P50" s="17">
        <f t="shared" si="2"/>
        <v>7.49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1185.2635036496349</v>
      </c>
    </row>
    <row r="51" spans="1:28" s="4" customFormat="1" x14ac:dyDescent="0.2">
      <c r="A51" s="9">
        <f>IFERROR(VLOOKUP(B51,'[1]DADOS (OCULTAR)'!$P$3:$R$56,3,0),"")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IGOR EDUARDO DE OLIVEIRA SOUZA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2252-75</v>
      </c>
      <c r="G51" s="14">
        <f>IF('[1]TCE - ANEXO III - Preencher'!H60="","",'[1]TCE - ANEXO III - Preencher'!H60)</f>
        <v>44075</v>
      </c>
      <c r="H51" s="15">
        <f>'[1]TCE - ANEXO III - Preencher'!I60</f>
        <v>119.63</v>
      </c>
      <c r="I51" s="15">
        <f>'[1]TCE - ANEXO III - Preencher'!J60</f>
        <v>1071.46</v>
      </c>
      <c r="J51" s="15">
        <f>'[1]TCE - ANEXO III - Preencher'!K60</f>
        <v>0</v>
      </c>
      <c r="K51" s="16">
        <f>'[1]TCE - ANEXO III - Preencher'!L60</f>
        <v>144.46350364963504</v>
      </c>
      <c r="L51" s="16">
        <f>'[1]TCE - ANEXO III - Preencher'!M60</f>
        <v>0</v>
      </c>
      <c r="M51" s="16">
        <f t="shared" si="1"/>
        <v>144.46350364963504</v>
      </c>
      <c r="N51" s="16">
        <f>'[1]TCE - ANEXO III - Preencher'!O60</f>
        <v>7.49</v>
      </c>
      <c r="O51" s="16">
        <f>'[1]TCE - ANEXO III - Preencher'!P60</f>
        <v>0</v>
      </c>
      <c r="P51" s="17">
        <f t="shared" si="2"/>
        <v>7.49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1343.0435036496351</v>
      </c>
    </row>
    <row r="52" spans="1:28" s="4" customFormat="1" x14ac:dyDescent="0.2">
      <c r="A52" s="9">
        <f>IFERROR(VLOOKUP(B52,'[1]DADOS (OCULTAR)'!$P$3:$R$56,3,0),"")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ISABELLA CARDOSO PEREIRA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2251-20</v>
      </c>
      <c r="G52" s="14">
        <f>IF('[1]TCE - ANEXO III - Preencher'!H61="","",'[1]TCE - ANEXO III - Preencher'!H61)</f>
        <v>44075</v>
      </c>
      <c r="H52" s="15">
        <f>'[1]TCE - ANEXO III - Preencher'!I61</f>
        <v>60.86</v>
      </c>
      <c r="I52" s="15">
        <f>'[1]TCE - ANEXO III - Preencher'!J61</f>
        <v>601.29</v>
      </c>
      <c r="J52" s="15">
        <f>'[1]TCE - ANEXO III - Preencher'!K61</f>
        <v>0</v>
      </c>
      <c r="K52" s="16">
        <f>'[1]TCE - ANEXO III - Preencher'!L61</f>
        <v>144.46350364963504</v>
      </c>
      <c r="L52" s="16">
        <f>'[1]TCE - ANEXO III - Preencher'!M61</f>
        <v>0</v>
      </c>
      <c r="M52" s="16">
        <f t="shared" si="1"/>
        <v>144.46350364963504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814.10350364963506</v>
      </c>
    </row>
    <row r="53" spans="1:28" s="4" customFormat="1" x14ac:dyDescent="0.2">
      <c r="A53" s="9">
        <f>IFERROR(VLOOKUP(B53,'[1]DADOS (OCULTAR)'!$P$3:$R$56,3,0),"")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 xml:space="preserve">ISABELY TAMYRES DOS SANTOS LIMA 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4110-05</v>
      </c>
      <c r="G53" s="14">
        <f>IF('[1]TCE - ANEXO III - Preencher'!H62="","",'[1]TCE - ANEXO III - Preencher'!H62)</f>
        <v>44075</v>
      </c>
      <c r="H53" s="15">
        <f>'[1]TCE - ANEXO III - Preencher'!I62</f>
        <v>13.35</v>
      </c>
      <c r="I53" s="15">
        <f>'[1]TCE - ANEXO III - Preencher'!J62</f>
        <v>151.85</v>
      </c>
      <c r="J53" s="15">
        <f>'[1]TCE - ANEXO III - Preencher'!K62</f>
        <v>0</v>
      </c>
      <c r="K53" s="16">
        <f>'[1]TCE - ANEXO III - Preencher'!L62</f>
        <v>144.46350364963504</v>
      </c>
      <c r="L53" s="16">
        <f>'[1]TCE - ANEXO III - Preencher'!M62</f>
        <v>0</v>
      </c>
      <c r="M53" s="16">
        <f t="shared" si="1"/>
        <v>144.46350364963504</v>
      </c>
      <c r="N53" s="16">
        <f>'[1]TCE - ANEXO III - Preencher'!O62</f>
        <v>0.56000000000000005</v>
      </c>
      <c r="O53" s="16">
        <f>'[1]TCE - ANEXO III - Preencher'!P62</f>
        <v>0</v>
      </c>
      <c r="P53" s="17">
        <f t="shared" si="2"/>
        <v>0.56000000000000005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64</v>
      </c>
      <c r="U53" s="16">
        <f>'[1]TCE - ANEXO III - Preencher'!V62</f>
        <v>0</v>
      </c>
      <c r="V53" s="17">
        <f t="shared" si="4"/>
        <v>64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374.22350364963501</v>
      </c>
    </row>
    <row r="54" spans="1:28" s="4" customFormat="1" x14ac:dyDescent="0.2">
      <c r="A54" s="9">
        <f>IFERROR(VLOOKUP(B54,'[1]DADOS (OCULTAR)'!$P$3:$R$56,3,0),"")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JANAINA DA SILVA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5143-20</v>
      </c>
      <c r="G54" s="14">
        <f>IF('[1]TCE - ANEXO III - Preencher'!H63="","",'[1]TCE - ANEXO III - Preencher'!H63)</f>
        <v>44075</v>
      </c>
      <c r="H54" s="15">
        <f>'[1]TCE - ANEXO III - Preencher'!I63</f>
        <v>12.55</v>
      </c>
      <c r="I54" s="15">
        <f>'[1]TCE - ANEXO III - Preencher'!J63</f>
        <v>142.13</v>
      </c>
      <c r="J54" s="15">
        <f>'[1]TCE - ANEXO III - Preencher'!K63</f>
        <v>0</v>
      </c>
      <c r="K54" s="16">
        <f>'[1]TCE - ANEXO III - Preencher'!L63</f>
        <v>144.46350364963504</v>
      </c>
      <c r="L54" s="16">
        <f>'[1]TCE - ANEXO III - Preencher'!M63</f>
        <v>0</v>
      </c>
      <c r="M54" s="16">
        <f t="shared" si="1"/>
        <v>144.46350364963504</v>
      </c>
      <c r="N54" s="16">
        <f>'[1]TCE - ANEXO III - Preencher'!O63</f>
        <v>0.56000000000000005</v>
      </c>
      <c r="O54" s="16">
        <f>'[1]TCE - ANEXO III - Preencher'!P63</f>
        <v>0</v>
      </c>
      <c r="P54" s="17">
        <f t="shared" si="2"/>
        <v>0.56000000000000005</v>
      </c>
      <c r="Q54" s="16">
        <f>'[1]TCE - ANEXO III - Preencher'!R63</f>
        <v>264</v>
      </c>
      <c r="R54" s="16">
        <f>'[1]TCE - ANEXO III - Preencher'!S63</f>
        <v>62.7</v>
      </c>
      <c r="S54" s="17">
        <f t="shared" si="3"/>
        <v>201.3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501.00350364963504</v>
      </c>
    </row>
    <row r="55" spans="1:28" s="4" customFormat="1" x14ac:dyDescent="0.2">
      <c r="A55" s="9">
        <f>IFERROR(VLOOKUP(B55,'[1]DADOS (OCULTAR)'!$P$3:$R$56,3,0),"")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JAQUELINE IZABEL TORRES FIGUEIRA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4101-05</v>
      </c>
      <c r="G55" s="14">
        <f>IF('[1]TCE - ANEXO III - Preencher'!H64="","",'[1]TCE - ANEXO III - Preencher'!H64)</f>
        <v>44075</v>
      </c>
      <c r="H55" s="15">
        <f>'[1]TCE - ANEXO III - Preencher'!I64</f>
        <v>70.28</v>
      </c>
      <c r="I55" s="15">
        <f>'[1]TCE - ANEXO III - Preencher'!J64</f>
        <v>681.86</v>
      </c>
      <c r="J55" s="15">
        <f>'[1]TCE - ANEXO III - Preencher'!K64</f>
        <v>0</v>
      </c>
      <c r="K55" s="16">
        <f>'[1]TCE - ANEXO III - Preencher'!L64</f>
        <v>144.46350364963504</v>
      </c>
      <c r="L55" s="16">
        <f>'[1]TCE - ANEXO III - Preencher'!M64</f>
        <v>0</v>
      </c>
      <c r="M55" s="16">
        <f t="shared" si="1"/>
        <v>144.46350364963504</v>
      </c>
      <c r="N55" s="16">
        <f>'[1]TCE - ANEXO III - Preencher'!O64</f>
        <v>0.75</v>
      </c>
      <c r="O55" s="16">
        <f>'[1]TCE - ANEXO III - Preencher'!P64</f>
        <v>0</v>
      </c>
      <c r="P55" s="17">
        <f t="shared" si="2"/>
        <v>0.75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64</v>
      </c>
      <c r="U55" s="16">
        <f>'[1]TCE - ANEXO III - Preencher'!V64</f>
        <v>0</v>
      </c>
      <c r="V55" s="17">
        <f t="shared" si="4"/>
        <v>64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961.35350364963506</v>
      </c>
    </row>
    <row r="56" spans="1:28" s="4" customFormat="1" x14ac:dyDescent="0.2">
      <c r="A56" s="9">
        <f>IFERROR(VLOOKUP(B56,'[1]DADOS (OCULTAR)'!$P$3:$R$56,3,0),"")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JEFFERSON CARLOS SOBRAL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5151-10</v>
      </c>
      <c r="G56" s="14">
        <f>IF('[1]TCE - ANEXO III - Preencher'!H65="","",'[1]TCE - ANEXO III - Preencher'!H65)</f>
        <v>44075</v>
      </c>
      <c r="H56" s="15">
        <f>'[1]TCE - ANEXO III - Preencher'!I65</f>
        <v>12.54</v>
      </c>
      <c r="I56" s="15">
        <f>'[1]TCE - ANEXO III - Preencher'!J65</f>
        <v>142.13</v>
      </c>
      <c r="J56" s="15">
        <f>'[1]TCE - ANEXO III - Preencher'!K65</f>
        <v>0</v>
      </c>
      <c r="K56" s="16">
        <f>'[1]TCE - ANEXO III - Preencher'!L65</f>
        <v>144.46350364963504</v>
      </c>
      <c r="L56" s="16">
        <f>'[1]TCE - ANEXO III - Preencher'!M65</f>
        <v>0</v>
      </c>
      <c r="M56" s="16">
        <f t="shared" si="1"/>
        <v>144.46350364963504</v>
      </c>
      <c r="N56" s="16">
        <f>'[1]TCE - ANEXO III - Preencher'!O65</f>
        <v>0.56000000000000005</v>
      </c>
      <c r="O56" s="16">
        <f>'[1]TCE - ANEXO III - Preencher'!P65</f>
        <v>0</v>
      </c>
      <c r="P56" s="17">
        <f t="shared" si="2"/>
        <v>0.56000000000000005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299.69350364963503</v>
      </c>
    </row>
    <row r="57" spans="1:28" s="4" customFormat="1" x14ac:dyDescent="0.2">
      <c r="A57" s="9">
        <f>IFERROR(VLOOKUP(B57,'[1]DADOS (OCULTAR)'!$P$3:$R$56,3,0),"")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JESSIKA KALINNY BATISTA SOBRAL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2238-10</v>
      </c>
      <c r="G57" s="14">
        <f>IF('[1]TCE - ANEXO III - Preencher'!H66="","",'[1]TCE - ANEXO III - Preencher'!H66)</f>
        <v>44075</v>
      </c>
      <c r="H57" s="15">
        <f>'[1]TCE - ANEXO III - Preencher'!I66</f>
        <v>29.84</v>
      </c>
      <c r="I57" s="15">
        <f>'[1]TCE - ANEXO III - Preencher'!J66</f>
        <v>329.09</v>
      </c>
      <c r="J57" s="15">
        <f>'[1]TCE - ANEXO III - Preencher'!K66</f>
        <v>0</v>
      </c>
      <c r="K57" s="16">
        <f>'[1]TCE - ANEXO III - Preencher'!L66</f>
        <v>144.46350364963504</v>
      </c>
      <c r="L57" s="16">
        <f>'[1]TCE - ANEXO III - Preencher'!M66</f>
        <v>0</v>
      </c>
      <c r="M57" s="16">
        <f t="shared" si="1"/>
        <v>144.46350364963504</v>
      </c>
      <c r="N57" s="16">
        <f>'[1]TCE - ANEXO III - Preencher'!O66</f>
        <v>0.56000000000000005</v>
      </c>
      <c r="O57" s="16">
        <f>'[1]TCE - ANEXO III - Preencher'!P66</f>
        <v>0</v>
      </c>
      <c r="P57" s="17">
        <f t="shared" si="2"/>
        <v>0.56000000000000005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503.95350364963502</v>
      </c>
    </row>
    <row r="58" spans="1:28" s="4" customFormat="1" x14ac:dyDescent="0.2">
      <c r="A58" s="9">
        <f>IFERROR(VLOOKUP(B58,'[1]DADOS (OCULTAR)'!$P$3:$R$56,3,0),"")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JOAO CLAUDIO FERREIRA PEIXOTO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44075</v>
      </c>
      <c r="H58" s="15">
        <f>'[1]TCE - ANEXO III - Preencher'!I67</f>
        <v>144.32</v>
      </c>
      <c r="I58" s="15">
        <f>'[1]TCE - ANEXO III - Preencher'!J67</f>
        <v>1324.64</v>
      </c>
      <c r="J58" s="15">
        <f>'[1]TCE - ANEXO III - Preencher'!K67</f>
        <v>0</v>
      </c>
      <c r="K58" s="16">
        <f>'[1]TCE - ANEXO III - Preencher'!L67</f>
        <v>144.46350364963504</v>
      </c>
      <c r="L58" s="16">
        <f>'[1]TCE - ANEXO III - Preencher'!M67</f>
        <v>0</v>
      </c>
      <c r="M58" s="16">
        <f t="shared" si="1"/>
        <v>144.46350364963504</v>
      </c>
      <c r="N58" s="16">
        <f>'[1]TCE - ANEXO III - Preencher'!O67</f>
        <v>0.56000000000000005</v>
      </c>
      <c r="O58" s="16">
        <f>'[1]TCE - ANEXO III - Preencher'!P67</f>
        <v>0</v>
      </c>
      <c r="P58" s="17">
        <f t="shared" si="2"/>
        <v>0.56000000000000005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1613.9835036496349</v>
      </c>
    </row>
    <row r="59" spans="1:28" s="4" customFormat="1" x14ac:dyDescent="0.2">
      <c r="A59" s="9">
        <f>IFERROR(VLOOKUP(B59,'[1]DADOS (OCULTAR)'!$P$3:$R$56,3,0),"")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>JOAO RICARDO VILAR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4110-05</v>
      </c>
      <c r="G59" s="14">
        <f>IF('[1]TCE - ANEXO III - Preencher'!H68="","",'[1]TCE - ANEXO III - Preencher'!H68)</f>
        <v>44075</v>
      </c>
      <c r="H59" s="15">
        <f>'[1]TCE - ANEXO III - Preencher'!I68</f>
        <v>13.36</v>
      </c>
      <c r="I59" s="15">
        <f>'[1]TCE - ANEXO III - Preencher'!J68</f>
        <v>151.85</v>
      </c>
      <c r="J59" s="15">
        <f>'[1]TCE - ANEXO III - Preencher'!K68</f>
        <v>0</v>
      </c>
      <c r="K59" s="16">
        <f>'[1]TCE - ANEXO III - Preencher'!L68</f>
        <v>144.46350364963504</v>
      </c>
      <c r="L59" s="16">
        <f>'[1]TCE - ANEXO III - Preencher'!M68</f>
        <v>0</v>
      </c>
      <c r="M59" s="16">
        <f t="shared" si="1"/>
        <v>144.46350364963504</v>
      </c>
      <c r="N59" s="16">
        <f>'[1]TCE - ANEXO III - Preencher'!O68</f>
        <v>0.56000000000000005</v>
      </c>
      <c r="O59" s="16">
        <f>'[1]TCE - ANEXO III - Preencher'!P68</f>
        <v>0</v>
      </c>
      <c r="P59" s="17">
        <f t="shared" si="2"/>
        <v>0.56000000000000005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310.233503649635</v>
      </c>
    </row>
    <row r="60" spans="1:28" s="4" customFormat="1" x14ac:dyDescent="0.2">
      <c r="A60" s="9">
        <f>IFERROR(VLOOKUP(B60,'[1]DADOS (OCULTAR)'!$P$3:$R$56,3,0),"")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 xml:space="preserve">JONAS DREYSON ANDRADE BEZERRA DE VASCONCELOS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44075</v>
      </c>
      <c r="H60" s="15">
        <f>'[1]TCE - ANEXO III - Preencher'!I69</f>
        <v>14.12</v>
      </c>
      <c r="I60" s="15">
        <f>'[1]TCE - ANEXO III - Preencher'!J69</f>
        <v>113.04</v>
      </c>
      <c r="J60" s="15">
        <f>'[1]TCE - ANEXO III - Preencher'!K69</f>
        <v>0</v>
      </c>
      <c r="K60" s="16">
        <f>'[1]TCE - ANEXO III - Preencher'!L69</f>
        <v>144.46350364963504</v>
      </c>
      <c r="L60" s="16">
        <f>'[1]TCE - ANEXO III - Preencher'!M69</f>
        <v>0</v>
      </c>
      <c r="M60" s="16">
        <f t="shared" si="1"/>
        <v>144.46350364963504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271.62350364963504</v>
      </c>
    </row>
    <row r="61" spans="1:28" s="4" customFormat="1" x14ac:dyDescent="0.2">
      <c r="A61" s="9">
        <f>IFERROR(VLOOKUP(B61,'[1]DADOS (OCULTAR)'!$P$3:$R$56,3,0),"")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JOSEILDA MARIA DE LIMA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4110-05</v>
      </c>
      <c r="G61" s="14">
        <f>IF('[1]TCE - ANEXO III - Preencher'!H70="","",'[1]TCE - ANEXO III - Preencher'!H70)</f>
        <v>44075</v>
      </c>
      <c r="H61" s="15">
        <f>'[1]TCE - ANEXO III - Preencher'!I70</f>
        <v>13.36</v>
      </c>
      <c r="I61" s="15">
        <f>'[1]TCE - ANEXO III - Preencher'!J70</f>
        <v>151.85</v>
      </c>
      <c r="J61" s="15">
        <f>'[1]TCE - ANEXO III - Preencher'!K70</f>
        <v>0</v>
      </c>
      <c r="K61" s="16">
        <f>'[1]TCE - ANEXO III - Preencher'!L70</f>
        <v>144.46350364963504</v>
      </c>
      <c r="L61" s="16">
        <f>'[1]TCE - ANEXO III - Preencher'!M70</f>
        <v>0</v>
      </c>
      <c r="M61" s="16">
        <f t="shared" si="1"/>
        <v>144.46350364963504</v>
      </c>
      <c r="N61" s="16">
        <f>'[1]TCE - ANEXO III - Preencher'!O70</f>
        <v>0.56000000000000005</v>
      </c>
      <c r="O61" s="16">
        <f>'[1]TCE - ANEXO III - Preencher'!P70</f>
        <v>0</v>
      </c>
      <c r="P61" s="17">
        <f t="shared" si="2"/>
        <v>0.56000000000000005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310.233503649635</v>
      </c>
    </row>
    <row r="62" spans="1:28" s="4" customFormat="1" x14ac:dyDescent="0.2">
      <c r="A62" s="9">
        <f>IFERROR(VLOOKUP(B62,'[1]DADOS (OCULTAR)'!$P$3:$R$56,3,0),"")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JOSENILDO AMARAL DO NASCIMENTO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3222-25</v>
      </c>
      <c r="G62" s="14">
        <f>IF('[1]TCE - ANEXO III - Preencher'!H71="","",'[1]TCE - ANEXO III - Preencher'!H71)</f>
        <v>44075</v>
      </c>
      <c r="H62" s="15">
        <f>'[1]TCE - ANEXO III - Preencher'!I71</f>
        <v>16.559999999999999</v>
      </c>
      <c r="I62" s="15">
        <f>'[1]TCE - ANEXO III - Preencher'!J71</f>
        <v>190.35</v>
      </c>
      <c r="J62" s="15">
        <f>'[1]TCE - ANEXO III - Preencher'!K71</f>
        <v>0</v>
      </c>
      <c r="K62" s="16">
        <f>'[1]TCE - ANEXO III - Preencher'!L71</f>
        <v>144.46350364963504</v>
      </c>
      <c r="L62" s="16">
        <f>'[1]TCE - ANEXO III - Preencher'!M71</f>
        <v>0</v>
      </c>
      <c r="M62" s="16">
        <f t="shared" si="1"/>
        <v>144.46350364963504</v>
      </c>
      <c r="N62" s="16">
        <f>'[1]TCE - ANEXO III - Preencher'!O71</f>
        <v>7.49</v>
      </c>
      <c r="O62" s="16">
        <f>'[1]TCE - ANEXO III - Preencher'!P71</f>
        <v>0</v>
      </c>
      <c r="P62" s="17">
        <f t="shared" si="2"/>
        <v>7.49</v>
      </c>
      <c r="Q62" s="16">
        <f>'[1]TCE - ANEXO III - Preencher'!R71</f>
        <v>264</v>
      </c>
      <c r="R62" s="16">
        <f>'[1]TCE - ANEXO III - Preencher'!S71</f>
        <v>86.82</v>
      </c>
      <c r="S62" s="17">
        <f t="shared" si="3"/>
        <v>177.18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536.04350364963511</v>
      </c>
    </row>
    <row r="63" spans="1:28" s="4" customFormat="1" x14ac:dyDescent="0.2">
      <c r="A63" s="9">
        <f>IFERROR(VLOOKUP(B63,'[1]DADOS (OCULTAR)'!$P$3:$R$56,3,0),"")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JULIA GABRIELLE DE SOUZA FORTUNATO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44075</v>
      </c>
      <c r="H63" s="15">
        <f>'[1]TCE - ANEXO III - Preencher'!I72</f>
        <v>14.22</v>
      </c>
      <c r="I63" s="15">
        <f>'[1]TCE - ANEXO III - Preencher'!J72</f>
        <v>160.67999999999998</v>
      </c>
      <c r="J63" s="15">
        <f>'[1]TCE - ANEXO III - Preencher'!K72</f>
        <v>0</v>
      </c>
      <c r="K63" s="16">
        <f>'[1]TCE - ANEXO III - Preencher'!L72</f>
        <v>144.46350364963504</v>
      </c>
      <c r="L63" s="16">
        <f>'[1]TCE - ANEXO III - Preencher'!M72</f>
        <v>0</v>
      </c>
      <c r="M63" s="16">
        <f t="shared" si="1"/>
        <v>144.46350364963504</v>
      </c>
      <c r="N63" s="16">
        <f>'[1]TCE - ANEXO III - Preencher'!O72</f>
        <v>0.56000000000000005</v>
      </c>
      <c r="O63" s="16">
        <f>'[1]TCE - ANEXO III - Preencher'!P72</f>
        <v>0</v>
      </c>
      <c r="P63" s="17">
        <f t="shared" si="2"/>
        <v>0.56000000000000005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319.92350364963505</v>
      </c>
    </row>
    <row r="64" spans="1:28" s="4" customFormat="1" x14ac:dyDescent="0.2">
      <c r="A64" s="9">
        <f>IFERROR(VLOOKUP(B64,'[1]DADOS (OCULTAR)'!$P$3:$R$56,3,0),"")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JULIO CESAR SILVA NUNES DE MELO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4110-05</v>
      </c>
      <c r="G64" s="14">
        <f>IF('[1]TCE - ANEXO III - Preencher'!H73="","",'[1]TCE - ANEXO III - Preencher'!H73)</f>
        <v>44075</v>
      </c>
      <c r="H64" s="15">
        <f>'[1]TCE - ANEXO III - Preencher'!I73</f>
        <v>11.26</v>
      </c>
      <c r="I64" s="15">
        <f>'[1]TCE - ANEXO III - Preencher'!J73</f>
        <v>105.10000000000001</v>
      </c>
      <c r="J64" s="15">
        <f>'[1]TCE - ANEXO III - Preencher'!K73</f>
        <v>0</v>
      </c>
      <c r="K64" s="16">
        <f>'[1]TCE - ANEXO III - Preencher'!L73</f>
        <v>144.46350364963504</v>
      </c>
      <c r="L64" s="16">
        <f>'[1]TCE - ANEXO III - Preencher'!M73</f>
        <v>0</v>
      </c>
      <c r="M64" s="16">
        <f t="shared" si="1"/>
        <v>144.46350364963504</v>
      </c>
      <c r="N64" s="16">
        <f>'[1]TCE - ANEXO III - Preencher'!O73</f>
        <v>0.56000000000000005</v>
      </c>
      <c r="O64" s="16">
        <f>'[1]TCE - ANEXO III - Preencher'!P73</f>
        <v>0</v>
      </c>
      <c r="P64" s="17">
        <f t="shared" si="2"/>
        <v>0.56000000000000005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261.38350364963509</v>
      </c>
    </row>
    <row r="65" spans="1:28" s="4" customFormat="1" x14ac:dyDescent="0.2">
      <c r="A65" s="9">
        <f>IFERROR(VLOOKUP(B65,'[1]DADOS (OCULTAR)'!$P$3:$R$56,3,0),"")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LAURA TEREZA ARAUJO GALINDO DE LIRA BARROS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2234-05</v>
      </c>
      <c r="G65" s="14">
        <f>IF('[1]TCE - ANEXO III - Preencher'!H74="","",'[1]TCE - ANEXO III - Preencher'!H74)</f>
        <v>44075</v>
      </c>
      <c r="H65" s="15">
        <f>'[1]TCE - ANEXO III - Preencher'!I74</f>
        <v>32.89</v>
      </c>
      <c r="I65" s="15">
        <f>'[1]TCE - ANEXO III - Preencher'!J74</f>
        <v>263.17</v>
      </c>
      <c r="J65" s="15">
        <f>'[1]TCE - ANEXO III - Preencher'!K74</f>
        <v>0</v>
      </c>
      <c r="K65" s="16">
        <f>'[1]TCE - ANEXO III - Preencher'!L74</f>
        <v>144.46350364963504</v>
      </c>
      <c r="L65" s="16">
        <f>'[1]TCE - ANEXO III - Preencher'!M74</f>
        <v>0</v>
      </c>
      <c r="M65" s="16">
        <f t="shared" si="1"/>
        <v>144.46350364963504</v>
      </c>
      <c r="N65" s="16">
        <f>'[1]TCE - ANEXO III - Preencher'!O74</f>
        <v>0.56000000000000005</v>
      </c>
      <c r="O65" s="16">
        <f>'[1]TCE - ANEXO III - Preencher'!P74</f>
        <v>0</v>
      </c>
      <c r="P65" s="17">
        <f t="shared" si="2"/>
        <v>0.56000000000000005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441.08350364963502</v>
      </c>
    </row>
    <row r="66" spans="1:28" s="4" customFormat="1" x14ac:dyDescent="0.2">
      <c r="A66" s="9">
        <f>IFERROR(VLOOKUP(B66,'[1]DADOS (OCULTAR)'!$P$3:$R$56,3,0),"")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LEANDRO DA SILVA BRITO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44075</v>
      </c>
      <c r="H66" s="15">
        <f>'[1]TCE - ANEXO III - Preencher'!I75</f>
        <v>13.35</v>
      </c>
      <c r="I66" s="15">
        <f>'[1]TCE - ANEXO III - Preencher'!J75</f>
        <v>151.85</v>
      </c>
      <c r="J66" s="15">
        <f>'[1]TCE - ANEXO III - Preencher'!K75</f>
        <v>0</v>
      </c>
      <c r="K66" s="16">
        <f>'[1]TCE - ANEXO III - Preencher'!L75</f>
        <v>144.46350364963504</v>
      </c>
      <c r="L66" s="16">
        <f>'[1]TCE - ANEXO III - Preencher'!M75</f>
        <v>0</v>
      </c>
      <c r="M66" s="16">
        <f t="shared" si="1"/>
        <v>144.46350364963504</v>
      </c>
      <c r="N66" s="16">
        <f>'[1]TCE - ANEXO III - Preencher'!O75</f>
        <v>0.56000000000000005</v>
      </c>
      <c r="O66" s="16">
        <f>'[1]TCE - ANEXO III - Preencher'!P75</f>
        <v>0</v>
      </c>
      <c r="P66" s="17">
        <f t="shared" si="2"/>
        <v>0.56000000000000005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310.22350364963501</v>
      </c>
    </row>
    <row r="67" spans="1:28" s="4" customFormat="1" x14ac:dyDescent="0.2">
      <c r="A67" s="9">
        <f>IFERROR(VLOOKUP(B67,'[1]DADOS (OCULTAR)'!$P$3:$R$56,3,0),"")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LEIDIANNY FIRMINO COSTA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2252-75</v>
      </c>
      <c r="G67" s="14">
        <f>IF('[1]TCE - ANEXO III - Preencher'!H76="","",'[1]TCE - ANEXO III - Preencher'!H76)</f>
        <v>44075</v>
      </c>
      <c r="H67" s="15">
        <f>'[1]TCE - ANEXO III - Preencher'!I76</f>
        <v>60.86</v>
      </c>
      <c r="I67" s="15">
        <f>'[1]TCE - ANEXO III - Preencher'!J76</f>
        <v>601.33000000000004</v>
      </c>
      <c r="J67" s="15">
        <f>'[1]TCE - ANEXO III - Preencher'!K76</f>
        <v>0</v>
      </c>
      <c r="K67" s="16">
        <f>'[1]TCE - ANEXO III - Preencher'!L76</f>
        <v>144.46350364963504</v>
      </c>
      <c r="L67" s="16">
        <f>'[1]TCE - ANEXO III - Preencher'!M76</f>
        <v>0</v>
      </c>
      <c r="M67" s="16">
        <f t="shared" si="1"/>
        <v>144.46350364963504</v>
      </c>
      <c r="N67" s="16">
        <f>'[1]TCE - ANEXO III - Preencher'!O76</f>
        <v>7.49</v>
      </c>
      <c r="O67" s="16">
        <f>'[1]TCE - ANEXO III - Preencher'!P76</f>
        <v>0</v>
      </c>
      <c r="P67" s="17">
        <f t="shared" si="2"/>
        <v>7.49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814.14350364963514</v>
      </c>
    </row>
    <row r="68" spans="1:28" s="4" customFormat="1" x14ac:dyDescent="0.2">
      <c r="A68" s="9">
        <f>IFERROR(VLOOKUP(B68,'[1]DADOS (OCULTAR)'!$P$3:$R$56,3,0),"")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LEILA ISABELE DE SOUZA MOTA</v>
      </c>
      <c r="E68" s="10" t="str">
        <f>IF('[1]TCE - ANEXO III - Preencher'!F77="4 - Assistência Odontológica","2 - Outros Profissionais da Saúde",'[1]TCE - ANEXO III - Preencher'!F77)</f>
        <v>1 - Médico</v>
      </c>
      <c r="F68" s="13" t="str">
        <f>'[1]TCE - ANEXO III - Preencher'!G77</f>
        <v>2251-35</v>
      </c>
      <c r="G68" s="14">
        <f>IF('[1]TCE - ANEXO III - Preencher'!H77="","",'[1]TCE - ANEXO III - Preencher'!H77)</f>
        <v>44075</v>
      </c>
      <c r="H68" s="15">
        <f>'[1]TCE - ANEXO III - Preencher'!I77</f>
        <v>60.85</v>
      </c>
      <c r="I68" s="15">
        <f>'[1]TCE - ANEXO III - Preencher'!J77</f>
        <v>601.33000000000004</v>
      </c>
      <c r="J68" s="15">
        <f>'[1]TCE - ANEXO III - Preencher'!K77</f>
        <v>0</v>
      </c>
      <c r="K68" s="16">
        <f>'[1]TCE - ANEXO III - Preencher'!L77</f>
        <v>144.46350364963504</v>
      </c>
      <c r="L68" s="16">
        <f>'[1]TCE - ANEXO III - Preencher'!M77</f>
        <v>0</v>
      </c>
      <c r="M68" s="16">
        <f t="shared" ref="M68:M131" si="7">K68-L68</f>
        <v>144.46350364963504</v>
      </c>
      <c r="N68" s="16">
        <f>'[1]TCE - ANEXO III - Preencher'!O77</f>
        <v>7.49</v>
      </c>
      <c r="O68" s="16">
        <f>'[1]TCE - ANEXO III - Preencher'!P77</f>
        <v>0</v>
      </c>
      <c r="P68" s="17">
        <f t="shared" ref="P68:P131" si="8">N68-O68</f>
        <v>7.49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814.13350364963514</v>
      </c>
    </row>
    <row r="69" spans="1:28" s="4" customFormat="1" x14ac:dyDescent="0.2">
      <c r="A69" s="9">
        <f>IFERROR(VLOOKUP(B69,'[1]DADOS (OCULTAR)'!$P$3:$R$56,3,0),"")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LETICIA KARINE DA SILVA MOTA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44075</v>
      </c>
      <c r="H69" s="15">
        <f>'[1]TCE - ANEXO III - Preencher'!I78</f>
        <v>14.64</v>
      </c>
      <c r="I69" s="15">
        <f>'[1]TCE - ANEXO III - Preencher'!J78</f>
        <v>167.37</v>
      </c>
      <c r="J69" s="15">
        <f>'[1]TCE - ANEXO III - Preencher'!K78</f>
        <v>0</v>
      </c>
      <c r="K69" s="16">
        <f>'[1]TCE - ANEXO III - Preencher'!L78</f>
        <v>144.46350364963504</v>
      </c>
      <c r="L69" s="16">
        <f>'[1]TCE - ANEXO III - Preencher'!M78</f>
        <v>0</v>
      </c>
      <c r="M69" s="16">
        <f t="shared" si="7"/>
        <v>144.46350364963504</v>
      </c>
      <c r="N69" s="16">
        <f>'[1]TCE - ANEXO III - Preencher'!O78</f>
        <v>0.56000000000000005</v>
      </c>
      <c r="O69" s="16">
        <f>'[1]TCE - ANEXO III - Preencher'!P78</f>
        <v>0</v>
      </c>
      <c r="P69" s="17">
        <f t="shared" si="8"/>
        <v>0.56000000000000005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327.03350364963507</v>
      </c>
    </row>
    <row r="70" spans="1:28" s="4" customFormat="1" x14ac:dyDescent="0.2">
      <c r="A70" s="9">
        <f>IFERROR(VLOOKUP(B70,'[1]DADOS (OCULTAR)'!$P$3:$R$56,3,0),"")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LILAINE PEREIRA DA SILVA GONÇALO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44075</v>
      </c>
      <c r="H70" s="15">
        <f>'[1]TCE - ANEXO III - Preencher'!I79</f>
        <v>14.64</v>
      </c>
      <c r="I70" s="15">
        <f>'[1]TCE - ANEXO III - Preencher'!J79</f>
        <v>167.37</v>
      </c>
      <c r="J70" s="15">
        <f>'[1]TCE - ANEXO III - Preencher'!K79</f>
        <v>0</v>
      </c>
      <c r="K70" s="16">
        <f>'[1]TCE - ANEXO III - Preencher'!L79</f>
        <v>144.46350364963504</v>
      </c>
      <c r="L70" s="16">
        <f>'[1]TCE - ANEXO III - Preencher'!M79</f>
        <v>0</v>
      </c>
      <c r="M70" s="16">
        <f t="shared" si="7"/>
        <v>144.46350364963504</v>
      </c>
      <c r="N70" s="16">
        <f>'[1]TCE - ANEXO III - Preencher'!O79</f>
        <v>0.56000000000000005</v>
      </c>
      <c r="O70" s="16">
        <f>'[1]TCE - ANEXO III - Preencher'!P79</f>
        <v>0</v>
      </c>
      <c r="P70" s="17">
        <f t="shared" si="8"/>
        <v>0.56000000000000005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327.03350364963507</v>
      </c>
    </row>
    <row r="71" spans="1:28" s="4" customFormat="1" x14ac:dyDescent="0.2">
      <c r="A71" s="9">
        <f>IFERROR(VLOOKUP(B71,'[1]DADOS (OCULTAR)'!$P$3:$R$56,3,0),"")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LISLEY KAWANA NICACIO PEREIRA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44075</v>
      </c>
      <c r="H71" s="15">
        <f>'[1]TCE - ANEXO III - Preencher'!I80</f>
        <v>48.72</v>
      </c>
      <c r="I71" s="15">
        <f>'[1]TCE - ANEXO III - Preencher'!J80</f>
        <v>392.65</v>
      </c>
      <c r="J71" s="15">
        <f>'[1]TCE - ANEXO III - Preencher'!K80</f>
        <v>0</v>
      </c>
      <c r="K71" s="16">
        <f>'[1]TCE - ANEXO III - Preencher'!L80</f>
        <v>144.46350364963504</v>
      </c>
      <c r="L71" s="16">
        <f>'[1]TCE - ANEXO III - Preencher'!M80</f>
        <v>0</v>
      </c>
      <c r="M71" s="16">
        <f t="shared" si="7"/>
        <v>144.46350364963504</v>
      </c>
      <c r="N71" s="16">
        <f>'[1]TCE - ANEXO III - Preencher'!O80</f>
        <v>1.87</v>
      </c>
      <c r="O71" s="16">
        <f>'[1]TCE - ANEXO III - Preencher'!P80</f>
        <v>0</v>
      </c>
      <c r="P71" s="17">
        <f t="shared" si="8"/>
        <v>1.87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587.70350364963508</v>
      </c>
    </row>
    <row r="72" spans="1:28" s="4" customFormat="1" x14ac:dyDescent="0.2">
      <c r="A72" s="9">
        <f>IFERROR(VLOOKUP(B72,'[1]DADOS (OCULTAR)'!$P$3:$R$56,3,0),"")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 xml:space="preserve">LIVIA DE SOUZA MOTA 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2251-35</v>
      </c>
      <c r="G72" s="14">
        <f>IF('[1]TCE - ANEXO III - Preencher'!H81="","",'[1]TCE - ANEXO III - Preencher'!H81)</f>
        <v>44075</v>
      </c>
      <c r="H72" s="15">
        <f>'[1]TCE - ANEXO III - Preencher'!I81</f>
        <v>60.86</v>
      </c>
      <c r="I72" s="15">
        <f>'[1]TCE - ANEXO III - Preencher'!J81</f>
        <v>601.33000000000004</v>
      </c>
      <c r="J72" s="15">
        <f>'[1]TCE - ANEXO III - Preencher'!K81</f>
        <v>0</v>
      </c>
      <c r="K72" s="16">
        <f>'[1]TCE - ANEXO III - Preencher'!L81</f>
        <v>144.46350364963504</v>
      </c>
      <c r="L72" s="16">
        <f>'[1]TCE - ANEXO III - Preencher'!M81</f>
        <v>0</v>
      </c>
      <c r="M72" s="16">
        <f t="shared" si="7"/>
        <v>144.46350364963504</v>
      </c>
      <c r="N72" s="16">
        <f>'[1]TCE - ANEXO III - Preencher'!O81</f>
        <v>7.49</v>
      </c>
      <c r="O72" s="16">
        <f>'[1]TCE - ANEXO III - Preencher'!P81</f>
        <v>0</v>
      </c>
      <c r="P72" s="17">
        <f t="shared" si="8"/>
        <v>7.49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814.14350364963514</v>
      </c>
    </row>
    <row r="73" spans="1:28" s="4" customFormat="1" x14ac:dyDescent="0.2">
      <c r="A73" s="9">
        <f>IFERROR(VLOOKUP(B73,'[1]DADOS (OCULTAR)'!$P$3:$R$56,3,0),"")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LUANA RUTHIELE CHAGAS LUCENA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44075</v>
      </c>
      <c r="H73" s="15">
        <f>'[1]TCE - ANEXO III - Preencher'!I82</f>
        <v>20.14</v>
      </c>
      <c r="I73" s="15">
        <f>'[1]TCE - ANEXO III - Preencher'!J82</f>
        <v>212.51</v>
      </c>
      <c r="J73" s="15">
        <f>'[1]TCE - ANEXO III - Preencher'!K82</f>
        <v>0</v>
      </c>
      <c r="K73" s="16">
        <f>'[1]TCE - ANEXO III - Preencher'!L82</f>
        <v>144.46350364963504</v>
      </c>
      <c r="L73" s="16">
        <f>'[1]TCE - ANEXO III - Preencher'!M82</f>
        <v>0</v>
      </c>
      <c r="M73" s="16">
        <f t="shared" si="7"/>
        <v>144.46350364963504</v>
      </c>
      <c r="N73" s="16">
        <f>'[1]TCE - ANEXO III - Preencher'!O82</f>
        <v>0.56000000000000005</v>
      </c>
      <c r="O73" s="16">
        <f>'[1]TCE - ANEXO III - Preencher'!P82</f>
        <v>0</v>
      </c>
      <c r="P73" s="17">
        <f t="shared" si="8"/>
        <v>0.56000000000000005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377.67350364963505</v>
      </c>
    </row>
    <row r="74" spans="1:28" s="4" customFormat="1" x14ac:dyDescent="0.2">
      <c r="A74" s="9">
        <f>IFERROR(VLOOKUP(B74,'[1]DADOS (OCULTAR)'!$P$3:$R$56,3,0),"")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>LUIZ CARLOS SOUZA BANDIM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2251-10</v>
      </c>
      <c r="G74" s="14">
        <f>IF('[1]TCE - ANEXO III - Preencher'!H83="","",'[1]TCE - ANEXO III - Preencher'!H83)</f>
        <v>44075</v>
      </c>
      <c r="H74" s="15">
        <f>'[1]TCE - ANEXO III - Preencher'!I83</f>
        <v>60.85</v>
      </c>
      <c r="I74" s="15">
        <f>'[1]TCE - ANEXO III - Preencher'!J83</f>
        <v>601.33000000000004</v>
      </c>
      <c r="J74" s="15">
        <f>'[1]TCE - ANEXO III - Preencher'!K83</f>
        <v>0</v>
      </c>
      <c r="K74" s="16">
        <f>'[1]TCE - ANEXO III - Preencher'!L83</f>
        <v>144.46350364963504</v>
      </c>
      <c r="L74" s="16">
        <f>'[1]TCE - ANEXO III - Preencher'!M83</f>
        <v>0</v>
      </c>
      <c r="M74" s="16">
        <f t="shared" si="7"/>
        <v>144.46350364963504</v>
      </c>
      <c r="N74" s="16">
        <f>'[1]TCE - ANEXO III - Preencher'!O83</f>
        <v>7.49</v>
      </c>
      <c r="O74" s="16">
        <f>'[1]TCE - ANEXO III - Preencher'!P83</f>
        <v>0</v>
      </c>
      <c r="P74" s="17">
        <f t="shared" si="8"/>
        <v>7.49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814.13350364963514</v>
      </c>
    </row>
    <row r="75" spans="1:28" s="4" customFormat="1" x14ac:dyDescent="0.2">
      <c r="A75" s="9">
        <f>IFERROR(VLOOKUP(B75,'[1]DADOS (OCULTAR)'!$P$3:$R$56,3,0),"")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LUIZ EDUARDO SOARES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4141-05</v>
      </c>
      <c r="G75" s="14">
        <f>IF('[1]TCE - ANEXO III - Preencher'!H84="","",'[1]TCE - ANEXO III - Preencher'!H84)</f>
        <v>44075</v>
      </c>
      <c r="H75" s="15">
        <f>'[1]TCE - ANEXO III - Preencher'!I84</f>
        <v>12.67</v>
      </c>
      <c r="I75" s="15">
        <f>'[1]TCE - ANEXO III - Preencher'!J84</f>
        <v>118.19000000000001</v>
      </c>
      <c r="J75" s="15">
        <f>'[1]TCE - ANEXO III - Preencher'!K84</f>
        <v>0</v>
      </c>
      <c r="K75" s="16">
        <f>'[1]TCE - ANEXO III - Preencher'!L84</f>
        <v>144.46350364963504</v>
      </c>
      <c r="L75" s="16">
        <f>'[1]TCE - ANEXO III - Preencher'!M84</f>
        <v>0</v>
      </c>
      <c r="M75" s="16">
        <f t="shared" si="7"/>
        <v>144.46350364963504</v>
      </c>
      <c r="N75" s="16">
        <f>'[1]TCE - ANEXO III - Preencher'!O84</f>
        <v>0.56000000000000005</v>
      </c>
      <c r="O75" s="16">
        <f>'[1]TCE - ANEXO III - Preencher'!P84</f>
        <v>0</v>
      </c>
      <c r="P75" s="17">
        <f t="shared" si="8"/>
        <v>0.56000000000000005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275.88350364963509</v>
      </c>
    </row>
    <row r="76" spans="1:28" s="4" customFormat="1" x14ac:dyDescent="0.2">
      <c r="A76" s="9">
        <f>IFERROR(VLOOKUP(B76,'[1]DADOS (OCULTAR)'!$P$3:$R$56,3,0),"")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LYLIAN FREIRE DE FREITAS CAVALCANTE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2516-05</v>
      </c>
      <c r="G76" s="14">
        <f>IF('[1]TCE - ANEXO III - Preencher'!H85="","",'[1]TCE - ANEXO III - Preencher'!H85)</f>
        <v>44075</v>
      </c>
      <c r="H76" s="15">
        <f>'[1]TCE - ANEXO III - Preencher'!I85</f>
        <v>15.51</v>
      </c>
      <c r="I76" s="15">
        <f>'[1]TCE - ANEXO III - Preencher'!J85</f>
        <v>186.2</v>
      </c>
      <c r="J76" s="15">
        <f>'[1]TCE - ANEXO III - Preencher'!K85</f>
        <v>0</v>
      </c>
      <c r="K76" s="16">
        <f>'[1]TCE - ANEXO III - Preencher'!L85</f>
        <v>144.46350364963504</v>
      </c>
      <c r="L76" s="16">
        <f>'[1]TCE - ANEXO III - Preencher'!M85</f>
        <v>0</v>
      </c>
      <c r="M76" s="16">
        <f t="shared" si="7"/>
        <v>144.46350364963504</v>
      </c>
      <c r="N76" s="16">
        <f>'[1]TCE - ANEXO III - Preencher'!O85</f>
        <v>0.56000000000000005</v>
      </c>
      <c r="O76" s="16">
        <f>'[1]TCE - ANEXO III - Preencher'!P85</f>
        <v>0</v>
      </c>
      <c r="P76" s="17">
        <f t="shared" si="8"/>
        <v>0.56000000000000005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346.733503649635</v>
      </c>
    </row>
    <row r="77" spans="1:28" s="4" customFormat="1" x14ac:dyDescent="0.2">
      <c r="A77" s="9">
        <f>IFERROR(VLOOKUP(B77,'[1]DADOS (OCULTAR)'!$P$3:$R$56,3,0),"")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MARCIA MARIA DE LIMA E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44075</v>
      </c>
      <c r="H77" s="15">
        <f>'[1]TCE - ANEXO III - Preencher'!I86</f>
        <v>14.64</v>
      </c>
      <c r="I77" s="15">
        <f>'[1]TCE - ANEXO III - Preencher'!J86</f>
        <v>167.37</v>
      </c>
      <c r="J77" s="15">
        <f>'[1]TCE - ANEXO III - Preencher'!K86</f>
        <v>0</v>
      </c>
      <c r="K77" s="16">
        <f>'[1]TCE - ANEXO III - Preencher'!L86</f>
        <v>144.46350364963504</v>
      </c>
      <c r="L77" s="16">
        <f>'[1]TCE - ANEXO III - Preencher'!M86</f>
        <v>0</v>
      </c>
      <c r="M77" s="16">
        <f t="shared" si="7"/>
        <v>144.46350364963504</v>
      </c>
      <c r="N77" s="16">
        <f>'[1]TCE - ANEXO III - Preencher'!O86</f>
        <v>0.56000000000000005</v>
      </c>
      <c r="O77" s="16">
        <f>'[1]TCE - ANEXO III - Preencher'!P86</f>
        <v>0</v>
      </c>
      <c r="P77" s="17">
        <f t="shared" si="8"/>
        <v>0.56000000000000005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327.03350364963507</v>
      </c>
    </row>
    <row r="78" spans="1:28" s="4" customFormat="1" x14ac:dyDescent="0.2">
      <c r="A78" s="9">
        <f>IFERROR(VLOOKUP(B78,'[1]DADOS (OCULTAR)'!$P$3:$R$56,3,0),"")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MARCUS VINICIUS SILVA BEZERRA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3132-20</v>
      </c>
      <c r="G78" s="14">
        <f>IF('[1]TCE - ANEXO III - Preencher'!H87="","",'[1]TCE - ANEXO III - Preencher'!H87)</f>
        <v>44075</v>
      </c>
      <c r="H78" s="15">
        <f>'[1]TCE - ANEXO III - Preencher'!I87</f>
        <v>16.21</v>
      </c>
      <c r="I78" s="15">
        <f>'[1]TCE - ANEXO III - Preencher'!J87</f>
        <v>194.56</v>
      </c>
      <c r="J78" s="15">
        <f>'[1]TCE - ANEXO III - Preencher'!K87</f>
        <v>0</v>
      </c>
      <c r="K78" s="16">
        <f>'[1]TCE - ANEXO III - Preencher'!L87</f>
        <v>144.46350364963504</v>
      </c>
      <c r="L78" s="16">
        <f>'[1]TCE - ANEXO III - Preencher'!M87</f>
        <v>0</v>
      </c>
      <c r="M78" s="16">
        <f t="shared" si="7"/>
        <v>144.46350364963504</v>
      </c>
      <c r="N78" s="16">
        <f>'[1]TCE - ANEXO III - Preencher'!O87</f>
        <v>0.56000000000000005</v>
      </c>
      <c r="O78" s="16">
        <f>'[1]TCE - ANEXO III - Preencher'!P87</f>
        <v>0</v>
      </c>
      <c r="P78" s="17">
        <f t="shared" si="8"/>
        <v>0.56000000000000005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355.79350364963506</v>
      </c>
    </row>
    <row r="79" spans="1:28" s="4" customFormat="1" x14ac:dyDescent="0.2">
      <c r="A79" s="9">
        <f>IFERROR(VLOOKUP(B79,'[1]DADOS (OCULTAR)'!$P$3:$R$56,3,0),"")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MARIA ELIVANIA TABOSA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13.549999999999999</v>
      </c>
      <c r="J79" s="15">
        <f>'[1]TCE - ANEXO III - Preencher'!K88</f>
        <v>0</v>
      </c>
      <c r="K79" s="16">
        <f>'[1]TCE - ANEXO III - Preencher'!L88</f>
        <v>144.46350364963504</v>
      </c>
      <c r="L79" s="16">
        <f>'[1]TCE - ANEXO III - Preencher'!M88</f>
        <v>0</v>
      </c>
      <c r="M79" s="16">
        <f t="shared" si="7"/>
        <v>144.46350364963504</v>
      </c>
      <c r="N79" s="16">
        <f>'[1]TCE - ANEXO III - Preencher'!O88</f>
        <v>0.56000000000000005</v>
      </c>
      <c r="O79" s="16">
        <f>'[1]TCE - ANEXO III - Preencher'!P88</f>
        <v>0</v>
      </c>
      <c r="P79" s="17">
        <f t="shared" si="8"/>
        <v>0.56000000000000005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158.57350364963506</v>
      </c>
    </row>
    <row r="80" spans="1:28" s="4" customFormat="1" x14ac:dyDescent="0.2">
      <c r="A80" s="9">
        <f>IFERROR(VLOOKUP(B80,'[1]DADOS (OCULTAR)'!$P$3:$R$56,3,0),"")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MARIA EMANUELLA MONTEIRO BATISTA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>
        <f>IF('[1]TCE - ANEXO III - Preencher'!H89="","",'[1]TCE - ANEXO III - Preencher'!H89)</f>
        <v>44075</v>
      </c>
      <c r="H80" s="15">
        <f>'[1]TCE - ANEXO III - Preencher'!I89</f>
        <v>14.06</v>
      </c>
      <c r="I80" s="15">
        <f>'[1]TCE - ANEXO III - Preencher'!J89</f>
        <v>168.84</v>
      </c>
      <c r="J80" s="15">
        <f>'[1]TCE - ANEXO III - Preencher'!K89</f>
        <v>0</v>
      </c>
      <c r="K80" s="16">
        <f>'[1]TCE - ANEXO III - Preencher'!L89</f>
        <v>144.46350364963504</v>
      </c>
      <c r="L80" s="16">
        <f>'[1]TCE - ANEXO III - Preencher'!M89</f>
        <v>0</v>
      </c>
      <c r="M80" s="16">
        <f t="shared" si="7"/>
        <v>144.46350364963504</v>
      </c>
      <c r="N80" s="16">
        <f>'[1]TCE - ANEXO III - Preencher'!O89</f>
        <v>0.56000000000000005</v>
      </c>
      <c r="O80" s="16">
        <f>'[1]TCE - ANEXO III - Preencher'!P89</f>
        <v>0</v>
      </c>
      <c r="P80" s="17">
        <f t="shared" si="8"/>
        <v>0.56000000000000005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327.92350364963505</v>
      </c>
    </row>
    <row r="81" spans="1:28" s="4" customFormat="1" x14ac:dyDescent="0.2">
      <c r="A81" s="9">
        <f>IFERROR(VLOOKUP(B81,'[1]DADOS (OCULTAR)'!$P$3:$R$56,3,0),"")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MARIA ISLLAYRA BISPO DE SOUZA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>
        <f>IF('[1]TCE - ANEXO III - Preencher'!H90="","",'[1]TCE - ANEXO III - Preencher'!H90)</f>
        <v>44075</v>
      </c>
      <c r="H81" s="15">
        <f>'[1]TCE - ANEXO III - Preencher'!I90</f>
        <v>14.06</v>
      </c>
      <c r="I81" s="15">
        <f>'[1]TCE - ANEXO III - Preencher'!J90</f>
        <v>131.31</v>
      </c>
      <c r="J81" s="15">
        <f>'[1]TCE - ANEXO III - Preencher'!K90</f>
        <v>0</v>
      </c>
      <c r="K81" s="16">
        <f>'[1]TCE - ANEXO III - Preencher'!L90</f>
        <v>144.46350364963504</v>
      </c>
      <c r="L81" s="16">
        <f>'[1]TCE - ANEXO III - Preencher'!M90</f>
        <v>0</v>
      </c>
      <c r="M81" s="16">
        <f t="shared" si="7"/>
        <v>144.46350364963504</v>
      </c>
      <c r="N81" s="16">
        <f>'[1]TCE - ANEXO III - Preencher'!O90</f>
        <v>0.56000000000000005</v>
      </c>
      <c r="O81" s="16">
        <f>'[1]TCE - ANEXO III - Preencher'!P90</f>
        <v>0</v>
      </c>
      <c r="P81" s="17">
        <f t="shared" si="8"/>
        <v>0.56000000000000005</v>
      </c>
      <c r="Q81" s="16">
        <f>'[1]TCE - ANEXO III - Preencher'!R90</f>
        <v>369.6</v>
      </c>
      <c r="R81" s="16">
        <f>'[1]TCE - ANEXO III - Preencher'!S90</f>
        <v>84.42</v>
      </c>
      <c r="S81" s="17">
        <f t="shared" si="9"/>
        <v>285.18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575.57350364963509</v>
      </c>
    </row>
    <row r="82" spans="1:28" s="4" customFormat="1" x14ac:dyDescent="0.2">
      <c r="A82" s="9">
        <f>IFERROR(VLOOKUP(B82,'[1]DADOS (OCULTAR)'!$P$3:$R$56,3,0),"")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MARIA JOSE DA SILVA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44075</v>
      </c>
      <c r="H82" s="15">
        <f>'[1]TCE - ANEXO III - Preencher'!I91</f>
        <v>14.65</v>
      </c>
      <c r="I82" s="15">
        <f>'[1]TCE - ANEXO III - Preencher'!J91</f>
        <v>167.36</v>
      </c>
      <c r="J82" s="15">
        <f>'[1]TCE - ANEXO III - Preencher'!K91</f>
        <v>0</v>
      </c>
      <c r="K82" s="16">
        <f>'[1]TCE - ANEXO III - Preencher'!L91</f>
        <v>144.46350364963504</v>
      </c>
      <c r="L82" s="16">
        <f>'[1]TCE - ANEXO III - Preencher'!M91</f>
        <v>0</v>
      </c>
      <c r="M82" s="16">
        <f t="shared" si="7"/>
        <v>144.46350364963504</v>
      </c>
      <c r="N82" s="16">
        <f>'[1]TCE - ANEXO III - Preencher'!O91</f>
        <v>0.56000000000000005</v>
      </c>
      <c r="O82" s="16">
        <f>'[1]TCE - ANEXO III - Preencher'!P91</f>
        <v>0</v>
      </c>
      <c r="P82" s="17">
        <f t="shared" si="8"/>
        <v>0.56000000000000005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327.03350364963507</v>
      </c>
    </row>
    <row r="83" spans="1:28" s="4" customFormat="1" x14ac:dyDescent="0.2">
      <c r="A83" s="9">
        <f>IFERROR(VLOOKUP(B83,'[1]DADOS (OCULTAR)'!$P$3:$R$56,3,0),"")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 xml:space="preserve">MARIA MONALISA PEIXOTO DA SILVA 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3222-25</v>
      </c>
      <c r="G83" s="14">
        <f>IF('[1]TCE - ANEXO III - Preencher'!H92="","",'[1]TCE - ANEXO III - Preencher'!H92)</f>
        <v>44075</v>
      </c>
      <c r="H83" s="15">
        <f>'[1]TCE - ANEXO III - Preencher'!I92</f>
        <v>16.55</v>
      </c>
      <c r="I83" s="15">
        <f>'[1]TCE - ANEXO III - Preencher'!J92</f>
        <v>190.34</v>
      </c>
      <c r="J83" s="15">
        <f>'[1]TCE - ANEXO III - Preencher'!K92</f>
        <v>0</v>
      </c>
      <c r="K83" s="16">
        <f>'[1]TCE - ANEXO III - Preencher'!L92</f>
        <v>144.46350364963504</v>
      </c>
      <c r="L83" s="16">
        <f>'[1]TCE - ANEXO III - Preencher'!M92</f>
        <v>0</v>
      </c>
      <c r="M83" s="16">
        <f t="shared" si="7"/>
        <v>144.46350364963504</v>
      </c>
      <c r="N83" s="16">
        <f>'[1]TCE - ANEXO III - Preencher'!O92</f>
        <v>7.49</v>
      </c>
      <c r="O83" s="16">
        <f>'[1]TCE - ANEXO III - Preencher'!P92</f>
        <v>0</v>
      </c>
      <c r="P83" s="17">
        <f t="shared" si="8"/>
        <v>7.49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358.84350364963507</v>
      </c>
    </row>
    <row r="84" spans="1:28" s="4" customFormat="1" x14ac:dyDescent="0.2">
      <c r="A84" s="9">
        <f>IFERROR(VLOOKUP(B84,'[1]DADOS (OCULTAR)'!$P$3:$R$56,3,0),"")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MARIA RIZELDA VITAL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44075</v>
      </c>
      <c r="H84" s="15">
        <f>'[1]TCE - ANEXO III - Preencher'!I93</f>
        <v>14.64</v>
      </c>
      <c r="I84" s="15">
        <f>'[1]TCE - ANEXO III - Preencher'!J93</f>
        <v>163.18</v>
      </c>
      <c r="J84" s="15">
        <f>'[1]TCE - ANEXO III - Preencher'!K93</f>
        <v>0</v>
      </c>
      <c r="K84" s="16">
        <f>'[1]TCE - ANEXO III - Preencher'!L93</f>
        <v>144.46350364963504</v>
      </c>
      <c r="L84" s="16">
        <f>'[1]TCE - ANEXO III - Preencher'!M93</f>
        <v>0</v>
      </c>
      <c r="M84" s="16">
        <f t="shared" si="7"/>
        <v>144.46350364963504</v>
      </c>
      <c r="N84" s="16">
        <f>'[1]TCE - ANEXO III - Preencher'!O93</f>
        <v>0.56000000000000005</v>
      </c>
      <c r="O84" s="16">
        <f>'[1]TCE - ANEXO III - Preencher'!P93</f>
        <v>0</v>
      </c>
      <c r="P84" s="17">
        <f t="shared" si="8"/>
        <v>0.56000000000000005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322.84350364963501</v>
      </c>
    </row>
    <row r="85" spans="1:28" s="4" customFormat="1" x14ac:dyDescent="0.2">
      <c r="A85" s="9">
        <f>IFERROR(VLOOKUP(B85,'[1]DADOS (OCULTAR)'!$P$3:$R$56,3,0),"")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 xml:space="preserve">MARIA ROSANGELA BEZERRA MACIEL 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5143-20</v>
      </c>
      <c r="G85" s="14">
        <f>IF('[1]TCE - ANEXO III - Preencher'!H94="","",'[1]TCE - ANEXO III - Preencher'!H94)</f>
        <v>44075</v>
      </c>
      <c r="H85" s="15">
        <f>'[1]TCE - ANEXO III - Preencher'!I94</f>
        <v>12.54</v>
      </c>
      <c r="I85" s="15">
        <f>'[1]TCE - ANEXO III - Preencher'!J94</f>
        <v>142.12</v>
      </c>
      <c r="J85" s="15">
        <f>'[1]TCE - ANEXO III - Preencher'!K94</f>
        <v>0</v>
      </c>
      <c r="K85" s="16">
        <f>'[1]TCE - ANEXO III - Preencher'!L94</f>
        <v>144.46350364963504</v>
      </c>
      <c r="L85" s="16">
        <f>'[1]TCE - ANEXO III - Preencher'!M94</f>
        <v>0</v>
      </c>
      <c r="M85" s="16">
        <f t="shared" si="7"/>
        <v>144.46350364963504</v>
      </c>
      <c r="N85" s="16">
        <f>'[1]TCE - ANEXO III - Preencher'!O94</f>
        <v>0.56000000000000005</v>
      </c>
      <c r="O85" s="16">
        <f>'[1]TCE - ANEXO III - Preencher'!P94</f>
        <v>0</v>
      </c>
      <c r="P85" s="17">
        <f t="shared" si="8"/>
        <v>0.56000000000000005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299.68350364963504</v>
      </c>
    </row>
    <row r="86" spans="1:28" s="4" customFormat="1" x14ac:dyDescent="0.2">
      <c r="A86" s="9">
        <f>IFERROR(VLOOKUP(B86,'[1]DADOS (OCULTAR)'!$P$3:$R$56,3,0),"")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MARTA DE MEDEIROS GONÇALVES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4110-05</v>
      </c>
      <c r="G86" s="14">
        <f>IF('[1]TCE - ANEXO III - Preencher'!H95="","",'[1]TCE - ANEXO III - Preencher'!H95)</f>
        <v>44075</v>
      </c>
      <c r="H86" s="15">
        <f>'[1]TCE - ANEXO III - Preencher'!I95</f>
        <v>13.35</v>
      </c>
      <c r="I86" s="15">
        <f>'[1]TCE - ANEXO III - Preencher'!J95</f>
        <v>151.84</v>
      </c>
      <c r="J86" s="15">
        <f>'[1]TCE - ANEXO III - Preencher'!K95</f>
        <v>0</v>
      </c>
      <c r="K86" s="16">
        <f>'[1]TCE - ANEXO III - Preencher'!L95</f>
        <v>144.46350364963504</v>
      </c>
      <c r="L86" s="16">
        <f>'[1]TCE - ANEXO III - Preencher'!M95</f>
        <v>0</v>
      </c>
      <c r="M86" s="16">
        <f t="shared" si="7"/>
        <v>144.46350364963504</v>
      </c>
      <c r="N86" s="16">
        <f>'[1]TCE - ANEXO III - Preencher'!O95</f>
        <v>0.56000000000000005</v>
      </c>
      <c r="O86" s="16">
        <f>'[1]TCE - ANEXO III - Preencher'!P95</f>
        <v>0</v>
      </c>
      <c r="P86" s="17">
        <f t="shared" si="8"/>
        <v>0.56000000000000005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310.21350364963502</v>
      </c>
    </row>
    <row r="87" spans="1:28" s="4" customFormat="1" x14ac:dyDescent="0.2">
      <c r="A87" s="9">
        <f>IFERROR(VLOOKUP(B87,'[1]DADOS (OCULTAR)'!$P$3:$R$56,3,0),"")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MILENA CATARINE SILVA DE ARAUJO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5134-30</v>
      </c>
      <c r="G87" s="14">
        <f>IF('[1]TCE - ANEXO III - Preencher'!H96="","",'[1]TCE - ANEXO III - Preencher'!H96)</f>
        <v>44075</v>
      </c>
      <c r="H87" s="15">
        <f>'[1]TCE - ANEXO III - Preencher'!I96</f>
        <v>9.4</v>
      </c>
      <c r="I87" s="15">
        <f>'[1]TCE - ANEXO III - Preencher'!J96</f>
        <v>75.25</v>
      </c>
      <c r="J87" s="15">
        <f>'[1]TCE - ANEXO III - Preencher'!K96</f>
        <v>0</v>
      </c>
      <c r="K87" s="16">
        <f>'[1]TCE - ANEXO III - Preencher'!L96</f>
        <v>144.46350364963504</v>
      </c>
      <c r="L87" s="16">
        <f>'[1]TCE - ANEXO III - Preencher'!M96</f>
        <v>0</v>
      </c>
      <c r="M87" s="16">
        <f t="shared" si="7"/>
        <v>144.46350364963504</v>
      </c>
      <c r="N87" s="16">
        <f>'[1]TCE - ANEXO III - Preencher'!O96</f>
        <v>0.56000000000000005</v>
      </c>
      <c r="O87" s="16">
        <f>'[1]TCE - ANEXO III - Preencher'!P96</f>
        <v>0</v>
      </c>
      <c r="P87" s="17">
        <f t="shared" si="8"/>
        <v>0.56000000000000005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229.67350364963505</v>
      </c>
    </row>
    <row r="88" spans="1:28" s="4" customFormat="1" x14ac:dyDescent="0.2">
      <c r="A88" s="9">
        <f>IFERROR(VLOOKUP(B88,'[1]DADOS (OCULTAR)'!$P$3:$R$56,3,0),"")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MONAH FABRETI MENDES PORTO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2252-25</v>
      </c>
      <c r="G88" s="14">
        <f>IF('[1]TCE - ANEXO III - Preencher'!H97="","",'[1]TCE - ANEXO III - Preencher'!H97)</f>
        <v>44075</v>
      </c>
      <c r="H88" s="15">
        <f>'[1]TCE - ANEXO III - Preencher'!I97</f>
        <v>60.85</v>
      </c>
      <c r="I88" s="15">
        <f>'[1]TCE - ANEXO III - Preencher'!J97</f>
        <v>563.16</v>
      </c>
      <c r="J88" s="15">
        <f>'[1]TCE - ANEXO III - Preencher'!K97</f>
        <v>0</v>
      </c>
      <c r="K88" s="16">
        <f>'[1]TCE - ANEXO III - Preencher'!L97</f>
        <v>144.46350364963504</v>
      </c>
      <c r="L88" s="16">
        <f>'[1]TCE - ANEXO III - Preencher'!M97</f>
        <v>0</v>
      </c>
      <c r="M88" s="16">
        <f t="shared" si="7"/>
        <v>144.46350364963504</v>
      </c>
      <c r="N88" s="16">
        <f>'[1]TCE - ANEXO III - Preencher'!O97</f>
        <v>7.49</v>
      </c>
      <c r="O88" s="16">
        <f>'[1]TCE - ANEXO III - Preencher'!P97</f>
        <v>0</v>
      </c>
      <c r="P88" s="17">
        <f t="shared" si="8"/>
        <v>7.49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775.96350364963507</v>
      </c>
    </row>
    <row r="89" spans="1:28" s="4" customFormat="1" x14ac:dyDescent="0.2">
      <c r="A89" s="9">
        <f>IFERROR(VLOOKUP(B89,'[1]DADOS (OCULTAR)'!$P$3:$R$56,3,0),"")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MONICA DA SILVA OLIVEIRA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44075</v>
      </c>
      <c r="H89" s="15">
        <f>'[1]TCE - ANEXO III - Preencher'!I98</f>
        <v>31.48</v>
      </c>
      <c r="I89" s="15">
        <f>'[1]TCE - ANEXO III - Preencher'!J98</f>
        <v>366.26</v>
      </c>
      <c r="J89" s="15">
        <f>'[1]TCE - ANEXO III - Preencher'!K98</f>
        <v>0</v>
      </c>
      <c r="K89" s="16">
        <f>'[1]TCE - ANEXO III - Preencher'!L98</f>
        <v>144.46350364963504</v>
      </c>
      <c r="L89" s="16">
        <f>'[1]TCE - ANEXO III - Preencher'!M98</f>
        <v>0</v>
      </c>
      <c r="M89" s="16">
        <f t="shared" si="7"/>
        <v>144.46350364963504</v>
      </c>
      <c r="N89" s="16">
        <f>'[1]TCE - ANEXO III - Preencher'!O98</f>
        <v>7.49</v>
      </c>
      <c r="O89" s="16">
        <f>'[1]TCE - ANEXO III - Preencher'!P98</f>
        <v>0</v>
      </c>
      <c r="P89" s="17">
        <f t="shared" si="8"/>
        <v>7.49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549.69350364963509</v>
      </c>
    </row>
    <row r="90" spans="1:28" s="4" customFormat="1" x14ac:dyDescent="0.2">
      <c r="A90" s="9">
        <f>IFERROR(VLOOKUP(B90,'[1]DADOS (OCULTAR)'!$P$3:$R$56,3,0),"")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MORGANA KITI PEREIRA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>
        <f>IF('[1]TCE - ANEXO III - Preencher'!H99="","",'[1]TCE - ANEXO III - Preencher'!H99)</f>
        <v>44075</v>
      </c>
      <c r="H90" s="15">
        <f>'[1]TCE - ANEXO III - Preencher'!I99</f>
        <v>3.38</v>
      </c>
      <c r="I90" s="15">
        <f>'[1]TCE - ANEXO III - Preencher'!J99</f>
        <v>27.08</v>
      </c>
      <c r="J90" s="15">
        <f>'[1]TCE - ANEXO III - Preencher'!K99</f>
        <v>0</v>
      </c>
      <c r="K90" s="16">
        <f>'[1]TCE - ANEXO III - Preencher'!L99</f>
        <v>144.46350364963504</v>
      </c>
      <c r="L90" s="16">
        <f>'[1]TCE - ANEXO III - Preencher'!M99</f>
        <v>0</v>
      </c>
      <c r="M90" s="16">
        <f t="shared" si="7"/>
        <v>144.46350364963504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174.92350364963505</v>
      </c>
    </row>
    <row r="91" spans="1:28" s="4" customFormat="1" x14ac:dyDescent="0.2">
      <c r="A91" s="9">
        <f>IFERROR(VLOOKUP(B91,'[1]DADOS (OCULTAR)'!$P$3:$R$56,3,0),"")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NATALIA SILVESTRE AMARAL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44075</v>
      </c>
      <c r="H91" s="15">
        <f>'[1]TCE - ANEXO III - Preencher'!I100</f>
        <v>31.689999999999998</v>
      </c>
      <c r="I91" s="15">
        <f>'[1]TCE - ANEXO III - Preencher'!J100</f>
        <v>256.31</v>
      </c>
      <c r="J91" s="15">
        <f>'[1]TCE - ANEXO III - Preencher'!K100</f>
        <v>0</v>
      </c>
      <c r="K91" s="16">
        <f>'[1]TCE - ANEXO III - Preencher'!L100</f>
        <v>144.46350364963504</v>
      </c>
      <c r="L91" s="16">
        <f>'[1]TCE - ANEXO III - Preencher'!M100</f>
        <v>0</v>
      </c>
      <c r="M91" s="16">
        <f t="shared" si="7"/>
        <v>144.46350364963504</v>
      </c>
      <c r="N91" s="16">
        <f>'[1]TCE - ANEXO III - Preencher'!O100</f>
        <v>1.87</v>
      </c>
      <c r="O91" s="16">
        <f>'[1]TCE - ANEXO III - Preencher'!P100</f>
        <v>0</v>
      </c>
      <c r="P91" s="17">
        <f t="shared" si="8"/>
        <v>1.87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434.33350364963508</v>
      </c>
    </row>
    <row r="92" spans="1:28" s="4" customFormat="1" x14ac:dyDescent="0.2">
      <c r="A92" s="9">
        <f>IFERROR(VLOOKUP(B92,'[1]DADOS (OCULTAR)'!$P$3:$R$56,3,0),"")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NATHALIA VALOIS MONTARROYOS DE MORAES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2252-55</v>
      </c>
      <c r="G92" s="14">
        <f>IF('[1]TCE - ANEXO III - Preencher'!H101="","",'[1]TCE - ANEXO III - Preencher'!H101)</f>
        <v>44075</v>
      </c>
      <c r="H92" s="15">
        <f>'[1]TCE - ANEXO III - Preencher'!I101</f>
        <v>60.85</v>
      </c>
      <c r="I92" s="15">
        <f>'[1]TCE - ANEXO III - Preencher'!J101</f>
        <v>601.28</v>
      </c>
      <c r="J92" s="15">
        <f>'[1]TCE - ANEXO III - Preencher'!K101</f>
        <v>0</v>
      </c>
      <c r="K92" s="16">
        <f>'[1]TCE - ANEXO III - Preencher'!L101</f>
        <v>144.46350364963504</v>
      </c>
      <c r="L92" s="16">
        <f>'[1]TCE - ANEXO III - Preencher'!M101</f>
        <v>0</v>
      </c>
      <c r="M92" s="16">
        <f t="shared" si="7"/>
        <v>144.46350364963504</v>
      </c>
      <c r="N92" s="16">
        <f>'[1]TCE - ANEXO III - Preencher'!O101</f>
        <v>7.49</v>
      </c>
      <c r="O92" s="16">
        <f>'[1]TCE - ANEXO III - Preencher'!P101</f>
        <v>0</v>
      </c>
      <c r="P92" s="17">
        <f t="shared" si="8"/>
        <v>7.49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814.08350364963508</v>
      </c>
    </row>
    <row r="93" spans="1:28" s="4" customFormat="1" x14ac:dyDescent="0.2">
      <c r="A93" s="9">
        <f>IFERROR(VLOOKUP(B93,'[1]DADOS (OCULTAR)'!$P$3:$R$56,3,0),"")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NATHALYA CRISTINA FERNANDES DE MELO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>
        <f>IF('[1]TCE - ANEXO III - Preencher'!H102="","",'[1]TCE - ANEXO III - Preencher'!H102)</f>
        <v>44075</v>
      </c>
      <c r="H93" s="15">
        <f>'[1]TCE - ANEXO III - Preencher'!I102</f>
        <v>14.07</v>
      </c>
      <c r="I93" s="15">
        <f>'[1]TCE - ANEXO III - Preencher'!J102</f>
        <v>168.82999999999998</v>
      </c>
      <c r="J93" s="15">
        <f>'[1]TCE - ANEXO III - Preencher'!K102</f>
        <v>0</v>
      </c>
      <c r="K93" s="16">
        <f>'[1]TCE - ANEXO III - Preencher'!L102</f>
        <v>144.46350364963504</v>
      </c>
      <c r="L93" s="16">
        <f>'[1]TCE - ANEXO III - Preencher'!M102</f>
        <v>0</v>
      </c>
      <c r="M93" s="16">
        <f t="shared" si="7"/>
        <v>144.46350364963504</v>
      </c>
      <c r="N93" s="16">
        <f>'[1]TCE - ANEXO III - Preencher'!O102</f>
        <v>0.56366000000000005</v>
      </c>
      <c r="O93" s="16">
        <f>'[1]TCE - ANEXO III - Preencher'!P102</f>
        <v>0</v>
      </c>
      <c r="P93" s="17">
        <f t="shared" si="8"/>
        <v>0.56366000000000005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327.92716364963508</v>
      </c>
    </row>
    <row r="94" spans="1:28" s="4" customFormat="1" x14ac:dyDescent="0.2">
      <c r="A94" s="9">
        <f>IFERROR(VLOOKUP(B94,'[1]DADOS (OCULTAR)'!$P$3:$R$56,3,0),"")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>NELSON JONATHAS DA SILVA MELO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5143-10</v>
      </c>
      <c r="G94" s="14">
        <f>IF('[1]TCE - ANEXO III - Preencher'!H103="","",'[1]TCE - ANEXO III - Preencher'!H103)</f>
        <v>44075</v>
      </c>
      <c r="H94" s="15">
        <f>'[1]TCE - ANEXO III - Preencher'!I103</f>
        <v>13.59</v>
      </c>
      <c r="I94" s="15">
        <f>'[1]TCE - ANEXO III - Preencher'!J103</f>
        <v>150.48000000000002</v>
      </c>
      <c r="J94" s="15">
        <f>'[1]TCE - ANEXO III - Preencher'!K103</f>
        <v>0</v>
      </c>
      <c r="K94" s="16">
        <f>'[1]TCE - ANEXO III - Preencher'!L103</f>
        <v>144.46350364963504</v>
      </c>
      <c r="L94" s="16">
        <f>'[1]TCE - ANEXO III - Preencher'!M103</f>
        <v>0</v>
      </c>
      <c r="M94" s="16">
        <f t="shared" si="7"/>
        <v>144.46350364963504</v>
      </c>
      <c r="N94" s="16">
        <f>'[1]TCE - ANEXO III - Preencher'!O103</f>
        <v>0.56366000000000005</v>
      </c>
      <c r="O94" s="16">
        <f>'[1]TCE - ANEXO III - Preencher'!P103</f>
        <v>0</v>
      </c>
      <c r="P94" s="17">
        <f t="shared" si="8"/>
        <v>0.56366000000000005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309.09716364963509</v>
      </c>
    </row>
    <row r="95" spans="1:28" s="4" customFormat="1" x14ac:dyDescent="0.2">
      <c r="A95" s="9">
        <f>IFERROR(VLOOKUP(B95,'[1]DADOS (OCULTAR)'!$P$3:$R$56,3,0),"")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NERIVALDO CIPRIANO DE MOURA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4141-05</v>
      </c>
      <c r="G95" s="14">
        <f>IF('[1]TCE - ANEXO III - Preencher'!H104="","",'[1]TCE - ANEXO III - Preencher'!H104)</f>
        <v>44075</v>
      </c>
      <c r="H95" s="15">
        <f>'[1]TCE - ANEXO III - Preencher'!I104</f>
        <v>13.35</v>
      </c>
      <c r="I95" s="15">
        <f>'[1]TCE - ANEXO III - Preencher'!J104</f>
        <v>151.84</v>
      </c>
      <c r="J95" s="15">
        <f>'[1]TCE - ANEXO III - Preencher'!K104</f>
        <v>0</v>
      </c>
      <c r="K95" s="16">
        <f>'[1]TCE - ANEXO III - Preencher'!L104</f>
        <v>144.46350364963504</v>
      </c>
      <c r="L95" s="16">
        <f>'[1]TCE - ANEXO III - Preencher'!M104</f>
        <v>0</v>
      </c>
      <c r="M95" s="16">
        <f t="shared" si="7"/>
        <v>144.46350364963504</v>
      </c>
      <c r="N95" s="16">
        <f>'[1]TCE - ANEXO III - Preencher'!O104</f>
        <v>0.56366000000000005</v>
      </c>
      <c r="O95" s="16">
        <f>'[1]TCE - ANEXO III - Preencher'!P104</f>
        <v>0</v>
      </c>
      <c r="P95" s="17">
        <f t="shared" si="8"/>
        <v>0.56366000000000005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310.21716364963504</v>
      </c>
    </row>
    <row r="96" spans="1:28" s="4" customFormat="1" x14ac:dyDescent="0.2">
      <c r="A96" s="9">
        <f>IFERROR(VLOOKUP(B96,'[1]DADOS (OCULTAR)'!$P$3:$R$56,3,0),"")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NYCOLE KIMBERLLY LIMA VALENTIM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4110-05</v>
      </c>
      <c r="G96" s="14">
        <f>IF('[1]TCE - ANEXO III - Preencher'!H105="","",'[1]TCE - ANEXO III - Preencher'!H105)</f>
        <v>44075</v>
      </c>
      <c r="H96" s="15">
        <f>'[1]TCE - ANEXO III - Preencher'!I105</f>
        <v>13.36</v>
      </c>
      <c r="I96" s="15">
        <f>'[1]TCE - ANEXO III - Preencher'!J105</f>
        <v>151.84</v>
      </c>
      <c r="J96" s="15">
        <f>'[1]TCE - ANEXO III - Preencher'!K105</f>
        <v>0</v>
      </c>
      <c r="K96" s="16">
        <f>'[1]TCE - ANEXO III - Preencher'!L105</f>
        <v>144.46350364963504</v>
      </c>
      <c r="L96" s="16">
        <f>'[1]TCE - ANEXO III - Preencher'!M105</f>
        <v>0</v>
      </c>
      <c r="M96" s="16">
        <f t="shared" si="7"/>
        <v>144.46350364963504</v>
      </c>
      <c r="N96" s="16">
        <f>'[1]TCE - ANEXO III - Preencher'!O105</f>
        <v>0.56366000000000005</v>
      </c>
      <c r="O96" s="16">
        <f>'[1]TCE - ANEXO III - Preencher'!P105</f>
        <v>0</v>
      </c>
      <c r="P96" s="17">
        <f t="shared" si="8"/>
        <v>0.56366000000000005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310.22716364963503</v>
      </c>
    </row>
    <row r="97" spans="1:28" s="4" customFormat="1" x14ac:dyDescent="0.2">
      <c r="A97" s="9">
        <f>IFERROR(VLOOKUP(B97,'[1]DADOS (OCULTAR)'!$P$3:$R$56,3,0),"")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ODILON DE ALMEIDA MERGULHAO NETO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7823-05</v>
      </c>
      <c r="G97" s="14">
        <f>IF('[1]TCE - ANEXO III - Preencher'!H106="","",'[1]TCE - ANEXO III - Preencher'!H106)</f>
        <v>44075</v>
      </c>
      <c r="H97" s="15">
        <f>'[1]TCE - ANEXO III - Preencher'!I106</f>
        <v>14.56</v>
      </c>
      <c r="I97" s="15">
        <f>'[1]TCE - ANEXO III - Preencher'!J106</f>
        <v>174.81</v>
      </c>
      <c r="J97" s="15">
        <f>'[1]TCE - ANEXO III - Preencher'!K106</f>
        <v>0</v>
      </c>
      <c r="K97" s="16">
        <f>'[1]TCE - ANEXO III - Preencher'!L106</f>
        <v>144.46350364963504</v>
      </c>
      <c r="L97" s="16">
        <f>'[1]TCE - ANEXO III - Preencher'!M106</f>
        <v>0</v>
      </c>
      <c r="M97" s="16">
        <f t="shared" si="7"/>
        <v>144.46350364963504</v>
      </c>
      <c r="N97" s="16">
        <f>'[1]TCE - ANEXO III - Preencher'!O106</f>
        <v>0.56366000000000005</v>
      </c>
      <c r="O97" s="16">
        <f>'[1]TCE - ANEXO III - Preencher'!P106</f>
        <v>0</v>
      </c>
      <c r="P97" s="17">
        <f t="shared" si="8"/>
        <v>0.56366000000000005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334.3971636496351</v>
      </c>
    </row>
    <row r="98" spans="1:28" s="4" customFormat="1" x14ac:dyDescent="0.2">
      <c r="A98" s="9">
        <f>IFERROR(VLOOKUP(B98,'[1]DADOS (OCULTAR)'!$P$3:$R$56,3,0),"")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PEDRO PAULO MEDEIROS ARAUJO DE MOURA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2251-85</v>
      </c>
      <c r="G98" s="14">
        <f>IF('[1]TCE - ANEXO III - Preencher'!H107="","",'[1]TCE - ANEXO III - Preencher'!H107)</f>
        <v>44075</v>
      </c>
      <c r="H98" s="15">
        <f>'[1]TCE - ANEXO III - Preencher'!I107</f>
        <v>60.86</v>
      </c>
      <c r="I98" s="15">
        <f>'[1]TCE - ANEXO III - Preencher'!J107</f>
        <v>601.28</v>
      </c>
      <c r="J98" s="15">
        <f>'[1]TCE - ANEXO III - Preencher'!K107</f>
        <v>0</v>
      </c>
      <c r="K98" s="16">
        <f>'[1]TCE - ANEXO III - Preencher'!L107</f>
        <v>144.46350364963504</v>
      </c>
      <c r="L98" s="16">
        <f>'[1]TCE - ANEXO III - Preencher'!M107</f>
        <v>0</v>
      </c>
      <c r="M98" s="16">
        <f t="shared" si="7"/>
        <v>144.46350364963504</v>
      </c>
      <c r="N98" s="16">
        <f>'[1]TCE - ANEXO III - Preencher'!O107</f>
        <v>7.49</v>
      </c>
      <c r="O98" s="16">
        <f>'[1]TCE - ANEXO III - Preencher'!P107</f>
        <v>0</v>
      </c>
      <c r="P98" s="17">
        <f t="shared" si="8"/>
        <v>7.49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814.09350364963507</v>
      </c>
    </row>
    <row r="99" spans="1:28" s="4" customFormat="1" x14ac:dyDescent="0.2">
      <c r="A99" s="9">
        <f>IFERROR(VLOOKUP(B99,'[1]DADOS (OCULTAR)'!$P$3:$R$56,3,0),"")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POLIANA CONCEICAO SANTOS VIRGOLINO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4110-10</v>
      </c>
      <c r="G99" s="14">
        <f>IF('[1]TCE - ANEXO III - Preencher'!H108="","",'[1]TCE - ANEXO III - Preencher'!H108)</f>
        <v>44075</v>
      </c>
      <c r="H99" s="15">
        <f>'[1]TCE - ANEXO III - Preencher'!I108</f>
        <v>3.75</v>
      </c>
      <c r="I99" s="15">
        <f>'[1]TCE - ANEXO III - Preencher'!J108</f>
        <v>30.01</v>
      </c>
      <c r="J99" s="15">
        <f>'[1]TCE - ANEXO III - Preencher'!K108</f>
        <v>0</v>
      </c>
      <c r="K99" s="16">
        <f>'[1]TCE - ANEXO III - Preencher'!L108</f>
        <v>144.46350364963504</v>
      </c>
      <c r="L99" s="16">
        <f>'[1]TCE - ANEXO III - Preencher'!M108</f>
        <v>0</v>
      </c>
      <c r="M99" s="16">
        <f t="shared" si="7"/>
        <v>144.46350364963504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178.22350364963506</v>
      </c>
    </row>
    <row r="100" spans="1:28" s="4" customFormat="1" x14ac:dyDescent="0.2">
      <c r="A100" s="9">
        <f>IFERROR(VLOOKUP(B100,'[1]DADOS (OCULTAR)'!$P$3:$R$56,3,0),"")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PRISCILA CLECIA BEZERRA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44075</v>
      </c>
      <c r="H100" s="15">
        <f>'[1]TCE - ANEXO III - Preencher'!I109</f>
        <v>14.64</v>
      </c>
      <c r="I100" s="15">
        <f>'[1]TCE - ANEXO III - Preencher'!J109</f>
        <v>167.36</v>
      </c>
      <c r="J100" s="15">
        <f>'[1]TCE - ANEXO III - Preencher'!K109</f>
        <v>0</v>
      </c>
      <c r="K100" s="16">
        <f>'[1]TCE - ANEXO III - Preencher'!L109</f>
        <v>144.46350364963504</v>
      </c>
      <c r="L100" s="16">
        <f>'[1]TCE - ANEXO III - Preencher'!M109</f>
        <v>0</v>
      </c>
      <c r="M100" s="16">
        <f t="shared" si="7"/>
        <v>144.46350364963504</v>
      </c>
      <c r="N100" s="16">
        <f>'[1]TCE - ANEXO III - Preencher'!O109</f>
        <v>0.56000000000000005</v>
      </c>
      <c r="O100" s="16">
        <f>'[1]TCE - ANEXO III - Preencher'!P109</f>
        <v>0</v>
      </c>
      <c r="P100" s="17">
        <f t="shared" si="8"/>
        <v>0.56000000000000005</v>
      </c>
      <c r="Q100" s="16">
        <f>'[1]TCE - ANEXO III - Preencher'!R109</f>
        <v>132</v>
      </c>
      <c r="R100" s="16">
        <f>'[1]TCE - ANEXO III - Preencher'!S109</f>
        <v>75.33</v>
      </c>
      <c r="S100" s="17">
        <f t="shared" si="9"/>
        <v>56.67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383.69350364963509</v>
      </c>
    </row>
    <row r="101" spans="1:28" s="4" customFormat="1" x14ac:dyDescent="0.2">
      <c r="A101" s="9">
        <f>IFERROR(VLOOKUP(B101,'[1]DADOS (OCULTAR)'!$P$3:$R$56,3,0),"")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PRISCILLA DAYANE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5143-20</v>
      </c>
      <c r="G101" s="14">
        <f>IF('[1]TCE - ANEXO III - Preencher'!H110="","",'[1]TCE - ANEXO III - Preencher'!H110)</f>
        <v>44075</v>
      </c>
      <c r="H101" s="15">
        <f>'[1]TCE - ANEXO III - Preencher'!I110</f>
        <v>12.54</v>
      </c>
      <c r="I101" s="15">
        <f>'[1]TCE - ANEXO III - Preencher'!J110</f>
        <v>142.12</v>
      </c>
      <c r="J101" s="15">
        <f>'[1]TCE - ANEXO III - Preencher'!K110</f>
        <v>0</v>
      </c>
      <c r="K101" s="16">
        <f>'[1]TCE - ANEXO III - Preencher'!L110</f>
        <v>144.46350364963504</v>
      </c>
      <c r="L101" s="16">
        <f>'[1]TCE - ANEXO III - Preencher'!M110</f>
        <v>0</v>
      </c>
      <c r="M101" s="16">
        <f t="shared" si="7"/>
        <v>144.46350364963504</v>
      </c>
      <c r="N101" s="16">
        <f>'[1]TCE - ANEXO III - Preencher'!O110</f>
        <v>0.56000000000000005</v>
      </c>
      <c r="O101" s="16">
        <f>'[1]TCE - ANEXO III - Preencher'!P110</f>
        <v>0</v>
      </c>
      <c r="P101" s="17">
        <f t="shared" si="8"/>
        <v>0.56000000000000005</v>
      </c>
      <c r="Q101" s="16">
        <f>'[1]TCE - ANEXO III - Preencher'!R110</f>
        <v>264</v>
      </c>
      <c r="R101" s="16">
        <f>'[1]TCE - ANEXO III - Preencher'!S110</f>
        <v>62.7</v>
      </c>
      <c r="S101" s="17">
        <f t="shared" si="9"/>
        <v>201.3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500.98350364963505</v>
      </c>
    </row>
    <row r="102" spans="1:28" s="4" customFormat="1" x14ac:dyDescent="0.2">
      <c r="A102" s="9">
        <f>IFERROR(VLOOKUP(B102,'[1]DADOS (OCULTAR)'!$P$3:$R$56,3,0),"")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RAICY KELLER ALVES DANTAS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2236-05</v>
      </c>
      <c r="G102" s="14">
        <f>IF('[1]TCE - ANEXO III - Preencher'!H111="","",'[1]TCE - ANEXO III - Preencher'!H111)</f>
        <v>44075</v>
      </c>
      <c r="H102" s="15">
        <f>'[1]TCE - ANEXO III - Preencher'!I111</f>
        <v>25.35</v>
      </c>
      <c r="I102" s="15">
        <f>'[1]TCE - ANEXO III - Preencher'!J111</f>
        <v>233.85000000000002</v>
      </c>
      <c r="J102" s="15">
        <f>'[1]TCE - ANEXO III - Preencher'!K111</f>
        <v>0</v>
      </c>
      <c r="K102" s="16">
        <f>'[1]TCE - ANEXO III - Preencher'!L111</f>
        <v>144.46350364963504</v>
      </c>
      <c r="L102" s="16">
        <f>'[1]TCE - ANEXO III - Preencher'!M111</f>
        <v>0</v>
      </c>
      <c r="M102" s="16">
        <f t="shared" si="7"/>
        <v>144.46350364963504</v>
      </c>
      <c r="N102" s="16">
        <f>'[1]TCE - ANEXO III - Preencher'!O111</f>
        <v>0.56000000000000005</v>
      </c>
      <c r="O102" s="16">
        <f>'[1]TCE - ANEXO III - Preencher'!P111</f>
        <v>0</v>
      </c>
      <c r="P102" s="17">
        <f t="shared" si="8"/>
        <v>0.56000000000000005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404.22350364963512</v>
      </c>
    </row>
    <row r="103" spans="1:28" s="4" customFormat="1" x14ac:dyDescent="0.2">
      <c r="A103" s="9">
        <f>IFERROR(VLOOKUP(B103,'[1]DADOS (OCULTAR)'!$P$3:$R$56,3,0),"")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RAQUEL BARROS FERREIRA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5143-20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20.91</v>
      </c>
      <c r="J103" s="15">
        <f>'[1]TCE - ANEXO III - Preencher'!K112</f>
        <v>0</v>
      </c>
      <c r="K103" s="16">
        <f>'[1]TCE - ANEXO III - Preencher'!L112</f>
        <v>144.46350364963504</v>
      </c>
      <c r="L103" s="16">
        <f>'[1]TCE - ANEXO III - Preencher'!M112</f>
        <v>0</v>
      </c>
      <c r="M103" s="16">
        <f t="shared" si="7"/>
        <v>144.46350364963504</v>
      </c>
      <c r="N103" s="16">
        <f>'[1]TCE - ANEXO III - Preencher'!O112</f>
        <v>0.56000000000000005</v>
      </c>
      <c r="O103" s="16">
        <f>'[1]TCE - ANEXO III - Preencher'!P112</f>
        <v>0</v>
      </c>
      <c r="P103" s="17">
        <f t="shared" si="8"/>
        <v>0.56000000000000005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165.93350364963504</v>
      </c>
    </row>
    <row r="104" spans="1:28" s="4" customFormat="1" x14ac:dyDescent="0.2">
      <c r="A104" s="9">
        <f>IFERROR(VLOOKUP(B104,'[1]DADOS (OCULTAR)'!$P$3:$R$56,3,0),"")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REBECA NAARA TELES GONÇALVES CAVALCANTI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44075</v>
      </c>
      <c r="H104" s="15">
        <f>'[1]TCE - ANEXO III - Preencher'!I113</f>
        <v>32.510000000000005</v>
      </c>
      <c r="I104" s="15">
        <f>'[1]TCE - ANEXO III - Preencher'!J113</f>
        <v>263.01</v>
      </c>
      <c r="J104" s="15">
        <f>'[1]TCE - ANEXO III - Preencher'!K113</f>
        <v>0</v>
      </c>
      <c r="K104" s="16">
        <f>'[1]TCE - ANEXO III - Preencher'!L113</f>
        <v>144.46350364963504</v>
      </c>
      <c r="L104" s="16">
        <f>'[1]TCE - ANEXO III - Preencher'!M113</f>
        <v>0</v>
      </c>
      <c r="M104" s="16">
        <f t="shared" si="7"/>
        <v>144.46350364963504</v>
      </c>
      <c r="N104" s="16">
        <f>'[1]TCE - ANEXO III - Preencher'!O113</f>
        <v>1.87</v>
      </c>
      <c r="O104" s="16">
        <f>'[1]TCE - ANEXO III - Preencher'!P113</f>
        <v>0</v>
      </c>
      <c r="P104" s="17">
        <f t="shared" si="8"/>
        <v>1.87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441.85350364963506</v>
      </c>
    </row>
    <row r="105" spans="1:28" s="4" customFormat="1" x14ac:dyDescent="0.2">
      <c r="A105" s="9">
        <f>IFERROR(VLOOKUP(B105,'[1]DADOS (OCULTAR)'!$P$3:$R$56,3,0),"")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>ROBERTA ALENCAR AMORIM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2252-75</v>
      </c>
      <c r="G105" s="14">
        <f>IF('[1]TCE - ANEXO III - Preencher'!H114="","",'[1]TCE - ANEXO III - Preencher'!H114)</f>
        <v>44075</v>
      </c>
      <c r="H105" s="15">
        <f>'[1]TCE - ANEXO III - Preencher'!I114</f>
        <v>60.86</v>
      </c>
      <c r="I105" s="15">
        <f>'[1]TCE - ANEXO III - Preencher'!J114</f>
        <v>601.31999999999994</v>
      </c>
      <c r="J105" s="15">
        <f>'[1]TCE - ANEXO III - Preencher'!K114</f>
        <v>0</v>
      </c>
      <c r="K105" s="16">
        <f>'[1]TCE - ANEXO III - Preencher'!L114</f>
        <v>144.46350364963504</v>
      </c>
      <c r="L105" s="16">
        <f>'[1]TCE - ANEXO III - Preencher'!M114</f>
        <v>0</v>
      </c>
      <c r="M105" s="16">
        <f t="shared" si="7"/>
        <v>144.46350364963504</v>
      </c>
      <c r="N105" s="16">
        <f>'[1]TCE - ANEXO III - Preencher'!O114</f>
        <v>7.49</v>
      </c>
      <c r="O105" s="16">
        <f>'[1]TCE - ANEXO III - Preencher'!P114</f>
        <v>0</v>
      </c>
      <c r="P105" s="17">
        <f t="shared" si="8"/>
        <v>7.49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814.13350364963503</v>
      </c>
    </row>
    <row r="106" spans="1:28" s="4" customFormat="1" x14ac:dyDescent="0.2">
      <c r="A106" s="9">
        <f>IFERROR(VLOOKUP(B106,'[1]DADOS (OCULTAR)'!$P$3:$R$56,3,0),"")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>ROBERTA PRISCILLA VIEIRA LIMA FREIRE CUNHA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>
        <f>IF('[1]TCE - ANEXO III - Preencher'!H115="","",'[1]TCE - ANEXO III - Preencher'!H115)</f>
        <v>44075</v>
      </c>
      <c r="H106" s="15">
        <f>'[1]TCE - ANEXO III - Preencher'!I115</f>
        <v>32.9</v>
      </c>
      <c r="I106" s="15">
        <f>'[1]TCE - ANEXO III - Preencher'!J115</f>
        <v>265.95</v>
      </c>
      <c r="J106" s="15">
        <f>'[1]TCE - ANEXO III - Preencher'!K115</f>
        <v>0</v>
      </c>
      <c r="K106" s="16">
        <f>'[1]TCE - ANEXO III - Preencher'!L115</f>
        <v>144.46350364963504</v>
      </c>
      <c r="L106" s="16">
        <f>'[1]TCE - ANEXO III - Preencher'!M115</f>
        <v>0</v>
      </c>
      <c r="M106" s="16">
        <f t="shared" si="7"/>
        <v>144.46350364963504</v>
      </c>
      <c r="N106" s="16">
        <f>'[1]TCE - ANEXO III - Preencher'!O115</f>
        <v>1.87</v>
      </c>
      <c r="O106" s="16">
        <f>'[1]TCE - ANEXO III - Preencher'!P115</f>
        <v>0</v>
      </c>
      <c r="P106" s="17">
        <f t="shared" si="8"/>
        <v>1.87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445.18350364963499</v>
      </c>
    </row>
    <row r="107" spans="1:28" s="4" customFormat="1" x14ac:dyDescent="0.2">
      <c r="A107" s="9">
        <f>IFERROR(VLOOKUP(B107,'[1]DADOS (OCULTAR)'!$P$3:$R$56,3,0),"")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ROBSON EDUARDO FERREIRA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4110-05</v>
      </c>
      <c r="G107" s="14">
        <f>IF('[1]TCE - ANEXO III - Preencher'!H116="","",'[1]TCE - ANEXO III - Preencher'!H116)</f>
        <v>44075</v>
      </c>
      <c r="H107" s="15">
        <f>'[1]TCE - ANEXO III - Preencher'!I116</f>
        <v>13.35</v>
      </c>
      <c r="I107" s="15">
        <f>'[1]TCE - ANEXO III - Preencher'!J116</f>
        <v>151.84</v>
      </c>
      <c r="J107" s="15">
        <f>'[1]TCE - ANEXO III - Preencher'!K116</f>
        <v>0</v>
      </c>
      <c r="K107" s="16">
        <f>'[1]TCE - ANEXO III - Preencher'!L116</f>
        <v>144.46350364963504</v>
      </c>
      <c r="L107" s="16">
        <f>'[1]TCE - ANEXO III - Preencher'!M116</f>
        <v>0</v>
      </c>
      <c r="M107" s="16">
        <f t="shared" si="7"/>
        <v>144.46350364963504</v>
      </c>
      <c r="N107" s="16">
        <f>'[1]TCE - ANEXO III - Preencher'!O116</f>
        <v>0.56000000000000005</v>
      </c>
      <c r="O107" s="16">
        <f>'[1]TCE - ANEXO III - Preencher'!P116</f>
        <v>0</v>
      </c>
      <c r="P107" s="17">
        <f t="shared" si="8"/>
        <v>0.56000000000000005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310.21350364963502</v>
      </c>
    </row>
    <row r="108" spans="1:28" s="4" customFormat="1" x14ac:dyDescent="0.2">
      <c r="A108" s="9">
        <f>IFERROR(VLOOKUP(B108,'[1]DADOS (OCULTAR)'!$P$3:$R$56,3,0),"")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ROSEANE DE SOBRAL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44075</v>
      </c>
      <c r="H108" s="15">
        <f>'[1]TCE - ANEXO III - Preencher'!I117</f>
        <v>14.64</v>
      </c>
      <c r="I108" s="15">
        <f>'[1]TCE - ANEXO III - Preencher'!J117</f>
        <v>167.36</v>
      </c>
      <c r="J108" s="15">
        <f>'[1]TCE - ANEXO III - Preencher'!K117</f>
        <v>0</v>
      </c>
      <c r="K108" s="16">
        <f>'[1]TCE - ANEXO III - Preencher'!L117</f>
        <v>144.46350364963504</v>
      </c>
      <c r="L108" s="16">
        <f>'[1]TCE - ANEXO III - Preencher'!M117</f>
        <v>0</v>
      </c>
      <c r="M108" s="16">
        <f t="shared" si="7"/>
        <v>144.46350364963504</v>
      </c>
      <c r="N108" s="16">
        <f>'[1]TCE - ANEXO III - Preencher'!O117</f>
        <v>0.56000000000000005</v>
      </c>
      <c r="O108" s="16">
        <f>'[1]TCE - ANEXO III - Preencher'!P117</f>
        <v>0</v>
      </c>
      <c r="P108" s="17">
        <f t="shared" si="8"/>
        <v>0.56000000000000005</v>
      </c>
      <c r="Q108" s="16">
        <f>'[1]TCE - ANEXO III - Preencher'!R117</f>
        <v>198</v>
      </c>
      <c r="R108" s="16">
        <f>'[1]TCE - ANEXO III - Preencher'!S117</f>
        <v>75.33</v>
      </c>
      <c r="S108" s="17">
        <f t="shared" si="9"/>
        <v>122.67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449.69350364963509</v>
      </c>
    </row>
    <row r="109" spans="1:28" s="4" customFormat="1" x14ac:dyDescent="0.2">
      <c r="A109" s="9">
        <f>IFERROR(VLOOKUP(B109,'[1]DADOS (OCULTAR)'!$P$3:$R$56,3,0),"")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ROSELI BARBOSA DA SILVA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5143-20</v>
      </c>
      <c r="G109" s="14">
        <f>IF('[1]TCE - ANEXO III - Preencher'!H118="","",'[1]TCE - ANEXO III - Preencher'!H118)</f>
        <v>44075</v>
      </c>
      <c r="H109" s="15">
        <f>'[1]TCE - ANEXO III - Preencher'!I118</f>
        <v>12.54</v>
      </c>
      <c r="I109" s="15">
        <f>'[1]TCE - ANEXO III - Preencher'!J118</f>
        <v>142.12</v>
      </c>
      <c r="J109" s="15">
        <f>'[1]TCE - ANEXO III - Preencher'!K118</f>
        <v>0</v>
      </c>
      <c r="K109" s="16">
        <f>'[1]TCE - ANEXO III - Preencher'!L118</f>
        <v>144.46350364963504</v>
      </c>
      <c r="L109" s="16">
        <f>'[1]TCE - ANEXO III - Preencher'!M118</f>
        <v>0</v>
      </c>
      <c r="M109" s="16">
        <f t="shared" si="7"/>
        <v>144.46350364963504</v>
      </c>
      <c r="N109" s="16">
        <f>'[1]TCE - ANEXO III - Preencher'!O118</f>
        <v>0.56000000000000005</v>
      </c>
      <c r="O109" s="16">
        <f>'[1]TCE - ANEXO III - Preencher'!P118</f>
        <v>0</v>
      </c>
      <c r="P109" s="17">
        <f t="shared" si="8"/>
        <v>0.56000000000000005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299.68350364963504</v>
      </c>
    </row>
    <row r="110" spans="1:28" s="4" customFormat="1" x14ac:dyDescent="0.2">
      <c r="A110" s="9">
        <f>IFERROR(VLOOKUP(B110,'[1]DADOS (OCULTAR)'!$P$3:$R$56,3,0),"")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 xml:space="preserve">ROSELIA FABRICIA CORDEIRO 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44075</v>
      </c>
      <c r="H110" s="15">
        <f>'[1]TCE - ANEXO III - Preencher'!I119</f>
        <v>32.379999999999995</v>
      </c>
      <c r="I110" s="15">
        <f>'[1]TCE - ANEXO III - Preencher'!J119</f>
        <v>261.81</v>
      </c>
      <c r="J110" s="15">
        <f>'[1]TCE - ANEXO III - Preencher'!K119</f>
        <v>0</v>
      </c>
      <c r="K110" s="16">
        <f>'[1]TCE - ANEXO III - Preencher'!L119</f>
        <v>144.46350364963504</v>
      </c>
      <c r="L110" s="16">
        <f>'[1]TCE - ANEXO III - Preencher'!M119</f>
        <v>0</v>
      </c>
      <c r="M110" s="16">
        <f t="shared" si="7"/>
        <v>144.46350364963504</v>
      </c>
      <c r="N110" s="16">
        <f>'[1]TCE - ANEXO III - Preencher'!O119</f>
        <v>1.87</v>
      </c>
      <c r="O110" s="16">
        <f>'[1]TCE - ANEXO III - Preencher'!P119</f>
        <v>0</v>
      </c>
      <c r="P110" s="17">
        <f t="shared" si="8"/>
        <v>1.87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440.52350364963502</v>
      </c>
    </row>
    <row r="111" spans="1:28" s="4" customFormat="1" x14ac:dyDescent="0.2">
      <c r="A111" s="9">
        <f>IFERROR(VLOOKUP(B111,'[1]DADOS (OCULTAR)'!$P$3:$R$56,3,0),"")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SILAS JOSE DE SOUZA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>
        <f>IF('[1]TCE - ANEXO III - Preencher'!H120="","",'[1]TCE - ANEXO III - Preencher'!H120)</f>
        <v>44075</v>
      </c>
      <c r="H111" s="15">
        <f>'[1]TCE - ANEXO III - Preencher'!I120</f>
        <v>13.59</v>
      </c>
      <c r="I111" s="15">
        <f>'[1]TCE - ANEXO III - Preencher'!J120</f>
        <v>150.48000000000002</v>
      </c>
      <c r="J111" s="15">
        <f>'[1]TCE - ANEXO III - Preencher'!K120</f>
        <v>0</v>
      </c>
      <c r="K111" s="16">
        <f>'[1]TCE - ANEXO III - Preencher'!L120</f>
        <v>144.46350364963504</v>
      </c>
      <c r="L111" s="16">
        <f>'[1]TCE - ANEXO III - Preencher'!M120</f>
        <v>0</v>
      </c>
      <c r="M111" s="16">
        <f t="shared" si="7"/>
        <v>144.46350364963504</v>
      </c>
      <c r="N111" s="16">
        <f>'[1]TCE - ANEXO III - Preencher'!O120</f>
        <v>0.56000000000000005</v>
      </c>
      <c r="O111" s="16">
        <f>'[1]TCE - ANEXO III - Preencher'!P120</f>
        <v>0</v>
      </c>
      <c r="P111" s="17">
        <f t="shared" si="8"/>
        <v>0.56000000000000005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309.09350364963507</v>
      </c>
    </row>
    <row r="112" spans="1:28" s="4" customFormat="1" x14ac:dyDescent="0.2">
      <c r="A112" s="9">
        <f>IFERROR(VLOOKUP(B112,'[1]DADOS (OCULTAR)'!$P$3:$R$56,3,0),"")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SILVANA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44075</v>
      </c>
      <c r="H112" s="15">
        <f>'[1]TCE - ANEXO III - Preencher'!I121</f>
        <v>14.64</v>
      </c>
      <c r="I112" s="15">
        <f>'[1]TCE - ANEXO III - Preencher'!J121</f>
        <v>167.36</v>
      </c>
      <c r="J112" s="15">
        <f>'[1]TCE - ANEXO III - Preencher'!K121</f>
        <v>0</v>
      </c>
      <c r="K112" s="16">
        <f>'[1]TCE - ANEXO III - Preencher'!L121</f>
        <v>144.46350364963504</v>
      </c>
      <c r="L112" s="16">
        <f>'[1]TCE - ANEXO III - Preencher'!M121</f>
        <v>0</v>
      </c>
      <c r="M112" s="16">
        <f t="shared" si="7"/>
        <v>144.46350364963504</v>
      </c>
      <c r="N112" s="16">
        <f>'[1]TCE - ANEXO III - Preencher'!O121</f>
        <v>0.56000000000000005</v>
      </c>
      <c r="O112" s="16">
        <f>'[1]TCE - ANEXO III - Preencher'!P121</f>
        <v>0</v>
      </c>
      <c r="P112" s="17">
        <f t="shared" si="8"/>
        <v>0.56000000000000005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327.02350364963507</v>
      </c>
    </row>
    <row r="113" spans="1:28" s="4" customFormat="1" x14ac:dyDescent="0.2">
      <c r="A113" s="9">
        <f>IFERROR(VLOOKUP(B113,'[1]DADOS (OCULTAR)'!$P$3:$R$56,3,0),"")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SIMEAO ROQUE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5151-10</v>
      </c>
      <c r="G113" s="14">
        <f>IF('[1]TCE - ANEXO III - Preencher'!H122="","",'[1]TCE - ANEXO III - Preencher'!H122)</f>
        <v>44075</v>
      </c>
      <c r="H113" s="15">
        <f>'[1]TCE - ANEXO III - Preencher'!I122</f>
        <v>12.55</v>
      </c>
      <c r="I113" s="15">
        <f>'[1]TCE - ANEXO III - Preencher'!J122</f>
        <v>142.12</v>
      </c>
      <c r="J113" s="15">
        <f>'[1]TCE - ANEXO III - Preencher'!K122</f>
        <v>0</v>
      </c>
      <c r="K113" s="16">
        <f>'[1]TCE - ANEXO III - Preencher'!L122</f>
        <v>144.46350364963504</v>
      </c>
      <c r="L113" s="16">
        <f>'[1]TCE - ANEXO III - Preencher'!M122</f>
        <v>0</v>
      </c>
      <c r="M113" s="16">
        <f t="shared" si="7"/>
        <v>144.46350364963504</v>
      </c>
      <c r="N113" s="16">
        <f>'[1]TCE - ANEXO III - Preencher'!O122</f>
        <v>0.56000000000000005</v>
      </c>
      <c r="O113" s="16">
        <f>'[1]TCE - ANEXO III - Preencher'!P122</f>
        <v>0</v>
      </c>
      <c r="P113" s="17">
        <f t="shared" si="8"/>
        <v>0.56000000000000005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299.69350364963503</v>
      </c>
    </row>
    <row r="114" spans="1:28" s="4" customFormat="1" x14ac:dyDescent="0.2">
      <c r="A114" s="9">
        <f>IFERROR(VLOOKUP(B114,'[1]DADOS (OCULTAR)'!$P$3:$R$56,3,0),"")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 xml:space="preserve">SIRLEY JOSE BEVENUTO DA SILVA 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5173-30</v>
      </c>
      <c r="G114" s="14">
        <f>IF('[1]TCE - ANEXO III - Preencher'!H123="","",'[1]TCE - ANEXO III - Preencher'!H123)</f>
        <v>44075</v>
      </c>
      <c r="H114" s="15">
        <f>'[1]TCE - ANEXO III - Preencher'!I123</f>
        <v>11.3</v>
      </c>
      <c r="I114" s="15">
        <f>'[1]TCE - ANEXO III - Preencher'!J123</f>
        <v>135.49</v>
      </c>
      <c r="J114" s="15">
        <f>'[1]TCE - ANEXO III - Preencher'!K123</f>
        <v>0</v>
      </c>
      <c r="K114" s="16">
        <f>'[1]TCE - ANEXO III - Preencher'!L123</f>
        <v>144.46350364963504</v>
      </c>
      <c r="L114" s="16">
        <f>'[1]TCE - ANEXO III - Preencher'!M123</f>
        <v>0</v>
      </c>
      <c r="M114" s="16">
        <f t="shared" si="7"/>
        <v>144.46350364963504</v>
      </c>
      <c r="N114" s="16">
        <f>'[1]TCE - ANEXO III - Preencher'!O123</f>
        <v>0.56000000000000005</v>
      </c>
      <c r="O114" s="16">
        <f>'[1]TCE - ANEXO III - Preencher'!P123</f>
        <v>0</v>
      </c>
      <c r="P114" s="17">
        <f t="shared" si="8"/>
        <v>0.56000000000000005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291.81350364963504</v>
      </c>
    </row>
    <row r="115" spans="1:28" s="4" customFormat="1" x14ac:dyDescent="0.2">
      <c r="A115" s="9">
        <f>IFERROR(VLOOKUP(B115,'[1]DADOS (OCULTAR)'!$P$3:$R$56,3,0),"")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SIVANILDO TEODORO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2515-20</v>
      </c>
      <c r="G115" s="14">
        <f>IF('[1]TCE - ANEXO III - Preencher'!H124="","",'[1]TCE - ANEXO III - Preencher'!H124)</f>
        <v>44075</v>
      </c>
      <c r="H115" s="15">
        <f>'[1]TCE - ANEXO III - Preencher'!I124</f>
        <v>22.22</v>
      </c>
      <c r="I115" s="15">
        <f>'[1]TCE - ANEXO III - Preencher'!J124</f>
        <v>251.02999999999997</v>
      </c>
      <c r="J115" s="15">
        <f>'[1]TCE - ANEXO III - Preencher'!K124</f>
        <v>0</v>
      </c>
      <c r="K115" s="16">
        <f>'[1]TCE - ANEXO III - Preencher'!L124</f>
        <v>144.46350364963504</v>
      </c>
      <c r="L115" s="16">
        <f>'[1]TCE - ANEXO III - Preencher'!M124</f>
        <v>0</v>
      </c>
      <c r="M115" s="16">
        <f t="shared" si="7"/>
        <v>144.46350364963504</v>
      </c>
      <c r="N115" s="16">
        <f>'[1]TCE - ANEXO III - Preencher'!O124</f>
        <v>0.56000000000000005</v>
      </c>
      <c r="O115" s="16">
        <f>'[1]TCE - ANEXO III - Preencher'!P124</f>
        <v>0</v>
      </c>
      <c r="P115" s="17">
        <f t="shared" si="8"/>
        <v>0.56000000000000005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418.27350364963507</v>
      </c>
    </row>
    <row r="116" spans="1:28" s="4" customFormat="1" x14ac:dyDescent="0.2">
      <c r="A116" s="9">
        <f>IFERROR(VLOOKUP(B116,'[1]DADOS (OCULTAR)'!$P$3:$R$56,3,0),"")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STEFANY VALERY GOMES DOS SANTOS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4110-05</v>
      </c>
      <c r="G116" s="14">
        <f>IF('[1]TCE - ANEXO III - Preencher'!H125="","",'[1]TCE - ANEXO III - Preencher'!H125)</f>
        <v>44075</v>
      </c>
      <c r="H116" s="15">
        <f>'[1]TCE - ANEXO III - Preencher'!I125</f>
        <v>13.35</v>
      </c>
      <c r="I116" s="15">
        <f>'[1]TCE - ANEXO III - Preencher'!J125</f>
        <v>151.84</v>
      </c>
      <c r="J116" s="15">
        <f>'[1]TCE - ANEXO III - Preencher'!K125</f>
        <v>0</v>
      </c>
      <c r="K116" s="16">
        <f>'[1]TCE - ANEXO III - Preencher'!L125</f>
        <v>144.46350364963504</v>
      </c>
      <c r="L116" s="16">
        <f>'[1]TCE - ANEXO III - Preencher'!M125</f>
        <v>0</v>
      </c>
      <c r="M116" s="16">
        <f t="shared" si="7"/>
        <v>144.46350364963504</v>
      </c>
      <c r="N116" s="16">
        <f>'[1]TCE - ANEXO III - Preencher'!O125</f>
        <v>0.56000000000000005</v>
      </c>
      <c r="O116" s="16">
        <f>'[1]TCE - ANEXO III - Preencher'!P125</f>
        <v>0</v>
      </c>
      <c r="P116" s="17">
        <f t="shared" si="8"/>
        <v>0.56000000000000005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310.21350364963502</v>
      </c>
    </row>
    <row r="117" spans="1:28" s="4" customFormat="1" x14ac:dyDescent="0.2">
      <c r="A117" s="9">
        <f>IFERROR(VLOOKUP(B117,'[1]DADOS (OCULTAR)'!$P$3:$R$56,3,0),"")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TACIA ANGELINA SALES DE FREITAS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4110-05</v>
      </c>
      <c r="G117" s="14">
        <f>IF('[1]TCE - ANEXO III - Preencher'!H126="","",'[1]TCE - ANEXO III - Preencher'!H126)</f>
        <v>44075</v>
      </c>
      <c r="H117" s="15">
        <f>'[1]TCE - ANEXO III - Preencher'!I126</f>
        <v>13.35</v>
      </c>
      <c r="I117" s="15">
        <f>'[1]TCE - ANEXO III - Preencher'!J126</f>
        <v>121.81</v>
      </c>
      <c r="J117" s="15">
        <f>'[1]TCE - ANEXO III - Preencher'!K126</f>
        <v>0</v>
      </c>
      <c r="K117" s="16">
        <f>'[1]TCE - ANEXO III - Preencher'!L126</f>
        <v>144.46350364963504</v>
      </c>
      <c r="L117" s="16">
        <f>'[1]TCE - ANEXO III - Preencher'!M126</f>
        <v>0</v>
      </c>
      <c r="M117" s="16">
        <f t="shared" si="7"/>
        <v>144.46350364963504</v>
      </c>
      <c r="N117" s="16">
        <f>'[1]TCE - ANEXO III - Preencher'!O126</f>
        <v>0.56000000000000005</v>
      </c>
      <c r="O117" s="16">
        <f>'[1]TCE - ANEXO III - Preencher'!P126</f>
        <v>0</v>
      </c>
      <c r="P117" s="17">
        <f t="shared" si="8"/>
        <v>0.56000000000000005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280.18350364963504</v>
      </c>
    </row>
    <row r="118" spans="1:28" s="4" customFormat="1" x14ac:dyDescent="0.2">
      <c r="A118" s="9">
        <f>IFERROR(VLOOKUP(B118,'[1]DADOS (OCULTAR)'!$P$3:$R$56,3,0),"")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TATIANE MARIA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2524-05</v>
      </c>
      <c r="G118" s="14">
        <f>IF('[1]TCE - ANEXO III - Preencher'!H127="","",'[1]TCE - ANEXO III - Preencher'!H127)</f>
        <v>44075</v>
      </c>
      <c r="H118" s="15">
        <f>'[1]TCE - ANEXO III - Preencher'!I127</f>
        <v>22.71</v>
      </c>
      <c r="I118" s="15">
        <f>'[1]TCE - ANEXO III - Preencher'!J127</f>
        <v>272.61</v>
      </c>
      <c r="J118" s="15">
        <f>'[1]TCE - ANEXO III - Preencher'!K127</f>
        <v>0</v>
      </c>
      <c r="K118" s="16">
        <f>'[1]TCE - ANEXO III - Preencher'!L127</f>
        <v>144.46350364963504</v>
      </c>
      <c r="L118" s="16">
        <f>'[1]TCE - ANEXO III - Preencher'!M127</f>
        <v>0</v>
      </c>
      <c r="M118" s="16">
        <f t="shared" si="7"/>
        <v>144.46350364963504</v>
      </c>
      <c r="N118" s="16">
        <f>'[1]TCE - ANEXO III - Preencher'!O127</f>
        <v>0.56000000000000005</v>
      </c>
      <c r="O118" s="16">
        <f>'[1]TCE - ANEXO III - Preencher'!P127</f>
        <v>0</v>
      </c>
      <c r="P118" s="17">
        <f t="shared" si="8"/>
        <v>0.56000000000000005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440.34350364963501</v>
      </c>
    </row>
    <row r="119" spans="1:28" s="4" customFormat="1" x14ac:dyDescent="0.2">
      <c r="A119" s="9">
        <f>IFERROR(VLOOKUP(B119,'[1]DADOS (OCULTAR)'!$P$3:$R$56,3,0),"")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THIAGO FONTENELE MARQUES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2251-20</v>
      </c>
      <c r="G119" s="14">
        <f>IF('[1]TCE - ANEXO III - Preencher'!H128="","",'[1]TCE - ANEXO III - Preencher'!H128)</f>
        <v>44075</v>
      </c>
      <c r="H119" s="15">
        <f>'[1]TCE - ANEXO III - Preencher'!I128</f>
        <v>119.63</v>
      </c>
      <c r="I119" s="15">
        <f>'[1]TCE - ANEXO III - Preencher'!J128</f>
        <v>1071.45</v>
      </c>
      <c r="J119" s="15">
        <f>'[1]TCE - ANEXO III - Preencher'!K128</f>
        <v>0</v>
      </c>
      <c r="K119" s="16">
        <f>'[1]TCE - ANEXO III - Preencher'!L128</f>
        <v>144.46350364963504</v>
      </c>
      <c r="L119" s="16">
        <f>'[1]TCE - ANEXO III - Preencher'!M128</f>
        <v>0</v>
      </c>
      <c r="M119" s="16">
        <f t="shared" si="7"/>
        <v>144.46350364963504</v>
      </c>
      <c r="N119" s="16">
        <f>'[1]TCE - ANEXO III - Preencher'!O128</f>
        <v>7.49</v>
      </c>
      <c r="O119" s="16">
        <f>'[1]TCE - ANEXO III - Preencher'!P128</f>
        <v>0</v>
      </c>
      <c r="P119" s="17">
        <f t="shared" si="8"/>
        <v>7.49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1343.0335036496349</v>
      </c>
    </row>
    <row r="120" spans="1:28" s="4" customFormat="1" x14ac:dyDescent="0.2">
      <c r="A120" s="9">
        <f>IFERROR(VLOOKUP(B120,'[1]DADOS (OCULTAR)'!$P$3:$R$56,3,0),"")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THIAGO RALPH TERTO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2124-05</v>
      </c>
      <c r="G120" s="14">
        <f>IF('[1]TCE - ANEXO III - Preencher'!H129="","",'[1]TCE - ANEXO III - Preencher'!H129)</f>
        <v>44075</v>
      </c>
      <c r="H120" s="15">
        <f>'[1]TCE - ANEXO III - Preencher'!I129</f>
        <v>20.55</v>
      </c>
      <c r="I120" s="15">
        <f>'[1]TCE - ANEXO III - Preencher'!J129</f>
        <v>246.66</v>
      </c>
      <c r="J120" s="15">
        <f>'[1]TCE - ANEXO III - Preencher'!K129</f>
        <v>0</v>
      </c>
      <c r="K120" s="16">
        <f>'[1]TCE - ANEXO III - Preencher'!L129</f>
        <v>144.46350364963504</v>
      </c>
      <c r="L120" s="16">
        <f>'[1]TCE - ANEXO III - Preencher'!M129</f>
        <v>0</v>
      </c>
      <c r="M120" s="16">
        <f t="shared" si="7"/>
        <v>144.46350364963504</v>
      </c>
      <c r="N120" s="16">
        <f>'[1]TCE - ANEXO III - Preencher'!O129</f>
        <v>0.56000000000000005</v>
      </c>
      <c r="O120" s="16">
        <f>'[1]TCE - ANEXO III - Preencher'!P129</f>
        <v>0</v>
      </c>
      <c r="P120" s="17">
        <f t="shared" si="8"/>
        <v>0.56000000000000005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412.233503649635</v>
      </c>
    </row>
    <row r="121" spans="1:28" s="4" customFormat="1" x14ac:dyDescent="0.2">
      <c r="A121" s="9">
        <f>IFERROR(VLOOKUP(B121,'[1]DADOS (OCULTAR)'!$P$3:$R$56,3,0),"")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 xml:space="preserve">TIBERIO FERREIRA TEIXEIRA </v>
      </c>
      <c r="E121" s="10" t="str">
        <f>IF('[1]TCE - ANEXO III - Preencher'!F130="4 - Assistência Odontológica","2 - Outros Profissionais da Saúde",'[1]TCE - ANEXO III - Preencher'!F130)</f>
        <v>1 - Médico</v>
      </c>
      <c r="F121" s="13" t="str">
        <f>'[1]TCE - ANEXO III - Preencher'!G130</f>
        <v>2252-25</v>
      </c>
      <c r="G121" s="14">
        <f>IF('[1]TCE - ANEXO III - Preencher'!H130="","",'[1]TCE - ANEXO III - Preencher'!H130)</f>
        <v>44075</v>
      </c>
      <c r="H121" s="15">
        <f>'[1]TCE - ANEXO III - Preencher'!I130</f>
        <v>119.63</v>
      </c>
      <c r="I121" s="15">
        <f>'[1]TCE - ANEXO III - Preencher'!J130</f>
        <v>956.98</v>
      </c>
      <c r="J121" s="15">
        <f>'[1]TCE - ANEXO III - Preencher'!K130</f>
        <v>0</v>
      </c>
      <c r="K121" s="16">
        <f>'[1]TCE - ANEXO III - Preencher'!L130</f>
        <v>144.46350364963504</v>
      </c>
      <c r="L121" s="16">
        <f>'[1]TCE - ANEXO III - Preencher'!M130</f>
        <v>0</v>
      </c>
      <c r="M121" s="16">
        <f t="shared" si="7"/>
        <v>144.46350364963504</v>
      </c>
      <c r="N121" s="16">
        <f>'[1]TCE - ANEXO III - Preencher'!O130</f>
        <v>7.49</v>
      </c>
      <c r="O121" s="16">
        <f>'[1]TCE - ANEXO III - Preencher'!P130</f>
        <v>0</v>
      </c>
      <c r="P121" s="17">
        <f t="shared" si="8"/>
        <v>7.49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1228.5635036496351</v>
      </c>
    </row>
    <row r="122" spans="1:28" s="4" customFormat="1" x14ac:dyDescent="0.2">
      <c r="A122" s="9">
        <f>IFERROR(VLOOKUP(B122,'[1]DADOS (OCULTAR)'!$P$3:$R$56,3,0),"")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VERIDIANO ALVES DA SILVA FILHO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5151-10</v>
      </c>
      <c r="G122" s="14">
        <f>IF('[1]TCE - ANEXO III - Preencher'!H131="","",'[1]TCE - ANEXO III - Preencher'!H131)</f>
        <v>44075</v>
      </c>
      <c r="H122" s="15">
        <f>'[1]TCE - ANEXO III - Preencher'!I131</f>
        <v>12.54</v>
      </c>
      <c r="I122" s="15">
        <f>'[1]TCE - ANEXO III - Preencher'!J131</f>
        <v>142.12</v>
      </c>
      <c r="J122" s="15">
        <f>'[1]TCE - ANEXO III - Preencher'!K131</f>
        <v>0</v>
      </c>
      <c r="K122" s="16">
        <f>'[1]TCE - ANEXO III - Preencher'!L131</f>
        <v>144.46350364963504</v>
      </c>
      <c r="L122" s="16">
        <f>'[1]TCE - ANEXO III - Preencher'!M131</f>
        <v>0</v>
      </c>
      <c r="M122" s="16">
        <f t="shared" si="7"/>
        <v>144.46350364963504</v>
      </c>
      <c r="N122" s="16">
        <f>'[1]TCE - ANEXO III - Preencher'!O131</f>
        <v>0.56000000000000005</v>
      </c>
      <c r="O122" s="16">
        <f>'[1]TCE - ANEXO III - Preencher'!P131</f>
        <v>0</v>
      </c>
      <c r="P122" s="17">
        <f t="shared" si="8"/>
        <v>0.56000000000000005</v>
      </c>
      <c r="Q122" s="16">
        <f>'[1]TCE - ANEXO III - Preencher'!R131</f>
        <v>132</v>
      </c>
      <c r="R122" s="16">
        <f>'[1]TCE - ANEXO III - Preencher'!S131</f>
        <v>62.7</v>
      </c>
      <c r="S122" s="17">
        <f t="shared" si="9"/>
        <v>69.3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368.98350364963505</v>
      </c>
    </row>
    <row r="123" spans="1:28" s="4" customFormat="1" x14ac:dyDescent="0.2">
      <c r="A123" s="9">
        <f>IFERROR(VLOOKUP(B123,'[1]DADOS (OCULTAR)'!$P$3:$R$56,3,0),"")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VICTOR LUIZ ALEXANDRE DA SILVA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5174-10</v>
      </c>
      <c r="G123" s="14">
        <f>IF('[1]TCE - ANEXO III - Preencher'!H132="","",'[1]TCE - ANEXO III - Preencher'!H132)</f>
        <v>44075</v>
      </c>
      <c r="H123" s="15">
        <f>'[1]TCE - ANEXO III - Preencher'!I132</f>
        <v>13.58</v>
      </c>
      <c r="I123" s="15">
        <f>'[1]TCE - ANEXO III - Preencher'!J132</f>
        <v>150.48000000000002</v>
      </c>
      <c r="J123" s="15">
        <f>'[1]TCE - ANEXO III - Preencher'!K132</f>
        <v>0</v>
      </c>
      <c r="K123" s="16">
        <f>'[1]TCE - ANEXO III - Preencher'!L132</f>
        <v>144.46350364963504</v>
      </c>
      <c r="L123" s="16">
        <f>'[1]TCE - ANEXO III - Preencher'!M132</f>
        <v>0</v>
      </c>
      <c r="M123" s="16">
        <f t="shared" si="7"/>
        <v>144.46350364963504</v>
      </c>
      <c r="N123" s="16">
        <f>'[1]TCE - ANEXO III - Preencher'!O132</f>
        <v>0.56000000000000005</v>
      </c>
      <c r="O123" s="16">
        <f>'[1]TCE - ANEXO III - Preencher'!P132</f>
        <v>0</v>
      </c>
      <c r="P123" s="17">
        <f t="shared" si="8"/>
        <v>0.56000000000000005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309.08350364963508</v>
      </c>
    </row>
    <row r="124" spans="1:28" s="4" customFormat="1" x14ac:dyDescent="0.2">
      <c r="A124" s="9">
        <f>IFERROR(VLOOKUP(B124,'[1]DADOS (OCULTAR)'!$P$3:$R$56,3,0),"")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WELLINGTON DE OLIVEIRA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5143-10</v>
      </c>
      <c r="G124" s="14">
        <f>IF('[1]TCE - ANEXO III - Preencher'!H133="","",'[1]TCE - ANEXO III - Preencher'!H133)</f>
        <v>44075</v>
      </c>
      <c r="H124" s="15">
        <f>'[1]TCE - ANEXO III - Preencher'!I133</f>
        <v>16.170000000000002</v>
      </c>
      <c r="I124" s="15">
        <f>'[1]TCE - ANEXO III - Preencher'!J133</f>
        <v>179.14</v>
      </c>
      <c r="J124" s="15">
        <f>'[1]TCE - ANEXO III - Preencher'!K133</f>
        <v>0</v>
      </c>
      <c r="K124" s="16">
        <f>'[1]TCE - ANEXO III - Preencher'!L133</f>
        <v>144.46350364963504</v>
      </c>
      <c r="L124" s="16">
        <f>'[1]TCE - ANEXO III - Preencher'!M133</f>
        <v>0</v>
      </c>
      <c r="M124" s="16">
        <f t="shared" si="7"/>
        <v>144.46350364963504</v>
      </c>
      <c r="N124" s="16">
        <f>'[1]TCE - ANEXO III - Preencher'!O133</f>
        <v>0.56000000000000005</v>
      </c>
      <c r="O124" s="16">
        <f>'[1]TCE - ANEXO III - Preencher'!P133</f>
        <v>0</v>
      </c>
      <c r="P124" s="17">
        <f t="shared" si="8"/>
        <v>0.56000000000000005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340.33350364963502</v>
      </c>
    </row>
    <row r="125" spans="1:28" s="4" customFormat="1" x14ac:dyDescent="0.2">
      <c r="A125" s="9">
        <f>IFERROR(VLOOKUP(B125,'[1]DADOS (OCULTAR)'!$P$3:$R$56,3,0),"")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WILLIANS VILELA MULATO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2124-05</v>
      </c>
      <c r="G125" s="14">
        <f>IF('[1]TCE - ANEXO III - Preencher'!H134="","",'[1]TCE - ANEXO III - Preencher'!H134)</f>
        <v>44075</v>
      </c>
      <c r="H125" s="15">
        <f>'[1]TCE - ANEXO III - Preencher'!I134</f>
        <v>22.72</v>
      </c>
      <c r="I125" s="15">
        <f>'[1]TCE - ANEXO III - Preencher'!J134</f>
        <v>272.73</v>
      </c>
      <c r="J125" s="15">
        <f>'[1]TCE - ANEXO III - Preencher'!K134</f>
        <v>0</v>
      </c>
      <c r="K125" s="16">
        <f>'[1]TCE - ANEXO III - Preencher'!L134</f>
        <v>144.46350364963504</v>
      </c>
      <c r="L125" s="16">
        <f>'[1]TCE - ANEXO III - Preencher'!M134</f>
        <v>0</v>
      </c>
      <c r="M125" s="16">
        <f t="shared" si="7"/>
        <v>144.46350364963504</v>
      </c>
      <c r="N125" s="16">
        <f>'[1]TCE - ANEXO III - Preencher'!O134</f>
        <v>0.56000000000000005</v>
      </c>
      <c r="O125" s="16">
        <f>'[1]TCE - ANEXO III - Preencher'!P134</f>
        <v>0</v>
      </c>
      <c r="P125" s="17">
        <f t="shared" si="8"/>
        <v>0.56000000000000005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440.47350364963512</v>
      </c>
    </row>
    <row r="126" spans="1:28" s="4" customFormat="1" x14ac:dyDescent="0.2">
      <c r="A126" s="9">
        <f>IFERROR(VLOOKUP(B126,'[1]DADOS (OCULTAR)'!$P$3:$R$56,3,0),"")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YVSON OLIVEIRA BARBOSA CAVALCANTI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2252-55</v>
      </c>
      <c r="G126" s="14">
        <f>IF('[1]TCE - ANEXO III - Preencher'!H135="","",'[1]TCE - ANEXO III - Preencher'!H135)</f>
        <v>44075</v>
      </c>
      <c r="H126" s="15">
        <f>'[1]TCE - ANEXO III - Preencher'!I135</f>
        <v>119.62</v>
      </c>
      <c r="I126" s="15">
        <f>'[1]TCE - ANEXO III - Preencher'!J135</f>
        <v>1071.45</v>
      </c>
      <c r="J126" s="15">
        <f>'[1]TCE - ANEXO III - Preencher'!K135</f>
        <v>0</v>
      </c>
      <c r="K126" s="16">
        <f>'[1]TCE - ANEXO III - Preencher'!L135</f>
        <v>144.46350364963504</v>
      </c>
      <c r="L126" s="16">
        <f>'[1]TCE - ANEXO III - Preencher'!M135</f>
        <v>0</v>
      </c>
      <c r="M126" s="16">
        <f t="shared" si="7"/>
        <v>144.46350364963504</v>
      </c>
      <c r="N126" s="16">
        <f>'[1]TCE - ANEXO III - Preencher'!O135</f>
        <v>7.49</v>
      </c>
      <c r="O126" s="16">
        <f>'[1]TCE - ANEXO III - Preencher'!P135</f>
        <v>0</v>
      </c>
      <c r="P126" s="17">
        <f t="shared" si="8"/>
        <v>7.49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1343.0235036496351</v>
      </c>
    </row>
    <row r="127" spans="1:28" s="4" customFormat="1" x14ac:dyDescent="0.2">
      <c r="A127" s="9">
        <f>IFERROR(VLOOKUP(B127,'[1]DADOS (OCULTAR)'!$P$3:$R$56,3,0),"")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ARISMARIO CARVALHO DA SILVA FILHO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2236-05</v>
      </c>
      <c r="G127" s="14">
        <f>IF('[1]TCE - ANEXO III - Preencher'!H136="","",'[1]TCE - ANEXO III - Preencher'!H136)</f>
        <v>44075</v>
      </c>
      <c r="H127" s="15">
        <f>'[1]TCE - ANEXO III - Preencher'!I136</f>
        <v>53.28</v>
      </c>
      <c r="I127" s="15">
        <f>'[1]TCE - ANEXO III - Preencher'!J136</f>
        <v>426.17</v>
      </c>
      <c r="J127" s="15">
        <f>'[1]TCE - ANEXO III - Preencher'!K136</f>
        <v>0</v>
      </c>
      <c r="K127" s="16">
        <f>'[1]TCE - ANEXO III - Preencher'!L136</f>
        <v>144.46350364963504</v>
      </c>
      <c r="L127" s="16">
        <f>'[1]TCE - ANEXO III - Preencher'!M136</f>
        <v>0</v>
      </c>
      <c r="M127" s="16">
        <f t="shared" si="7"/>
        <v>144.46350364963504</v>
      </c>
      <c r="N127" s="16">
        <f>'[1]TCE - ANEXO III - Preencher'!O136</f>
        <v>0.56366000000000005</v>
      </c>
      <c r="O127" s="16">
        <f>'[1]TCE - ANEXO III - Preencher'!P136</f>
        <v>0</v>
      </c>
      <c r="P127" s="17">
        <f t="shared" si="8"/>
        <v>0.56366000000000005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624.47716364963514</v>
      </c>
    </row>
    <row r="128" spans="1:28" s="4" customFormat="1" x14ac:dyDescent="0.2">
      <c r="A128" s="9">
        <f>IFERROR(VLOOKUP(B128,'[1]DADOS (OCULTAR)'!$P$3:$R$56,3,0),"")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ELIANE MARIA DA SILVA CRUZ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3516-05</v>
      </c>
      <c r="G128" s="14">
        <f>IF('[1]TCE - ANEXO III - Preencher'!H137="","",'[1]TCE - ANEXO III - Preencher'!H137)</f>
        <v>44075</v>
      </c>
      <c r="H128" s="15">
        <f>'[1]TCE - ANEXO III - Preencher'!I137</f>
        <v>17.89</v>
      </c>
      <c r="I128" s="15">
        <f>'[1]TCE - ANEXO III - Preencher'!J137</f>
        <v>204.5</v>
      </c>
      <c r="J128" s="15">
        <f>'[1]TCE - ANEXO III - Preencher'!K137</f>
        <v>0</v>
      </c>
      <c r="K128" s="16">
        <f>'[1]TCE - ANEXO III - Preencher'!L137</f>
        <v>144.46350364963504</v>
      </c>
      <c r="L128" s="16">
        <f>'[1]TCE - ANEXO III - Preencher'!M137</f>
        <v>0</v>
      </c>
      <c r="M128" s="16">
        <f t="shared" si="7"/>
        <v>144.46350364963504</v>
      </c>
      <c r="N128" s="16">
        <f>'[1]TCE - ANEXO III - Preencher'!O137</f>
        <v>0.56000000000000005</v>
      </c>
      <c r="O128" s="16">
        <f>'[1]TCE - ANEXO III - Preencher'!P137</f>
        <v>0</v>
      </c>
      <c r="P128" s="17">
        <f t="shared" si="8"/>
        <v>0.56000000000000005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367.41350364963506</v>
      </c>
    </row>
    <row r="129" spans="1:28" s="4" customFormat="1" x14ac:dyDescent="0.2">
      <c r="A129" s="9">
        <f>IFERROR(VLOOKUP(B129,'[1]DADOS (OCULTAR)'!$P$3:$R$56,3,0),"")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ISABELLA NAYARA SANTOS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2234-05</v>
      </c>
      <c r="G129" s="14">
        <f>IF('[1]TCE - ANEXO III - Preencher'!H138="","",'[1]TCE - ANEXO III - Preencher'!H138)</f>
        <v>44075</v>
      </c>
      <c r="H129" s="15">
        <f>'[1]TCE - ANEXO III - Preencher'!I138</f>
        <v>81.12</v>
      </c>
      <c r="I129" s="15">
        <f>'[1]TCE - ANEXO III - Preencher'!J138</f>
        <v>648.94000000000005</v>
      </c>
      <c r="J129" s="15">
        <f>'[1]TCE - ANEXO III - Preencher'!K138</f>
        <v>0</v>
      </c>
      <c r="K129" s="16">
        <f>'[1]TCE - ANEXO III - Preencher'!L138</f>
        <v>144.46350364963504</v>
      </c>
      <c r="L129" s="16">
        <f>'[1]TCE - ANEXO III - Preencher'!M138</f>
        <v>0</v>
      </c>
      <c r="M129" s="16">
        <f t="shared" si="7"/>
        <v>144.46350364963504</v>
      </c>
      <c r="N129" s="16">
        <f>'[1]TCE - ANEXO III - Preencher'!O138</f>
        <v>0.56000000000000005</v>
      </c>
      <c r="O129" s="16">
        <f>'[1]TCE - ANEXO III - Preencher'!P138</f>
        <v>0</v>
      </c>
      <c r="P129" s="17">
        <f t="shared" si="8"/>
        <v>0.56000000000000005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875.08350364963508</v>
      </c>
    </row>
    <row r="130" spans="1:28" s="4" customFormat="1" x14ac:dyDescent="0.2">
      <c r="A130" s="9">
        <f>IFERROR(VLOOKUP(B130,'[1]DADOS (OCULTAR)'!$P$3:$R$56,3,0),"")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LEILA MARIA GALVAO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3241-15</v>
      </c>
      <c r="G130" s="14">
        <f>IF('[1]TCE - ANEXO III - Preencher'!H139="","",'[1]TCE - ANEXO III - Preencher'!H139)</f>
        <v>44075</v>
      </c>
      <c r="H130" s="15">
        <f>'[1]TCE - ANEXO III - Preencher'!I139</f>
        <v>61.28</v>
      </c>
      <c r="I130" s="15">
        <f>'[1]TCE - ANEXO III - Preencher'!J139</f>
        <v>571.46</v>
      </c>
      <c r="J130" s="15">
        <f>'[1]TCE - ANEXO III - Preencher'!K139</f>
        <v>0</v>
      </c>
      <c r="K130" s="16">
        <f>'[1]TCE - ANEXO III - Preencher'!L139</f>
        <v>144.46350364963504</v>
      </c>
      <c r="L130" s="16">
        <f>'[1]TCE - ANEXO III - Preencher'!M139</f>
        <v>0</v>
      </c>
      <c r="M130" s="16">
        <f t="shared" si="7"/>
        <v>144.46350364963504</v>
      </c>
      <c r="N130" s="16">
        <f>'[1]TCE - ANEXO III - Preencher'!O139</f>
        <v>0.56000000000000005</v>
      </c>
      <c r="O130" s="16">
        <f>'[1]TCE - ANEXO III - Preencher'!P139</f>
        <v>0</v>
      </c>
      <c r="P130" s="17">
        <f t="shared" si="8"/>
        <v>0.56000000000000005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777.76350364963503</v>
      </c>
    </row>
    <row r="131" spans="1:28" s="4" customFormat="1" x14ac:dyDescent="0.2">
      <c r="A131" s="9">
        <f>IFERROR(VLOOKUP(B131,'[1]DADOS (OCULTAR)'!$P$3:$R$56,3,0),"")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MARINA BARBOSA E SOUZA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2235-05</v>
      </c>
      <c r="G131" s="14">
        <f>IF('[1]TCE - ANEXO III - Preencher'!H140="","",'[1]TCE - ANEXO III - Preencher'!H140)</f>
        <v>44075</v>
      </c>
      <c r="H131" s="15">
        <f>'[1]TCE - ANEXO III - Preencher'!I140</f>
        <v>52.800000000000004</v>
      </c>
      <c r="I131" s="15">
        <f>'[1]TCE - ANEXO III - Preencher'!J140</f>
        <v>425.29999999999995</v>
      </c>
      <c r="J131" s="15">
        <f>'[1]TCE - ANEXO III - Preencher'!K140</f>
        <v>0</v>
      </c>
      <c r="K131" s="16">
        <f>'[1]TCE - ANEXO III - Preencher'!L140</f>
        <v>144.46350364963504</v>
      </c>
      <c r="L131" s="16">
        <f>'[1]TCE - ANEXO III - Preencher'!M140</f>
        <v>0</v>
      </c>
      <c r="M131" s="16">
        <f t="shared" si="7"/>
        <v>144.46350364963504</v>
      </c>
      <c r="N131" s="16">
        <f>'[1]TCE - ANEXO III - Preencher'!O140</f>
        <v>1.87</v>
      </c>
      <c r="O131" s="16">
        <f>'[1]TCE - ANEXO III - Preencher'!P140</f>
        <v>0</v>
      </c>
      <c r="P131" s="17">
        <f t="shared" si="8"/>
        <v>1.87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624.43350364963499</v>
      </c>
    </row>
    <row r="132" spans="1:28" s="4" customFormat="1" x14ac:dyDescent="0.2">
      <c r="A132" s="9">
        <f>IFERROR(VLOOKUP(B132,'[1]DADOS (OCULTAR)'!$P$3:$R$56,3,0),"")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 xml:space="preserve">UBIRAVAM ARAO DE FARIAS 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4110-05</v>
      </c>
      <c r="G132" s="14">
        <f>IF('[1]TCE - ANEXO III - Preencher'!H141="","",'[1]TCE - ANEXO III - Preencher'!H141)</f>
        <v>44075</v>
      </c>
      <c r="H132" s="15">
        <f>'[1]TCE - ANEXO III - Preencher'!I141</f>
        <v>33.450000000000003</v>
      </c>
      <c r="I132" s="15">
        <f>'[1]TCE - ANEXO III - Preencher'!J141</f>
        <v>312.57</v>
      </c>
      <c r="J132" s="15">
        <f>'[1]TCE - ANEXO III - Preencher'!K141</f>
        <v>0</v>
      </c>
      <c r="K132" s="16">
        <f>'[1]TCE - ANEXO III - Preencher'!L141</f>
        <v>144.46350364963504</v>
      </c>
      <c r="L132" s="16">
        <f>'[1]TCE - ANEXO III - Preencher'!M141</f>
        <v>0</v>
      </c>
      <c r="M132" s="16">
        <f t="shared" ref="M132:M195" si="13">K132-L132</f>
        <v>144.46350364963504</v>
      </c>
      <c r="N132" s="16">
        <f>'[1]TCE - ANEXO III - Preencher'!O141</f>
        <v>0.56000000000000005</v>
      </c>
      <c r="O132" s="16">
        <f>'[1]TCE - ANEXO III - Preencher'!P141</f>
        <v>0</v>
      </c>
      <c r="P132" s="17">
        <f t="shared" ref="P132:P195" si="14">N132-O132</f>
        <v>0.56000000000000005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491.04350364963506</v>
      </c>
    </row>
    <row r="133" spans="1:28" s="4" customFormat="1" x14ac:dyDescent="0.2">
      <c r="A133" s="9">
        <f>IFERROR(VLOOKUP(B133,'[1]DADOS (OCULTAR)'!$P$3:$R$56,3,0),"")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WILMA FERREIRA DA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5143-20</v>
      </c>
      <c r="G133" s="14">
        <f>IF('[1]TCE - ANEXO III - Preencher'!H142="","",'[1]TCE - ANEXO III - Preencher'!H142)</f>
        <v>44075</v>
      </c>
      <c r="H133" s="15">
        <f>'[1]TCE - ANEXO III - Preencher'!I142</f>
        <v>21.94</v>
      </c>
      <c r="I133" s="15">
        <f>'[1]TCE - ANEXO III - Preencher'!J142</f>
        <v>217.36</v>
      </c>
      <c r="J133" s="15">
        <f>'[1]TCE - ANEXO III - Preencher'!K142</f>
        <v>0</v>
      </c>
      <c r="K133" s="16">
        <f>'[1]TCE - ANEXO III - Preencher'!L142</f>
        <v>144.46350364963504</v>
      </c>
      <c r="L133" s="16">
        <f>'[1]TCE - ANEXO III - Preencher'!M142</f>
        <v>0</v>
      </c>
      <c r="M133" s="16">
        <f t="shared" si="13"/>
        <v>144.46350364963504</v>
      </c>
      <c r="N133" s="16">
        <f>'[1]TCE - ANEXO III - Preencher'!O142</f>
        <v>0.56000000000000005</v>
      </c>
      <c r="O133" s="16">
        <f>'[1]TCE - ANEXO III - Preencher'!P142</f>
        <v>0</v>
      </c>
      <c r="P133" s="17">
        <f t="shared" si="14"/>
        <v>0.56000000000000005</v>
      </c>
      <c r="Q133" s="16">
        <f>'[1]TCE - ANEXO III - Preencher'!R142</f>
        <v>264</v>
      </c>
      <c r="R133" s="16">
        <f>'[1]TCE - ANEXO III - Preencher'!S142</f>
        <v>31.35</v>
      </c>
      <c r="S133" s="17">
        <f t="shared" si="15"/>
        <v>232.65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616.97350364963506</v>
      </c>
    </row>
    <row r="134" spans="1:28" s="4" customFormat="1" x14ac:dyDescent="0.2">
      <c r="A134" s="9">
        <f>IFERROR(VLOOKUP(B134,'[1]DADOS (OCULTAR)'!$P$3:$R$56,3,0),"")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CARLOS HELDER MONTEIRO MEDEIROS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4110-05</v>
      </c>
      <c r="G134" s="14">
        <f>IF('[1]TCE - ANEXO III - Preencher'!H143="","",'[1]TCE - ANEXO III - Preencher'!H143)</f>
        <v>44075</v>
      </c>
      <c r="H134" s="15">
        <f>'[1]TCE - ANEXO III - Preencher'!I143</f>
        <v>10.220000000000001</v>
      </c>
      <c r="I134" s="15">
        <f>'[1]TCE - ANEXO III - Preencher'!J143</f>
        <v>81.73</v>
      </c>
      <c r="J134" s="15">
        <f>'[1]TCE - ANEXO III - Preencher'!K143</f>
        <v>0</v>
      </c>
      <c r="K134" s="16">
        <f>'[1]TCE - ANEXO III - Preencher'!L143</f>
        <v>144.46350364963504</v>
      </c>
      <c r="L134" s="16">
        <f>'[1]TCE - ANEXO III - Preencher'!M143</f>
        <v>0</v>
      </c>
      <c r="M134" s="16">
        <f t="shared" si="13"/>
        <v>144.46350364963504</v>
      </c>
      <c r="N134" s="16">
        <f>'[1]TCE - ANEXO III - Preencher'!O143</f>
        <v>0.56366000000000005</v>
      </c>
      <c r="O134" s="16">
        <f>'[1]TCE - ANEXO III - Preencher'!P143</f>
        <v>0</v>
      </c>
      <c r="P134" s="17">
        <f t="shared" si="14"/>
        <v>0.56366000000000005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236.97716364963506</v>
      </c>
    </row>
    <row r="135" spans="1:28" s="4" customFormat="1" x14ac:dyDescent="0.2">
      <c r="A135" s="9">
        <f>IFERROR(VLOOKUP(B135,'[1]DADOS (OCULTAR)'!$P$3:$R$56,3,0),"")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RUBIRANICE ARAO DE FARIAS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5134-30</v>
      </c>
      <c r="G135" s="14">
        <f>IF('[1]TCE - ANEXO III - Preencher'!H144="","",'[1]TCE - ANEXO III - Preencher'!H144)</f>
        <v>44075</v>
      </c>
      <c r="H135" s="15">
        <f>'[1]TCE - ANEXO III - Preencher'!I144</f>
        <v>8</v>
      </c>
      <c r="I135" s="15">
        <f>'[1]TCE - ANEXO III - Preencher'!J144</f>
        <v>64.09</v>
      </c>
      <c r="J135" s="15">
        <f>'[1]TCE - ANEXO III - Preencher'!K144</f>
        <v>0</v>
      </c>
      <c r="K135" s="16">
        <f>'[1]TCE - ANEXO III - Preencher'!L144</f>
        <v>144.46350364963504</v>
      </c>
      <c r="L135" s="16">
        <f>'[1]TCE - ANEXO III - Preencher'!M144</f>
        <v>0</v>
      </c>
      <c r="M135" s="16">
        <f t="shared" si="13"/>
        <v>144.46350364963504</v>
      </c>
      <c r="N135" s="16">
        <f>'[1]TCE - ANEXO III - Preencher'!O144</f>
        <v>0.56000000000000005</v>
      </c>
      <c r="O135" s="16">
        <f>'[1]TCE - ANEXO III - Preencher'!P144</f>
        <v>0</v>
      </c>
      <c r="P135" s="17">
        <f t="shared" si="14"/>
        <v>0.56000000000000005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217.11350364963505</v>
      </c>
    </row>
    <row r="136" spans="1:28" s="4" customFormat="1" x14ac:dyDescent="0.2">
      <c r="A136" s="9">
        <f>IFERROR(VLOOKUP(B136,'[1]DADOS (OCULTAR)'!$P$3:$R$56,3,0),"")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JOAO VITOR QUEIROZ FERREIRA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5134-30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21.99</v>
      </c>
      <c r="J136" s="15">
        <f>'[1]TCE - ANEXO III - Preencher'!K145</f>
        <v>0</v>
      </c>
      <c r="K136" s="16">
        <f>'[1]TCE - ANEXO III - Preencher'!L145</f>
        <v>288.92700729927009</v>
      </c>
      <c r="L136" s="16">
        <f>'[1]TCE - ANEXO III - Preencher'!M145</f>
        <v>0</v>
      </c>
      <c r="M136" s="16">
        <f t="shared" si="13"/>
        <v>288.92700729927009</v>
      </c>
      <c r="N136" s="16">
        <f>'[1]TCE - ANEXO III - Preencher'!O145</f>
        <v>1.1200000000000001</v>
      </c>
      <c r="O136" s="16">
        <f>'[1]TCE - ANEXO III - Preencher'!P145</f>
        <v>0</v>
      </c>
      <c r="P136" s="17">
        <f t="shared" si="14"/>
        <v>1.1200000000000001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312.0370072992701</v>
      </c>
    </row>
    <row r="137" spans="1:28" s="4" customFormat="1" x14ac:dyDescent="0.2">
      <c r="A137" s="9">
        <f>IFERROR(VLOOKUP(B137,'[1]DADOS (OCULTAR)'!$P$3:$R$56,3,0),"")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MUSA MELLINNE FERREIRA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2611-10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51.76</v>
      </c>
      <c r="J137" s="15">
        <f>'[1]TCE - ANEXO III - Preencher'!K146</f>
        <v>0</v>
      </c>
      <c r="K137" s="16">
        <f>'[1]TCE - ANEXO III - Preencher'!L146</f>
        <v>288.92700729927009</v>
      </c>
      <c r="L137" s="16">
        <f>'[1]TCE - ANEXO III - Preencher'!M146</f>
        <v>0</v>
      </c>
      <c r="M137" s="16">
        <f t="shared" si="13"/>
        <v>288.92700729927009</v>
      </c>
      <c r="N137" s="16">
        <f>'[1]TCE - ANEXO III - Preencher'!O146</f>
        <v>1.1200000000000001</v>
      </c>
      <c r="O137" s="16">
        <f>'[1]TCE - ANEXO III - Preencher'!P146</f>
        <v>0</v>
      </c>
      <c r="P137" s="17">
        <f t="shared" si="14"/>
        <v>1.1200000000000001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341.80700729927008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upaecaruaru - demais despesas 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Yzzis Nathália Silva dos Santos</dc:creator>
  <cp:lastModifiedBy>Yzzis Nathália Silva dos Santos</cp:lastModifiedBy>
  <dcterms:created xsi:type="dcterms:W3CDTF">2020-10-29T17:58:40Z</dcterms:created>
  <dcterms:modified xsi:type="dcterms:W3CDTF">2020-10-29T18:00:38Z</dcterms:modified>
</cp:coreProperties>
</file>