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<sst xmlns="http://schemas.openxmlformats.org/spreadsheetml/2006/main" count="193" uniqueCount="149">
  <si>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</si>
  <si>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</si>
  <si>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</si>
  <si>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</si>
  <si>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</si>
  <si>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</si>
  <si>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</si>
  <si>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</si>
  <si>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</si>
  <si>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UPAE CARUARU</t>
  </si>
  <si>
    <t>ABS TRANSPORTE E TURISMO LTDA</t>
  </si>
  <si>
    <t>Locaçao de automóveis sem condutor</t>
  </si>
  <si>
    <t>http://hcpgestao.org.br/transparencia/unidades/upae-caruaru/contrat-fornecedores/PJ/abs/contrato.pdf</t>
  </si>
  <si>
    <t>QUALITEK TECNOLOGIA LTDA - EPP</t>
  </si>
  <si>
    <t>Serviço de Manutenção/Aluguel/Uso de sistemas ou software</t>
  </si>
  <si>
    <t>http://hcpgestao.org.br/transparencia/unidades/upae-caruaru/contrat-fornecedores/PJ/qualitek/contrato.pdf</t>
  </si>
  <si>
    <t>Objeto do contrato</t>
  </si>
  <si>
    <t>BRASCON GESTAO AMBIENTAL LTDA</t>
  </si>
  <si>
    <t>Coleta de resíduos perigosos</t>
  </si>
  <si>
    <t>http://hcpgestao.org.br/transparencia/unidades/upae-caruaru/contrat-fornecedores/PJ/brascon/contrato.pdf</t>
  </si>
  <si>
    <t>1 - Seguros (Imóvel e veículos)</t>
  </si>
  <si>
    <t>PREVLAB MEDICINA DIAGNOSTICA LABORATORIAL SPE LTDA</t>
  </si>
  <si>
    <t>Laboratórios Clínicos</t>
  </si>
  <si>
    <t>http://hcpgestao-portal.hcpgestao.org.br/storage/contratos/upae-crr/CONTRATO%20-%20PREVLAB%20-%20UPAE%20CARUARU.pdf</t>
  </si>
  <si>
    <t>2 - Taxas</t>
  </si>
  <si>
    <t>CLEAN HIGIENIZAÇAO DE TEXTEIS EIRELI - ME</t>
  </si>
  <si>
    <t>Lavanderia</t>
  </si>
  <si>
    <t>http://hcpgestao.org.br/transparencia/unidades/upae-caruaru/contrat-fornecedores/PJ/clean/CLEAN-HIGIENIZA%C3%87%C3%83O-CONTRATO.pdf</t>
  </si>
  <si>
    <t>3 - Contribuições</t>
  </si>
  <si>
    <t>SL ENGENHARIA HOSPITALAR LTDA</t>
  </si>
  <si>
    <t>Engenharia Clínica</t>
  </si>
  <si>
    <t>http://hcpgestao.org.br/transparencia/unidades/upae-caruaru/contrat-fornecedores/PJ/slengenharia/contrato.pdf</t>
  </si>
  <si>
    <t>4 - Taxa de Manutenção de Conta</t>
  </si>
  <si>
    <t>PRISMA TELECOMUNICAÇOES LTDA</t>
  </si>
  <si>
    <t>Alugueis/Locaçoes (exceto ambulância)</t>
  </si>
  <si>
    <t>http://hcpgestao.org.br/transparencia/unidades/upae-caruaru/contrat-fornecedores/PJ/prisma/contrato.pdf</t>
  </si>
  <si>
    <t>5 - Tarifas</t>
  </si>
  <si>
    <t>VIDON &amp; CORREIA ADVOGADOS ASSOCIADOS</t>
  </si>
  <si>
    <t>Serviço Advocatício</t>
  </si>
  <si>
    <t>http://hcpgestao.org.br/transparencia/unidades/upae-caruaru/contrat-fornecedores/PJ/vidon/contrato.pdf</t>
  </si>
  <si>
    <t>6 - Telefonia Móvel</t>
  </si>
  <si>
    <t>TKS SEGURANÇA PRIVADA LTDA</t>
  </si>
  <si>
    <t>Serviço de vigilância</t>
  </si>
  <si>
    <t>http://hcpgestao.org.br/transparencia/unidades/upae-caruaru/contrat-fornecedores/PJ/tks/TKS-SEGURAN%C3%87A-PRIVADA.pdf</t>
  </si>
  <si>
    <t>7 - Telefonia Fixa/Internet</t>
  </si>
  <si>
    <t>GIGAVIDA TECNOLOGIA E SERVIÇO HOSPITALAR LTDA ME</t>
  </si>
  <si>
    <t>Serviço hospitalar</t>
  </si>
  <si>
    <t>http://hcpgestao.org.br/transparencia/unidades/upae-caruaru/contrat-fornecedores/PJ/giga/contrato.pdf</t>
  </si>
  <si>
    <t>8 - Água</t>
  </si>
  <si>
    <t>ADRIANO RODRIGUES DA SILVA REFRIGERAÇAO</t>
  </si>
  <si>
    <t>Serviço de refrigeração</t>
  </si>
  <si>
    <t>http://hcpgestao.org.br/transparencia/unidades/upae-caruaru/contrat-fornecedores/PJ/ADRIANO-RODRIGUES-REFRIGERA%C3%87%C3%83O.pdf</t>
  </si>
  <si>
    <t>9 - Energia Elétrica</t>
  </si>
  <si>
    <t>SERVHOST SERVIÇOS DE INTERNET LTDA ME</t>
  </si>
  <si>
    <t>Servidor de internet</t>
  </si>
  <si>
    <t>http://hcpgestao.org.br/transparencia/unidades/upae-caruaru/contrat-fornecedores/PJ/servhost/contrato.pdf</t>
  </si>
  <si>
    <t>10 - Locação de Máquinas e Equipamentos (Pessoa Jurídica)</t>
  </si>
  <si>
    <t>SINTESE LICENCIAMENTO DE PROGRAMA PARA COMPRAS</t>
  </si>
  <si>
    <t>Locação de software</t>
  </si>
  <si>
    <t>http://hcpgestao.org.br/transparencia/unidades/upae-caruaru/contrat-fornecedores/PJ/sintese/SINTESE.PDF</t>
  </si>
  <si>
    <t>11 - Locação de Equipamentos Médico-Hospitalares(Pessoa Jurídica)</t>
  </si>
  <si>
    <t>F GENES CIA LTDA</t>
  </si>
  <si>
    <t>Serviço de manutenção e praga</t>
  </si>
  <si>
    <t>http://hcpgestao.org.br/transparencia/unidades/upae-caruaru/contrat-fornecedores/PJ/fgenes/contrato.pdf</t>
  </si>
  <si>
    <t>12 - Locação de Veículos Automotores (Pessoa Jurídica) (Exceto Ambulância)</t>
  </si>
  <si>
    <t>SEQUENCE INFORMATICA LTDA EPP</t>
  </si>
  <si>
    <t>http://hcpgestao.org.br/transparencia/unidades/upae-caruaru/contrat-fornecedores/PJ/sequence/contrato.pdf</t>
  </si>
  <si>
    <t>13 - Serviço Gráficos, de Encadernação e de Emolduração</t>
  </si>
  <si>
    <t>MV INFORMATICA NORDESTE LTDA</t>
  </si>
  <si>
    <t>http://hcpgestao.org.br/transparencia/unidades/upae-caruaru/contrat-fornecedores/PJ/mv/MVINFORMATICA.pdf</t>
  </si>
  <si>
    <t>14 - Serviços Judiciais e Cartoriais</t>
  </si>
  <si>
    <t xml:space="preserve">ALONETEC IMPORTAÇAO E SERVIÇOS DE EQUIPAMENTOS </t>
  </si>
  <si>
    <t>Prestação de serviços médicos</t>
  </si>
  <si>
    <t>http://hcpgestao.org.br/transparencia/unidades/upae-caruaru/contrat-fornecedores/PJ/alonetec/contrato.pdf</t>
  </si>
  <si>
    <t>15 - Outras Despesas Gerais (Pessoa Juridica)</t>
  </si>
  <si>
    <t>CLINICAS DE OLHOS CARUARU LTDA</t>
  </si>
  <si>
    <t>http://hcpgestao.org.br/transparencia/unidades/upae-caruaru/contrat-fornecedores/PJ/olhos/contrato.pdf</t>
  </si>
  <si>
    <t>16 - Médicos</t>
  </si>
  <si>
    <t>COOPAGRESTE COOP. DOS MEDICOS ANESTESIOLOGISTA</t>
  </si>
  <si>
    <t>http://hcpgestao.org.br/transparencia/unidades/upae-caruaru/contrat-fornecedores/PJ/coopagreste/contrato.pdf</t>
  </si>
  <si>
    <t>17 - Outros profissionais de saúde</t>
  </si>
  <si>
    <t>NEO NET (GERALDO FREIRE)</t>
  </si>
  <si>
    <t>http://hcpgestao.org.br/transparencia/unidades/upae-caruaru/contrat-fornecedores/PJ/neonet/contrato.pdf</t>
  </si>
  <si>
    <t>18 - Laboratório</t>
  </si>
  <si>
    <t>CLEVIA VANDERLEY GOMES LOCAÇAO DE EQUIPAMENTO - ME</t>
  </si>
  <si>
    <t>http://hcpgestao.org.br/transparencia/unidades/upae-caruaru/contrat-fornecedores/PJ/clevia/contrato.pdf</t>
  </si>
  <si>
    <t>19 - Alimentação/Dietas</t>
  </si>
  <si>
    <t>CARLOS ANDRE DE SOUZA INFORMATICA - ME</t>
  </si>
  <si>
    <t>http://hcpgestao.org.br/transparencia/unidades/upae-caruaru/contrat-fornecedores/PJ/carlosandre/contrato.pdf</t>
  </si>
  <si>
    <t>20 - Locação de Ambulâncias</t>
  </si>
  <si>
    <t>MAXIMA ASSESSORIA E CONSULTORIA EM SAUDE E MEDICINA OCUPACIONAL</t>
  </si>
  <si>
    <t>http://hcpgestao.org.br/transparencia/unidades/upae-caruaru/contrat-fornecedores/PJ/maxima/contrato.pdf</t>
  </si>
  <si>
    <t>21 - Outras Pessoas Jurídicas</t>
  </si>
  <si>
    <t>LIFE MEDICINA E TERAPIA LTDA</t>
  </si>
  <si>
    <t>http://hcpgestao.org.br/transparencia/unidades/upae-caruaru/contrat-fornecedores/PJ/life/contrato.pdf</t>
  </si>
  <si>
    <t>22 - Médicos</t>
  </si>
  <si>
    <t>HELBERT PEREIRA MATIAS EIRELI - ME</t>
  </si>
  <si>
    <t>http://hcpgestao.org.br/transparencia/unidades/upae-caruaru/contrat-fornecedores/PJ/helbert/contrato.pdf</t>
  </si>
  <si>
    <t>23 - Outros profissionais de saúde</t>
  </si>
  <si>
    <t>ROGERIO ARAUJO DE LIMA 04107164489</t>
  </si>
  <si>
    <t>Serviço de manutenção de alarme</t>
  </si>
  <si>
    <t>http://hcpgestao.org.br/transparencia/unidades/upae-caruaru/contrat-fornecedores/PJ/rogerio/contrato.pdf</t>
  </si>
  <si>
    <t>24 - Pessoa Jurídica</t>
  </si>
  <si>
    <t>BIOTECH SOLUÇOES INTELIGENTES PARA A SAUDE</t>
  </si>
  <si>
    <t>Controle e qualidade da água</t>
  </si>
  <si>
    <t>http://hcpgestao.org.br/transparencia/unidades/upae-caruaru/contrat-fornecedores/PJ/biotech/contrato.pdf</t>
  </si>
  <si>
    <t>25 - Cooperativas</t>
  </si>
  <si>
    <t>FLAVIO GALVÃO &amp; CIA LTDA</t>
  </si>
  <si>
    <t>Análise e elaboração de laudo</t>
  </si>
  <si>
    <t>http://hcpgestao.org.br/transparencia/unidades/upae-caruaru/contrat-fornecedores/PJ/cardiograph/contrato.pdf</t>
  </si>
  <si>
    <t>26 - Lavanderia</t>
  </si>
  <si>
    <t>M.A DE O. MENEZES EIRELI ME (ARMAZÉM DA GULA)</t>
  </si>
  <si>
    <t>Alimentação de funcionários e pacientes</t>
  </si>
  <si>
    <t>http://hcpgestao.org.br/transparencia/unidades/upae-caruaru/contrat-fornecedores/PJ/ma/contrato.pdf</t>
  </si>
  <si>
    <t>27 - Serviços de Cozinha e Copeira</t>
  </si>
  <si>
    <t>WHITE MARTINS GASES INDUSTRIAIS NE LTDA</t>
  </si>
  <si>
    <t>Gases Medicinais</t>
  </si>
  <si>
    <t>http://hcpgestao.org.br/transparencia/unidades/upae-caruaru/contrat-fornecedores/PJ/white/contrato.pdf</t>
  </si>
  <si>
    <t>28 - Outros</t>
  </si>
  <si>
    <t>G M DANTAS ELEVAÇAO E GERAÇAO - VITA ELEVADORES</t>
  </si>
  <si>
    <t>Manutenção preventiva e corretiva em plataforma elevatória</t>
  </si>
  <si>
    <t>http://hcpgestao.org.br/transparencia/unidades/upae-caruaru/contrat-fornecedores/PJ/gmdantas/contrato2.pdf</t>
  </si>
  <si>
    <t>29 - Coleta de Lixo Hospitalar</t>
  </si>
  <si>
    <t>MAPROS LTDA</t>
  </si>
  <si>
    <t>Serviço Preventivo de Nobreak</t>
  </si>
  <si>
    <t>http://hcpgestao.org.br/transparencia/unidades/upae-caruaru/contrat-fornecedores/PJ/mapros/contrato.pdf</t>
  </si>
  <si>
    <t>30 - Manutenção/Aluguel/Uso de Sistemas ou Softwares</t>
  </si>
  <si>
    <t>E-VAL COMERCIO E SERVIÇOS DE INF EM SAUDE LTDA</t>
  </si>
  <si>
    <t>Licença de software</t>
  </si>
  <si>
    <t>http://hcpgestao-portal.hcpgestao.org.br/transparencia/contratacao/6</t>
  </si>
  <si>
    <t>31 - Vigilância</t>
  </si>
  <si>
    <t>CLINICA DE OLHOS DR MELLO MOTTA LTDA</t>
  </si>
  <si>
    <t>Consultas e procedimentos oftalmológicos</t>
  </si>
  <si>
    <t>http://hcpgestao-portal.hcpgestao.org.br/storage/contratos/upae-crr/CONTRATO%20-%20CL%C3%8DNICA%20DE%20OLHOS%20-%20UPAE%20CARUARU.pdf</t>
  </si>
  <si>
    <t>32 - Consultorias e Treinamentos</t>
  </si>
  <si>
    <t>GMAC COMERCIO E SERVIÇOS - AS INFORMATICA</t>
  </si>
  <si>
    <t>Locação de equipamentos</t>
  </si>
  <si>
    <t>http://hcpgestao-portal.hcpgestao.org.br/storage/contratos/upae-crr/CONTRATO%20-%20GMAC%20-%20UPAE%20CARUARU.pdf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</si>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</sst>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5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165" fontId="4" fillId="0" borderId="2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5" fillId="0" borderId="0" xfId="2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1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Normal 9 2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E%20CARUARU/PRESTA&#199;&#195;O%20DE%20CONTAS/2020/09.%20SETEMBRO/PCF%202020%20-%20REV%2007%20editada%20em%2024.09.2020%20-%20Final%20(2)%20-%2009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hcpgestao.org.br/transparencia/unidades/upae-caruaru/contrat-fornecedores/PJ/mapros/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V992"/>
  <sheetViews>
    <sheetView showGridLines="0" tabSelected="1" topLeftCell="D1" zoomScale="90" zoomScaleNormal="90" workbookViewId="0">
      <selection sqref="A1:I36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10894988000729</v>
      </c>
      <c r="B2" s="6" t="s">
        <v>9</v>
      </c>
      <c r="C2" s="7">
        <v>2355633000148</v>
      </c>
      <c r="D2" s="8" t="s">
        <v>10</v>
      </c>
      <c r="E2" s="9" t="s">
        <v>11</v>
      </c>
      <c r="F2" s="10">
        <v>43405</v>
      </c>
      <c r="G2" s="10">
        <v>44136</v>
      </c>
      <c r="H2" s="11">
        <v>25200</v>
      </c>
      <c r="I2" s="12" t="s">
        <v>12</v>
      </c>
    </row>
    <row r="3" spans="1:22" s="15" customFormat="1" ht="20.25" customHeight="1" x14ac:dyDescent="0.2">
      <c r="A3" s="13">
        <f>IFERROR(VLOOKUP(B3,'[1]DADOS (OCULTAR)'!$P$3:$R$56,3,0),"")</f>
        <v>10894988000729</v>
      </c>
      <c r="B3" s="6" t="s">
        <v>9</v>
      </c>
      <c r="C3" s="7">
        <v>10224281000110</v>
      </c>
      <c r="D3" s="8" t="s">
        <v>13</v>
      </c>
      <c r="E3" s="9" t="s">
        <v>14</v>
      </c>
      <c r="F3" s="10">
        <v>43374</v>
      </c>
      <c r="G3" s="10">
        <v>44105</v>
      </c>
      <c r="H3" s="14">
        <v>6000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(OCULTAR)'!$P$3:$R$56,3,0),"")</f>
        <v>10894988000729</v>
      </c>
      <c r="B4" s="6" t="s">
        <v>9</v>
      </c>
      <c r="C4" s="7">
        <v>11863530000180</v>
      </c>
      <c r="D4" s="8" t="s">
        <v>17</v>
      </c>
      <c r="E4" s="9" t="s">
        <v>18</v>
      </c>
      <c r="F4" s="10">
        <v>43374</v>
      </c>
      <c r="G4" s="10">
        <v>44105</v>
      </c>
      <c r="H4" s="16">
        <v>6600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(OCULTAR)'!$P$3:$R$56,3,0),"")</f>
        <v>10894988000729</v>
      </c>
      <c r="B5" s="6" t="s">
        <v>9</v>
      </c>
      <c r="C5" s="7">
        <v>36010377000179</v>
      </c>
      <c r="D5" s="8" t="s">
        <v>21</v>
      </c>
      <c r="E5" s="9" t="s">
        <v>22</v>
      </c>
      <c r="F5" s="10">
        <v>44018</v>
      </c>
      <c r="G5" s="10">
        <v>44748</v>
      </c>
      <c r="H5" s="14">
        <v>161488.79999999999</v>
      </c>
      <c r="I5" s="12" t="s">
        <v>23</v>
      </c>
      <c r="V5" s="17" t="s">
        <v>24</v>
      </c>
    </row>
    <row r="6" spans="1:22" s="15" customFormat="1" ht="20.25" customHeight="1" x14ac:dyDescent="0.2">
      <c r="A6" s="13">
        <f>IFERROR(VLOOKUP(B6,'[1]DADOS (OCULTAR)'!$P$3:$R$56,3,0),"")</f>
        <v>10894988000729</v>
      </c>
      <c r="B6" s="6" t="s">
        <v>9</v>
      </c>
      <c r="C6" s="7">
        <v>27837083000124</v>
      </c>
      <c r="D6" s="8" t="s">
        <v>25</v>
      </c>
      <c r="E6" s="9" t="s">
        <v>26</v>
      </c>
      <c r="F6" s="10">
        <v>43536</v>
      </c>
      <c r="G6" s="10">
        <v>43902</v>
      </c>
      <c r="H6" s="14">
        <v>20678.400000000001</v>
      </c>
      <c r="I6" s="12" t="s">
        <v>27</v>
      </c>
      <c r="V6" s="17" t="s">
        <v>28</v>
      </c>
    </row>
    <row r="7" spans="1:22" s="15" customFormat="1" ht="20.25" customHeight="1" x14ac:dyDescent="0.2">
      <c r="A7" s="13">
        <f>IFERROR(VLOOKUP(B7,'[1]DADOS (OCULTAR)'!$P$3:$R$56,3,0),"")</f>
        <v>10894988000729</v>
      </c>
      <c r="B7" s="6" t="s">
        <v>9</v>
      </c>
      <c r="C7" s="7">
        <v>3480539000183</v>
      </c>
      <c r="D7" s="8" t="s">
        <v>29</v>
      </c>
      <c r="E7" s="9" t="s">
        <v>30</v>
      </c>
      <c r="F7" s="10">
        <v>43435</v>
      </c>
      <c r="G7" s="10">
        <v>43800</v>
      </c>
      <c r="H7" s="14">
        <v>60000</v>
      </c>
      <c r="I7" s="12" t="s">
        <v>31</v>
      </c>
      <c r="V7" s="17" t="s">
        <v>32</v>
      </c>
    </row>
    <row r="8" spans="1:22" s="15" customFormat="1" ht="20.25" customHeight="1" x14ac:dyDescent="0.2">
      <c r="A8" s="13">
        <f>IFERROR(VLOOKUP(B8,'[1]DADOS (OCULTAR)'!$P$3:$R$56,3,0),"")</f>
        <v>10894988000729</v>
      </c>
      <c r="B8" s="6" t="s">
        <v>9</v>
      </c>
      <c r="C8" s="7">
        <v>41096520000127</v>
      </c>
      <c r="D8" s="8" t="s">
        <v>33</v>
      </c>
      <c r="E8" s="9" t="s">
        <v>34</v>
      </c>
      <c r="F8" s="10">
        <v>43417</v>
      </c>
      <c r="G8" s="10">
        <v>43782</v>
      </c>
      <c r="H8" s="14">
        <v>9960</v>
      </c>
      <c r="I8" s="12" t="s">
        <v>35</v>
      </c>
      <c r="V8" s="17" t="s">
        <v>36</v>
      </c>
    </row>
    <row r="9" spans="1:22" s="15" customFormat="1" ht="20.25" customHeight="1" x14ac:dyDescent="0.2">
      <c r="A9" s="13">
        <f>IFERROR(VLOOKUP(B9,'[1]DADOS (OCULTAR)'!$P$3:$R$56,3,0),"")</f>
        <v>10894988000729</v>
      </c>
      <c r="B9" s="6" t="s">
        <v>9</v>
      </c>
      <c r="C9" s="7">
        <v>21216498000102</v>
      </c>
      <c r="D9" s="8" t="s">
        <v>37</v>
      </c>
      <c r="E9" s="9" t="s">
        <v>38</v>
      </c>
      <c r="F9" s="10">
        <v>43466</v>
      </c>
      <c r="G9" s="10">
        <v>43831</v>
      </c>
      <c r="H9" s="14">
        <v>45000</v>
      </c>
      <c r="I9" s="12" t="s">
        <v>39</v>
      </c>
      <c r="V9" s="17" t="s">
        <v>40</v>
      </c>
    </row>
    <row r="10" spans="1:22" s="15" customFormat="1" ht="20.25" customHeight="1" x14ac:dyDescent="0.2">
      <c r="A10" s="13">
        <f>IFERROR(VLOOKUP(B10,'[1]DADOS (OCULTAR)'!$P$3:$R$56,3,0),"")</f>
        <v>10894988000729</v>
      </c>
      <c r="B10" s="6" t="s">
        <v>9</v>
      </c>
      <c r="C10" s="7">
        <v>7774050000175</v>
      </c>
      <c r="D10" s="8" t="s">
        <v>41</v>
      </c>
      <c r="E10" s="9" t="s">
        <v>42</v>
      </c>
      <c r="F10" s="10">
        <v>43435</v>
      </c>
      <c r="G10" s="10">
        <v>44166</v>
      </c>
      <c r="H10" s="14">
        <v>453207.36</v>
      </c>
      <c r="I10" s="12" t="s">
        <v>43</v>
      </c>
      <c r="V10" s="17" t="s">
        <v>44</v>
      </c>
    </row>
    <row r="11" spans="1:22" s="15" customFormat="1" ht="20.25" customHeight="1" x14ac:dyDescent="0.2">
      <c r="A11" s="13">
        <f>IFERROR(VLOOKUP(B11,'[1]DADOS (OCULTAR)'!$P$3:$R$56,3,0),"")</f>
        <v>10894988000729</v>
      </c>
      <c r="B11" s="6" t="s">
        <v>9</v>
      </c>
      <c r="C11" s="7">
        <v>15558946000145</v>
      </c>
      <c r="D11" s="8" t="s">
        <v>45</v>
      </c>
      <c r="E11" s="9" t="s">
        <v>46</v>
      </c>
      <c r="F11" s="10">
        <v>43467</v>
      </c>
      <c r="G11" s="10">
        <v>43832</v>
      </c>
      <c r="H11" s="14">
        <v>50400</v>
      </c>
      <c r="I11" s="12" t="s">
        <v>47</v>
      </c>
      <c r="V11" s="17" t="s">
        <v>48</v>
      </c>
    </row>
    <row r="12" spans="1:22" s="15" customFormat="1" ht="20.25" customHeight="1" x14ac:dyDescent="0.2">
      <c r="A12" s="13">
        <f>IFERROR(VLOOKUP(B12,'[1]DADOS (OCULTAR)'!$P$3:$R$56,3,0),"")</f>
        <v>10894988000729</v>
      </c>
      <c r="B12" s="6" t="s">
        <v>9</v>
      </c>
      <c r="C12" s="7">
        <v>29615779000131</v>
      </c>
      <c r="D12" s="8" t="s">
        <v>49</v>
      </c>
      <c r="E12" s="9" t="s">
        <v>50</v>
      </c>
      <c r="F12" s="10">
        <v>43538</v>
      </c>
      <c r="G12" s="10">
        <v>43904</v>
      </c>
      <c r="H12" s="14">
        <v>24000</v>
      </c>
      <c r="I12" s="12" t="s">
        <v>51</v>
      </c>
      <c r="V12" s="17" t="s">
        <v>52</v>
      </c>
    </row>
    <row r="13" spans="1:22" s="15" customFormat="1" ht="20.25" customHeight="1" x14ac:dyDescent="0.2">
      <c r="A13" s="13">
        <f>IFERROR(VLOOKUP(B13,'[1]DADOS (OCULTAR)'!$P$3:$R$56,3,0),"")</f>
        <v>10894988000729</v>
      </c>
      <c r="B13" s="6" t="s">
        <v>9</v>
      </c>
      <c r="C13" s="7">
        <v>6985306000120</v>
      </c>
      <c r="D13" s="8" t="s">
        <v>53</v>
      </c>
      <c r="E13" s="9" t="s">
        <v>54</v>
      </c>
      <c r="F13" s="10">
        <v>43483</v>
      </c>
      <c r="G13" s="10">
        <v>44214</v>
      </c>
      <c r="H13" s="14">
        <v>800.04</v>
      </c>
      <c r="I13" s="12" t="s">
        <v>55</v>
      </c>
      <c r="V13" s="17" t="s">
        <v>56</v>
      </c>
    </row>
    <row r="14" spans="1:22" s="15" customFormat="1" ht="20.25" customHeight="1" x14ac:dyDescent="0.2">
      <c r="A14" s="13">
        <f>IFERROR(VLOOKUP(B14,'[1]DADOS (OCULTAR)'!$P$3:$R$56,3,0),"")</f>
        <v>10894988000729</v>
      </c>
      <c r="B14" s="6" t="s">
        <v>9</v>
      </c>
      <c r="C14" s="7">
        <v>16783034000130</v>
      </c>
      <c r="D14" s="8" t="s">
        <v>57</v>
      </c>
      <c r="E14" s="9" t="s">
        <v>58</v>
      </c>
      <c r="F14" s="10">
        <v>43556</v>
      </c>
      <c r="G14" s="10">
        <v>43922</v>
      </c>
      <c r="H14" s="14">
        <v>12000</v>
      </c>
      <c r="I14" s="12" t="s">
        <v>59</v>
      </c>
      <c r="V14" s="17" t="s">
        <v>60</v>
      </c>
    </row>
    <row r="15" spans="1:22" s="15" customFormat="1" ht="20.25" customHeight="1" x14ac:dyDescent="0.2">
      <c r="A15" s="13">
        <f>IFERROR(VLOOKUP(B15,'[1]DADOS (OCULTAR)'!$P$3:$R$56,3,0),"")</f>
        <v>10894988000729</v>
      </c>
      <c r="B15" s="6" t="s">
        <v>9</v>
      </c>
      <c r="C15" s="7">
        <v>10858157000106</v>
      </c>
      <c r="D15" s="8" t="s">
        <v>61</v>
      </c>
      <c r="E15" s="9" t="s">
        <v>62</v>
      </c>
      <c r="F15" s="10">
        <v>43738</v>
      </c>
      <c r="G15" s="10">
        <v>44104</v>
      </c>
      <c r="H15" s="14">
        <v>6600</v>
      </c>
      <c r="I15" s="12" t="s">
        <v>63</v>
      </c>
      <c r="V15" s="17" t="s">
        <v>64</v>
      </c>
    </row>
    <row r="16" spans="1:22" s="15" customFormat="1" ht="20.25" customHeight="1" x14ac:dyDescent="0.2">
      <c r="A16" s="13">
        <f>IFERROR(VLOOKUP(B16,'[1]DADOS (OCULTAR)'!$P$3:$R$56,3,0),"")</f>
        <v>10894988000729</v>
      </c>
      <c r="B16" s="6" t="s">
        <v>9</v>
      </c>
      <c r="C16" s="7">
        <v>3613658000167</v>
      </c>
      <c r="D16" s="8" t="s">
        <v>65</v>
      </c>
      <c r="E16" s="9" t="s">
        <v>14</v>
      </c>
      <c r="F16" s="10">
        <v>43503</v>
      </c>
      <c r="G16" s="10">
        <v>43868</v>
      </c>
      <c r="H16" s="14">
        <v>8400</v>
      </c>
      <c r="I16" s="12" t="s">
        <v>66</v>
      </c>
      <c r="V16" s="17" t="s">
        <v>67</v>
      </c>
    </row>
    <row r="17" spans="1:22" s="15" customFormat="1" ht="20.25" customHeight="1" x14ac:dyDescent="0.2">
      <c r="A17" s="13">
        <f>IFERROR(VLOOKUP(B17,'[1]DADOS (OCULTAR)'!$P$3:$R$56,3,0),"")</f>
        <v>10894988000729</v>
      </c>
      <c r="B17" s="6" t="s">
        <v>9</v>
      </c>
      <c r="C17" s="7">
        <v>92306257000780</v>
      </c>
      <c r="D17" s="8" t="s">
        <v>68</v>
      </c>
      <c r="E17" s="9" t="s">
        <v>14</v>
      </c>
      <c r="F17" s="10">
        <v>43504</v>
      </c>
      <c r="G17" s="10">
        <v>44235</v>
      </c>
      <c r="H17" s="14">
        <v>100100.40000000001</v>
      </c>
      <c r="I17" s="12" t="s">
        <v>69</v>
      </c>
      <c r="V17" s="17" t="s">
        <v>70</v>
      </c>
    </row>
    <row r="18" spans="1:22" s="15" customFormat="1" ht="20.25" customHeight="1" x14ac:dyDescent="0.2">
      <c r="A18" s="13">
        <f>IFERROR(VLOOKUP(B18,'[1]DADOS (OCULTAR)'!$P$3:$R$56,3,0),"")</f>
        <v>10894988000729</v>
      </c>
      <c r="B18" s="6" t="s">
        <v>9</v>
      </c>
      <c r="C18" s="7">
        <v>13490233000161</v>
      </c>
      <c r="D18" s="8" t="s">
        <v>71</v>
      </c>
      <c r="E18" s="9" t="s">
        <v>72</v>
      </c>
      <c r="F18" s="10">
        <v>43619</v>
      </c>
      <c r="G18" s="10">
        <v>43985</v>
      </c>
      <c r="H18" s="14">
        <v>20400</v>
      </c>
      <c r="I18" s="12" t="s">
        <v>73</v>
      </c>
      <c r="V18" s="17" t="s">
        <v>74</v>
      </c>
    </row>
    <row r="19" spans="1:22" s="15" customFormat="1" ht="20.25" customHeight="1" x14ac:dyDescent="0.2">
      <c r="A19" s="13">
        <f>IFERROR(VLOOKUP(B19,'[1]DADOS (OCULTAR)'!$P$3:$R$56,3,0),"")</f>
        <v>10894988000729</v>
      </c>
      <c r="B19" s="6" t="s">
        <v>9</v>
      </c>
      <c r="C19" s="7">
        <v>4482140000102</v>
      </c>
      <c r="D19" s="8" t="s">
        <v>75</v>
      </c>
      <c r="E19" s="9" t="s">
        <v>72</v>
      </c>
      <c r="F19" s="10">
        <v>43679</v>
      </c>
      <c r="G19" s="10">
        <v>44045</v>
      </c>
      <c r="H19" s="14">
        <v>119640</v>
      </c>
      <c r="I19" s="12" t="s">
        <v>76</v>
      </c>
      <c r="V19" s="17" t="s">
        <v>77</v>
      </c>
    </row>
    <row r="20" spans="1:22" s="15" customFormat="1" ht="20.25" customHeight="1" x14ac:dyDescent="0.2">
      <c r="A20" s="13">
        <f>IFERROR(VLOOKUP(B20,'[1]DADOS (OCULTAR)'!$P$3:$R$56,3,0),"")</f>
        <v>10894988000729</v>
      </c>
      <c r="B20" s="6" t="s">
        <v>9</v>
      </c>
      <c r="C20" s="7">
        <v>610112000164</v>
      </c>
      <c r="D20" s="8" t="s">
        <v>78</v>
      </c>
      <c r="E20" s="9" t="s">
        <v>72</v>
      </c>
      <c r="F20" s="10">
        <v>43673</v>
      </c>
      <c r="G20" s="10">
        <v>44039</v>
      </c>
      <c r="H20" s="14">
        <v>98100</v>
      </c>
      <c r="I20" s="12" t="s">
        <v>79</v>
      </c>
      <c r="V20" s="17" t="s">
        <v>80</v>
      </c>
    </row>
    <row r="21" spans="1:22" s="15" customFormat="1" ht="20.25" customHeight="1" x14ac:dyDescent="0.2">
      <c r="A21" s="13">
        <f>IFERROR(VLOOKUP(B21,'[1]DADOS (OCULTAR)'!$P$3:$R$56,3,0),"")</f>
        <v>10894988000729</v>
      </c>
      <c r="B21" s="6" t="s">
        <v>9</v>
      </c>
      <c r="C21" s="7">
        <v>27703250000144</v>
      </c>
      <c r="D21" s="8" t="s">
        <v>81</v>
      </c>
      <c r="E21" s="9" t="s">
        <v>54</v>
      </c>
      <c r="F21" s="10">
        <v>43447</v>
      </c>
      <c r="G21" s="10">
        <v>44178</v>
      </c>
      <c r="H21" s="14">
        <v>3600</v>
      </c>
      <c r="I21" s="12" t="s">
        <v>82</v>
      </c>
      <c r="V21" s="17" t="s">
        <v>83</v>
      </c>
    </row>
    <row r="22" spans="1:22" s="15" customFormat="1" ht="20.25" customHeight="1" x14ac:dyDescent="0.2">
      <c r="A22" s="13">
        <f>IFERROR(VLOOKUP(B22,'[1]DADOS (OCULTAR)'!$P$3:$R$56,3,0),"")</f>
        <v>10894988000729</v>
      </c>
      <c r="B22" s="6" t="s">
        <v>9</v>
      </c>
      <c r="C22" s="7">
        <v>19533734000164</v>
      </c>
      <c r="D22" s="8" t="s">
        <v>84</v>
      </c>
      <c r="E22" s="9" t="s">
        <v>34</v>
      </c>
      <c r="F22" s="10">
        <v>43497</v>
      </c>
      <c r="G22" s="10">
        <v>43862</v>
      </c>
      <c r="H22" s="14">
        <v>10200</v>
      </c>
      <c r="I22" s="12" t="s">
        <v>85</v>
      </c>
      <c r="V22" s="17" t="s">
        <v>86</v>
      </c>
    </row>
    <row r="23" spans="1:22" s="15" customFormat="1" ht="20.25" customHeight="1" x14ac:dyDescent="0.2">
      <c r="A23" s="13">
        <f>IFERROR(VLOOKUP(B23,'[1]DADOS (OCULTAR)'!$P$3:$R$56,3,0),"")</f>
        <v>10894988000729</v>
      </c>
      <c r="B23" s="6" t="s">
        <v>9</v>
      </c>
      <c r="C23" s="7">
        <v>7560756000134</v>
      </c>
      <c r="D23" s="8" t="s">
        <v>87</v>
      </c>
      <c r="E23" s="9" t="s">
        <v>14</v>
      </c>
      <c r="F23" s="10">
        <v>43556</v>
      </c>
      <c r="G23" s="10">
        <v>43922</v>
      </c>
      <c r="H23" s="14">
        <v>10200</v>
      </c>
      <c r="I23" s="12" t="s">
        <v>88</v>
      </c>
      <c r="V23" s="17" t="s">
        <v>89</v>
      </c>
    </row>
    <row r="24" spans="1:22" s="15" customFormat="1" ht="20.25" customHeight="1" x14ac:dyDescent="0.2">
      <c r="A24" s="13">
        <f>IFERROR(VLOOKUP(B24,'[1]DADOS (OCULTAR)'!$P$3:$R$56,3,0),"")</f>
        <v>10894988000729</v>
      </c>
      <c r="B24" s="6" t="s">
        <v>9</v>
      </c>
      <c r="C24" s="7">
        <v>21939486000106</v>
      </c>
      <c r="D24" s="8" t="s">
        <v>90</v>
      </c>
      <c r="E24" s="9" t="s">
        <v>72</v>
      </c>
      <c r="F24" s="10">
        <v>43405</v>
      </c>
      <c r="G24" s="10">
        <v>44136</v>
      </c>
      <c r="H24" s="14">
        <v>6506.0399999999991</v>
      </c>
      <c r="I24" s="12" t="s">
        <v>91</v>
      </c>
      <c r="V24" s="17" t="s">
        <v>92</v>
      </c>
    </row>
    <row r="25" spans="1:22" s="15" customFormat="1" ht="20.25" customHeight="1" x14ac:dyDescent="0.2">
      <c r="A25" s="13">
        <f>IFERROR(VLOOKUP(B25,'[1]DADOS (OCULTAR)'!$P$3:$R$56,3,0),"")</f>
        <v>10894988000729</v>
      </c>
      <c r="B25" s="6" t="s">
        <v>9</v>
      </c>
      <c r="C25" s="7">
        <v>30059564000160</v>
      </c>
      <c r="D25" s="8" t="s">
        <v>93</v>
      </c>
      <c r="E25" s="9" t="s">
        <v>72</v>
      </c>
      <c r="F25" s="10">
        <v>43679</v>
      </c>
      <c r="G25" s="10">
        <v>44045</v>
      </c>
      <c r="H25" s="14">
        <v>70884</v>
      </c>
      <c r="I25" s="12" t="s">
        <v>94</v>
      </c>
      <c r="V25" s="17" t="s">
        <v>95</v>
      </c>
    </row>
    <row r="26" spans="1:22" s="15" customFormat="1" ht="20.25" customHeight="1" x14ac:dyDescent="0.2">
      <c r="A26" s="13">
        <f>IFERROR(VLOOKUP(B26,'[1]DADOS (OCULTAR)'!$P$3:$R$56,3,0),"")</f>
        <v>10894988000729</v>
      </c>
      <c r="B26" s="6" t="s">
        <v>9</v>
      </c>
      <c r="C26" s="7">
        <v>24062977000100</v>
      </c>
      <c r="D26" s="8" t="s">
        <v>96</v>
      </c>
      <c r="E26" s="9" t="s">
        <v>72</v>
      </c>
      <c r="F26" s="10">
        <v>43497</v>
      </c>
      <c r="G26" s="10">
        <v>43862</v>
      </c>
      <c r="H26" s="14">
        <v>78372</v>
      </c>
      <c r="I26" s="12" t="s">
        <v>97</v>
      </c>
      <c r="V26" s="17" t="s">
        <v>98</v>
      </c>
    </row>
    <row r="27" spans="1:22" s="15" customFormat="1" ht="20.25" customHeight="1" x14ac:dyDescent="0.2">
      <c r="A27" s="13">
        <f>IFERROR(VLOOKUP(B27,'[1]DADOS (OCULTAR)'!$P$3:$R$56,3,0),"")</f>
        <v>10894988000729</v>
      </c>
      <c r="B27" s="6" t="s">
        <v>9</v>
      </c>
      <c r="C27" s="7">
        <v>15651204000160</v>
      </c>
      <c r="D27" s="8" t="s">
        <v>99</v>
      </c>
      <c r="E27" s="9" t="s">
        <v>100</v>
      </c>
      <c r="F27" s="10">
        <v>43617</v>
      </c>
      <c r="G27" s="10">
        <v>43983</v>
      </c>
      <c r="H27" s="14">
        <v>10800</v>
      </c>
      <c r="I27" s="12" t="s">
        <v>101</v>
      </c>
      <c r="V27" s="17" t="s">
        <v>102</v>
      </c>
    </row>
    <row r="28" spans="1:22" s="15" customFormat="1" ht="20.25" customHeight="1" x14ac:dyDescent="0.2">
      <c r="A28" s="13">
        <f>IFERROR(VLOOKUP(B28,'[1]DADOS (OCULTAR)'!$P$3:$R$56,3,0),"")</f>
        <v>10894988000729</v>
      </c>
      <c r="B28" s="6" t="s">
        <v>9</v>
      </c>
      <c r="C28" s="7">
        <v>26777289000143</v>
      </c>
      <c r="D28" s="8" t="s">
        <v>103</v>
      </c>
      <c r="E28" s="9" t="s">
        <v>104</v>
      </c>
      <c r="F28" s="10">
        <v>43769</v>
      </c>
      <c r="G28" s="10">
        <v>44135</v>
      </c>
      <c r="H28" s="14">
        <v>18000</v>
      </c>
      <c r="I28" s="12" t="s">
        <v>105</v>
      </c>
      <c r="V28" s="17" t="s">
        <v>106</v>
      </c>
    </row>
    <row r="29" spans="1:22" s="15" customFormat="1" ht="20.25" customHeight="1" x14ac:dyDescent="0.2">
      <c r="A29" s="13">
        <f>IFERROR(VLOOKUP(B29,'[1]DADOS (OCULTAR)'!$P$3:$R$56,3,0),"")</f>
        <v>10894988000729</v>
      </c>
      <c r="B29" s="6" t="s">
        <v>9</v>
      </c>
      <c r="C29" s="7">
        <v>2203863000191</v>
      </c>
      <c r="D29" s="8" t="s">
        <v>107</v>
      </c>
      <c r="E29" s="9" t="s">
        <v>108</v>
      </c>
      <c r="F29" s="10">
        <v>43676</v>
      </c>
      <c r="G29" s="10">
        <v>44042</v>
      </c>
      <c r="H29" s="14">
        <v>6000</v>
      </c>
      <c r="I29" s="12" t="s">
        <v>109</v>
      </c>
      <c r="V29" s="17" t="s">
        <v>110</v>
      </c>
    </row>
    <row r="30" spans="1:22" s="15" customFormat="1" ht="20.25" customHeight="1" x14ac:dyDescent="0.2">
      <c r="A30" s="13">
        <f>IFERROR(VLOOKUP(B30,'[1]DADOS (OCULTAR)'!$P$3:$R$56,3,0),"")</f>
        <v>10894988000729</v>
      </c>
      <c r="B30" s="6" t="s">
        <v>9</v>
      </c>
      <c r="C30" s="7">
        <v>15242921000138</v>
      </c>
      <c r="D30" s="8" t="s">
        <v>111</v>
      </c>
      <c r="E30" s="9" t="s">
        <v>112</v>
      </c>
      <c r="F30" s="10">
        <v>43374</v>
      </c>
      <c r="G30" s="10">
        <v>44105</v>
      </c>
      <c r="H30" s="14">
        <v>145844.04</v>
      </c>
      <c r="I30" s="12" t="s">
        <v>113</v>
      </c>
      <c r="V30" s="17" t="s">
        <v>114</v>
      </c>
    </row>
    <row r="31" spans="1:22" s="15" customFormat="1" ht="20.25" customHeight="1" x14ac:dyDescent="0.2">
      <c r="A31" s="13">
        <f>IFERROR(VLOOKUP(B31,'[1]DADOS (OCULTAR)'!$P$3:$R$56,3,0),"")</f>
        <v>10894988000729</v>
      </c>
      <c r="B31" s="6" t="s">
        <v>9</v>
      </c>
      <c r="C31" s="7">
        <v>24380578002041</v>
      </c>
      <c r="D31" s="18" t="s">
        <v>115</v>
      </c>
      <c r="E31" s="9" t="s">
        <v>116</v>
      </c>
      <c r="F31" s="10">
        <v>43647</v>
      </c>
      <c r="G31" s="10">
        <v>44013</v>
      </c>
      <c r="H31" s="14">
        <v>7719.84</v>
      </c>
      <c r="I31" s="12" t="s">
        <v>117</v>
      </c>
      <c r="V31" s="17" t="s">
        <v>118</v>
      </c>
    </row>
    <row r="32" spans="1:22" s="15" customFormat="1" ht="20.25" customHeight="1" x14ac:dyDescent="0.2">
      <c r="A32" s="13">
        <f>IFERROR(VLOOKUP(B32,'[1]DADOS (OCULTAR)'!$P$3:$R$56,3,0),"")</f>
        <v>10894988000729</v>
      </c>
      <c r="B32" s="6" t="s">
        <v>9</v>
      </c>
      <c r="C32" s="7">
        <v>21854632000192</v>
      </c>
      <c r="D32" s="8" t="s">
        <v>119</v>
      </c>
      <c r="E32" s="9" t="s">
        <v>120</v>
      </c>
      <c r="F32" s="10">
        <v>43867</v>
      </c>
      <c r="G32" s="10">
        <v>43867</v>
      </c>
      <c r="H32" s="14">
        <v>4560</v>
      </c>
      <c r="I32" s="12" t="s">
        <v>121</v>
      </c>
      <c r="V32" s="17" t="s">
        <v>122</v>
      </c>
    </row>
    <row r="33" spans="1:22" s="15" customFormat="1" ht="20.25" customHeight="1" x14ac:dyDescent="0.2">
      <c r="A33" s="13">
        <f>IFERROR(VLOOKUP(B33,'[1]DADOS (OCULTAR)'!$P$3:$R$56,3,0),"")</f>
        <v>10894988000729</v>
      </c>
      <c r="B33" s="6" t="s">
        <v>9</v>
      </c>
      <c r="C33" s="7">
        <v>8980641000161</v>
      </c>
      <c r="D33" s="8" t="s">
        <v>123</v>
      </c>
      <c r="E33" s="9" t="s">
        <v>124</v>
      </c>
      <c r="F33" s="10">
        <v>43901</v>
      </c>
      <c r="G33" s="10">
        <v>44266</v>
      </c>
      <c r="H33" s="14">
        <v>28200</v>
      </c>
      <c r="I33" s="19" t="s">
        <v>125</v>
      </c>
      <c r="V33" s="17" t="s">
        <v>126</v>
      </c>
    </row>
    <row r="34" spans="1:22" s="15" customFormat="1" ht="20.25" customHeight="1" x14ac:dyDescent="0.2">
      <c r="A34" s="13">
        <f>IFERROR(VLOOKUP(B34,'[1]DADOS (OCULTAR)'!$P$3:$R$56,3,0),"")</f>
        <v>10894988000729</v>
      </c>
      <c r="B34" s="6" t="s">
        <v>9</v>
      </c>
      <c r="C34" s="7">
        <v>20231241000159</v>
      </c>
      <c r="D34" s="8" t="s">
        <v>127</v>
      </c>
      <c r="E34" s="9" t="s">
        <v>128</v>
      </c>
      <c r="F34" s="10">
        <v>44048</v>
      </c>
      <c r="G34" s="10">
        <v>45143</v>
      </c>
      <c r="H34" s="14">
        <v>12168</v>
      </c>
      <c r="I34" s="12" t="s">
        <v>129</v>
      </c>
      <c r="V34" s="17" t="s">
        <v>130</v>
      </c>
    </row>
    <row r="35" spans="1:22" s="15" customFormat="1" ht="20.25" customHeight="1" x14ac:dyDescent="0.2">
      <c r="A35" s="13">
        <f>IFERROR(VLOOKUP(B35,'[1]DADOS (OCULTAR)'!$P$3:$R$56,3,0),"")</f>
        <v>10894988000729</v>
      </c>
      <c r="B35" s="6" t="s">
        <v>9</v>
      </c>
      <c r="C35" s="7">
        <v>33853148000128</v>
      </c>
      <c r="D35" s="8" t="s">
        <v>131</v>
      </c>
      <c r="E35" s="9" t="s">
        <v>132</v>
      </c>
      <c r="F35" s="10">
        <v>44018</v>
      </c>
      <c r="G35" s="10">
        <v>44383</v>
      </c>
      <c r="H35" s="14">
        <v>13900</v>
      </c>
      <c r="I35" s="12" t="s">
        <v>133</v>
      </c>
      <c r="V35" s="17" t="s">
        <v>134</v>
      </c>
    </row>
    <row r="36" spans="1:22" s="15" customFormat="1" ht="20.25" customHeight="1" x14ac:dyDescent="0.2">
      <c r="A36" s="13">
        <f>IFERROR(VLOOKUP(B36,'[1]DADOS (OCULTAR)'!$P$3:$R$56,3,0),"")</f>
        <v>10894988000729</v>
      </c>
      <c r="B36" s="6" t="s">
        <v>9</v>
      </c>
      <c r="C36" s="7">
        <v>11448247000353</v>
      </c>
      <c r="D36" s="8" t="s">
        <v>135</v>
      </c>
      <c r="E36" s="9" t="s">
        <v>136</v>
      </c>
      <c r="F36" s="10">
        <v>44082</v>
      </c>
      <c r="G36" s="10">
        <v>44447</v>
      </c>
      <c r="H36" s="14">
        <v>59976</v>
      </c>
      <c r="I36" s="12" t="s">
        <v>137</v>
      </c>
      <c r="V36" s="17" t="s">
        <v>138</v>
      </c>
    </row>
    <row r="37" spans="1:22" s="15" customFormat="1" ht="20.25" customHeight="1" x14ac:dyDescent="0.2">
      <c r="A37" s="13" t="str">
        <f>IFERROR(VLOOKUP(B37,'[1]DADOS (OCULTAR)'!$P$3:$R$56,3,0),"")</f>
        <v/>
      </c>
      <c r="B37" s="6"/>
      <c r="C37" s="7"/>
      <c r="D37" s="8"/>
      <c r="E37" s="9"/>
      <c r="F37" s="10"/>
      <c r="G37" s="10"/>
      <c r="H37" s="14"/>
      <c r="I37" s="12"/>
      <c r="V37" s="17" t="s">
        <v>139</v>
      </c>
    </row>
    <row r="38" spans="1:22" s="15" customFormat="1" ht="20.25" customHeight="1" x14ac:dyDescent="0.2">
      <c r="A38" s="13" t="str">
        <f>IFERROR(VLOOKUP(B38,'[1]DADOS (OCULTAR)'!$P$3:$R$56,3,0),"")</f>
        <v/>
      </c>
      <c r="B38" s="6"/>
      <c r="C38" s="7"/>
      <c r="D38" s="8"/>
      <c r="E38" s="9"/>
      <c r="F38" s="10"/>
      <c r="G38" s="10"/>
      <c r="H38" s="14"/>
      <c r="I38" s="12"/>
      <c r="V38" s="17" t="s">
        <v>140</v>
      </c>
    </row>
    <row r="39" spans="1:22" s="15" customFormat="1" ht="20.25" customHeight="1" x14ac:dyDescent="0.2">
      <c r="A39" s="13" t="str">
        <f>IFERROR(VLOOKUP(B39,'[1]DADOS (OCULTAR)'!$P$3:$R$56,3,0),"")</f>
        <v/>
      </c>
      <c r="B39" s="6"/>
      <c r="C39" s="7"/>
      <c r="D39" s="8"/>
      <c r="E39" s="9"/>
      <c r="F39" s="10"/>
      <c r="G39" s="10"/>
      <c r="H39" s="14"/>
      <c r="I39" s="12"/>
      <c r="V39" s="17" t="s">
        <v>141</v>
      </c>
    </row>
    <row r="40" spans="1:22" s="15" customFormat="1" ht="20.25" customHeight="1" x14ac:dyDescent="0.2">
      <c r="A40" s="13" t="str">
        <f>IFERROR(VLOOKUP(B40,'[1]DADOS (OCULTAR)'!$P$3:$R$56,3,0),"")</f>
        <v/>
      </c>
      <c r="B40" s="6"/>
      <c r="C40" s="7"/>
      <c r="D40" s="8"/>
      <c r="E40" s="9"/>
      <c r="F40" s="10"/>
      <c r="G40" s="10"/>
      <c r="H40" s="14"/>
      <c r="I40" s="12"/>
      <c r="V40" s="17" t="s">
        <v>142</v>
      </c>
    </row>
    <row r="41" spans="1:22" s="15" customFormat="1" ht="20.25" customHeight="1" x14ac:dyDescent="0.2">
      <c r="A41" s="13" t="str">
        <f>IFERROR(VLOOKUP(B41,'[1]DADOS (OCULTAR)'!$P$3:$R$56,3,0),"")</f>
        <v/>
      </c>
      <c r="B41" s="6"/>
      <c r="C41" s="7"/>
      <c r="D41" s="8"/>
      <c r="E41" s="9"/>
      <c r="F41" s="10"/>
      <c r="G41" s="10"/>
      <c r="H41" s="14"/>
      <c r="I41" s="12"/>
      <c r="V41" s="17" t="s">
        <v>143</v>
      </c>
    </row>
    <row r="42" spans="1:22" s="15" customFormat="1" ht="20.25" customHeight="1" x14ac:dyDescent="0.2">
      <c r="A42" s="13" t="str">
        <f>IFERROR(VLOOKUP(B42,'[1]DADOS (OCULTAR)'!$P$3:$R$56,3,0),"")</f>
        <v/>
      </c>
      <c r="B42" s="6"/>
      <c r="C42" s="7"/>
      <c r="D42" s="8"/>
      <c r="E42" s="9"/>
      <c r="F42" s="10"/>
      <c r="G42" s="10"/>
      <c r="H42" s="14"/>
      <c r="I42" s="12"/>
      <c r="V42" s="17" t="s">
        <v>144</v>
      </c>
    </row>
    <row r="43" spans="1:22" s="15" customFormat="1" ht="20.25" customHeight="1" x14ac:dyDescent="0.2">
      <c r="A43" s="13" t="str">
        <f>IFERROR(VLOOKUP(B43,'[1]DADOS (OCULTAR)'!$P$3:$R$56,3,0),"")</f>
        <v/>
      </c>
      <c r="B43" s="6"/>
      <c r="C43" s="7"/>
      <c r="D43" s="8"/>
      <c r="E43" s="9"/>
      <c r="F43" s="10"/>
      <c r="G43" s="10"/>
      <c r="H43" s="14"/>
      <c r="I43" s="12"/>
      <c r="V43" s="17" t="s">
        <v>145</v>
      </c>
    </row>
    <row r="44" spans="1:22" s="15" customFormat="1" ht="20.25" customHeight="1" x14ac:dyDescent="0.2">
      <c r="A44" s="13" t="str">
        <f>IFERROR(VLOOKUP(B44,'[1]DADOS (OCULTAR)'!$P$3:$R$56,3,0),"")</f>
        <v/>
      </c>
      <c r="B44" s="6"/>
      <c r="C44" s="7"/>
      <c r="D44" s="8"/>
      <c r="E44" s="9"/>
      <c r="F44" s="10"/>
      <c r="G44" s="10"/>
      <c r="H44" s="14"/>
      <c r="I44" s="12"/>
      <c r="V44" s="17" t="s">
        <v>146</v>
      </c>
    </row>
    <row r="45" spans="1:22" s="15" customFormat="1" ht="20.25" customHeight="1" x14ac:dyDescent="0.2">
      <c r="A45" s="13" t="str">
        <f>IFERROR(VLOOKUP(B45,'[1]DADOS (OCULTAR)'!$P$3:$R$56,3,0),"")</f>
        <v/>
      </c>
      <c r="B45" s="6"/>
      <c r="C45" s="7"/>
      <c r="D45" s="8"/>
      <c r="E45" s="9"/>
      <c r="F45" s="10"/>
      <c r="G45" s="10"/>
      <c r="H45" s="14"/>
      <c r="I45" s="12"/>
      <c r="V45" s="17" t="s">
        <v>147</v>
      </c>
    </row>
    <row r="46" spans="1:22" s="15" customFormat="1" ht="20.25" customHeight="1" x14ac:dyDescent="0.2">
      <c r="A46" s="13" t="str">
        <f>IFERROR(VLOOKUP(B46,'[1]DADOS (OCULTAR)'!$P$3:$R$56,3,0),"")</f>
        <v/>
      </c>
      <c r="B46" s="6"/>
      <c r="C46" s="7"/>
      <c r="D46" s="8"/>
      <c r="E46" s="9"/>
      <c r="F46" s="10"/>
      <c r="G46" s="10"/>
      <c r="H46" s="14"/>
      <c r="I46" s="12"/>
      <c r="V46" s="17" t="s">
        <v>148</v>
      </c>
    </row>
    <row r="47" spans="1:22" ht="20.25" customHeight="1" x14ac:dyDescent="0.2">
      <c r="A47" s="13" t="str">
        <f>IFERROR(VLOOKUP(B47,'[1]DADOS (OCULTAR)'!$P$3:$R$56,3,0),"")</f>
        <v/>
      </c>
      <c r="B47" s="6"/>
      <c r="C47" s="7"/>
      <c r="D47" s="8"/>
      <c r="E47" s="9"/>
      <c r="F47" s="10"/>
      <c r="G47" s="10"/>
      <c r="H47" s="14"/>
      <c r="I47" s="12"/>
    </row>
    <row r="48" spans="1:22" ht="20.25" customHeight="1" x14ac:dyDescent="0.2">
      <c r="A48" s="13" t="str">
        <f>IFERROR(VLOOKUP(B48,'[1]DADOS (OCULTAR)'!$P$3:$R$56,3,0),"")</f>
        <v/>
      </c>
      <c r="B48" s="6"/>
      <c r="C48" s="7"/>
      <c r="D48" s="8"/>
      <c r="E48" s="9"/>
      <c r="F48" s="10"/>
      <c r="G48" s="10"/>
      <c r="H48" s="14"/>
      <c r="I48" s="12"/>
    </row>
    <row r="49" spans="1:9" ht="20.25" customHeight="1" x14ac:dyDescent="0.2">
      <c r="A49" s="13" t="str">
        <f>IFERROR(VLOOKUP(B49,'[1]DADOS (OCULTAR)'!$P$3:$R$56,3,0),"")</f>
        <v/>
      </c>
      <c r="B49" s="6"/>
      <c r="C49" s="7"/>
      <c r="D49" s="8"/>
      <c r="E49" s="9"/>
      <c r="F49" s="10"/>
      <c r="G49" s="10"/>
      <c r="H49" s="14"/>
      <c r="I49" s="12"/>
    </row>
    <row r="50" spans="1:9" ht="20.25" customHeight="1" x14ac:dyDescent="0.2">
      <c r="A50" s="13" t="str">
        <f>IFERROR(VLOOKUP(B50,'[1]DADOS (OCULTAR)'!$P$3:$R$56,3,0),"")</f>
        <v/>
      </c>
      <c r="B50" s="6"/>
      <c r="C50" s="7"/>
      <c r="D50" s="8"/>
      <c r="E50" s="9"/>
      <c r="F50" s="10"/>
      <c r="G50" s="10"/>
      <c r="H50" s="14"/>
      <c r="I50" s="12"/>
    </row>
    <row r="51" spans="1:9" ht="20.25" customHeight="1" x14ac:dyDescent="0.2">
      <c r="A51" s="13" t="str">
        <f>IFERROR(VLOOKUP(B51,'[1]DADOS (OCULTAR)'!$P$3:$R$56,3,0),"")</f>
        <v/>
      </c>
      <c r="B51" s="6"/>
      <c r="C51" s="7"/>
      <c r="D51" s="8"/>
      <c r="E51" s="9"/>
      <c r="F51" s="10"/>
      <c r="G51" s="10"/>
      <c r="H51" s="14"/>
      <c r="I51" s="12"/>
    </row>
    <row r="52" spans="1:9" ht="20.25" customHeight="1" x14ac:dyDescent="0.2">
      <c r="A52" s="13" t="str">
        <f>IFERROR(VLOOKUP(B52,'[1]DADOS (OCULTAR)'!$P$3:$R$56,3,0),"")</f>
        <v/>
      </c>
      <c r="B52" s="6"/>
      <c r="C52" s="7"/>
      <c r="D52" s="8"/>
      <c r="E52" s="9"/>
      <c r="F52" s="10"/>
      <c r="G52" s="10"/>
      <c r="H52" s="14"/>
      <c r="I52" s="12"/>
    </row>
    <row r="53" spans="1:9" ht="20.25" customHeight="1" x14ac:dyDescent="0.2">
      <c r="A53" s="13" t="str">
        <f>IFERROR(VLOOKUP(B53,'[1]DADOS (OCULTAR)'!$P$3:$R$56,3,0),"")</f>
        <v/>
      </c>
      <c r="B53" s="6"/>
      <c r="C53" s="7"/>
      <c r="D53" s="8"/>
      <c r="E53" s="9"/>
      <c r="F53" s="10"/>
      <c r="G53" s="10"/>
      <c r="H53" s="14"/>
      <c r="I53" s="12"/>
    </row>
    <row r="54" spans="1:9" ht="20.25" customHeight="1" x14ac:dyDescent="0.2">
      <c r="A54" s="13" t="str">
        <f>IFERROR(VLOOKUP(B54,'[1]DADOS (OCULTAR)'!$P$3:$R$56,3,0),"")</f>
        <v/>
      </c>
      <c r="B54" s="6"/>
      <c r="C54" s="7"/>
      <c r="D54" s="8"/>
      <c r="E54" s="9"/>
      <c r="F54" s="10"/>
      <c r="G54" s="10"/>
      <c r="H54" s="14"/>
      <c r="I54" s="12"/>
    </row>
    <row r="55" spans="1:9" ht="20.25" customHeight="1" x14ac:dyDescent="0.2">
      <c r="A55" s="13" t="str">
        <f>IFERROR(VLOOKUP(B55,'[1]DADOS (OCULTAR)'!$P$3:$R$56,3,0),"")</f>
        <v/>
      </c>
      <c r="B55" s="6"/>
      <c r="C55" s="7"/>
      <c r="D55" s="8"/>
      <c r="E55" s="9"/>
      <c r="F55" s="10"/>
      <c r="G55" s="10"/>
      <c r="H55" s="14"/>
      <c r="I55" s="12"/>
    </row>
    <row r="56" spans="1:9" ht="20.25" customHeight="1" x14ac:dyDescent="0.2">
      <c r="A56" s="13" t="str">
        <f>IFERROR(VLOOKUP(B56,'[1]DADOS (OCULTAR)'!$P$3:$R$56,3,0),"")</f>
        <v/>
      </c>
      <c r="B56" s="6"/>
      <c r="C56" s="7"/>
      <c r="D56" s="8"/>
      <c r="E56" s="9"/>
      <c r="F56" s="10"/>
      <c r="G56" s="10"/>
      <c r="H56" s="14"/>
      <c r="I56" s="12"/>
    </row>
    <row r="57" spans="1:9" ht="20.25" customHeight="1" x14ac:dyDescent="0.2">
      <c r="A57" s="13" t="str">
        <f>IFERROR(VLOOKUP(B57,'[1]DADOS (OCULTAR)'!$P$3:$R$56,3,0),"")</f>
        <v/>
      </c>
      <c r="B57" s="6"/>
      <c r="C57" s="7"/>
      <c r="D57" s="8"/>
      <c r="E57" s="9"/>
      <c r="F57" s="10"/>
      <c r="G57" s="10"/>
      <c r="H57" s="14"/>
      <c r="I57" s="12"/>
    </row>
    <row r="58" spans="1:9" ht="20.25" customHeight="1" x14ac:dyDescent="0.2">
      <c r="A58" s="13" t="str">
        <f>IFERROR(VLOOKUP(B58,'[1]DADOS (OCULTAR)'!$P$3:$R$56,3,0),"")</f>
        <v/>
      </c>
      <c r="B58" s="6"/>
      <c r="C58" s="7"/>
      <c r="D58" s="8"/>
      <c r="E58" s="9"/>
      <c r="F58" s="10"/>
      <c r="G58" s="10"/>
      <c r="H58" s="14"/>
      <c r="I58" s="12"/>
    </row>
    <row r="59" spans="1:9" ht="20.25" customHeight="1" x14ac:dyDescent="0.2">
      <c r="A59" s="13" t="str">
        <f>IFERROR(VLOOKUP(B59,'[1]DADOS (OCULTAR)'!$P$3:$R$56,3,0),"")</f>
        <v/>
      </c>
      <c r="B59" s="6"/>
      <c r="C59" s="7"/>
      <c r="D59" s="8"/>
      <c r="E59" s="9"/>
      <c r="F59" s="10"/>
      <c r="G59" s="10"/>
      <c r="H59" s="14"/>
      <c r="I59" s="12"/>
    </row>
    <row r="60" spans="1:9" ht="20.25" customHeight="1" x14ac:dyDescent="0.2">
      <c r="A60" s="13" t="str">
        <f>IFERROR(VLOOKUP(B60,'[1]DADOS (OCULTAR)'!$P$3:$R$56,3,0),"")</f>
        <v/>
      </c>
      <c r="B60" s="6"/>
      <c r="C60" s="7"/>
      <c r="D60" s="8"/>
      <c r="E60" s="9"/>
      <c r="F60" s="10"/>
      <c r="G60" s="10"/>
      <c r="H60" s="14"/>
      <c r="I60" s="12"/>
    </row>
    <row r="61" spans="1:9" ht="20.25" customHeight="1" x14ac:dyDescent="0.2">
      <c r="A61" s="13" t="str">
        <f>IFERROR(VLOOKUP(B61,'[1]DADOS (OCULTAR)'!$P$3:$R$56,3,0),"")</f>
        <v/>
      </c>
      <c r="B61" s="6"/>
      <c r="C61" s="7"/>
      <c r="D61" s="8"/>
      <c r="E61" s="9"/>
      <c r="F61" s="10"/>
      <c r="G61" s="10"/>
      <c r="H61" s="14"/>
      <c r="I61" s="12"/>
    </row>
    <row r="62" spans="1:9" ht="20.25" customHeight="1" x14ac:dyDescent="0.2">
      <c r="A62" s="13" t="str">
        <f>IFERROR(VLOOKUP(B62,'[1]DADOS (OCULTAR)'!$P$3:$R$56,3,0),"")</f>
        <v/>
      </c>
      <c r="B62" s="6"/>
      <c r="C62" s="7"/>
      <c r="D62" s="8"/>
      <c r="E62" s="9"/>
      <c r="F62" s="10"/>
      <c r="G62" s="10"/>
      <c r="H62" s="14"/>
      <c r="I62" s="12"/>
    </row>
    <row r="63" spans="1:9" ht="20.25" customHeight="1" x14ac:dyDescent="0.2">
      <c r="A63" s="13" t="str">
        <f>IFERROR(VLOOKUP(B63,'[1]DADOS (OCULTAR)'!$P$3:$R$56,3,0),"")</f>
        <v/>
      </c>
      <c r="B63" s="6"/>
      <c r="C63" s="7"/>
      <c r="D63" s="8"/>
      <c r="E63" s="9"/>
      <c r="F63" s="10"/>
      <c r="G63" s="10"/>
      <c r="H63" s="14"/>
      <c r="I63" s="12"/>
    </row>
    <row r="64" spans="1:9" ht="20.25" customHeight="1" x14ac:dyDescent="0.2">
      <c r="A64" s="13" t="str">
        <f>IFERROR(VLOOKUP(B64,'[1]DADOS (OCULTAR)'!$P$3:$R$56,3,0),"")</f>
        <v/>
      </c>
      <c r="B64" s="6"/>
      <c r="C64" s="7"/>
      <c r="D64" s="8"/>
      <c r="E64" s="9"/>
      <c r="F64" s="10"/>
      <c r="G64" s="10"/>
      <c r="H64" s="14"/>
      <c r="I64" s="12"/>
    </row>
    <row r="65" spans="1:9" ht="20.25" customHeight="1" x14ac:dyDescent="0.2">
      <c r="A65" s="13" t="str">
        <f>IFERROR(VLOOKUP(B65,'[1]DADOS (OCULTAR)'!$P$3:$R$56,3,0),"")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(OCULTAR)'!$P$3:$R$56,3,0),"")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(OCULTAR)'!$P$3:$R$56,3,0),"")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(OCULTAR)'!$P$3:$R$56,3,0),"")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(OCULTAR)'!$P$3:$R$56,3,0),"")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(OCULTAR)'!$P$3:$R$56,3,0),"")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(OCULTAR)'!$P$3:$R$56,3,0),"")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(OCULTAR)'!$P$3:$R$56,3,0),"")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(OCULTAR)'!$P$3:$R$56,3,0),"")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(OCULTAR)'!$P$3:$R$56,3,0),"")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(OCULTAR)'!$P$3:$R$56,3,0),"")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(OCULTAR)'!$P$3:$R$56,3,0),"")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(OCULTAR)'!$P$3:$R$56,3,0),"")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(OCULTAR)'!$P$3:$R$56,3,0),"")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(OCULTAR)'!$P$3:$R$56,3,0),"")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(OCULTAR)'!$P$3:$R$56,3,0),"")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(OCULTAR)'!$P$3:$R$56,3,0),"")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(OCULTAR)'!$P$3:$R$56,3,0),"")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(OCULTAR)'!$P$3:$R$56,3,0),"")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(OCULTAR)'!$P$3:$R$56,3,0),"")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(OCULTAR)'!$P$3:$R$56,3,0),"")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(OCULTAR)'!$P$3:$R$56,3,0),"")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(OCULTAR)'!$P$3:$R$56,3,0),"")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(OCULTAR)'!$P$3:$R$56,3,0),"")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(OCULTAR)'!$P$3:$R$56,3,0),"")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(OCULTAR)'!$P$3:$R$56,3,0),"")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(OCULTAR)'!$P$3:$R$56,3,0),"")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(OCULTAR)'!$P$3:$R$56,3,0),"")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(OCULTAR)'!$P$3:$R$56,3,0),"")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(OCULTAR)'!$P$3:$R$56,3,0),"")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(OCULTAR)'!$P$3:$R$56,3,0),"")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(OCULTAR)'!$P$3:$R$56,3,0),"")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(OCULTAR)'!$P$3:$R$56,3,0),"")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(OCULTAR)'!$P$3:$R$56,3,0),"")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33" r:id="rId1"/>
  </hyperlinks>
  <pageMargins left="0.51181102362204722" right="0.51181102362204722" top="0.78740157480314965" bottom="0.78740157480314965" header="0.51181102362204722" footer="0.51181102362204722"/>
  <pageSetup paperSize="9" scale="10" firstPageNumber="0" orientation="landscape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2020-10-29T14:57:27Z</dcterms:created>
  <dcterms:modified xsi:type="dcterms:W3CDTF">2020-10-29T17:02:26Z</dcterms:modified>
</cp:coreProperties>
</file>