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080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<sst xmlns="http://schemas.openxmlformats.org/spreadsheetml/2006/main" count="12" uniqueCount="12">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</sst>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8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88">
    <cellStyle name="Excel_BuiltIn_Texto Explicativo" xfId="2"/>
    <cellStyle name="Moeda 2" xfId="3"/>
    <cellStyle name="Normal" xfId="0" builtinId="0"/>
    <cellStyle name="Normal 134" xfId="4"/>
    <cellStyle name="Normal 135" xfId="5"/>
    <cellStyle name="Normal 141" xfId="6"/>
    <cellStyle name="Normal 142" xfId="7"/>
    <cellStyle name="Normal 142 4" xfId="8"/>
    <cellStyle name="Normal 143" xfId="9"/>
    <cellStyle name="Normal 145" xfId="10"/>
    <cellStyle name="Normal 146" xfId="11"/>
    <cellStyle name="Normal 147 4" xfId="12"/>
    <cellStyle name="Normal 148" xfId="13"/>
    <cellStyle name="Normal 149 4" xfId="14"/>
    <cellStyle name="Normal 150 4" xfId="15"/>
    <cellStyle name="Normal 151 4" xfId="16"/>
    <cellStyle name="Normal 152 4" xfId="17"/>
    <cellStyle name="Normal 153 4" xfId="18"/>
    <cellStyle name="Normal 154 4" xfId="19"/>
    <cellStyle name="Normal 155" xfId="20"/>
    <cellStyle name="Normal 155 4" xfId="21"/>
    <cellStyle name="Normal 156" xfId="22"/>
    <cellStyle name="Normal 157" xfId="23"/>
    <cellStyle name="Normal 159" xfId="24"/>
    <cellStyle name="Normal 160" xfId="25"/>
    <cellStyle name="Normal 161" xfId="26"/>
    <cellStyle name="Normal 162" xfId="27"/>
    <cellStyle name="Normal 163" xfId="28"/>
    <cellStyle name="Normal 164" xfId="29"/>
    <cellStyle name="Normal 165" xfId="30"/>
    <cellStyle name="Normal 166" xfId="31"/>
    <cellStyle name="Normal 167" xfId="32"/>
    <cellStyle name="Normal 168" xfId="33"/>
    <cellStyle name="Normal 169" xfId="34"/>
    <cellStyle name="Normal 170" xfId="35"/>
    <cellStyle name="Normal 171" xfId="36"/>
    <cellStyle name="Normal 172" xfId="37"/>
    <cellStyle name="Normal 173" xfId="38"/>
    <cellStyle name="Normal 174" xfId="39"/>
    <cellStyle name="Normal 182" xfId="40"/>
    <cellStyle name="Normal 183" xfId="41"/>
    <cellStyle name="Normal 186" xfId="42"/>
    <cellStyle name="Normal 190 2" xfId="43"/>
    <cellStyle name="Normal 191 2" xfId="44"/>
    <cellStyle name="Normal 192 2" xfId="45"/>
    <cellStyle name="Normal 194" xfId="46"/>
    <cellStyle name="Normal 2" xfId="47"/>
    <cellStyle name="Normal 2 2" xfId="48"/>
    <cellStyle name="Normal 205" xfId="49"/>
    <cellStyle name="Normal 206" xfId="50"/>
    <cellStyle name="Normal 212" xfId="51"/>
    <cellStyle name="Normal 213" xfId="52"/>
    <cellStyle name="Normal 214" xfId="53"/>
    <cellStyle name="Normal 215" xfId="54"/>
    <cellStyle name="Normal 216" xfId="55"/>
    <cellStyle name="Normal 217" xfId="56"/>
    <cellStyle name="Normal 218" xfId="57"/>
    <cellStyle name="Normal 219" xfId="58"/>
    <cellStyle name="Normal 220" xfId="59"/>
    <cellStyle name="Normal 221" xfId="60"/>
    <cellStyle name="Normal 222" xfId="61"/>
    <cellStyle name="Normal 223" xfId="62"/>
    <cellStyle name="Normal 224" xfId="63"/>
    <cellStyle name="Normal 225" xfId="64"/>
    <cellStyle name="Normal 226" xfId="65"/>
    <cellStyle name="Normal 227" xfId="66"/>
    <cellStyle name="Normal 228" xfId="67"/>
    <cellStyle name="Normal 37" xfId="68"/>
    <cellStyle name="Normal 4" xfId="69"/>
    <cellStyle name="Normal 44" xfId="70"/>
    <cellStyle name="Normal 46" xfId="71"/>
    <cellStyle name="Normal 47" xfId="72"/>
    <cellStyle name="Normal 5" xfId="73"/>
    <cellStyle name="Normal 6" xfId="74"/>
    <cellStyle name="Normal 65" xfId="75"/>
    <cellStyle name="Normal 66" xfId="76"/>
    <cellStyle name="Normal 7" xfId="77"/>
    <cellStyle name="Normal 72" xfId="78"/>
    <cellStyle name="Normal 73" xfId="79"/>
    <cellStyle name="Normal 75" xfId="80"/>
    <cellStyle name="Normal 76" xfId="81"/>
    <cellStyle name="Normal 78" xfId="82"/>
    <cellStyle name="Normal 79" xfId="83"/>
    <cellStyle name="Normal 80" xfId="84"/>
    <cellStyle name="Normal 9" xfId="85"/>
    <cellStyle name="Separador de milhares" xfId="1" builtinId="3"/>
    <cellStyle name="Separador de milhares 2" xfId="86"/>
    <cellStyle name="Texto Explicativo 2" xfId="8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9%20-%20SETEMBRO/PCF%20DIGITAL/13%20PCF/13.2%20PCF%20EM%20EXCEL/13.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SÃO LOURENÇO DA MATA</v>
          </cell>
          <cell r="E11" t="str">
            <v>3.12 - Material Hospitalar</v>
          </cell>
          <cell r="F11">
            <v>13644713000130</v>
          </cell>
          <cell r="G11" t="str">
            <v>ROMED INDUSTRIA E COMERCIO DE EQUIPAMENTOS MEDICOS</v>
          </cell>
          <cell r="H11" t="str">
            <v>B</v>
          </cell>
          <cell r="I11" t="str">
            <v>S</v>
          </cell>
          <cell r="J11" t="str">
            <v>000014417</v>
          </cell>
          <cell r="K11">
            <v>44078</v>
          </cell>
          <cell r="L11" t="str">
            <v>35200913644713000130550010000144171003365566</v>
          </cell>
          <cell r="M11" t="str">
            <v>35 -  São Paulo</v>
          </cell>
          <cell r="N11">
            <v>1765.7</v>
          </cell>
        </row>
        <row r="12">
          <cell r="C12" t="str">
            <v>UPA SÃO LOURENÇO DA MATA</v>
          </cell>
          <cell r="E12" t="str">
            <v>3.12 - Material Hospitalar</v>
          </cell>
          <cell r="F12">
            <v>24028351000179</v>
          </cell>
          <cell r="G12" t="str">
            <v>SOL E MAR COFECÇÃO EIRELI ME</v>
          </cell>
          <cell r="H12" t="str">
            <v>B</v>
          </cell>
          <cell r="I12" t="str">
            <v>S</v>
          </cell>
          <cell r="J12" t="str">
            <v>000000332</v>
          </cell>
          <cell r="K12">
            <v>44091</v>
          </cell>
          <cell r="L12" t="str">
            <v>26200924028351000179550010000003321095660085</v>
          </cell>
          <cell r="M12" t="str">
            <v>26 -  Pernambuco</v>
          </cell>
          <cell r="N12">
            <v>7000</v>
          </cell>
        </row>
        <row r="13">
          <cell r="C13" t="str">
            <v>UPA SÃO LOURENÇO DA MATA</v>
          </cell>
          <cell r="E13" t="str">
            <v>3.12 - Material Hospitalar</v>
          </cell>
          <cell r="F13">
            <v>8778201000126</v>
          </cell>
          <cell r="G13" t="str">
            <v>DROGAFONTE LTDA</v>
          </cell>
          <cell r="H13" t="str">
            <v>B</v>
          </cell>
          <cell r="I13" t="str">
            <v>S</v>
          </cell>
          <cell r="J13" t="str">
            <v>000318976</v>
          </cell>
          <cell r="K13">
            <v>44092</v>
          </cell>
          <cell r="L13" t="str">
            <v>26200908778201000126550010003189761032103127</v>
          </cell>
          <cell r="M13" t="str">
            <v>26 -  Pernambuco</v>
          </cell>
          <cell r="N13">
            <v>667.89</v>
          </cell>
        </row>
        <row r="14">
          <cell r="C14" t="str">
            <v>UPA SÃO LOURENÇO DA MATA</v>
          </cell>
          <cell r="E14" t="str">
            <v>3.12 - Material Hospitalar</v>
          </cell>
          <cell r="F14">
            <v>30848237000198</v>
          </cell>
          <cell r="G14" t="str">
            <v>PH COMERCIO DE PRODUTOS MEDICOS HOSP LTDA</v>
          </cell>
          <cell r="H14" t="str">
            <v>B</v>
          </cell>
          <cell r="I14" t="str">
            <v>S</v>
          </cell>
          <cell r="J14" t="str">
            <v>000004228</v>
          </cell>
          <cell r="K14">
            <v>44092</v>
          </cell>
          <cell r="L14" t="str">
            <v>26200930848237000198550010000042281593154103</v>
          </cell>
          <cell r="M14" t="str">
            <v>26 -  Pernambuco</v>
          </cell>
          <cell r="N14">
            <v>187.2</v>
          </cell>
        </row>
        <row r="15">
          <cell r="C15" t="str">
            <v>UPA SÃO LOURENÇO DA MATA</v>
          </cell>
          <cell r="E15" t="str">
            <v>3.12 - Material Hospitalar</v>
          </cell>
          <cell r="F15">
            <v>25016182000110</v>
          </cell>
          <cell r="G15" t="str">
            <v>TOTALMED HOSPITALAR LTDA</v>
          </cell>
          <cell r="H15" t="str">
            <v>B</v>
          </cell>
          <cell r="I15" t="str">
            <v>S</v>
          </cell>
          <cell r="J15" t="str">
            <v>000278</v>
          </cell>
          <cell r="K15">
            <v>44097</v>
          </cell>
          <cell r="L15" t="str">
            <v>26200925016182000110550010000002781773520095</v>
          </cell>
          <cell r="M15" t="str">
            <v>26 -  Pernambuco</v>
          </cell>
          <cell r="N15">
            <v>126.7</v>
          </cell>
        </row>
        <row r="16">
          <cell r="C16" t="str">
            <v>UPA SÃO LOURENÇO DA MATA</v>
          </cell>
          <cell r="E16" t="str">
            <v>3.12 - Material Hospitalar</v>
          </cell>
          <cell r="F16">
            <v>25016182000110</v>
          </cell>
          <cell r="G16" t="str">
            <v>TOTALMED HOSPITALAR LTDA</v>
          </cell>
          <cell r="H16" t="str">
            <v>B</v>
          </cell>
          <cell r="I16" t="str">
            <v>S</v>
          </cell>
          <cell r="J16" t="str">
            <v>000279</v>
          </cell>
          <cell r="K16">
            <v>44097</v>
          </cell>
          <cell r="L16" t="str">
            <v>26200925016182000110550010000002791774788188</v>
          </cell>
          <cell r="M16" t="str">
            <v>26 -  Pernambuco</v>
          </cell>
          <cell r="N16">
            <v>49.9</v>
          </cell>
        </row>
        <row r="17">
          <cell r="C17" t="str">
            <v>UPA SÃO LOURENÇO DA MATA</v>
          </cell>
          <cell r="E17" t="str">
            <v>3.12 - Material Hospitalar</v>
          </cell>
          <cell r="F17">
            <v>58426628000133</v>
          </cell>
          <cell r="G17" t="str">
            <v>SAMTRONIC</v>
          </cell>
          <cell r="H17" t="str">
            <v>B</v>
          </cell>
          <cell r="I17" t="str">
            <v>S</v>
          </cell>
          <cell r="J17" t="str">
            <v>000250011</v>
          </cell>
          <cell r="K17">
            <v>44096</v>
          </cell>
          <cell r="L17" t="str">
            <v>35200958426628000133550010002500111100243017</v>
          </cell>
          <cell r="M17" t="str">
            <v>35 -  São Paulo</v>
          </cell>
          <cell r="N17">
            <v>1300</v>
          </cell>
        </row>
        <row r="18">
          <cell r="C18" t="str">
            <v>UPA SÃO LOURENÇO DA MATA</v>
          </cell>
          <cell r="E18" t="str">
            <v>3.4 - Material Farmacológico</v>
          </cell>
          <cell r="F18">
            <v>9607807000161</v>
          </cell>
          <cell r="G18" t="str">
            <v>INJEFARMA</v>
          </cell>
          <cell r="H18" t="str">
            <v>B</v>
          </cell>
          <cell r="I18" t="str">
            <v>S</v>
          </cell>
          <cell r="J18" t="str">
            <v>000016518</v>
          </cell>
          <cell r="K18">
            <v>44088</v>
          </cell>
          <cell r="L18" t="str">
            <v>26200909607807000161550010000165181175514965</v>
          </cell>
          <cell r="M18" t="str">
            <v>26 -  Pernambuco</v>
          </cell>
          <cell r="N18">
            <v>1455</v>
          </cell>
        </row>
        <row r="19">
          <cell r="C19" t="str">
            <v>UPA SÃO LOURENÇO DA MATA</v>
          </cell>
          <cell r="E19" t="str">
            <v>3.4 - Material Farmacológico</v>
          </cell>
          <cell r="F19">
            <v>8778201000126</v>
          </cell>
          <cell r="G19" t="str">
            <v>DROGAFONTE LTDA</v>
          </cell>
          <cell r="H19" t="str">
            <v>B</v>
          </cell>
          <cell r="I19" t="str">
            <v>S</v>
          </cell>
          <cell r="J19" t="str">
            <v>000318976</v>
          </cell>
          <cell r="K19">
            <v>44092</v>
          </cell>
          <cell r="L19" t="str">
            <v>26200908778201000126550010003189761032103127</v>
          </cell>
          <cell r="M19" t="str">
            <v>26 -  Pernambuco</v>
          </cell>
          <cell r="N19">
            <v>297.39999999999998</v>
          </cell>
        </row>
        <row r="20">
          <cell r="C20" t="str">
            <v>UPA SÃO LOURENÇO DA MATA</v>
          </cell>
          <cell r="E20" t="str">
            <v>3.2 - Gás e Outros Materiais Engarrafados</v>
          </cell>
          <cell r="F20">
            <v>24380578002041</v>
          </cell>
          <cell r="G20" t="str">
            <v>WHITE MARTINS</v>
          </cell>
          <cell r="H20" t="str">
            <v>B</v>
          </cell>
          <cell r="I20" t="str">
            <v>S</v>
          </cell>
          <cell r="J20" t="str">
            <v>26853</v>
          </cell>
          <cell r="K20">
            <v>44075</v>
          </cell>
          <cell r="L20" t="str">
            <v>26200924380578002041550330000268531803828484</v>
          </cell>
          <cell r="M20" t="str">
            <v>26 -  Pernambuco</v>
          </cell>
          <cell r="N20">
            <v>117.15</v>
          </cell>
        </row>
        <row r="21">
          <cell r="C21" t="str">
            <v>UPA SÃO LOURENÇO DA MATA</v>
          </cell>
          <cell r="E21" t="str">
            <v>3.2 - Gás e Outros Materiais Engarrafados</v>
          </cell>
          <cell r="F21">
            <v>24380578002041</v>
          </cell>
          <cell r="G21" t="str">
            <v>WHITE MARTINS</v>
          </cell>
          <cell r="H21" t="str">
            <v>B</v>
          </cell>
          <cell r="I21" t="str">
            <v>S</v>
          </cell>
          <cell r="J21" t="str">
            <v>26991</v>
          </cell>
          <cell r="K21">
            <v>44084</v>
          </cell>
          <cell r="L21" t="str">
            <v>26200924380578002041550330000269911804993000</v>
          </cell>
          <cell r="M21" t="str">
            <v>26 -  Pernambuco</v>
          </cell>
          <cell r="N21">
            <v>39.049999999999997</v>
          </cell>
        </row>
        <row r="22">
          <cell r="C22" t="str">
            <v>UPA SÃO LOURENÇO DA MATA</v>
          </cell>
          <cell r="E22" t="str">
            <v>3.2 - Gás e Outros Materiais Engarrafados</v>
          </cell>
          <cell r="F22">
            <v>24380578002041</v>
          </cell>
          <cell r="G22" t="str">
            <v>WHITE MARTINS</v>
          </cell>
          <cell r="H22" t="str">
            <v>B</v>
          </cell>
          <cell r="I22" t="str">
            <v>S</v>
          </cell>
          <cell r="J22" t="str">
            <v>27035</v>
          </cell>
          <cell r="K22">
            <v>44086</v>
          </cell>
          <cell r="L22" t="str">
            <v>26200924380578002041550330000270351805249468</v>
          </cell>
          <cell r="M22" t="str">
            <v>26 -  Pernambuco</v>
          </cell>
          <cell r="N22">
            <v>122.25</v>
          </cell>
        </row>
        <row r="23">
          <cell r="C23" t="str">
            <v>UPA SÃO LOURENÇO DA MATA</v>
          </cell>
          <cell r="E23" t="str">
            <v>3.2 - Gás e Outros Materiais Engarrafados</v>
          </cell>
          <cell r="F23">
            <v>24380578002041</v>
          </cell>
          <cell r="G23" t="str">
            <v>WHITE MARTINS</v>
          </cell>
          <cell r="H23" t="str">
            <v>B</v>
          </cell>
          <cell r="I23" t="str">
            <v>S</v>
          </cell>
          <cell r="J23" t="str">
            <v>27103</v>
          </cell>
          <cell r="K23">
            <v>44091</v>
          </cell>
          <cell r="L23" t="str">
            <v>26200924380578002041550330000271031805819029</v>
          </cell>
          <cell r="M23" t="str">
            <v>26 -  Pernambuco</v>
          </cell>
          <cell r="N23">
            <v>76.13</v>
          </cell>
        </row>
        <row r="24">
          <cell r="C24" t="str">
            <v>UPA SÃO LOURENÇO DA MATA</v>
          </cell>
          <cell r="E24" t="str">
            <v>3.2 - Gás e Outros Materiais Engarrafados</v>
          </cell>
          <cell r="F24">
            <v>24380578002041</v>
          </cell>
          <cell r="G24" t="str">
            <v>WHITE MARTINS</v>
          </cell>
          <cell r="H24" t="str">
            <v>B</v>
          </cell>
          <cell r="I24" t="str">
            <v>S</v>
          </cell>
          <cell r="J24" t="str">
            <v>27120</v>
          </cell>
          <cell r="K24">
            <v>44092</v>
          </cell>
          <cell r="L24" t="str">
            <v>26200924380578002041550330000271201806011883</v>
          </cell>
          <cell r="M24" t="str">
            <v>26 -  Pernambuco</v>
          </cell>
          <cell r="N24">
            <v>39.049999999999997</v>
          </cell>
        </row>
        <row r="25">
          <cell r="C25" t="str">
            <v>UPA SÃO LOURENÇO DA MATA</v>
          </cell>
          <cell r="E25" t="str">
            <v>3.2 - Gás e Outros Materiais Engarrafados</v>
          </cell>
          <cell r="F25">
            <v>24380578002041</v>
          </cell>
          <cell r="G25" t="str">
            <v>WHITE MARTINS</v>
          </cell>
          <cell r="H25" t="str">
            <v>B</v>
          </cell>
          <cell r="I25" t="str">
            <v>S</v>
          </cell>
          <cell r="J25" t="str">
            <v>27218</v>
          </cell>
          <cell r="K25">
            <v>44100</v>
          </cell>
          <cell r="L25" t="str">
            <v>26200924380578002041550330000272181806924800</v>
          </cell>
          <cell r="M25" t="str">
            <v>26 -  Pernambuco</v>
          </cell>
          <cell r="N25">
            <v>44.15</v>
          </cell>
        </row>
        <row r="26">
          <cell r="C26" t="str">
            <v>UPA SÃO LOURENÇO DA MATA</v>
          </cell>
          <cell r="E26" t="str">
            <v>3.2 - Gás e Outros Materiais Engarrafados</v>
          </cell>
          <cell r="F26">
            <v>24380578002041</v>
          </cell>
          <cell r="G26" t="str">
            <v>WHITE MARTINS</v>
          </cell>
          <cell r="H26" t="str">
            <v>B</v>
          </cell>
          <cell r="I26" t="str">
            <v>S</v>
          </cell>
          <cell r="J26" t="str">
            <v>27198</v>
          </cell>
          <cell r="K26">
            <v>44098</v>
          </cell>
          <cell r="L26" t="str">
            <v>26200924380578002041550330000271981806670901</v>
          </cell>
          <cell r="M26" t="str">
            <v>26 -  Pernambuco</v>
          </cell>
          <cell r="N26">
            <v>39.049999999999997</v>
          </cell>
        </row>
        <row r="27">
          <cell r="C27" t="str">
            <v>UPA SÃO LOURENÇO DA MATA</v>
          </cell>
          <cell r="E27" t="str">
            <v>3.99 - Outras despesas com Material de Consumo</v>
          </cell>
          <cell r="F27">
            <v>1141468000169</v>
          </cell>
          <cell r="G27" t="str">
            <v>MEDCALL C S E MEDICOS LTDA</v>
          </cell>
          <cell r="H27" t="str">
            <v>B</v>
          </cell>
          <cell r="I27" t="str">
            <v>S</v>
          </cell>
          <cell r="J27" t="str">
            <v>000000145</v>
          </cell>
          <cell r="K27">
            <v>44089</v>
          </cell>
          <cell r="L27" t="str">
            <v>26200901141468000169550010000001451900000000</v>
          </cell>
          <cell r="M27" t="str">
            <v>26 -  Pernambuco</v>
          </cell>
          <cell r="N27">
            <v>540</v>
          </cell>
        </row>
        <row r="28">
          <cell r="C28" t="str">
            <v>UPA SÃO LOURENÇO DA MATA</v>
          </cell>
          <cell r="E28" t="str">
            <v>3.99 - Outras despesas com Material de Consumo</v>
          </cell>
          <cell r="F28">
            <v>10779833000156</v>
          </cell>
          <cell r="G28" t="str">
            <v>MEDICAL MERCANTIL DE APARELHAGEM MEDICA LTDA</v>
          </cell>
          <cell r="H28" t="str">
            <v>B</v>
          </cell>
          <cell r="I28" t="str">
            <v>S</v>
          </cell>
          <cell r="J28" t="str">
            <v>512239</v>
          </cell>
          <cell r="K28">
            <v>44103</v>
          </cell>
          <cell r="L28" t="str">
            <v>26200910779833000156550010005122391164507566</v>
          </cell>
          <cell r="M28" t="str">
            <v>26 -  Pernambuco</v>
          </cell>
          <cell r="N28">
            <v>988.2</v>
          </cell>
        </row>
        <row r="29">
          <cell r="C29" t="str">
            <v>UPA SÃO LOURENÇO DA MATA</v>
          </cell>
          <cell r="E29" t="str">
            <v>3.7 - Material de Limpeza e Produtos de Hgienização</v>
          </cell>
          <cell r="F29">
            <v>3771024000132</v>
          </cell>
          <cell r="G29" t="str">
            <v>SOLUÇÃO EMPREENDIMENTOS LTDA</v>
          </cell>
          <cell r="H29" t="str">
            <v>B</v>
          </cell>
          <cell r="I29" t="str">
            <v>S</v>
          </cell>
          <cell r="J29" t="str">
            <v>66072</v>
          </cell>
          <cell r="K29">
            <v>44097</v>
          </cell>
          <cell r="L29" t="str">
            <v>26200903771024000132661010000860721660721018</v>
          </cell>
          <cell r="M29" t="str">
            <v>26 -  Pernambuco</v>
          </cell>
          <cell r="N29">
            <v>17.97</v>
          </cell>
        </row>
        <row r="30">
          <cell r="C30" t="str">
            <v>UPA SÃO LOURENÇO DA MATA</v>
          </cell>
          <cell r="E30" t="str">
            <v>3.7 - Material de Limpeza e Produtos de Hgienização</v>
          </cell>
          <cell r="F30">
            <v>6331999000138</v>
          </cell>
          <cell r="G30" t="str">
            <v>SANDRA KELLY DO NASCIMENTO</v>
          </cell>
          <cell r="H30" t="str">
            <v>B</v>
          </cell>
          <cell r="I30" t="str">
            <v>S</v>
          </cell>
          <cell r="J30" t="str">
            <v>000000569</v>
          </cell>
          <cell r="K30">
            <v>44104</v>
          </cell>
          <cell r="L30" t="str">
            <v>26200906331999000138550010000005691429386430</v>
          </cell>
          <cell r="M30" t="str">
            <v>26 -  Pernambuco</v>
          </cell>
          <cell r="N30">
            <v>33</v>
          </cell>
        </row>
        <row r="31">
          <cell r="C31" t="str">
            <v>UPA SÃO LOURENÇO DA MATA</v>
          </cell>
          <cell r="E31" t="str">
            <v>3.7 - Material de Limpeza e Produtos de Hgienização</v>
          </cell>
          <cell r="F31">
            <v>24425720000167</v>
          </cell>
          <cell r="G31" t="str">
            <v xml:space="preserve">ORIGINAL SUPRIMENTOS </v>
          </cell>
          <cell r="H31" t="str">
            <v>B</v>
          </cell>
          <cell r="I31" t="str">
            <v>S</v>
          </cell>
          <cell r="J31" t="str">
            <v>006364</v>
          </cell>
          <cell r="K31">
            <v>44089</v>
          </cell>
          <cell r="L31" t="str">
            <v>26200924425720000167550010000063641030096296</v>
          </cell>
          <cell r="M31" t="str">
            <v>26 -  Pernambuco</v>
          </cell>
          <cell r="N31">
            <v>504.25</v>
          </cell>
        </row>
        <row r="32">
          <cell r="C32" t="str">
            <v>UPA SÃO LOURENÇO DA MATA</v>
          </cell>
          <cell r="E32" t="str">
            <v>3.7 - Material de Limpeza e Produtos de Hgienização</v>
          </cell>
          <cell r="F32">
            <v>6331999000138</v>
          </cell>
          <cell r="G32" t="str">
            <v>SANDRA KELLY DO NASCIMENTO</v>
          </cell>
          <cell r="H32" t="str">
            <v>B</v>
          </cell>
          <cell r="I32" t="str">
            <v>S</v>
          </cell>
          <cell r="J32" t="str">
            <v>000000569</v>
          </cell>
          <cell r="K32">
            <v>44104</v>
          </cell>
          <cell r="L32" t="str">
            <v>26200906331999000138550010000005691429386430</v>
          </cell>
          <cell r="M32" t="str">
            <v>26 -  Pernambuco</v>
          </cell>
          <cell r="N32">
            <v>25.5</v>
          </cell>
        </row>
        <row r="33">
          <cell r="C33" t="str">
            <v>UPA SÃO LOURENÇO DA MATA</v>
          </cell>
          <cell r="E33" t="str">
            <v>3.14 - Alimentação Preparada</v>
          </cell>
          <cell r="F33">
            <v>33014556062205</v>
          </cell>
          <cell r="G33" t="str">
            <v>LOJAS AMERICANAS</v>
          </cell>
          <cell r="H33" t="str">
            <v>B</v>
          </cell>
          <cell r="I33" t="str">
            <v>S</v>
          </cell>
          <cell r="J33" t="str">
            <v>63210</v>
          </cell>
          <cell r="K33">
            <v>44076</v>
          </cell>
          <cell r="L33" t="str">
            <v>26200933014556062205653030000632109064396277</v>
          </cell>
          <cell r="M33" t="str">
            <v>26 -  Pernambuco</v>
          </cell>
          <cell r="N33">
            <v>89.99</v>
          </cell>
        </row>
        <row r="34">
          <cell r="C34" t="str">
            <v>UPA SÃO LOURENÇO DA MATA</v>
          </cell>
          <cell r="E34" t="str">
            <v>3.14 - Alimentação Preparada</v>
          </cell>
          <cell r="F34">
            <v>9515628000366</v>
          </cell>
          <cell r="G34" t="str">
            <v>ATACADO DOS PRESENTES</v>
          </cell>
          <cell r="H34" t="str">
            <v>B</v>
          </cell>
          <cell r="I34" t="str">
            <v>S</v>
          </cell>
          <cell r="J34" t="str">
            <v>26874</v>
          </cell>
          <cell r="K34">
            <v>44099</v>
          </cell>
          <cell r="L34" t="str">
            <v>26200909515628000366650090000268741002012239</v>
          </cell>
          <cell r="M34" t="str">
            <v>26 -  Pernambuco</v>
          </cell>
          <cell r="N34">
            <v>32</v>
          </cell>
        </row>
        <row r="35">
          <cell r="C35" t="str">
            <v>UPA SÃO LOURENÇO DA MATA</v>
          </cell>
          <cell r="E35" t="str">
            <v>3.14 - Alimentação Preparada</v>
          </cell>
          <cell r="F35">
            <v>25529293000120</v>
          </cell>
          <cell r="G35" t="str">
            <v>TAYNA NASCIMENTO DE MELO EPP</v>
          </cell>
          <cell r="H35" t="str">
            <v>B</v>
          </cell>
          <cell r="I35" t="str">
            <v>S</v>
          </cell>
          <cell r="J35" t="str">
            <v>000009466</v>
          </cell>
          <cell r="K35">
            <v>44099</v>
          </cell>
          <cell r="L35" t="str">
            <v>26200925529293000120550010000094661657793456</v>
          </cell>
          <cell r="M35" t="str">
            <v>26 -  Pernambuco</v>
          </cell>
          <cell r="N35">
            <v>110</v>
          </cell>
        </row>
        <row r="36">
          <cell r="C36" t="str">
            <v>UPA SÃO LOURENÇO DA MATA</v>
          </cell>
          <cell r="E36" t="str">
            <v>3.14 - Alimentação Preparada</v>
          </cell>
          <cell r="F36">
            <v>25529293000120</v>
          </cell>
          <cell r="G36" t="str">
            <v>TAYNA NASCIMENTO DE MELO EPP</v>
          </cell>
          <cell r="H36" t="str">
            <v>B</v>
          </cell>
          <cell r="I36" t="str">
            <v>S</v>
          </cell>
          <cell r="J36" t="str">
            <v>000009328</v>
          </cell>
          <cell r="K36">
            <v>44082</v>
          </cell>
          <cell r="L36" t="str">
            <v>26200925529293000120550010000093281317511911</v>
          </cell>
          <cell r="M36" t="str">
            <v>26 -  Pernambuco</v>
          </cell>
          <cell r="N36">
            <v>90</v>
          </cell>
        </row>
        <row r="37">
          <cell r="C37" t="str">
            <v>UPA SÃO LOURENÇO DA MATA</v>
          </cell>
          <cell r="E37" t="str">
            <v>3.14 - Alimentação Preparada</v>
          </cell>
          <cell r="F37">
            <v>25529293000120</v>
          </cell>
          <cell r="G37" t="str">
            <v>TAYNA NASCIMENTO DE MELO EPP</v>
          </cell>
          <cell r="H37" t="str">
            <v>B</v>
          </cell>
          <cell r="I37" t="str">
            <v>S</v>
          </cell>
          <cell r="J37" t="str">
            <v>000009414</v>
          </cell>
          <cell r="K37">
            <v>44092</v>
          </cell>
          <cell r="L37" t="str">
            <v>26200925529293000120550010000094141086367462</v>
          </cell>
          <cell r="M37" t="str">
            <v>26 -  Pernambuco</v>
          </cell>
          <cell r="N37">
            <v>110</v>
          </cell>
        </row>
        <row r="38">
          <cell r="C38" t="str">
            <v>UPA SÃO LOURENÇO DA MATA</v>
          </cell>
          <cell r="E38" t="str">
            <v>3.14 - Alimentação Preparada</v>
          </cell>
          <cell r="F38">
            <v>14823559000126</v>
          </cell>
          <cell r="G38" t="str">
            <v>R C LIMA COMERCIO DE GÁS EIRELI</v>
          </cell>
          <cell r="H38" t="str">
            <v>B</v>
          </cell>
          <cell r="I38" t="str">
            <v>S</v>
          </cell>
          <cell r="J38" t="str">
            <v>000003085</v>
          </cell>
          <cell r="K38">
            <v>44104</v>
          </cell>
          <cell r="L38" t="str">
            <v>26200914823559000126550020000030851000051557</v>
          </cell>
          <cell r="M38" t="str">
            <v>26 -  Pernambuco</v>
          </cell>
          <cell r="N38">
            <v>924</v>
          </cell>
        </row>
        <row r="39">
          <cell r="C39" t="str">
            <v>UPA SÃO LOURENÇO DA MATA</v>
          </cell>
          <cell r="E39" t="str">
            <v>3.14 - Alimentação Preparada</v>
          </cell>
          <cell r="F39">
            <v>15242921000138</v>
          </cell>
          <cell r="G39" t="str">
            <v>M.A DE O. MENEZES EIRELI ME</v>
          </cell>
          <cell r="H39" t="str">
            <v>B</v>
          </cell>
          <cell r="I39" t="str">
            <v>S</v>
          </cell>
          <cell r="J39" t="str">
            <v>000001750</v>
          </cell>
          <cell r="K39">
            <v>44104</v>
          </cell>
          <cell r="L39" t="str">
            <v>26200915242921000138550010000017501000006503</v>
          </cell>
          <cell r="M39" t="str">
            <v>26 -  Pernambuco</v>
          </cell>
          <cell r="N39">
            <v>29688.75</v>
          </cell>
        </row>
        <row r="40">
          <cell r="C40" t="str">
            <v>UPA SÃO LOURENÇO DA MATA</v>
          </cell>
          <cell r="E40" t="str">
            <v>3.6 - Material de Expediente</v>
          </cell>
          <cell r="F40">
            <v>4925042000194</v>
          </cell>
          <cell r="G40" t="str">
            <v>I BARBOSA DA SILVA EPP</v>
          </cell>
          <cell r="H40" t="str">
            <v>B</v>
          </cell>
          <cell r="I40" t="str">
            <v>S</v>
          </cell>
          <cell r="J40" t="str">
            <v>008615</v>
          </cell>
          <cell r="K40">
            <v>44082</v>
          </cell>
          <cell r="L40" t="str">
            <v>26200904925042000194550010000086151060091236</v>
          </cell>
          <cell r="M40" t="str">
            <v>26 -  Pernambuco</v>
          </cell>
          <cell r="N40">
            <v>1357.7</v>
          </cell>
        </row>
        <row r="41">
          <cell r="C41" t="str">
            <v>UPA SÃO LOURENÇO DA MATA</v>
          </cell>
          <cell r="E41" t="str">
            <v>3.6 - Material de Expediente</v>
          </cell>
          <cell r="F41">
            <v>33014556062205</v>
          </cell>
          <cell r="G41" t="str">
            <v>LOJAS AMERICANAS</v>
          </cell>
          <cell r="H41" t="str">
            <v>B</v>
          </cell>
          <cell r="I41" t="str">
            <v>S</v>
          </cell>
          <cell r="J41" t="str">
            <v>8087</v>
          </cell>
          <cell r="K41">
            <v>44098</v>
          </cell>
          <cell r="L41" t="str">
            <v>26200933014556062205653100000080871607772211</v>
          </cell>
          <cell r="M41" t="str">
            <v>26 -  Pernambuco</v>
          </cell>
          <cell r="N41">
            <v>169.98</v>
          </cell>
        </row>
        <row r="42">
          <cell r="C42" t="str">
            <v>UPA SÃO LOURENÇO DA MATA</v>
          </cell>
          <cell r="E42" t="str">
            <v>3.6 - Material de Expediente</v>
          </cell>
          <cell r="F42">
            <v>27358211000157</v>
          </cell>
          <cell r="G42" t="str">
            <v>ART VISUAL</v>
          </cell>
          <cell r="H42" t="str">
            <v>B</v>
          </cell>
          <cell r="I42" t="str">
            <v>S</v>
          </cell>
          <cell r="J42" t="str">
            <v>000000026</v>
          </cell>
          <cell r="K42">
            <v>44084</v>
          </cell>
          <cell r="L42" t="str">
            <v>26200927358211000157550010000000261061009072</v>
          </cell>
          <cell r="M42" t="str">
            <v>26 -  Pernambuco</v>
          </cell>
          <cell r="N42">
            <v>396</v>
          </cell>
        </row>
        <row r="43">
          <cell r="C43" t="str">
            <v>UPA SÃO LOURENÇO DA MATA</v>
          </cell>
          <cell r="E43" t="str">
            <v>3.6 - Material de Expediente</v>
          </cell>
          <cell r="F43">
            <v>27358211000157</v>
          </cell>
          <cell r="G43" t="str">
            <v>ART VISUAL</v>
          </cell>
          <cell r="H43" t="str">
            <v>B</v>
          </cell>
          <cell r="I43" t="str">
            <v>S</v>
          </cell>
          <cell r="J43" t="str">
            <v>000000027</v>
          </cell>
          <cell r="K43">
            <v>44088</v>
          </cell>
          <cell r="L43" t="str">
            <v>26200927358211000157550010000000271061009070</v>
          </cell>
          <cell r="M43" t="str">
            <v>26 -  Pernambuco</v>
          </cell>
          <cell r="N43">
            <v>1009.5</v>
          </cell>
        </row>
        <row r="44">
          <cell r="C44" t="str">
            <v>UPA SÃO LOURENÇO DA MATA</v>
          </cell>
          <cell r="E44" t="str">
            <v>3.1 - Combustíveis e Lubrificantes Automotivos</v>
          </cell>
          <cell r="F44">
            <v>4165127000111</v>
          </cell>
          <cell r="G44" t="str">
            <v>PETRO ABDIAS</v>
          </cell>
          <cell r="H44" t="str">
            <v>B</v>
          </cell>
          <cell r="I44" t="str">
            <v>S</v>
          </cell>
          <cell r="J44" t="str">
            <v>24486</v>
          </cell>
          <cell r="K44">
            <v>44075</v>
          </cell>
          <cell r="L44" t="str">
            <v>26200904165127000111650100000244861002418523</v>
          </cell>
          <cell r="M44" t="str">
            <v>26 -  Pernambuco</v>
          </cell>
          <cell r="N44">
            <v>30</v>
          </cell>
        </row>
        <row r="45">
          <cell r="C45" t="str">
            <v>UPA SÃO LOURENÇO DA MATA</v>
          </cell>
          <cell r="E45" t="str">
            <v>3.1 - Combustíveis e Lubrificantes Automotivos</v>
          </cell>
          <cell r="F45">
            <v>12848099000165</v>
          </cell>
          <cell r="G45" t="str">
            <v>BEZERRA MENEZES COM DE PETROLEO LTDA</v>
          </cell>
          <cell r="H45" t="str">
            <v>B</v>
          </cell>
          <cell r="I45" t="str">
            <v>S</v>
          </cell>
          <cell r="J45" t="str">
            <v>772</v>
          </cell>
          <cell r="K45">
            <v>44104</v>
          </cell>
          <cell r="L45" t="str">
            <v>26200912848099000165550120000007721000305221</v>
          </cell>
          <cell r="M45" t="str">
            <v>26 -  Pernambuco</v>
          </cell>
          <cell r="N45">
            <v>3943.8</v>
          </cell>
        </row>
        <row r="46">
          <cell r="C46" t="str">
            <v>UPA SÃO LOURENÇO DA MATA</v>
          </cell>
          <cell r="E46" t="str">
            <v>3.2 - Gás e Outros Materiais Engarrafados</v>
          </cell>
          <cell r="F46">
            <v>14823559000126</v>
          </cell>
          <cell r="G46" t="str">
            <v>R C LIMA COMERCIO DE GÁS EIRELI</v>
          </cell>
          <cell r="H46" t="str">
            <v>B</v>
          </cell>
          <cell r="I46" t="str">
            <v>S</v>
          </cell>
          <cell r="J46" t="str">
            <v>000003086</v>
          </cell>
          <cell r="K46">
            <v>44104</v>
          </cell>
          <cell r="L46" t="str">
            <v>26200914823559000126550020000030861000051562</v>
          </cell>
          <cell r="M46" t="str">
            <v>26 -  Pernambuco</v>
          </cell>
          <cell r="N46">
            <v>70</v>
          </cell>
        </row>
        <row r="47">
          <cell r="E47" t="str">
            <v/>
          </cell>
        </row>
        <row r="48">
          <cell r="C48" t="str">
            <v>UPA SÃO LOURENÇO DA MATA</v>
          </cell>
          <cell r="E48" t="str">
            <v xml:space="preserve">3.9 - Material para Manutenção de Bens Imóveis </v>
          </cell>
          <cell r="F48">
            <v>11623188002860</v>
          </cell>
          <cell r="G48" t="str">
            <v>ARMAZEM CORAL S. LOURENÇO LTDA</v>
          </cell>
          <cell r="H48" t="str">
            <v>B</v>
          </cell>
          <cell r="I48" t="str">
            <v>S</v>
          </cell>
          <cell r="J48" t="str">
            <v>000010567</v>
          </cell>
          <cell r="K48">
            <v>44091</v>
          </cell>
          <cell r="L48" t="str">
            <v>26200911623188002860650040000105579802630556</v>
          </cell>
          <cell r="M48" t="str">
            <v>26 -  Pernambuco</v>
          </cell>
          <cell r="N48">
            <v>66.900000000000006</v>
          </cell>
        </row>
        <row r="49">
          <cell r="C49" t="str">
            <v>UPA SÃO LOURENÇO DA MATA</v>
          </cell>
          <cell r="E49" t="str">
            <v xml:space="preserve">3.9 - Material para Manutenção de Bens Imóveis </v>
          </cell>
          <cell r="F49">
            <v>9515628000366</v>
          </cell>
          <cell r="G49" t="str">
            <v>ATACADO DOS PRESENTES</v>
          </cell>
          <cell r="H49" t="str">
            <v>B</v>
          </cell>
          <cell r="I49" t="str">
            <v>S</v>
          </cell>
          <cell r="J49" t="str">
            <v>26874</v>
          </cell>
          <cell r="K49">
            <v>44099</v>
          </cell>
          <cell r="L49" t="str">
            <v>26200909515628000366650090000268741002012239</v>
          </cell>
          <cell r="M49" t="str">
            <v>26 -  Pernambuco</v>
          </cell>
          <cell r="N49">
            <v>17</v>
          </cell>
        </row>
        <row r="50">
          <cell r="C50" t="str">
            <v>UPA SÃO LOURENÇO DA MATA</v>
          </cell>
          <cell r="E50" t="str">
            <v xml:space="preserve">3.9 - Material para Manutenção de Bens Imóveis </v>
          </cell>
          <cell r="F50">
            <v>6331999000138</v>
          </cell>
          <cell r="G50" t="str">
            <v>SANDRA KELLY DO NASCIMENTO</v>
          </cell>
          <cell r="H50" t="str">
            <v>B</v>
          </cell>
          <cell r="I50" t="str">
            <v>S</v>
          </cell>
          <cell r="J50" t="str">
            <v>000000569</v>
          </cell>
          <cell r="K50">
            <v>44104</v>
          </cell>
          <cell r="L50" t="str">
            <v>26200906331999000138550010000005691429386430</v>
          </cell>
          <cell r="M50" t="str">
            <v>26 -  Pernambuco</v>
          </cell>
          <cell r="N50">
            <v>524.79999999999995</v>
          </cell>
        </row>
        <row r="51">
          <cell r="C51" t="str">
            <v>UPA SÃO LOURENÇO DA MATA</v>
          </cell>
          <cell r="E51" t="str">
            <v xml:space="preserve">3.10 - Material para Manutenção de Bens Móveis </v>
          </cell>
          <cell r="F51">
            <v>20007264000184</v>
          </cell>
          <cell r="G51" t="str">
            <v>JAS COMERCIO E SERVIÇOS DE AUTO PEÇAS</v>
          </cell>
          <cell r="H51" t="str">
            <v>B</v>
          </cell>
          <cell r="I51" t="str">
            <v>S</v>
          </cell>
          <cell r="J51" t="str">
            <v>000000024</v>
          </cell>
          <cell r="K51">
            <v>44076</v>
          </cell>
          <cell r="L51" t="str">
            <v>26200920007264000184550010000000241043277009</v>
          </cell>
          <cell r="M51" t="str">
            <v>26 -  Pernambuco</v>
          </cell>
          <cell r="N51">
            <v>1247.81</v>
          </cell>
        </row>
        <row r="52">
          <cell r="C52" t="str">
            <v>UPA SÃO LOURENÇO DA MATA</v>
          </cell>
          <cell r="E52" t="str">
            <v xml:space="preserve">3.10 - Material para Manutenção de Bens Móveis </v>
          </cell>
          <cell r="F52">
            <v>22173474000178</v>
          </cell>
          <cell r="G52" t="str">
            <v>SERVI PEÇAS E SERVIÇOS EIRELI</v>
          </cell>
          <cell r="H52" t="str">
            <v>B</v>
          </cell>
          <cell r="I52" t="str">
            <v>S</v>
          </cell>
          <cell r="J52" t="str">
            <v>000002152</v>
          </cell>
          <cell r="K52">
            <v>44104</v>
          </cell>
          <cell r="L52" t="str">
            <v>26200922173474000178550010000021521856851293</v>
          </cell>
          <cell r="M52" t="str">
            <v>26 -  Pernambuco</v>
          </cell>
          <cell r="N52">
            <v>5144</v>
          </cell>
        </row>
        <row r="53">
          <cell r="C53" t="str">
            <v>UPA SÃO LOURENÇO DA MATA</v>
          </cell>
          <cell r="E53" t="str">
            <v>3.99 - Outras despesas com Material de Consumo</v>
          </cell>
          <cell r="F53">
            <v>6331999000138</v>
          </cell>
          <cell r="G53" t="str">
            <v>SANDRA KELLY DO NASCIMENTO</v>
          </cell>
          <cell r="H53" t="str">
            <v>B</v>
          </cell>
          <cell r="I53" t="str">
            <v>S</v>
          </cell>
          <cell r="J53" t="str">
            <v>000000569</v>
          </cell>
          <cell r="K53">
            <v>44104</v>
          </cell>
          <cell r="L53" t="str">
            <v>26200906331999000138550010000005691429386430</v>
          </cell>
          <cell r="M53" t="str">
            <v>26 -  Pernambuco</v>
          </cell>
          <cell r="N53">
            <v>9.5</v>
          </cell>
        </row>
        <row r="54">
          <cell r="C54" t="str">
            <v>UPA SÃO LOURENÇO DA MATA</v>
          </cell>
          <cell r="E54" t="str">
            <v>3.99 - Outras despesas com Material de Consumo</v>
          </cell>
          <cell r="F54">
            <v>1141468000169</v>
          </cell>
          <cell r="G54" t="str">
            <v>MEDCALL C S E MEDICOS LTDA</v>
          </cell>
          <cell r="H54" t="str">
            <v>B</v>
          </cell>
          <cell r="I54" t="str">
            <v>S</v>
          </cell>
          <cell r="J54" t="str">
            <v>000000146</v>
          </cell>
          <cell r="K54">
            <v>44090</v>
          </cell>
          <cell r="L54" t="str">
            <v>26200901141468000169550010000001461900000008</v>
          </cell>
          <cell r="M54" t="str">
            <v>26 -  Pernambuco</v>
          </cell>
          <cell r="N54">
            <v>95</v>
          </cell>
        </row>
        <row r="55">
          <cell r="C55" t="str">
            <v>UPA SÃO LOURENÇO DA MATA</v>
          </cell>
          <cell r="E55" t="str">
            <v>3.99 - Outras despesas com Material de Consumo</v>
          </cell>
          <cell r="F55">
            <v>24425720000167</v>
          </cell>
          <cell r="G55" t="str">
            <v xml:space="preserve">ORIGINAL SUPRIMENTOS </v>
          </cell>
          <cell r="H55" t="str">
            <v>B</v>
          </cell>
          <cell r="I55" t="str">
            <v>S</v>
          </cell>
          <cell r="J55" t="str">
            <v>006364</v>
          </cell>
          <cell r="K55">
            <v>44089</v>
          </cell>
          <cell r="L55" t="str">
            <v>26200924425720000167550010000063641030096296</v>
          </cell>
          <cell r="M55" t="str">
            <v>26 -  Pernambuco</v>
          </cell>
          <cell r="N55">
            <v>169</v>
          </cell>
        </row>
        <row r="56">
          <cell r="C56" t="str">
            <v>UPA SÃO LOURENÇO DA MATA</v>
          </cell>
          <cell r="E56" t="str">
            <v>3.99 - Outras despesas com Material de Consumo</v>
          </cell>
          <cell r="F56">
            <v>11623188002860</v>
          </cell>
          <cell r="G56" t="str">
            <v>ARMAZEM CORAL S. LOURENÇO LTDA</v>
          </cell>
          <cell r="H56" t="str">
            <v>B</v>
          </cell>
          <cell r="I56" t="str">
            <v>S</v>
          </cell>
          <cell r="J56" t="str">
            <v>000019403</v>
          </cell>
          <cell r="K56">
            <v>44090</v>
          </cell>
          <cell r="L56" t="str">
            <v>26200911623198007860650060000194031002530609</v>
          </cell>
          <cell r="M56" t="str">
            <v>26 -  Pernambuco</v>
          </cell>
          <cell r="N56">
            <v>36.9</v>
          </cell>
        </row>
        <row r="57">
          <cell r="C57" t="str">
            <v>UPA SÃO LOURENÇO DA MATA</v>
          </cell>
          <cell r="E57" t="str">
            <v>3.99 - Outras despesas com Material de Consumo</v>
          </cell>
          <cell r="F57">
            <v>10849946000180</v>
          </cell>
          <cell r="G57" t="str">
            <v>NOVA ARENA COM MAT CONSTRU EIRELI</v>
          </cell>
          <cell r="H57" t="str">
            <v>B</v>
          </cell>
          <cell r="I57" t="str">
            <v>S</v>
          </cell>
          <cell r="J57" t="str">
            <v>115607</v>
          </cell>
          <cell r="K57">
            <v>44099</v>
          </cell>
          <cell r="L57" t="str">
            <v>26200910849946000180651020001156071156071027</v>
          </cell>
          <cell r="M57" t="str">
            <v>26 -  Pernambuco</v>
          </cell>
          <cell r="N57">
            <v>6.9</v>
          </cell>
        </row>
        <row r="58">
          <cell r="C58" t="str">
            <v>UPA SÃO LOURENÇO DA MATA</v>
          </cell>
          <cell r="E58" t="str">
            <v>3.99 - Outras despesas com Material de Consumo</v>
          </cell>
          <cell r="F58">
            <v>27064593000106</v>
          </cell>
          <cell r="G58" t="str">
            <v>INNOVA CELL</v>
          </cell>
          <cell r="H58" t="str">
            <v>B</v>
          </cell>
          <cell r="I58" t="str">
            <v>S</v>
          </cell>
          <cell r="J58" t="str">
            <v>9862</v>
          </cell>
          <cell r="K58">
            <v>44099</v>
          </cell>
          <cell r="L58" t="str">
            <v>26200927064593000106650010000098621000059690</v>
          </cell>
          <cell r="M58" t="str">
            <v>26 -  Pernambuco</v>
          </cell>
          <cell r="N58">
            <v>25</v>
          </cell>
        </row>
        <row r="59">
          <cell r="C59" t="str">
            <v>UPA SÃO LOURENÇO DA MATA</v>
          </cell>
          <cell r="E59" t="str">
            <v>3.99 - Outras despesas com Material de Consumo</v>
          </cell>
          <cell r="F59">
            <v>6331999000138</v>
          </cell>
          <cell r="G59" t="str">
            <v>SANDRA KELLY DO NASCIMENTO</v>
          </cell>
          <cell r="H59" t="str">
            <v>B</v>
          </cell>
          <cell r="I59" t="str">
            <v>S</v>
          </cell>
          <cell r="J59" t="str">
            <v>000000569</v>
          </cell>
          <cell r="K59">
            <v>44104</v>
          </cell>
          <cell r="L59" t="str">
            <v>26200906331999000138550010000005691429386430</v>
          </cell>
          <cell r="M59" t="str">
            <v>26 -  Pernambuco</v>
          </cell>
          <cell r="N59">
            <v>375.2</v>
          </cell>
        </row>
        <row r="60">
          <cell r="C60" t="str">
            <v>UPA SÃO LOURENÇO DA MATA</v>
          </cell>
          <cell r="E60" t="str">
            <v xml:space="preserve">3.8 - Uniformes, Tecidos e Aviamentos </v>
          </cell>
          <cell r="F60">
            <v>3906828000100</v>
          </cell>
          <cell r="G60" t="str">
            <v>OVERLOQUE</v>
          </cell>
          <cell r="H60" t="str">
            <v>B</v>
          </cell>
          <cell r="I60" t="str">
            <v>S</v>
          </cell>
          <cell r="J60" t="str">
            <v>000004199</v>
          </cell>
          <cell r="K60">
            <v>44088</v>
          </cell>
          <cell r="L60" t="str">
            <v>26200903906828000100550010000041991080379076</v>
          </cell>
          <cell r="M60" t="str">
            <v>26 -  Pernambuco</v>
          </cell>
          <cell r="N60">
            <v>889</v>
          </cell>
        </row>
        <row r="61">
          <cell r="C61" t="str">
            <v>UPA SÃO LOURENÇO DA MATA</v>
          </cell>
          <cell r="E61" t="str">
            <v xml:space="preserve">3.8 - Uniformes, Tecidos e Aviamentos </v>
          </cell>
          <cell r="F61">
            <v>33765038000104</v>
          </cell>
          <cell r="G61" t="str">
            <v>MIRANTE COMERCIO VAREJISTA</v>
          </cell>
          <cell r="H61" t="str">
            <v>B</v>
          </cell>
          <cell r="I61" t="str">
            <v>S</v>
          </cell>
          <cell r="J61" t="str">
            <v>000000141</v>
          </cell>
          <cell r="K61">
            <v>44091</v>
          </cell>
          <cell r="L61" t="str">
            <v>26200933765038000104550010000001411060580306</v>
          </cell>
          <cell r="M61" t="str">
            <v>26 -  Pernambuco</v>
          </cell>
          <cell r="N61">
            <v>29</v>
          </cell>
        </row>
        <row r="62">
          <cell r="C62" t="str">
            <v>UPA SÃO LOURENÇO DA MATA</v>
          </cell>
          <cell r="E62" t="str">
            <v>3.99 - Outras despesas com Material de Consumo</v>
          </cell>
          <cell r="F62">
            <v>24231721000251</v>
          </cell>
          <cell r="G62" t="str">
            <v>S.E.D COMERCIO DE MIUDEZAS E ARTIGOS P PRESENTES</v>
          </cell>
          <cell r="H62" t="str">
            <v>B</v>
          </cell>
          <cell r="I62" t="str">
            <v>S</v>
          </cell>
          <cell r="J62" t="str">
            <v>73350</v>
          </cell>
          <cell r="K62">
            <v>44084</v>
          </cell>
          <cell r="L62" t="str">
            <v>26200924231721000251650010000733501808913705</v>
          </cell>
          <cell r="M62" t="str">
            <v>26 -  Pernambuco</v>
          </cell>
          <cell r="N62">
            <v>195</v>
          </cell>
        </row>
        <row r="63">
          <cell r="C63" t="str">
            <v>UPA SÃO LOURENÇO DA MATA</v>
          </cell>
          <cell r="E63" t="str">
            <v>3.99 - Outras despesas com Material de Consumo</v>
          </cell>
          <cell r="F63">
            <v>6331999000138</v>
          </cell>
          <cell r="G63" t="str">
            <v>SANDRA KELLY DO NASCIMENTO</v>
          </cell>
          <cell r="H63" t="str">
            <v>B</v>
          </cell>
          <cell r="I63" t="str">
            <v>S</v>
          </cell>
          <cell r="J63" t="str">
            <v>000000569</v>
          </cell>
          <cell r="K63">
            <v>44104</v>
          </cell>
          <cell r="L63" t="str">
            <v>26200906331999000138550010000005691429386430</v>
          </cell>
          <cell r="M63" t="str">
            <v>26 -  Pernambuco</v>
          </cell>
          <cell r="N63">
            <v>57.8</v>
          </cell>
        </row>
        <row r="64">
          <cell r="C64" t="str">
            <v>UPA SÃO LOURENÇO DA MATA</v>
          </cell>
          <cell r="E64" t="str">
            <v xml:space="preserve">5.21 - Seguros em geral </v>
          </cell>
          <cell r="F64">
            <v>28087620000129</v>
          </cell>
          <cell r="G64" t="str">
            <v>BBR CORRETORA DE SEGUROS EIRELI EPP</v>
          </cell>
          <cell r="H64" t="str">
            <v>S</v>
          </cell>
          <cell r="I64" t="str">
            <v>N</v>
          </cell>
          <cell r="J64" t="str">
            <v>X</v>
          </cell>
          <cell r="K64">
            <v>44011</v>
          </cell>
          <cell r="L64" t="str">
            <v>X</v>
          </cell>
          <cell r="M64" t="str">
            <v>2611606 - Recife - PE</v>
          </cell>
          <cell r="N64">
            <v>694.76</v>
          </cell>
        </row>
        <row r="65">
          <cell r="C65" t="str">
            <v>UPA SÃO LOURENÇO DA MATA</v>
          </cell>
          <cell r="E65" t="str">
            <v xml:space="preserve">5.21 - Seguros em geral </v>
          </cell>
          <cell r="F65">
            <v>33054826000192</v>
          </cell>
          <cell r="G65" t="str">
            <v>COMPANHIA EXCELSIOR DE SEGUROS</v>
          </cell>
          <cell r="H65" t="str">
            <v>S</v>
          </cell>
          <cell r="I65" t="str">
            <v>N</v>
          </cell>
          <cell r="J65" t="str">
            <v>X</v>
          </cell>
          <cell r="K65">
            <v>43801</v>
          </cell>
          <cell r="L65" t="str">
            <v>X</v>
          </cell>
          <cell r="M65" t="str">
            <v>3550308 - São Paulo - SP</v>
          </cell>
          <cell r="N65">
            <v>194.02</v>
          </cell>
        </row>
        <row r="66">
          <cell r="C66" t="str">
            <v>UPA SÃO LOURENÇO DA MATA</v>
          </cell>
          <cell r="E66" t="str">
            <v>5.99 - Outros Serviços de Terceiros Pessoa Jurídica</v>
          </cell>
          <cell r="F66">
            <v>358773000144</v>
          </cell>
          <cell r="G66" t="str">
            <v xml:space="preserve">TFUSP CORPO DE BOMBEIROS </v>
          </cell>
          <cell r="H66" t="str">
            <v>S</v>
          </cell>
          <cell r="I66" t="str">
            <v>S</v>
          </cell>
          <cell r="J66" t="str">
            <v>X</v>
          </cell>
          <cell r="K66">
            <v>44085</v>
          </cell>
          <cell r="L66" t="str">
            <v>X</v>
          </cell>
          <cell r="M66" t="str">
            <v>2611606 - Recife - PE</v>
          </cell>
          <cell r="N66">
            <v>954.39</v>
          </cell>
        </row>
        <row r="67">
          <cell r="C67" t="str">
            <v>UPA SÃO LOURENÇO DA MATA</v>
          </cell>
          <cell r="E67" t="str">
            <v>5.99 - Outros Serviços de Terceiros Pessoa Jurídica</v>
          </cell>
          <cell r="F67">
            <v>8033359000177</v>
          </cell>
          <cell r="G67" t="str">
            <v>SIND DOS ENFERMEIROS NO ESTADO PE</v>
          </cell>
          <cell r="H67" t="str">
            <v>S</v>
          </cell>
          <cell r="I67" t="str">
            <v>S</v>
          </cell>
          <cell r="J67" t="str">
            <v>X</v>
          </cell>
          <cell r="K67">
            <v>44119</v>
          </cell>
          <cell r="L67" t="str">
            <v>X</v>
          </cell>
          <cell r="M67" t="str">
            <v>2611606 - Recife - PE</v>
          </cell>
          <cell r="N67">
            <v>20.56</v>
          </cell>
        </row>
        <row r="68">
          <cell r="C68" t="str">
            <v>UPA SÃO LOURENÇO DA MATA</v>
          </cell>
          <cell r="E68" t="str">
            <v>5.99 - Outros Serviços de Terceiros Pessoa Jurídica</v>
          </cell>
          <cell r="F68">
            <v>11010238000114</v>
          </cell>
          <cell r="G68" t="str">
            <v>SIND DOS MEDICOS DE PE</v>
          </cell>
          <cell r="H68" t="str">
            <v>S</v>
          </cell>
          <cell r="I68" t="str">
            <v>S</v>
          </cell>
          <cell r="J68" t="str">
            <v>X</v>
          </cell>
          <cell r="K68">
            <v>44119</v>
          </cell>
          <cell r="L68" t="str">
            <v>X</v>
          </cell>
          <cell r="M68" t="str">
            <v>2611606 - Recife - PE</v>
          </cell>
          <cell r="N68">
            <v>115</v>
          </cell>
        </row>
        <row r="69">
          <cell r="C69" t="str">
            <v>UPA SÃO LOURENÇO DA MATA</v>
          </cell>
          <cell r="E69" t="str">
            <v>5.99 - Outros Serviços de Terceiros Pessoa Jurídica</v>
          </cell>
          <cell r="F69">
            <v>11578277000112</v>
          </cell>
          <cell r="G69" t="str">
            <v>SIN DOS PROF DOS AUX E TEC DE ENFERMAGEM</v>
          </cell>
          <cell r="H69" t="str">
            <v>S</v>
          </cell>
          <cell r="I69" t="str">
            <v>S</v>
          </cell>
          <cell r="J69" t="str">
            <v>X</v>
          </cell>
          <cell r="K69">
            <v>44119</v>
          </cell>
          <cell r="L69" t="str">
            <v>X</v>
          </cell>
          <cell r="M69" t="str">
            <v>2611606 - Recife - PE</v>
          </cell>
          <cell r="N69">
            <v>507</v>
          </cell>
        </row>
        <row r="70">
          <cell r="C70" t="str">
            <v>UPA SÃO LOURENÇO DA MATA</v>
          </cell>
          <cell r="E70" t="str">
            <v xml:space="preserve">5.25 - Serviços Bancários </v>
          </cell>
          <cell r="F70">
            <v>60746948000112</v>
          </cell>
          <cell r="G70" t="str">
            <v>TARIFA MANUT. C/C BRADESCO 0034772-8</v>
          </cell>
          <cell r="H70" t="str">
            <v>S</v>
          </cell>
          <cell r="I70" t="str">
            <v>S</v>
          </cell>
          <cell r="J70" t="str">
            <v>X</v>
          </cell>
          <cell r="K70">
            <v>44117</v>
          </cell>
          <cell r="L70" t="str">
            <v>X</v>
          </cell>
          <cell r="M70" t="str">
            <v>2611606 - Recife - PE</v>
          </cell>
          <cell r="N70">
            <v>54.95</v>
          </cell>
        </row>
        <row r="71">
          <cell r="C71" t="str">
            <v>UPA SÃO LOURENÇO DA MATA</v>
          </cell>
          <cell r="E71" t="str">
            <v xml:space="preserve">5.25 - Serviços Bancários </v>
          </cell>
          <cell r="F71">
            <v>60746948000112</v>
          </cell>
          <cell r="G71" t="str">
            <v>TARIFA MANUT. C/C BRADESCO 0035026-5</v>
          </cell>
          <cell r="H71" t="str">
            <v>S</v>
          </cell>
          <cell r="I71" t="str">
            <v>S</v>
          </cell>
          <cell r="J71" t="str">
            <v>X</v>
          </cell>
          <cell r="K71">
            <v>44117</v>
          </cell>
          <cell r="L71" t="str">
            <v>X</v>
          </cell>
          <cell r="M71" t="str">
            <v>2611606 - Recife - PE</v>
          </cell>
          <cell r="N71">
            <v>54.95</v>
          </cell>
        </row>
        <row r="72">
          <cell r="C72" t="str">
            <v>UPA SÃO LOURENÇO DA MATA</v>
          </cell>
          <cell r="E72" t="str">
            <v xml:space="preserve">5.25 - Serviços Bancários </v>
          </cell>
          <cell r="F72">
            <v>14508652000146</v>
          </cell>
          <cell r="G72" t="str">
            <v>DB CEST PJ CAIXA 00002517-6</v>
          </cell>
          <cell r="H72" t="str">
            <v>S</v>
          </cell>
          <cell r="I72" t="str">
            <v>S</v>
          </cell>
          <cell r="J72" t="str">
            <v>X</v>
          </cell>
          <cell r="K72">
            <v>44117</v>
          </cell>
          <cell r="L72" t="str">
            <v>X</v>
          </cell>
          <cell r="M72" t="str">
            <v>2611606 - Recife - PE</v>
          </cell>
          <cell r="N72">
            <v>459</v>
          </cell>
        </row>
        <row r="73">
          <cell r="C73" t="str">
            <v>UPA SÃO LOURENÇO DA MATA</v>
          </cell>
          <cell r="E73" t="str">
            <v xml:space="preserve">5.25 - Serviços Bancários </v>
          </cell>
          <cell r="F73">
            <v>14508652000146</v>
          </cell>
          <cell r="G73" t="str">
            <v>DB CEST PJ CAIXA 00002518-4</v>
          </cell>
          <cell r="H73" t="str">
            <v>S</v>
          </cell>
          <cell r="I73" t="str">
            <v>S</v>
          </cell>
          <cell r="J73" t="str">
            <v>X</v>
          </cell>
          <cell r="K73">
            <v>44117</v>
          </cell>
          <cell r="L73" t="str">
            <v>X</v>
          </cell>
          <cell r="M73" t="str">
            <v>2611606 - Recife - PE</v>
          </cell>
          <cell r="N73">
            <v>459</v>
          </cell>
        </row>
        <row r="74">
          <cell r="C74" t="str">
            <v>UPA SÃO LOURENÇO DA MATA</v>
          </cell>
          <cell r="E74" t="str">
            <v xml:space="preserve">5.25 - Serviços Bancários </v>
          </cell>
          <cell r="F74">
            <v>60746948000112</v>
          </cell>
          <cell r="G74" t="str">
            <v>TARIFA BRADESCO C/C 0034772-8</v>
          </cell>
          <cell r="H74" t="str">
            <v>S</v>
          </cell>
          <cell r="I74" t="str">
            <v>S</v>
          </cell>
          <cell r="J74" t="str">
            <v>X</v>
          </cell>
          <cell r="K74">
            <v>44117</v>
          </cell>
          <cell r="L74" t="str">
            <v>X</v>
          </cell>
          <cell r="M74" t="str">
            <v>2611606 - Recife - PE</v>
          </cell>
          <cell r="N74">
            <v>10.45</v>
          </cell>
        </row>
        <row r="75">
          <cell r="C75" t="str">
            <v>UPA SÃO LOURENÇO DA MATA</v>
          </cell>
          <cell r="E75" t="str">
            <v xml:space="preserve">5.25 - Serviços Bancários </v>
          </cell>
          <cell r="F75">
            <v>60746948000112</v>
          </cell>
          <cell r="G75" t="str">
            <v>TARIFA BRADESCO C/C 0035026-5</v>
          </cell>
          <cell r="H75" t="str">
            <v>S</v>
          </cell>
          <cell r="I75" t="str">
            <v>S</v>
          </cell>
          <cell r="J75" t="str">
            <v>X</v>
          </cell>
          <cell r="K75">
            <v>44117</v>
          </cell>
          <cell r="L75" t="str">
            <v>X</v>
          </cell>
          <cell r="M75" t="str">
            <v>2611606 - Recife - PE</v>
          </cell>
          <cell r="N75">
            <v>418</v>
          </cell>
        </row>
        <row r="76">
          <cell r="C76" t="str">
            <v>UPA SÃO LOURENÇO DA MATA</v>
          </cell>
          <cell r="E76" t="str">
            <v>5.9 - Telefonia Móvel</v>
          </cell>
          <cell r="F76">
            <v>2421421001355</v>
          </cell>
          <cell r="G76" t="str">
            <v>TIM S.A TELEFONE</v>
          </cell>
          <cell r="H76" t="str">
            <v>S</v>
          </cell>
          <cell r="I76" t="str">
            <v>S</v>
          </cell>
          <cell r="J76" t="str">
            <v>4329118389</v>
          </cell>
          <cell r="K76">
            <v>44088</v>
          </cell>
          <cell r="L76" t="str">
            <v>X</v>
          </cell>
          <cell r="M76" t="str">
            <v>2611606 - Recife - PE</v>
          </cell>
          <cell r="N76">
            <v>300.35000000000002</v>
          </cell>
        </row>
        <row r="77">
          <cell r="C77" t="str">
            <v>UPA SÃO LOURENÇO DA MATA</v>
          </cell>
          <cell r="E77" t="str">
            <v>5.13 - Água e Esgoto</v>
          </cell>
          <cell r="F77">
            <v>9769035000164</v>
          </cell>
          <cell r="G77" t="str">
            <v>COMPESA</v>
          </cell>
          <cell r="H77" t="str">
            <v>S</v>
          </cell>
          <cell r="I77" t="str">
            <v>N</v>
          </cell>
          <cell r="J77" t="str">
            <v>X</v>
          </cell>
          <cell r="K77">
            <v>44099</v>
          </cell>
          <cell r="L77" t="str">
            <v>X</v>
          </cell>
          <cell r="M77" t="str">
            <v>2611606 - Recife - PE</v>
          </cell>
          <cell r="N77">
            <v>2171.67</v>
          </cell>
        </row>
        <row r="78">
          <cell r="C78" t="str">
            <v>UPA SÃO LOURENÇO DA MATA</v>
          </cell>
          <cell r="E78" t="str">
            <v>5.12 - Energia Elétrica</v>
          </cell>
          <cell r="F78">
            <v>10835932000108</v>
          </cell>
          <cell r="G78" t="str">
            <v>CELPE</v>
          </cell>
          <cell r="H78" t="str">
            <v>S</v>
          </cell>
          <cell r="I78" t="str">
            <v>N</v>
          </cell>
          <cell r="J78" t="str">
            <v>125359991</v>
          </cell>
          <cell r="K78">
            <v>44096</v>
          </cell>
          <cell r="L78" t="str">
            <v>X</v>
          </cell>
          <cell r="M78" t="str">
            <v>2611606 - Recife - PE</v>
          </cell>
          <cell r="N78">
            <v>11754.97</v>
          </cell>
        </row>
        <row r="79">
          <cell r="C79" t="str">
            <v>UPA SÃO LOURENÇO DA MATA</v>
          </cell>
          <cell r="E79" t="str">
            <v>4.2 - Locação de Imóveis</v>
          </cell>
          <cell r="F79">
            <v>6983851000188</v>
          </cell>
          <cell r="G79" t="str">
            <v>ACR COMERCIAL LTDA</v>
          </cell>
          <cell r="H79" t="str">
            <v>S</v>
          </cell>
          <cell r="I79" t="str">
            <v>S</v>
          </cell>
          <cell r="J79" t="str">
            <v>155/2020</v>
          </cell>
          <cell r="K79">
            <v>44104</v>
          </cell>
          <cell r="L79" t="str">
            <v>X</v>
          </cell>
          <cell r="M79" t="str">
            <v>2611606 - Recife - PE</v>
          </cell>
          <cell r="N79">
            <v>90</v>
          </cell>
        </row>
        <row r="80">
          <cell r="C80" t="str">
            <v>UPA SÃO LOURENÇO DA MATA</v>
          </cell>
          <cell r="E80" t="str">
            <v>4.2 - Locação de Imóveis</v>
          </cell>
          <cell r="F80">
            <v>9014387000100</v>
          </cell>
          <cell r="G80" t="str">
            <v>COMPLETA SERVIÇOS DE AR CONDICIONADO E LOC. LTDA</v>
          </cell>
          <cell r="H80" t="str">
            <v>S</v>
          </cell>
          <cell r="I80" t="str">
            <v>N</v>
          </cell>
          <cell r="J80" t="str">
            <v>X</v>
          </cell>
          <cell r="K80">
            <v>44075</v>
          </cell>
          <cell r="L80" t="str">
            <v>X</v>
          </cell>
          <cell r="M80" t="str">
            <v>2611606 - Recife - PE</v>
          </cell>
          <cell r="N80">
            <v>260</v>
          </cell>
        </row>
        <row r="81">
          <cell r="C81" t="str">
            <v>UPA SÃO LOURENÇO DA MATA</v>
          </cell>
          <cell r="E81" t="str">
            <v>4.2 - Locação de Imóveis</v>
          </cell>
          <cell r="F81">
            <v>14543772000184</v>
          </cell>
          <cell r="G81" t="str">
            <v>BRAVO LOCAÇÃO DE MÁQUINAS E EQUIPAMENTOS LTDA</v>
          </cell>
          <cell r="H81" t="str">
            <v>S</v>
          </cell>
          <cell r="I81" t="str">
            <v>S</v>
          </cell>
          <cell r="J81" t="str">
            <v>5478</v>
          </cell>
          <cell r="K81">
            <v>44105</v>
          </cell>
          <cell r="L81" t="str">
            <v>X</v>
          </cell>
          <cell r="M81" t="str">
            <v>2607901 - Jaboatão dos Guararapes - PE</v>
          </cell>
          <cell r="N81">
            <v>1600</v>
          </cell>
        </row>
        <row r="82">
          <cell r="C82" t="str">
            <v>UPA SÃO LOURENÇO DA MATA</v>
          </cell>
          <cell r="E82" t="str">
            <v>4.2 - Locação de Imóveis</v>
          </cell>
          <cell r="F82">
            <v>10279299000119</v>
          </cell>
          <cell r="G82" t="str">
            <v>RGRAPH LOC. COM. E SERV. LTDA ME</v>
          </cell>
          <cell r="H82" t="str">
            <v>S</v>
          </cell>
          <cell r="I82" t="str">
            <v>S</v>
          </cell>
          <cell r="J82" t="str">
            <v>03140</v>
          </cell>
          <cell r="K82">
            <v>44111</v>
          </cell>
          <cell r="L82" t="str">
            <v>X</v>
          </cell>
          <cell r="M82" t="str">
            <v>2611606 - Recife - PE</v>
          </cell>
          <cell r="N82">
            <v>1976.92</v>
          </cell>
        </row>
        <row r="83">
          <cell r="C83" t="str">
            <v>UPA SÃO LOURENÇO DA MATA</v>
          </cell>
          <cell r="E83" t="str">
            <v>5.3 - Locação de Máquinas e Equipamentos</v>
          </cell>
          <cell r="F83">
            <v>24380578002041</v>
          </cell>
          <cell r="G83" t="str">
            <v>WHITE MARTINS</v>
          </cell>
          <cell r="H83" t="str">
            <v>S</v>
          </cell>
          <cell r="I83" t="str">
            <v>S</v>
          </cell>
          <cell r="J83" t="str">
            <v>128307</v>
          </cell>
          <cell r="K83">
            <v>44082</v>
          </cell>
          <cell r="L83" t="str">
            <v>X</v>
          </cell>
          <cell r="M83" t="str">
            <v>2607901 - Jaboatão dos Guararapes - PE</v>
          </cell>
          <cell r="N83">
            <v>603.33000000000004</v>
          </cell>
        </row>
        <row r="84">
          <cell r="C84" t="str">
            <v>UPA SÃO LOURENÇO DA MATA</v>
          </cell>
          <cell r="E84" t="str">
            <v>5.3 - Locação de Máquinas e Equipamentos</v>
          </cell>
          <cell r="F84">
            <v>331788002405</v>
          </cell>
          <cell r="G84" t="str">
            <v>AIR LIQUIDE</v>
          </cell>
          <cell r="H84" t="str">
            <v>S</v>
          </cell>
          <cell r="I84" t="str">
            <v>S</v>
          </cell>
          <cell r="J84" t="str">
            <v>0039909</v>
          </cell>
          <cell r="K84">
            <v>44099</v>
          </cell>
          <cell r="L84" t="str">
            <v>X</v>
          </cell>
          <cell r="M84" t="str">
            <v>2602902 - Cabo de Santo Agostinho - PE</v>
          </cell>
          <cell r="N84">
            <v>2606.36</v>
          </cell>
        </row>
        <row r="85">
          <cell r="C85" t="str">
            <v>UPA SÃO LOURENÇO DA MATA</v>
          </cell>
          <cell r="E85" t="str">
            <v>5.99 - Outros Serviços de Terceiros Pessoa Jurídica</v>
          </cell>
          <cell r="F85" t="str">
            <v>09.039.744/0006-07</v>
          </cell>
          <cell r="G85" t="str">
            <v>FUNDO FIXO</v>
          </cell>
          <cell r="H85" t="str">
            <v>S</v>
          </cell>
          <cell r="I85" t="str">
            <v>N</v>
          </cell>
          <cell r="J85" t="str">
            <v>X</v>
          </cell>
          <cell r="K85">
            <v>44104</v>
          </cell>
          <cell r="L85" t="str">
            <v>X</v>
          </cell>
          <cell r="M85" t="str">
            <v>2611606 - Recife - PE</v>
          </cell>
          <cell r="N85">
            <v>75.53</v>
          </cell>
        </row>
        <row r="86">
          <cell r="C86" t="str">
            <v>UPA SÃO LOURENÇO DA MATA</v>
          </cell>
          <cell r="E86" t="str">
            <v>5.16 - Serviços Médico-Hospitalares, Odotonlogia e Laboratoriais</v>
          </cell>
          <cell r="F86">
            <v>4539279017374</v>
          </cell>
          <cell r="G86" t="str">
            <v xml:space="preserve">CIENTIFICALAB </v>
          </cell>
          <cell r="H86" t="str">
            <v>S</v>
          </cell>
          <cell r="I86" t="str">
            <v>S</v>
          </cell>
          <cell r="J86" t="str">
            <v>00000069</v>
          </cell>
          <cell r="K86">
            <v>44104</v>
          </cell>
          <cell r="L86" t="str">
            <v>X</v>
          </cell>
          <cell r="M86" t="str">
            <v>2611606 - Recife - PE</v>
          </cell>
          <cell r="N86">
            <v>12756.1</v>
          </cell>
        </row>
        <row r="87">
          <cell r="C87" t="str">
            <v>UPA SÃO LOURENÇO DA MATA</v>
          </cell>
          <cell r="E87" t="str">
            <v>5.8 - Locação de Veículos Automotores</v>
          </cell>
          <cell r="F87">
            <v>2126579000169</v>
          </cell>
          <cell r="G87" t="str">
            <v>SANLIFE</v>
          </cell>
          <cell r="H87" t="str">
            <v>S</v>
          </cell>
          <cell r="I87" t="str">
            <v>S</v>
          </cell>
          <cell r="J87" t="str">
            <v>3748</v>
          </cell>
          <cell r="K87">
            <v>44117</v>
          </cell>
          <cell r="L87" t="str">
            <v>X</v>
          </cell>
          <cell r="M87" t="str">
            <v>2611606 - Recife - PE</v>
          </cell>
          <cell r="N87">
            <v>2700</v>
          </cell>
        </row>
        <row r="88">
          <cell r="C88" t="str">
            <v>UPA SÃO LOURENÇO DA MATA</v>
          </cell>
          <cell r="E88" t="str">
            <v>5.8 - Locação de Veículos Automotores</v>
          </cell>
          <cell r="F88">
            <v>24100108000114</v>
          </cell>
          <cell r="G88" t="str">
            <v>SILVIO TOMAZ GONÇALVES BOTELHO</v>
          </cell>
          <cell r="H88" t="str">
            <v>S</v>
          </cell>
          <cell r="I88" t="str">
            <v>S</v>
          </cell>
          <cell r="J88" t="str">
            <v>000000066</v>
          </cell>
          <cell r="K88">
            <v>44096</v>
          </cell>
          <cell r="L88" t="str">
            <v>X</v>
          </cell>
          <cell r="M88" t="str">
            <v>2609600 - Olinda - PE</v>
          </cell>
          <cell r="N88">
            <v>7000</v>
          </cell>
        </row>
        <row r="89">
          <cell r="C89" t="str">
            <v>UPA SÃO LOURENÇO DA MATA</v>
          </cell>
          <cell r="E89" t="str">
            <v>5.8 - Locação de Veículos Automotores</v>
          </cell>
          <cell r="F89">
            <v>24100108000114</v>
          </cell>
          <cell r="G89" t="str">
            <v>SILVIO TOMAZ GONÇALVES BOTELHO</v>
          </cell>
          <cell r="H89" t="str">
            <v>S</v>
          </cell>
          <cell r="I89" t="str">
            <v>S</v>
          </cell>
          <cell r="J89" t="str">
            <v>000000067</v>
          </cell>
          <cell r="K89">
            <v>44103</v>
          </cell>
          <cell r="L89" t="str">
            <v>X</v>
          </cell>
          <cell r="M89" t="str">
            <v>2609600 - Olinda - PE</v>
          </cell>
          <cell r="N89">
            <v>700</v>
          </cell>
        </row>
        <row r="90">
          <cell r="C90" t="str">
            <v>UPA SÃO LOURENÇO DA MATA</v>
          </cell>
          <cell r="E90" t="str">
            <v>4.6 - Serviços de Profissionais de Saúde</v>
          </cell>
          <cell r="F90">
            <v>7038243411</v>
          </cell>
          <cell r="G90" t="str">
            <v>RAIZA SOUZA LANDIM</v>
          </cell>
          <cell r="H90" t="str">
            <v>S</v>
          </cell>
          <cell r="I90" t="str">
            <v>N</v>
          </cell>
          <cell r="J90" t="str">
            <v>X</v>
          </cell>
          <cell r="K90">
            <v>44075</v>
          </cell>
          <cell r="L90" t="str">
            <v>X</v>
          </cell>
          <cell r="M90" t="str">
            <v>2611606 - Recife - PE</v>
          </cell>
          <cell r="N90">
            <v>1533.33</v>
          </cell>
        </row>
        <row r="91">
          <cell r="C91" t="str">
            <v>UPA SÃO LOURENÇO DA MATA</v>
          </cell>
          <cell r="E91" t="str">
            <v>4.6 - Serviços de Profissionais de Saúde</v>
          </cell>
          <cell r="F91">
            <v>9683953417</v>
          </cell>
          <cell r="G91" t="str">
            <v>DANDARA LUIZA DA COSTA CAVALCANTI</v>
          </cell>
          <cell r="H91" t="str">
            <v>S</v>
          </cell>
          <cell r="I91" t="str">
            <v>N</v>
          </cell>
          <cell r="J91" t="str">
            <v>X</v>
          </cell>
          <cell r="K91">
            <v>44075</v>
          </cell>
          <cell r="L91" t="str">
            <v>X</v>
          </cell>
          <cell r="M91" t="str">
            <v>2611606 - Recife - PE</v>
          </cell>
          <cell r="N91">
            <v>3333.34</v>
          </cell>
        </row>
        <row r="92">
          <cell r="C92" t="str">
            <v>UPA SÃO LOURENÇO DA MATA</v>
          </cell>
          <cell r="E92" t="str">
            <v>5.15 - Serviços Domésticos</v>
          </cell>
          <cell r="F92">
            <v>6272575004803</v>
          </cell>
          <cell r="G92" t="str">
            <v>LAVEBRAS GESTAO DE TEXTEIS S.A</v>
          </cell>
          <cell r="H92" t="str">
            <v>S</v>
          </cell>
          <cell r="I92" t="str">
            <v>S</v>
          </cell>
          <cell r="J92" t="str">
            <v>000003595</v>
          </cell>
          <cell r="K92">
            <v>44104</v>
          </cell>
          <cell r="L92" t="str">
            <v>X</v>
          </cell>
          <cell r="M92" t="str">
            <v>2610707 - Paulista - PE</v>
          </cell>
          <cell r="N92">
            <v>2207.7399999999998</v>
          </cell>
        </row>
        <row r="93">
          <cell r="C93" t="str">
            <v>UPA SÃO LOURENÇO DA MATA</v>
          </cell>
          <cell r="E93" t="str">
            <v>5.10 - Detetização/Tratamento de Resíduos e Afins</v>
          </cell>
          <cell r="F93">
            <v>11863530000180</v>
          </cell>
          <cell r="G93" t="str">
            <v>BRASCON GESTAO AMBIENTAL LTDA</v>
          </cell>
          <cell r="H93" t="str">
            <v>S</v>
          </cell>
          <cell r="I93" t="str">
            <v>S</v>
          </cell>
          <cell r="J93" t="str">
            <v>00051497</v>
          </cell>
          <cell r="K93">
            <v>44106</v>
          </cell>
          <cell r="L93" t="str">
            <v>X</v>
          </cell>
          <cell r="M93" t="str">
            <v>2611309 - Pombos - PE</v>
          </cell>
          <cell r="N93">
            <v>2029.5</v>
          </cell>
        </row>
        <row r="94">
          <cell r="C94" t="str">
            <v>UPA SÃO LOURENÇO DA MATA</v>
          </cell>
          <cell r="E94" t="str">
            <v>5.17 - Manutenção de Software, Certificação Digital e Microfilmagem</v>
          </cell>
          <cell r="F94">
            <v>92306257000780</v>
          </cell>
          <cell r="G94" t="str">
            <v>MV INFORMATICA NORDESTE LTDA</v>
          </cell>
          <cell r="H94" t="str">
            <v>S</v>
          </cell>
          <cell r="I94" t="str">
            <v>S</v>
          </cell>
          <cell r="J94" t="str">
            <v>00015320</v>
          </cell>
          <cell r="K94">
            <v>44078</v>
          </cell>
          <cell r="L94" t="str">
            <v>X</v>
          </cell>
          <cell r="M94" t="str">
            <v>2611606 - Recife - PE</v>
          </cell>
          <cell r="N94">
            <v>10721.29</v>
          </cell>
        </row>
        <row r="95">
          <cell r="C95" t="str">
            <v>UPA SÃO LOURENÇO DA MATA</v>
          </cell>
          <cell r="E95" t="str">
            <v>5.17 - Manutenção de Software, Certificação Digital e Microfilmagem</v>
          </cell>
          <cell r="F95">
            <v>16783034000130</v>
          </cell>
          <cell r="G95" t="str">
            <v>SINTESE - LICENCIAM. DE PROGRAMA PARA COMPRAS ON-LINE</v>
          </cell>
          <cell r="H95" t="str">
            <v>S</v>
          </cell>
          <cell r="I95" t="str">
            <v>S</v>
          </cell>
          <cell r="J95" t="str">
            <v>00011547</v>
          </cell>
          <cell r="K95">
            <v>44105</v>
          </cell>
          <cell r="L95" t="str">
            <v>X</v>
          </cell>
          <cell r="M95" t="str">
            <v>2611606 - Recife - PE</v>
          </cell>
          <cell r="N95">
            <v>1708.29</v>
          </cell>
        </row>
        <row r="96">
          <cell r="C96" t="str">
            <v>UPA SÃO LOURENÇO DA MATA</v>
          </cell>
          <cell r="E96" t="str">
            <v>5.17 - Manutenção de Software, Certificação Digital e Microfilmagem</v>
          </cell>
          <cell r="F96">
            <v>53113791001285</v>
          </cell>
          <cell r="G96" t="str">
            <v>TOTVS S.A</v>
          </cell>
          <cell r="H96" t="str">
            <v>S</v>
          </cell>
          <cell r="I96" t="str">
            <v>S</v>
          </cell>
          <cell r="J96" t="str">
            <v>000864893</v>
          </cell>
          <cell r="K96">
            <v>44075</v>
          </cell>
          <cell r="L96" t="str">
            <v>X</v>
          </cell>
          <cell r="M96" t="str">
            <v>3106200 - Belo Horizonte - MG</v>
          </cell>
          <cell r="N96">
            <v>657.71</v>
          </cell>
        </row>
        <row r="97">
          <cell r="C97" t="str">
            <v>UPA SÃO LOURENÇO DA MATA</v>
          </cell>
          <cell r="E97" t="str">
            <v>5.17 - Manutenção de Software, Certificação Digital e Microfilmagem</v>
          </cell>
          <cell r="F97">
            <v>53113791001285</v>
          </cell>
          <cell r="G97" t="str">
            <v>TOTVS S.A</v>
          </cell>
          <cell r="H97" t="str">
            <v>S</v>
          </cell>
          <cell r="I97" t="str">
            <v>S</v>
          </cell>
          <cell r="J97" t="str">
            <v>000864892</v>
          </cell>
          <cell r="K97">
            <v>44075</v>
          </cell>
          <cell r="L97" t="str">
            <v>X</v>
          </cell>
          <cell r="M97" t="str">
            <v>3106200 - Belo Horizonte - MG</v>
          </cell>
          <cell r="N97">
            <v>93.51</v>
          </cell>
        </row>
        <row r="98">
          <cell r="C98" t="str">
            <v>UPA SÃO LOURENÇO DA MATA</v>
          </cell>
          <cell r="E98" t="str">
            <v>5.2 - Serviços Técnicos Profissionais</v>
          </cell>
          <cell r="F98">
            <v>2512303000119</v>
          </cell>
          <cell r="G98" t="str">
            <v>NOROES AZEVEDO</v>
          </cell>
          <cell r="H98" t="str">
            <v>S</v>
          </cell>
          <cell r="I98" t="str">
            <v>S</v>
          </cell>
          <cell r="J98" t="str">
            <v>00004304</v>
          </cell>
          <cell r="K98">
            <v>44075</v>
          </cell>
          <cell r="L98" t="str">
            <v>X</v>
          </cell>
          <cell r="M98" t="str">
            <v>2611606 - Recife - PE</v>
          </cell>
          <cell r="N98">
            <v>1337.36</v>
          </cell>
        </row>
        <row r="99">
          <cell r="C99" t="str">
            <v>UPA SÃO LOURENÇO DA MATA</v>
          </cell>
          <cell r="E99" t="str">
            <v>5.2 - Serviços Técnicos Profissionais</v>
          </cell>
          <cell r="F99">
            <v>2512303000119</v>
          </cell>
          <cell r="G99" t="str">
            <v>NOROES AZEVEDO</v>
          </cell>
          <cell r="H99" t="str">
            <v>S</v>
          </cell>
          <cell r="I99" t="str">
            <v>S</v>
          </cell>
          <cell r="J99" t="str">
            <v>00004305</v>
          </cell>
          <cell r="K99">
            <v>44075</v>
          </cell>
          <cell r="L99" t="str">
            <v>X</v>
          </cell>
          <cell r="M99" t="str">
            <v>2611606 - Recife - PE</v>
          </cell>
          <cell r="N99">
            <v>2090.9699999999998</v>
          </cell>
        </row>
        <row r="100">
          <cell r="C100" t="str">
            <v>UPA SÃO LOURENÇO DA MATA</v>
          </cell>
          <cell r="E100" t="str">
            <v>5.10 - Detetização/Tratamento de Resíduos e Afins</v>
          </cell>
          <cell r="F100">
            <v>10333266000100</v>
          </cell>
          <cell r="G100" t="str">
            <v>CARLOS ANTONIO DE OLIVEIRA MILET JUNIOR - QUALITY</v>
          </cell>
          <cell r="H100" t="str">
            <v>S</v>
          </cell>
          <cell r="I100" t="str">
            <v>S</v>
          </cell>
          <cell r="J100" t="str">
            <v>00007948</v>
          </cell>
          <cell r="K100">
            <v>44104</v>
          </cell>
          <cell r="L100" t="str">
            <v>X</v>
          </cell>
          <cell r="M100" t="str">
            <v>2611606 - Recife - PE</v>
          </cell>
          <cell r="N100">
            <v>130</v>
          </cell>
        </row>
        <row r="101">
          <cell r="C101" t="str">
            <v>UPA SÃO LOURENÇO DA MATA</v>
          </cell>
          <cell r="E101" t="str">
            <v>5.23 - Limpeza e Conservação</v>
          </cell>
          <cell r="F101">
            <v>10229013000190</v>
          </cell>
          <cell r="G101" t="str">
            <v>INTERCLEAN ADMINISTRAÇÃO LTDA</v>
          </cell>
          <cell r="H101" t="str">
            <v>S</v>
          </cell>
          <cell r="I101" t="str">
            <v>S</v>
          </cell>
          <cell r="J101" t="str">
            <v>00000268</v>
          </cell>
          <cell r="K101">
            <v>44105</v>
          </cell>
          <cell r="L101" t="str">
            <v>X</v>
          </cell>
          <cell r="M101" t="str">
            <v>2611606 - Recife - PE</v>
          </cell>
          <cell r="N101">
            <v>34597.9</v>
          </cell>
        </row>
        <row r="102">
          <cell r="C102" t="str">
            <v>UPA SÃO LOURENÇO DA MATA</v>
          </cell>
          <cell r="E102" t="str">
            <v>5.99 - Outros Serviços de Terceiros Pessoa Jurídica</v>
          </cell>
          <cell r="F102">
            <v>10816775000274</v>
          </cell>
          <cell r="G102" t="str">
            <v>INSPETORIA SALESIANA DO NORDESTE DO BRASIL</v>
          </cell>
          <cell r="H102" t="str">
            <v>S</v>
          </cell>
          <cell r="I102" t="str">
            <v>S</v>
          </cell>
          <cell r="J102" t="str">
            <v>00011722</v>
          </cell>
          <cell r="K102">
            <v>44090</v>
          </cell>
          <cell r="L102" t="str">
            <v>X</v>
          </cell>
          <cell r="M102" t="str">
            <v>2611606 - Recife - PE</v>
          </cell>
          <cell r="N102">
            <v>360</v>
          </cell>
        </row>
        <row r="103">
          <cell r="C103" t="str">
            <v>UPA SÃO LOURENÇO DA MATA</v>
          </cell>
          <cell r="E103" t="str">
            <v>5.99 - Outros Serviços de Terceiros Pessoa Jurídica</v>
          </cell>
          <cell r="F103">
            <v>5467959000155</v>
          </cell>
          <cell r="G103" t="str">
            <v>MOTO 29 SERVIÇO DE ENTREGA LTDA</v>
          </cell>
          <cell r="H103" t="str">
            <v>S</v>
          </cell>
          <cell r="I103" t="str">
            <v>S</v>
          </cell>
          <cell r="J103" t="str">
            <v>000001476</v>
          </cell>
          <cell r="K103">
            <v>44089</v>
          </cell>
          <cell r="L103" t="str">
            <v>X</v>
          </cell>
          <cell r="M103" t="str">
            <v>2607901 - Jaboatão dos Guararapes - PE</v>
          </cell>
          <cell r="N103">
            <v>3548.51</v>
          </cell>
        </row>
        <row r="104">
          <cell r="C104" t="str">
            <v>UPA SÃO LOURENÇO DA MATA</v>
          </cell>
          <cell r="E104" t="str">
            <v>5.99 - Outros Serviços de Terceiros Pessoa Jurídica</v>
          </cell>
          <cell r="F104">
            <v>24306209000146</v>
          </cell>
          <cell r="G104" t="str">
            <v>GESTAMB SOLUÇÕES AMBIENTAIS LTDA ME</v>
          </cell>
          <cell r="H104" t="str">
            <v>S</v>
          </cell>
          <cell r="I104" t="str">
            <v>S</v>
          </cell>
          <cell r="J104" t="str">
            <v>00000276</v>
          </cell>
          <cell r="K104">
            <v>44089</v>
          </cell>
          <cell r="L104" t="str">
            <v>X</v>
          </cell>
          <cell r="M104" t="str">
            <v>2611606 - Recife - PE</v>
          </cell>
          <cell r="N104">
            <v>888.49</v>
          </cell>
        </row>
        <row r="105">
          <cell r="C105" t="str">
            <v>UPA SÃO LOURENÇO DA MATA</v>
          </cell>
          <cell r="E105" t="str">
            <v>5.99 - Outros Serviços de Terceiros Pessoa Jurídica</v>
          </cell>
          <cell r="F105">
            <v>24306209000146</v>
          </cell>
          <cell r="G105" t="str">
            <v>GESTAMB SOLUÇÕES AMBIENTAIS LTDA ME</v>
          </cell>
          <cell r="H105" t="str">
            <v>S</v>
          </cell>
          <cell r="I105" t="str">
            <v>S</v>
          </cell>
          <cell r="J105" t="str">
            <v>00000284</v>
          </cell>
          <cell r="K105">
            <v>44111</v>
          </cell>
          <cell r="L105" t="str">
            <v>X</v>
          </cell>
          <cell r="M105" t="str">
            <v>2611606 - Recife - PE</v>
          </cell>
          <cell r="N105">
            <v>2196.59</v>
          </cell>
        </row>
        <row r="106">
          <cell r="C106" t="str">
            <v>UPA SÃO LOURENÇO DA MATA</v>
          </cell>
          <cell r="E106" t="str">
            <v>5.99 - Outros Serviços de Terceiros Pessoa Jurídica</v>
          </cell>
          <cell r="F106">
            <v>13409775000329</v>
          </cell>
          <cell r="G106" t="str">
            <v>LINUS LOG LTDA ME</v>
          </cell>
          <cell r="H106" t="str">
            <v>S</v>
          </cell>
          <cell r="I106" t="str">
            <v>S</v>
          </cell>
          <cell r="J106" t="str">
            <v>000000856</v>
          </cell>
          <cell r="K106">
            <v>44118</v>
          </cell>
          <cell r="L106" t="str">
            <v>X</v>
          </cell>
          <cell r="M106" t="str">
            <v>2607901 - Jaboatão dos Guararapes - PE</v>
          </cell>
          <cell r="N106">
            <v>1208.69</v>
          </cell>
        </row>
        <row r="107">
          <cell r="C107" t="str">
            <v>UPA SÃO LOURENÇO DA MATA</v>
          </cell>
          <cell r="E107" t="str">
            <v>5.99 - Outros Serviços de Terceiros Pessoa Jurídica</v>
          </cell>
          <cell r="F107">
            <v>24832653000103</v>
          </cell>
          <cell r="G107" t="str">
            <v>ABSOLUTA ASSESSORIA , GESTÃO OCUP.E PROJ. LTDA-ME</v>
          </cell>
          <cell r="H107" t="str">
            <v>S</v>
          </cell>
          <cell r="I107" t="str">
            <v>S</v>
          </cell>
          <cell r="J107" t="str">
            <v>000000154</v>
          </cell>
          <cell r="K107">
            <v>44109</v>
          </cell>
          <cell r="L107" t="str">
            <v>X</v>
          </cell>
          <cell r="M107" t="str">
            <v>2609600 - Olinda - PE</v>
          </cell>
          <cell r="N107">
            <v>3000</v>
          </cell>
        </row>
        <row r="108">
          <cell r="C108" t="str">
            <v>UPA SÃO LOURENÇO DA MATA</v>
          </cell>
          <cell r="E108" t="str">
            <v>5.99 - Outros Serviços de Terceiros Pessoa Jurídica</v>
          </cell>
          <cell r="F108">
            <v>21794062000192</v>
          </cell>
          <cell r="G108" t="str">
            <v>ASOS OCUPACIONAL LTDA ME</v>
          </cell>
          <cell r="H108" t="str">
            <v>S</v>
          </cell>
          <cell r="I108" t="str">
            <v>S</v>
          </cell>
          <cell r="J108" t="str">
            <v>000000306</v>
          </cell>
          <cell r="K108">
            <v>44106</v>
          </cell>
          <cell r="L108" t="str">
            <v>X</v>
          </cell>
          <cell r="M108" t="str">
            <v>2607901 - Jaboatão dos Guararapes - PE</v>
          </cell>
          <cell r="N108">
            <v>4800</v>
          </cell>
        </row>
        <row r="109">
          <cell r="C109" t="str">
            <v>UPA SÃO LOURENÇO DA MATA</v>
          </cell>
          <cell r="E109" t="str">
            <v>5.99 - Outros Serviços de Terceiros Pessoa Jurídica</v>
          </cell>
          <cell r="F109">
            <v>10333266000100</v>
          </cell>
          <cell r="G109" t="str">
            <v>QUALIAGUA LABORATORIO E CONSULTORIA LTDA</v>
          </cell>
          <cell r="H109" t="str">
            <v>S</v>
          </cell>
          <cell r="I109" t="str">
            <v>S</v>
          </cell>
          <cell r="J109" t="str">
            <v>00050906</v>
          </cell>
          <cell r="K109">
            <v>44105</v>
          </cell>
          <cell r="L109" t="str">
            <v>X</v>
          </cell>
          <cell r="M109" t="str">
            <v>2611606 - Recife - PE</v>
          </cell>
          <cell r="N109">
            <v>178</v>
          </cell>
        </row>
        <row r="110">
          <cell r="C110" t="str">
            <v>UPA SÃO LOURENÇO DA MATA</v>
          </cell>
          <cell r="E110" t="str">
            <v>4.7 - Apoio Administrativo, Técnico e Operacional</v>
          </cell>
          <cell r="F110">
            <v>12471124461</v>
          </cell>
          <cell r="G110" t="str">
            <v>JULIO CESAR FERNANDES DE SOUZA</v>
          </cell>
          <cell r="H110" t="str">
            <v>S</v>
          </cell>
          <cell r="I110" t="str">
            <v>N</v>
          </cell>
          <cell r="J110" t="str">
            <v>X</v>
          </cell>
          <cell r="K110">
            <v>44075</v>
          </cell>
          <cell r="L110" t="str">
            <v>X</v>
          </cell>
          <cell r="M110" t="str">
            <v>2603454 - Camaragibe - PE</v>
          </cell>
          <cell r="N110">
            <v>1689.69</v>
          </cell>
        </row>
        <row r="111">
          <cell r="C111" t="str">
            <v>UPA SÃO LOURENÇO DA MATA</v>
          </cell>
          <cell r="E111" t="str">
            <v>5.5 - Reparo e Manutenção de Máquinas e Equipamentos</v>
          </cell>
          <cell r="F111">
            <v>7146768000117</v>
          </cell>
          <cell r="G111" t="str">
            <v>SERV IMAGEM NORDESTE ASSISTENCIA TECNICA LTDA</v>
          </cell>
          <cell r="H111" t="str">
            <v>S</v>
          </cell>
          <cell r="I111" t="str">
            <v>S</v>
          </cell>
          <cell r="J111" t="str">
            <v>000003640</v>
          </cell>
          <cell r="K111">
            <v>44103</v>
          </cell>
          <cell r="L111" t="str">
            <v>X</v>
          </cell>
          <cell r="M111" t="str">
            <v>2607901 - Jaboatão dos Guararapes - PE</v>
          </cell>
          <cell r="N111">
            <v>2059</v>
          </cell>
        </row>
        <row r="112">
          <cell r="C112" t="str">
            <v>UPA SÃO LOURENÇO DA MATA</v>
          </cell>
          <cell r="E112" t="str">
            <v>5.5 - Reparo e Manutenção de Máquinas e Equipamentos</v>
          </cell>
          <cell r="F112">
            <v>1141468000169</v>
          </cell>
          <cell r="G112" t="str">
            <v>MEDCALL C S E MEDICOS LTDA</v>
          </cell>
          <cell r="H112" t="str">
            <v>S</v>
          </cell>
          <cell r="I112" t="str">
            <v>S</v>
          </cell>
          <cell r="J112" t="str">
            <v>00002226</v>
          </cell>
          <cell r="K112">
            <v>44106</v>
          </cell>
          <cell r="L112" t="str">
            <v>X</v>
          </cell>
          <cell r="M112" t="str">
            <v>2611606 - Recife - PE</v>
          </cell>
          <cell r="N112">
            <v>356.33</v>
          </cell>
        </row>
        <row r="113">
          <cell r="C113" t="str">
            <v>UPA SÃO LOURENÇO DA MATA</v>
          </cell>
          <cell r="E113" t="str">
            <v>5.5 - Reparo e Manutenção de Máquinas e Equipamentos</v>
          </cell>
          <cell r="F113">
            <v>17398584000106</v>
          </cell>
          <cell r="G113" t="str">
            <v>M T G MONTAGEM TECNICA DE GÁS LTDA ME</v>
          </cell>
          <cell r="H113" t="str">
            <v>S</v>
          </cell>
          <cell r="I113" t="str">
            <v>S</v>
          </cell>
          <cell r="J113" t="str">
            <v>00001231</v>
          </cell>
          <cell r="K113">
            <v>44105</v>
          </cell>
          <cell r="L113" t="str">
            <v>X</v>
          </cell>
          <cell r="M113" t="str">
            <v>2611606 - Recife - PE</v>
          </cell>
          <cell r="N113">
            <v>600</v>
          </cell>
        </row>
        <row r="114">
          <cell r="C114" t="str">
            <v>UPA SÃO LOURENÇO DA MATA</v>
          </cell>
          <cell r="E114" t="str">
            <v>5.5 - Reparo e Manutenção de Máquinas e Equipamentos</v>
          </cell>
          <cell r="F114">
            <v>24380578002041</v>
          </cell>
          <cell r="G114" t="str">
            <v>WHITE MARTINS</v>
          </cell>
          <cell r="H114" t="str">
            <v>S</v>
          </cell>
          <cell r="I114" t="str">
            <v>S</v>
          </cell>
          <cell r="J114" t="str">
            <v>000009809</v>
          </cell>
          <cell r="K114">
            <v>44078</v>
          </cell>
          <cell r="L114" t="str">
            <v>X</v>
          </cell>
          <cell r="M114" t="str">
            <v>2607901 - Jaboatão dos Guararapes - PE</v>
          </cell>
          <cell r="N114">
            <v>441.63</v>
          </cell>
        </row>
        <row r="115">
          <cell r="C115" t="str">
            <v>UPA SÃO LOURENÇO DA MATA</v>
          </cell>
          <cell r="E115" t="str">
            <v>5.5 - Reparo e Manutenção de Máquinas e Equipamentos</v>
          </cell>
          <cell r="F115">
            <v>11343756000150</v>
          </cell>
          <cell r="G115" t="str">
            <v>J L GRUPOS GERADORES LTDA</v>
          </cell>
          <cell r="H115" t="str">
            <v>S</v>
          </cell>
          <cell r="I115" t="str">
            <v>S</v>
          </cell>
          <cell r="J115" t="str">
            <v>000002651</v>
          </cell>
          <cell r="K115">
            <v>44113</v>
          </cell>
          <cell r="L115" t="str">
            <v>X</v>
          </cell>
          <cell r="M115" t="str">
            <v>2603454 - Camaragibe - PE</v>
          </cell>
          <cell r="N115">
            <v>250</v>
          </cell>
        </row>
        <row r="116">
          <cell r="C116" t="str">
            <v>UPA SÃO LOURENÇO DA MATA</v>
          </cell>
          <cell r="E116" t="str">
            <v>5.5 - Reparo e Manutenção de Máquinas e Equipamentos</v>
          </cell>
          <cell r="F116">
            <v>8845988000100</v>
          </cell>
          <cell r="G116" t="str">
            <v>ACESSPLUS MANUTENÇÃO LTDA ME</v>
          </cell>
          <cell r="H116" t="str">
            <v>S</v>
          </cell>
          <cell r="I116" t="str">
            <v>S</v>
          </cell>
          <cell r="J116" t="str">
            <v>00004480</v>
          </cell>
          <cell r="K116">
            <v>44105</v>
          </cell>
          <cell r="L116" t="str">
            <v>X</v>
          </cell>
          <cell r="M116" t="str">
            <v>2611606 - Recife - PE</v>
          </cell>
          <cell r="N116">
            <v>352.12</v>
          </cell>
        </row>
        <row r="117">
          <cell r="C117" t="str">
            <v>UPA SÃO LOURENÇO DA MATA</v>
          </cell>
          <cell r="E117" t="str">
            <v>5.5 - Reparo e Manutenção de Máquinas e Equipamentos</v>
          </cell>
          <cell r="F117">
            <v>9014387000100</v>
          </cell>
          <cell r="G117" t="str">
            <v>COMPLETA SERVIÇOS DE AR CONDICIONADO E LOC. LTDA</v>
          </cell>
          <cell r="H117" t="str">
            <v>S</v>
          </cell>
          <cell r="I117" t="str">
            <v>S</v>
          </cell>
          <cell r="J117" t="str">
            <v>00001316</v>
          </cell>
          <cell r="K117">
            <v>44095</v>
          </cell>
          <cell r="L117" t="str">
            <v>X</v>
          </cell>
          <cell r="M117" t="str">
            <v>2611606 - Recife - PE</v>
          </cell>
          <cell r="N117">
            <v>3980.13</v>
          </cell>
        </row>
        <row r="118">
          <cell r="C118" t="str">
            <v>UPA SÃO LOURENÇO DA MATA</v>
          </cell>
          <cell r="E118" t="str">
            <v>5.5 - Reparo e Manutenção de Máquinas e Equipamentos</v>
          </cell>
          <cell r="F118">
            <v>5323857000166</v>
          </cell>
          <cell r="G118" t="str">
            <v>SIGNS COM. DE MAT. CONTRA INCENDIO / EXTIMBRÁS</v>
          </cell>
          <cell r="H118" t="str">
            <v>S</v>
          </cell>
          <cell r="I118" t="str">
            <v>S</v>
          </cell>
          <cell r="J118" t="str">
            <v>00006468</v>
          </cell>
          <cell r="K118">
            <v>44082</v>
          </cell>
          <cell r="L118" t="str">
            <v>X</v>
          </cell>
          <cell r="M118" t="str">
            <v>2611606 - Recife - PE</v>
          </cell>
          <cell r="N118">
            <v>240</v>
          </cell>
        </row>
        <row r="119">
          <cell r="C119" t="str">
            <v>UPA SÃO LOURENÇO DA MATA</v>
          </cell>
          <cell r="E119" t="str">
            <v>5.6 - Reparo e Manutanção de Veículos</v>
          </cell>
          <cell r="F119">
            <v>20007264000184</v>
          </cell>
          <cell r="G119" t="str">
            <v>JAS COMERCIO E SERVIÇOS DE AUTO PEÇAS</v>
          </cell>
          <cell r="H119" t="str">
            <v>S</v>
          </cell>
          <cell r="I119" t="str">
            <v>S</v>
          </cell>
          <cell r="J119" t="str">
            <v>00000002</v>
          </cell>
          <cell r="K119">
            <v>44076</v>
          </cell>
          <cell r="L119" t="str">
            <v>X</v>
          </cell>
          <cell r="M119" t="str">
            <v>2611606 - Recife - PE</v>
          </cell>
          <cell r="N119">
            <v>100</v>
          </cell>
        </row>
        <row r="120">
          <cell r="C120" t="str">
            <v>UPA SÃO LOURENÇO DA MATA</v>
          </cell>
          <cell r="E120" t="str">
            <v xml:space="preserve">5.7 - Reparo e Manutenção de Bens Movéis de Outras Naturezas </v>
          </cell>
          <cell r="F120">
            <v>12486871000146</v>
          </cell>
          <cell r="G120" t="str">
            <v xml:space="preserve">ROBSON MATOS DE ALBUQUERQUE ME </v>
          </cell>
          <cell r="H120" t="str">
            <v>S</v>
          </cell>
          <cell r="I120" t="str">
            <v>S</v>
          </cell>
          <cell r="J120" t="str">
            <v>000000741</v>
          </cell>
          <cell r="K120">
            <v>44090</v>
          </cell>
          <cell r="L120" t="str">
            <v>X</v>
          </cell>
          <cell r="M120" t="str">
            <v>2610707 - Paulista - PE</v>
          </cell>
          <cell r="N120">
            <v>1250</v>
          </cell>
        </row>
        <row r="121">
          <cell r="C121" t="str">
            <v>UPA SÃO LOURENÇO DA MATA</v>
          </cell>
          <cell r="E121" t="str">
            <v>6 - Equipamento e Material Permanente</v>
          </cell>
          <cell r="F121">
            <v>7272825001003</v>
          </cell>
          <cell r="G121" t="str">
            <v>TECNO INDUSTRIA E COMERCIO DE COMPUTADORES LTDA</v>
          </cell>
          <cell r="H121" t="str">
            <v>B</v>
          </cell>
          <cell r="I121" t="str">
            <v>S</v>
          </cell>
          <cell r="J121" t="str">
            <v>000070003</v>
          </cell>
          <cell r="K121">
            <v>44090</v>
          </cell>
          <cell r="L121" t="str">
            <v>23200907272825001003550010000700031000700040</v>
          </cell>
          <cell r="M121" t="str">
            <v>23 -  Ceará</v>
          </cell>
          <cell r="N121">
            <v>4787.0200000000004</v>
          </cell>
        </row>
        <row r="122">
          <cell r="C122" t="str">
            <v>UPA SÃO LOURENÇO DA MATA</v>
          </cell>
          <cell r="E122" t="str">
            <v>1.99 - Outras Despesas com Pessoal</v>
          </cell>
          <cell r="F122">
            <v>9759606000180</v>
          </cell>
          <cell r="G122" t="str">
            <v>SIND EMP TR PAS EST PERNAMBUCO</v>
          </cell>
          <cell r="H122" t="str">
            <v>S</v>
          </cell>
          <cell r="I122" t="str">
            <v>S</v>
          </cell>
          <cell r="J122" t="str">
            <v>X</v>
          </cell>
          <cell r="K122">
            <v>44070</v>
          </cell>
          <cell r="L122" t="str">
            <v>X</v>
          </cell>
          <cell r="M122" t="str">
            <v>2611606 - Recife - PE</v>
          </cell>
          <cell r="N122">
            <v>7585.1</v>
          </cell>
        </row>
        <row r="123">
          <cell r="C123" t="str">
            <v>UPA SÃO LOURENÇO DA MATA</v>
          </cell>
          <cell r="E123" t="str">
            <v>1.99 - Outras Despesas com Pessoal</v>
          </cell>
          <cell r="F123">
            <v>9759606000180</v>
          </cell>
          <cell r="G123" t="str">
            <v>SIND EMP TR PAS EST PERNAMBUCO</v>
          </cell>
          <cell r="H123" t="str">
            <v>S</v>
          </cell>
          <cell r="I123" t="str">
            <v>S</v>
          </cell>
          <cell r="J123" t="str">
            <v>X</v>
          </cell>
          <cell r="K123">
            <v>44103</v>
          </cell>
          <cell r="L123" t="str">
            <v>X</v>
          </cell>
          <cell r="M123" t="str">
            <v>2611606 - Recife - PE</v>
          </cell>
          <cell r="N123">
            <v>108.29</v>
          </cell>
        </row>
        <row r="124">
          <cell r="C124" t="str">
            <v>UPA SÃO LOURENÇO DA MATA</v>
          </cell>
          <cell r="E124" t="str">
            <v>1.99 - Outras Despesas com Pessoal</v>
          </cell>
          <cell r="F124">
            <v>9759606000180</v>
          </cell>
          <cell r="G124" t="str">
            <v>SIND EMP TR PAS EST PERNAMBUCO</v>
          </cell>
          <cell r="H124" t="str">
            <v>S</v>
          </cell>
          <cell r="I124" t="str">
            <v>S</v>
          </cell>
          <cell r="J124" t="str">
            <v>X</v>
          </cell>
          <cell r="K124">
            <v>44069</v>
          </cell>
          <cell r="L124" t="str">
            <v>X</v>
          </cell>
          <cell r="M124" t="str">
            <v>2611606 - Recife - PE</v>
          </cell>
          <cell r="N124">
            <v>362.9</v>
          </cell>
        </row>
        <row r="125">
          <cell r="C125" t="str">
            <v>UPA SÃO LOURENÇO DA MATA</v>
          </cell>
          <cell r="E125" t="str">
            <v>1.99 - Outras Despesas com Pessoal</v>
          </cell>
          <cell r="F125">
            <v>10844611000170</v>
          </cell>
          <cell r="G125" t="str">
            <v>ELSON SOUTO CIA LTDA</v>
          </cell>
          <cell r="H125" t="str">
            <v>S</v>
          </cell>
          <cell r="I125" t="str">
            <v>S</v>
          </cell>
          <cell r="J125" t="str">
            <v>000014305</v>
          </cell>
          <cell r="K125">
            <v>44068</v>
          </cell>
          <cell r="L125" t="str">
            <v>26200810844611000170670010000143051007191687</v>
          </cell>
          <cell r="M125" t="str">
            <v>2611606 - Recife - PE</v>
          </cell>
          <cell r="N125">
            <v>1557</v>
          </cell>
        </row>
        <row r="126">
          <cell r="C126" t="str">
            <v>UPA SÃO LOURENÇO DA MATA</v>
          </cell>
          <cell r="E126" t="str">
            <v>1.99 - Outras Despesas com Pessoal</v>
          </cell>
          <cell r="F126">
            <v>10844611000170</v>
          </cell>
          <cell r="G126" t="str">
            <v>ELSON SOUTO CIA LTDA</v>
          </cell>
          <cell r="H126" t="str">
            <v>S</v>
          </cell>
          <cell r="I126" t="str">
            <v>S</v>
          </cell>
          <cell r="J126" t="str">
            <v>000014569</v>
          </cell>
          <cell r="K126">
            <v>44085</v>
          </cell>
          <cell r="L126" t="str">
            <v>26200910844611000170670010000145691007364478</v>
          </cell>
          <cell r="M126" t="str">
            <v>2611606 - Recife - PE</v>
          </cell>
          <cell r="N126">
            <v>76</v>
          </cell>
        </row>
        <row r="127">
          <cell r="C127" t="str">
            <v>UPA SÃO LOURENÇO DA MATA</v>
          </cell>
          <cell r="E127" t="str">
            <v>1.99 - Outras Despesas com Pessoal</v>
          </cell>
          <cell r="F127">
            <v>15242921000138</v>
          </cell>
          <cell r="G127" t="str">
            <v>M. A. DE O. MENEZES EIRELI ME</v>
          </cell>
          <cell r="H127" t="str">
            <v>S</v>
          </cell>
          <cell r="I127" t="str">
            <v>S</v>
          </cell>
          <cell r="J127" t="str">
            <v>000001750</v>
          </cell>
          <cell r="K127">
            <v>44104</v>
          </cell>
          <cell r="L127" t="str">
            <v>26200913242921000138350010000017501000006503</v>
          </cell>
          <cell r="M127" t="str">
            <v>2611606 - Recife - PE</v>
          </cell>
          <cell r="N127">
            <v>26643.75</v>
          </cell>
        </row>
        <row r="128">
          <cell r="C128" t="str">
            <v>UPA SÃO LOURENÇO DA MATA</v>
          </cell>
          <cell r="E128" t="str">
            <v>1.99 - Outras Despesas com Pessoal</v>
          </cell>
          <cell r="F128">
            <v>2102498000129</v>
          </cell>
          <cell r="G128" t="str">
            <v>METROPOLITAN LIFE SEGUROS E PREVIDÊNCIA PRIVADA S.A.</v>
          </cell>
          <cell r="H128" t="str">
            <v>S</v>
          </cell>
          <cell r="I128" t="str">
            <v>N</v>
          </cell>
          <cell r="J128" t="str">
            <v>X</v>
          </cell>
          <cell r="K128">
            <v>44120</v>
          </cell>
          <cell r="L128" t="str">
            <v>X</v>
          </cell>
          <cell r="M128" t="str">
            <v>2611606 - Recife - PE</v>
          </cell>
          <cell r="N128">
            <v>665.76</v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B91" zoomScale="90" zoomScaleNormal="90" workbookViewId="0">
      <selection activeCell="C114" sqref="C114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(OCULTAR)'!$P$3:$R$56,3,0),"")</f>
        <v>9039744000607</v>
      </c>
      <c r="B2" s="4" t="str">
        <f>'[1]TCE - ANEXO IV - Preencher'!C11</f>
        <v>UPA SÃO LOURENÇO DA MATA</v>
      </c>
      <c r="C2" s="4" t="str">
        <f>'[1]TCE - ANEXO IV - Preencher'!E11</f>
        <v>3.12 - Material Hospitalar</v>
      </c>
      <c r="D2" s="3">
        <f>'[1]TCE - ANEXO IV - Preencher'!F11</f>
        <v>13644713000130</v>
      </c>
      <c r="E2" s="5" t="str">
        <f>'[1]TCE - ANEXO IV - Preencher'!G11</f>
        <v>ROMED INDUSTRIA E COMERCIO DE EQUIPAMENTOS MEDICOS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000014417</v>
      </c>
      <c r="I2" s="6">
        <f>IF('[1]TCE - ANEXO IV - Preencher'!K11="","",'[1]TCE - ANEXO IV - Preencher'!K11)</f>
        <v>44078</v>
      </c>
      <c r="J2" s="5" t="str">
        <f>'[1]TCE - ANEXO IV - Preencher'!L11</f>
        <v>35200913644713000130550010000144171003365566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1765.7</v>
      </c>
    </row>
    <row r="3" spans="1:12" s="8" customFormat="1" ht="19.5" customHeight="1">
      <c r="A3" s="3">
        <f>IFERROR(VLOOKUP(B3,'[1]DADOS (OCULTAR)'!$P$3:$R$56,3,0),"")</f>
        <v>9039744000607</v>
      </c>
      <c r="B3" s="4" t="str">
        <f>'[1]TCE - ANEXO IV - Preencher'!C12</f>
        <v>UPA SÃO LOURENÇO DA MATA</v>
      </c>
      <c r="C3" s="4" t="str">
        <f>'[1]TCE - ANEXO IV - Preencher'!E12</f>
        <v>3.12 - Material Hospitalar</v>
      </c>
      <c r="D3" s="3">
        <f>'[1]TCE - ANEXO IV - Preencher'!F12</f>
        <v>24028351000179</v>
      </c>
      <c r="E3" s="5" t="str">
        <f>'[1]TCE - ANEXO IV - Preencher'!G12</f>
        <v>SOL E MAR COFECÇÃO EIRELI ME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000000332</v>
      </c>
      <c r="I3" s="6">
        <f>IF('[1]TCE - ANEXO IV - Preencher'!K12="","",'[1]TCE - ANEXO IV - Preencher'!K12)</f>
        <v>44091</v>
      </c>
      <c r="J3" s="5" t="str">
        <f>'[1]TCE - ANEXO IV - Preencher'!L12</f>
        <v>26200924028351000179550010000003321095660085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7000</v>
      </c>
    </row>
    <row r="4" spans="1:12" s="8" customFormat="1" ht="19.5" customHeight="1">
      <c r="A4" s="3">
        <f>IFERROR(VLOOKUP(B4,'[1]DADOS (OCULTAR)'!$P$3:$R$56,3,0),"")</f>
        <v>9039744000607</v>
      </c>
      <c r="B4" s="4" t="str">
        <f>'[1]TCE - ANEXO IV - Preencher'!C13</f>
        <v>UPA SÃO LOURENÇO DA MATA</v>
      </c>
      <c r="C4" s="4" t="str">
        <f>'[1]TCE - ANEXO IV - Preencher'!E13</f>
        <v>3.12 - Material Hospitalar</v>
      </c>
      <c r="D4" s="3">
        <f>'[1]TCE - ANEXO IV - Preencher'!F13</f>
        <v>8778201000126</v>
      </c>
      <c r="E4" s="5" t="str">
        <f>'[1]TCE - ANEXO IV - Preencher'!G13</f>
        <v>DROGAFONTE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000318976</v>
      </c>
      <c r="I4" s="6">
        <f>IF('[1]TCE - ANEXO IV - Preencher'!K13="","",'[1]TCE - ANEXO IV - Preencher'!K13)</f>
        <v>44092</v>
      </c>
      <c r="J4" s="5" t="str">
        <f>'[1]TCE - ANEXO IV - Preencher'!L13</f>
        <v>26200908778201000126550010003189761032103127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667.89</v>
      </c>
    </row>
    <row r="5" spans="1:12" s="8" customFormat="1" ht="19.5" customHeight="1">
      <c r="A5" s="3">
        <f>IFERROR(VLOOKUP(B5,'[1]DADOS (OCULTAR)'!$P$3:$R$56,3,0),"")</f>
        <v>9039744000607</v>
      </c>
      <c r="B5" s="4" t="str">
        <f>'[1]TCE - ANEXO IV - Preencher'!C14</f>
        <v>UPA SÃO LOURENÇO DA MATA</v>
      </c>
      <c r="C5" s="4" t="str">
        <f>'[1]TCE - ANEXO IV - Preencher'!E14</f>
        <v>3.12 - Material Hospitalar</v>
      </c>
      <c r="D5" s="3">
        <f>'[1]TCE - ANEXO IV - Preencher'!F14</f>
        <v>30848237000198</v>
      </c>
      <c r="E5" s="5" t="str">
        <f>'[1]TCE - ANEXO IV - Preencher'!G14</f>
        <v>PH COMERCIO DE PRODUTOS MEDICOS HOSP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000004228</v>
      </c>
      <c r="I5" s="6">
        <f>IF('[1]TCE - ANEXO IV - Preencher'!K14="","",'[1]TCE - ANEXO IV - Preencher'!K14)</f>
        <v>44092</v>
      </c>
      <c r="J5" s="5" t="str">
        <f>'[1]TCE - ANEXO IV - Preencher'!L14</f>
        <v>26200930848237000198550010000042281593154103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187.2</v>
      </c>
    </row>
    <row r="6" spans="1:12" s="8" customFormat="1" ht="19.5" customHeight="1">
      <c r="A6" s="3">
        <f>IFERROR(VLOOKUP(B6,'[1]DADOS (OCULTAR)'!$P$3:$R$56,3,0),"")</f>
        <v>9039744000607</v>
      </c>
      <c r="B6" s="4" t="str">
        <f>'[1]TCE - ANEXO IV - Preencher'!C15</f>
        <v>UPA SÃO LOURENÇO DA MATA</v>
      </c>
      <c r="C6" s="4" t="str">
        <f>'[1]TCE - ANEXO IV - Preencher'!E15</f>
        <v>3.12 - Material Hospitalar</v>
      </c>
      <c r="D6" s="3">
        <f>'[1]TCE - ANEXO IV - Preencher'!F15</f>
        <v>25016182000110</v>
      </c>
      <c r="E6" s="5" t="str">
        <f>'[1]TCE - ANEXO IV - Preencher'!G15</f>
        <v>TOTALMED HOSPITALAR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000278</v>
      </c>
      <c r="I6" s="6">
        <f>IF('[1]TCE - ANEXO IV - Preencher'!K15="","",'[1]TCE - ANEXO IV - Preencher'!K15)</f>
        <v>44097</v>
      </c>
      <c r="J6" s="5" t="str">
        <f>'[1]TCE - ANEXO IV - Preencher'!L15</f>
        <v>26200925016182000110550010000002781773520095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126.7</v>
      </c>
    </row>
    <row r="7" spans="1:12" s="8" customFormat="1" ht="19.5" customHeight="1">
      <c r="A7" s="3">
        <f>IFERROR(VLOOKUP(B7,'[1]DADOS (OCULTAR)'!$P$3:$R$56,3,0),"")</f>
        <v>9039744000607</v>
      </c>
      <c r="B7" s="4" t="str">
        <f>'[1]TCE - ANEXO IV - Preencher'!C16</f>
        <v>UPA SÃO LOURENÇO DA MATA</v>
      </c>
      <c r="C7" s="4" t="str">
        <f>'[1]TCE - ANEXO IV - Preencher'!E16</f>
        <v>3.12 - Material Hospitalar</v>
      </c>
      <c r="D7" s="3">
        <f>'[1]TCE - ANEXO IV - Preencher'!F16</f>
        <v>25016182000110</v>
      </c>
      <c r="E7" s="5" t="str">
        <f>'[1]TCE - ANEXO IV - Preencher'!G16</f>
        <v>TOTALMED HOSPITALAR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000279</v>
      </c>
      <c r="I7" s="6">
        <f>IF('[1]TCE - ANEXO IV - Preencher'!K16="","",'[1]TCE - ANEXO IV - Preencher'!K16)</f>
        <v>44097</v>
      </c>
      <c r="J7" s="5" t="str">
        <f>'[1]TCE - ANEXO IV - Preencher'!L16</f>
        <v>26200925016182000110550010000002791774788188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49.9</v>
      </c>
    </row>
    <row r="8" spans="1:12" s="8" customFormat="1" ht="19.5" customHeight="1">
      <c r="A8" s="3">
        <f>IFERROR(VLOOKUP(B8,'[1]DADOS (OCULTAR)'!$P$3:$R$56,3,0),"")</f>
        <v>9039744000607</v>
      </c>
      <c r="B8" s="4" t="str">
        <f>'[1]TCE - ANEXO IV - Preencher'!C17</f>
        <v>UPA SÃO LOURENÇO DA MATA</v>
      </c>
      <c r="C8" s="4" t="str">
        <f>'[1]TCE - ANEXO IV - Preencher'!E17</f>
        <v>3.12 - Material Hospitalar</v>
      </c>
      <c r="D8" s="3">
        <f>'[1]TCE - ANEXO IV - Preencher'!F17</f>
        <v>58426628000133</v>
      </c>
      <c r="E8" s="5" t="str">
        <f>'[1]TCE - ANEXO IV - Preencher'!G17</f>
        <v>SAMTRONIC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000250011</v>
      </c>
      <c r="I8" s="6">
        <f>IF('[1]TCE - ANEXO IV - Preencher'!K17="","",'[1]TCE - ANEXO IV - Preencher'!K17)</f>
        <v>44096</v>
      </c>
      <c r="J8" s="5" t="str">
        <f>'[1]TCE - ANEXO IV - Preencher'!L17</f>
        <v>35200958426628000133550010002500111100243017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1300</v>
      </c>
    </row>
    <row r="9" spans="1:12" s="8" customFormat="1" ht="19.5" customHeight="1">
      <c r="A9" s="3">
        <f>IFERROR(VLOOKUP(B9,'[1]DADOS (OCULTAR)'!$P$3:$R$56,3,0),"")</f>
        <v>9039744000607</v>
      </c>
      <c r="B9" s="4" t="str">
        <f>'[1]TCE - ANEXO IV - Preencher'!C18</f>
        <v>UPA SÃO LOURENÇO DA MATA</v>
      </c>
      <c r="C9" s="4" t="str">
        <f>'[1]TCE - ANEXO IV - Preencher'!E18</f>
        <v>3.4 - Material Farmacológico</v>
      </c>
      <c r="D9" s="3">
        <f>'[1]TCE - ANEXO IV - Preencher'!F18</f>
        <v>9607807000161</v>
      </c>
      <c r="E9" s="5" t="str">
        <f>'[1]TCE - ANEXO IV - Preencher'!G18</f>
        <v>INJEFARMA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000016518</v>
      </c>
      <c r="I9" s="6">
        <f>IF('[1]TCE - ANEXO IV - Preencher'!K18="","",'[1]TCE - ANEXO IV - Preencher'!K18)</f>
        <v>44088</v>
      </c>
      <c r="J9" s="5" t="str">
        <f>'[1]TCE - ANEXO IV - Preencher'!L18</f>
        <v>26200909607807000161550010000165181175514965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1455</v>
      </c>
    </row>
    <row r="10" spans="1:12" s="8" customFormat="1" ht="19.5" customHeight="1">
      <c r="A10" s="3">
        <f>IFERROR(VLOOKUP(B10,'[1]DADOS (OCULTAR)'!$P$3:$R$56,3,0),"")</f>
        <v>9039744000607</v>
      </c>
      <c r="B10" s="4" t="str">
        <f>'[1]TCE - ANEXO IV - Preencher'!C19</f>
        <v>UPA SÃO LOURENÇO DA MATA</v>
      </c>
      <c r="C10" s="4" t="str">
        <f>'[1]TCE - ANEXO IV - Preencher'!E19</f>
        <v>3.4 - Material Farmacológico</v>
      </c>
      <c r="D10" s="3">
        <f>'[1]TCE - ANEXO IV - Preencher'!F19</f>
        <v>8778201000126</v>
      </c>
      <c r="E10" s="5" t="str">
        <f>'[1]TCE - ANEXO IV - Preencher'!G19</f>
        <v>DROGAFONTE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000318976</v>
      </c>
      <c r="I10" s="6">
        <f>IF('[1]TCE - ANEXO IV - Preencher'!K19="","",'[1]TCE - ANEXO IV - Preencher'!K19)</f>
        <v>44092</v>
      </c>
      <c r="J10" s="5" t="str">
        <f>'[1]TCE - ANEXO IV - Preencher'!L19</f>
        <v>26200908778201000126550010003189761032103127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297.39999999999998</v>
      </c>
    </row>
    <row r="11" spans="1:12" s="8" customFormat="1" ht="19.5" customHeight="1">
      <c r="A11" s="3">
        <f>IFERROR(VLOOKUP(B11,'[1]DADOS (OCULTAR)'!$P$3:$R$56,3,0),"")</f>
        <v>9039744000607</v>
      </c>
      <c r="B11" s="4" t="str">
        <f>'[1]TCE - ANEXO IV - Preencher'!C20</f>
        <v>UPA SÃO LOURENÇO DA MATA</v>
      </c>
      <c r="C11" s="4" t="str">
        <f>'[1]TCE - ANEXO IV - Preencher'!E20</f>
        <v>3.2 - Gás e Outros Materiais Engarrafados</v>
      </c>
      <c r="D11" s="3">
        <f>'[1]TCE - ANEXO IV - Preencher'!F20</f>
        <v>24380578002041</v>
      </c>
      <c r="E11" s="5" t="str">
        <f>'[1]TCE - ANEXO IV - Preencher'!G20</f>
        <v>WHITE MARTINS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26853</v>
      </c>
      <c r="I11" s="6">
        <f>IF('[1]TCE - ANEXO IV - Preencher'!K20="","",'[1]TCE - ANEXO IV - Preencher'!K20)</f>
        <v>44075</v>
      </c>
      <c r="J11" s="5" t="str">
        <f>'[1]TCE - ANEXO IV - Preencher'!L20</f>
        <v>26200924380578002041550330000268531803828484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117.15</v>
      </c>
    </row>
    <row r="12" spans="1:12" s="8" customFormat="1" ht="19.5" customHeight="1">
      <c r="A12" s="3">
        <f>IFERROR(VLOOKUP(B12,'[1]DADOS (OCULTAR)'!$P$3:$R$56,3,0),"")</f>
        <v>9039744000607</v>
      </c>
      <c r="B12" s="4" t="str">
        <f>'[1]TCE - ANEXO IV - Preencher'!C21</f>
        <v>UPA SÃO LOURENÇO DA MATA</v>
      </c>
      <c r="C12" s="4" t="str">
        <f>'[1]TCE - ANEXO IV - Preencher'!E21</f>
        <v>3.2 - Gás e Outros Materiais Engarrafados</v>
      </c>
      <c r="D12" s="3">
        <f>'[1]TCE - ANEXO IV - Preencher'!F21</f>
        <v>24380578002041</v>
      </c>
      <c r="E12" s="5" t="str">
        <f>'[1]TCE - ANEXO IV - Preencher'!G21</f>
        <v>WHITE MARTINS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26991</v>
      </c>
      <c r="I12" s="6">
        <f>IF('[1]TCE - ANEXO IV - Preencher'!K21="","",'[1]TCE - ANEXO IV - Preencher'!K21)</f>
        <v>44084</v>
      </c>
      <c r="J12" s="5" t="str">
        <f>'[1]TCE - ANEXO IV - Preencher'!L21</f>
        <v>26200924380578002041550330000269911804993000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39.049999999999997</v>
      </c>
    </row>
    <row r="13" spans="1:12" s="8" customFormat="1" ht="19.5" customHeight="1">
      <c r="A13" s="3">
        <f>IFERROR(VLOOKUP(B13,'[1]DADOS (OCULTAR)'!$P$3:$R$56,3,0),"")</f>
        <v>9039744000607</v>
      </c>
      <c r="B13" s="4" t="str">
        <f>'[1]TCE - ANEXO IV - Preencher'!C22</f>
        <v>UPA SÃO LOURENÇO DA MATA</v>
      </c>
      <c r="C13" s="4" t="str">
        <f>'[1]TCE - ANEXO IV - Preencher'!E22</f>
        <v>3.2 - Gás e Outros Materiais Engarrafados</v>
      </c>
      <c r="D13" s="3">
        <f>'[1]TCE - ANEXO IV - Preencher'!F22</f>
        <v>24380578002041</v>
      </c>
      <c r="E13" s="5" t="str">
        <f>'[1]TCE - ANEXO IV - Preencher'!G22</f>
        <v>WHITE MARTINS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27035</v>
      </c>
      <c r="I13" s="6">
        <f>IF('[1]TCE - ANEXO IV - Preencher'!K22="","",'[1]TCE - ANEXO IV - Preencher'!K22)</f>
        <v>44086</v>
      </c>
      <c r="J13" s="5" t="str">
        <f>'[1]TCE - ANEXO IV - Preencher'!L22</f>
        <v>26200924380578002041550330000270351805249468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122.25</v>
      </c>
    </row>
    <row r="14" spans="1:12" s="8" customFormat="1" ht="19.5" customHeight="1">
      <c r="A14" s="3">
        <f>IFERROR(VLOOKUP(B14,'[1]DADOS (OCULTAR)'!$P$3:$R$56,3,0),"")</f>
        <v>9039744000607</v>
      </c>
      <c r="B14" s="4" t="str">
        <f>'[1]TCE - ANEXO IV - Preencher'!C23</f>
        <v>UPA SÃO LOURENÇO DA MATA</v>
      </c>
      <c r="C14" s="4" t="str">
        <f>'[1]TCE - ANEXO IV - Preencher'!E23</f>
        <v>3.2 - Gás e Outros Materiais Engarrafados</v>
      </c>
      <c r="D14" s="3">
        <f>'[1]TCE - ANEXO IV - Preencher'!F23</f>
        <v>24380578002041</v>
      </c>
      <c r="E14" s="5" t="str">
        <f>'[1]TCE - ANEXO IV - Preencher'!G23</f>
        <v>WHITE MARTINS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27103</v>
      </c>
      <c r="I14" s="6">
        <f>IF('[1]TCE - ANEXO IV - Preencher'!K23="","",'[1]TCE - ANEXO IV - Preencher'!K23)</f>
        <v>44091</v>
      </c>
      <c r="J14" s="5" t="str">
        <f>'[1]TCE - ANEXO IV - Preencher'!L23</f>
        <v>26200924380578002041550330000271031805819029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76.13</v>
      </c>
    </row>
    <row r="15" spans="1:12" s="8" customFormat="1" ht="19.5" customHeight="1">
      <c r="A15" s="3">
        <f>IFERROR(VLOOKUP(B15,'[1]DADOS (OCULTAR)'!$P$3:$R$56,3,0),"")</f>
        <v>9039744000607</v>
      </c>
      <c r="B15" s="4" t="str">
        <f>'[1]TCE - ANEXO IV - Preencher'!C24</f>
        <v>UPA SÃO LOURENÇO DA MATA</v>
      </c>
      <c r="C15" s="4" t="str">
        <f>'[1]TCE - ANEXO IV - Preencher'!E24</f>
        <v>3.2 - Gás e Outros Materiais Engarrafados</v>
      </c>
      <c r="D15" s="3">
        <f>'[1]TCE - ANEXO IV - Preencher'!F24</f>
        <v>24380578002041</v>
      </c>
      <c r="E15" s="5" t="str">
        <f>'[1]TCE - ANEXO IV - Preencher'!G24</f>
        <v>WHITE MARTINS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27120</v>
      </c>
      <c r="I15" s="6">
        <f>IF('[1]TCE - ANEXO IV - Preencher'!K24="","",'[1]TCE - ANEXO IV - Preencher'!K24)</f>
        <v>44092</v>
      </c>
      <c r="J15" s="5" t="str">
        <f>'[1]TCE - ANEXO IV - Preencher'!L24</f>
        <v>26200924380578002041550330000271201806011883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39.049999999999997</v>
      </c>
    </row>
    <row r="16" spans="1:12" s="8" customFormat="1" ht="19.5" customHeight="1">
      <c r="A16" s="3">
        <f>IFERROR(VLOOKUP(B16,'[1]DADOS (OCULTAR)'!$P$3:$R$56,3,0),"")</f>
        <v>9039744000607</v>
      </c>
      <c r="B16" s="4" t="str">
        <f>'[1]TCE - ANEXO IV - Preencher'!C25</f>
        <v>UPA SÃO LOURENÇO DA MATA</v>
      </c>
      <c r="C16" s="4" t="str">
        <f>'[1]TCE - ANEXO IV - Preencher'!E25</f>
        <v>3.2 - Gás e Outros Materiais Engarrafados</v>
      </c>
      <c r="D16" s="3">
        <f>'[1]TCE - ANEXO IV - Preencher'!F25</f>
        <v>24380578002041</v>
      </c>
      <c r="E16" s="5" t="str">
        <f>'[1]TCE - ANEXO IV - Preencher'!G25</f>
        <v>WHITE MARTINS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27218</v>
      </c>
      <c r="I16" s="6">
        <f>IF('[1]TCE - ANEXO IV - Preencher'!K25="","",'[1]TCE - ANEXO IV - Preencher'!K25)</f>
        <v>44100</v>
      </c>
      <c r="J16" s="5" t="str">
        <f>'[1]TCE - ANEXO IV - Preencher'!L25</f>
        <v>26200924380578002041550330000272181806924800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44.15</v>
      </c>
    </row>
    <row r="17" spans="1:12" s="8" customFormat="1" ht="19.5" customHeight="1">
      <c r="A17" s="3">
        <f>IFERROR(VLOOKUP(B17,'[1]DADOS (OCULTAR)'!$P$3:$R$56,3,0),"")</f>
        <v>9039744000607</v>
      </c>
      <c r="B17" s="4" t="str">
        <f>'[1]TCE - ANEXO IV - Preencher'!C26</f>
        <v>UPA SÃO LOURENÇO DA MATA</v>
      </c>
      <c r="C17" s="4" t="str">
        <f>'[1]TCE - ANEXO IV - Preencher'!E26</f>
        <v>3.2 - Gás e Outros Materiais Engarrafados</v>
      </c>
      <c r="D17" s="3">
        <f>'[1]TCE - ANEXO IV - Preencher'!F26</f>
        <v>24380578002041</v>
      </c>
      <c r="E17" s="5" t="str">
        <f>'[1]TCE - ANEXO IV - Preencher'!G26</f>
        <v>WHITE MARTINS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27198</v>
      </c>
      <c r="I17" s="6">
        <f>IF('[1]TCE - ANEXO IV - Preencher'!K26="","",'[1]TCE - ANEXO IV - Preencher'!K26)</f>
        <v>44098</v>
      </c>
      <c r="J17" s="5" t="str">
        <f>'[1]TCE - ANEXO IV - Preencher'!L26</f>
        <v>26200924380578002041550330000271981806670901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39.049999999999997</v>
      </c>
    </row>
    <row r="18" spans="1:12" s="8" customFormat="1" ht="19.5" customHeight="1">
      <c r="A18" s="3">
        <f>IFERROR(VLOOKUP(B18,'[1]DADOS (OCULTAR)'!$P$3:$R$56,3,0),"")</f>
        <v>9039744000607</v>
      </c>
      <c r="B18" s="4" t="str">
        <f>'[1]TCE - ANEXO IV - Preencher'!C27</f>
        <v>UPA SÃO LOURENÇO DA MATA</v>
      </c>
      <c r="C18" s="4" t="str">
        <f>'[1]TCE - ANEXO IV - Preencher'!E27</f>
        <v>3.99 - Outras despesas com Material de Consumo</v>
      </c>
      <c r="D18" s="3">
        <f>'[1]TCE - ANEXO IV - Preencher'!F27</f>
        <v>1141468000169</v>
      </c>
      <c r="E18" s="5" t="str">
        <f>'[1]TCE - ANEXO IV - Preencher'!G27</f>
        <v>MEDCALL C S E MEDICOS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000000145</v>
      </c>
      <c r="I18" s="6">
        <f>IF('[1]TCE - ANEXO IV - Preencher'!K27="","",'[1]TCE - ANEXO IV - Preencher'!K27)</f>
        <v>44089</v>
      </c>
      <c r="J18" s="5" t="str">
        <f>'[1]TCE - ANEXO IV - Preencher'!L27</f>
        <v>26200901141468000169550010000001451900000000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540</v>
      </c>
    </row>
    <row r="19" spans="1:12" s="8" customFormat="1" ht="19.5" customHeight="1">
      <c r="A19" s="3">
        <f>IFERROR(VLOOKUP(B19,'[1]DADOS (OCULTAR)'!$P$3:$R$56,3,0),"")</f>
        <v>9039744000607</v>
      </c>
      <c r="B19" s="4" t="str">
        <f>'[1]TCE - ANEXO IV - Preencher'!C28</f>
        <v>UPA SÃO LOURENÇO DA MATA</v>
      </c>
      <c r="C19" s="4" t="str">
        <f>'[1]TCE - ANEXO IV - Preencher'!E28</f>
        <v>3.99 - Outras despesas com Material de Consumo</v>
      </c>
      <c r="D19" s="3">
        <f>'[1]TCE - ANEXO IV - Preencher'!F28</f>
        <v>10779833000156</v>
      </c>
      <c r="E19" s="5" t="str">
        <f>'[1]TCE - ANEXO IV - Preencher'!G28</f>
        <v>MEDICAL MERCANTIL DE APARELHAGEM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512239</v>
      </c>
      <c r="I19" s="6">
        <f>IF('[1]TCE - ANEXO IV - Preencher'!K28="","",'[1]TCE - ANEXO IV - Preencher'!K28)</f>
        <v>44103</v>
      </c>
      <c r="J19" s="5" t="str">
        <f>'[1]TCE - ANEXO IV - Preencher'!L28</f>
        <v>26200910779833000156550010005122391164507566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988.2</v>
      </c>
    </row>
    <row r="20" spans="1:12" s="8" customFormat="1" ht="19.5" customHeight="1">
      <c r="A20" s="3">
        <f>IFERROR(VLOOKUP(B20,'[1]DADOS (OCULTAR)'!$P$3:$R$56,3,0),"")</f>
        <v>9039744000607</v>
      </c>
      <c r="B20" s="4" t="str">
        <f>'[1]TCE - ANEXO IV - Preencher'!C29</f>
        <v>UPA SÃO LOURENÇO DA MATA</v>
      </c>
      <c r="C20" s="4" t="str">
        <f>'[1]TCE - ANEXO IV - Preencher'!E29</f>
        <v>3.7 - Material de Limpeza e Produtos de Hgienização</v>
      </c>
      <c r="D20" s="3">
        <f>'[1]TCE - ANEXO IV - Preencher'!F29</f>
        <v>3771024000132</v>
      </c>
      <c r="E20" s="5" t="str">
        <f>'[1]TCE - ANEXO IV - Preencher'!G29</f>
        <v>SOLUÇÃO EMPREENDIMENTOS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66072</v>
      </c>
      <c r="I20" s="6">
        <f>IF('[1]TCE - ANEXO IV - Preencher'!K29="","",'[1]TCE - ANEXO IV - Preencher'!K29)</f>
        <v>44097</v>
      </c>
      <c r="J20" s="5" t="str">
        <f>'[1]TCE - ANEXO IV - Preencher'!L29</f>
        <v>26200903771024000132661010000860721660721018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17.97</v>
      </c>
    </row>
    <row r="21" spans="1:12" s="8" customFormat="1" ht="19.5" customHeight="1">
      <c r="A21" s="3">
        <f>IFERROR(VLOOKUP(B21,'[1]DADOS (OCULTAR)'!$P$3:$R$56,3,0),"")</f>
        <v>9039744000607</v>
      </c>
      <c r="B21" s="4" t="str">
        <f>'[1]TCE - ANEXO IV - Preencher'!C30</f>
        <v>UPA SÃO LOURENÇO DA MATA</v>
      </c>
      <c r="C21" s="4" t="str">
        <f>'[1]TCE - ANEXO IV - Preencher'!E30</f>
        <v>3.7 - Material de Limpeza e Produtos de Hgienização</v>
      </c>
      <c r="D21" s="3">
        <f>'[1]TCE - ANEXO IV - Preencher'!F30</f>
        <v>6331999000138</v>
      </c>
      <c r="E21" s="5" t="str">
        <f>'[1]TCE - ANEXO IV - Preencher'!G30</f>
        <v>SANDRA KELLY DO NASCIMENTO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000000569</v>
      </c>
      <c r="I21" s="6">
        <f>IF('[1]TCE - ANEXO IV - Preencher'!K30="","",'[1]TCE - ANEXO IV - Preencher'!K30)</f>
        <v>44104</v>
      </c>
      <c r="J21" s="5" t="str">
        <f>'[1]TCE - ANEXO IV - Preencher'!L30</f>
        <v>26200906331999000138550010000005691429386430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33</v>
      </c>
    </row>
    <row r="22" spans="1:12" s="8" customFormat="1" ht="19.5" customHeight="1">
      <c r="A22" s="3">
        <f>IFERROR(VLOOKUP(B22,'[1]DADOS (OCULTAR)'!$P$3:$R$56,3,0),"")</f>
        <v>9039744000607</v>
      </c>
      <c r="B22" s="4" t="str">
        <f>'[1]TCE - ANEXO IV - Preencher'!C31</f>
        <v>UPA SÃO LOURENÇO DA MATA</v>
      </c>
      <c r="C22" s="4" t="str">
        <f>'[1]TCE - ANEXO IV - Preencher'!E31</f>
        <v>3.7 - Material de Limpeza e Produtos de Hgienização</v>
      </c>
      <c r="D22" s="3">
        <f>'[1]TCE - ANEXO IV - Preencher'!F31</f>
        <v>24425720000167</v>
      </c>
      <c r="E22" s="5" t="str">
        <f>'[1]TCE - ANEXO IV - Preencher'!G31</f>
        <v xml:space="preserve">ORIGINAL SUPRIMENTOS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006364</v>
      </c>
      <c r="I22" s="6">
        <f>IF('[1]TCE - ANEXO IV - Preencher'!K31="","",'[1]TCE - ANEXO IV - Preencher'!K31)</f>
        <v>44089</v>
      </c>
      <c r="J22" s="5" t="str">
        <f>'[1]TCE - ANEXO IV - Preencher'!L31</f>
        <v>26200924425720000167550010000063641030096296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504.25</v>
      </c>
    </row>
    <row r="23" spans="1:12" s="8" customFormat="1" ht="19.5" customHeight="1">
      <c r="A23" s="3">
        <f>IFERROR(VLOOKUP(B23,'[1]DADOS (OCULTAR)'!$P$3:$R$56,3,0),"")</f>
        <v>9039744000607</v>
      </c>
      <c r="B23" s="4" t="str">
        <f>'[1]TCE - ANEXO IV - Preencher'!C32</f>
        <v>UPA SÃO LOURENÇO DA MATA</v>
      </c>
      <c r="C23" s="4" t="str">
        <f>'[1]TCE - ANEXO IV - Preencher'!E32</f>
        <v>3.7 - Material de Limpeza e Produtos de Hgienização</v>
      </c>
      <c r="D23" s="3">
        <f>'[1]TCE - ANEXO IV - Preencher'!F32</f>
        <v>6331999000138</v>
      </c>
      <c r="E23" s="5" t="str">
        <f>'[1]TCE - ANEXO IV - Preencher'!G32</f>
        <v>SANDRA KELLY DO NASCIMENTO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000000569</v>
      </c>
      <c r="I23" s="6">
        <f>IF('[1]TCE - ANEXO IV - Preencher'!K32="","",'[1]TCE - ANEXO IV - Preencher'!K32)</f>
        <v>44104</v>
      </c>
      <c r="J23" s="5" t="str">
        <f>'[1]TCE - ANEXO IV - Preencher'!L32</f>
        <v>26200906331999000138550010000005691429386430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25.5</v>
      </c>
    </row>
    <row r="24" spans="1:12" s="8" customFormat="1" ht="19.5" customHeight="1">
      <c r="A24" s="3">
        <f>IFERROR(VLOOKUP(B24,'[1]DADOS (OCULTAR)'!$P$3:$R$56,3,0),"")</f>
        <v>9039744000607</v>
      </c>
      <c r="B24" s="4" t="str">
        <f>'[1]TCE - ANEXO IV - Preencher'!C33</f>
        <v>UPA SÃO LOURENÇO DA MATA</v>
      </c>
      <c r="C24" s="4" t="str">
        <f>'[1]TCE - ANEXO IV - Preencher'!E33</f>
        <v>3.14 - Alimentação Preparada</v>
      </c>
      <c r="D24" s="3">
        <f>'[1]TCE - ANEXO IV - Preencher'!F33</f>
        <v>33014556062205</v>
      </c>
      <c r="E24" s="5" t="str">
        <f>'[1]TCE - ANEXO IV - Preencher'!G33</f>
        <v>LOJAS AMERICANAS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63210</v>
      </c>
      <c r="I24" s="6">
        <f>IF('[1]TCE - ANEXO IV - Preencher'!K33="","",'[1]TCE - ANEXO IV - Preencher'!K33)</f>
        <v>44076</v>
      </c>
      <c r="J24" s="5" t="str">
        <f>'[1]TCE - ANEXO IV - Preencher'!L33</f>
        <v>26200933014556062205653030000632109064396277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89.99</v>
      </c>
    </row>
    <row r="25" spans="1:12" s="8" customFormat="1" ht="19.5" customHeight="1">
      <c r="A25" s="3">
        <f>IFERROR(VLOOKUP(B25,'[1]DADOS (OCULTAR)'!$P$3:$R$56,3,0),"")</f>
        <v>9039744000607</v>
      </c>
      <c r="B25" s="4" t="str">
        <f>'[1]TCE - ANEXO IV - Preencher'!C34</f>
        <v>UPA SÃO LOURENÇO DA MATA</v>
      </c>
      <c r="C25" s="4" t="str">
        <f>'[1]TCE - ANEXO IV - Preencher'!E34</f>
        <v>3.14 - Alimentação Preparada</v>
      </c>
      <c r="D25" s="3">
        <f>'[1]TCE - ANEXO IV - Preencher'!F34</f>
        <v>9515628000366</v>
      </c>
      <c r="E25" s="5" t="str">
        <f>'[1]TCE - ANEXO IV - Preencher'!G34</f>
        <v>ATACADO DOS PRESENTES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26874</v>
      </c>
      <c r="I25" s="6">
        <f>IF('[1]TCE - ANEXO IV - Preencher'!K34="","",'[1]TCE - ANEXO IV - Preencher'!K34)</f>
        <v>44099</v>
      </c>
      <c r="J25" s="5" t="str">
        <f>'[1]TCE - ANEXO IV - Preencher'!L34</f>
        <v>26200909515628000366650090000268741002012239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32</v>
      </c>
    </row>
    <row r="26" spans="1:12" s="8" customFormat="1" ht="19.5" customHeight="1">
      <c r="A26" s="3">
        <f>IFERROR(VLOOKUP(B26,'[1]DADOS (OCULTAR)'!$P$3:$R$56,3,0),"")</f>
        <v>9039744000607</v>
      </c>
      <c r="B26" s="4" t="str">
        <f>'[1]TCE - ANEXO IV - Preencher'!C35</f>
        <v>UPA SÃO LOURENÇO DA MATA</v>
      </c>
      <c r="C26" s="4" t="str">
        <f>'[1]TCE - ANEXO IV - Preencher'!E35</f>
        <v>3.14 - Alimentação Preparada</v>
      </c>
      <c r="D26" s="3">
        <f>'[1]TCE - ANEXO IV - Preencher'!F35</f>
        <v>25529293000120</v>
      </c>
      <c r="E26" s="5" t="str">
        <f>'[1]TCE - ANEXO IV - Preencher'!G35</f>
        <v>TAYNA NASCIMENTO DE MELO EPP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000009466</v>
      </c>
      <c r="I26" s="6">
        <f>IF('[1]TCE - ANEXO IV - Preencher'!K35="","",'[1]TCE - ANEXO IV - Preencher'!K35)</f>
        <v>44099</v>
      </c>
      <c r="J26" s="5" t="str">
        <f>'[1]TCE - ANEXO IV - Preencher'!L35</f>
        <v>26200925529293000120550010000094661657793456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110</v>
      </c>
    </row>
    <row r="27" spans="1:12" s="8" customFormat="1" ht="19.5" customHeight="1">
      <c r="A27" s="3">
        <f>IFERROR(VLOOKUP(B27,'[1]DADOS (OCULTAR)'!$P$3:$R$56,3,0),"")</f>
        <v>9039744000607</v>
      </c>
      <c r="B27" s="4" t="str">
        <f>'[1]TCE - ANEXO IV - Preencher'!C36</f>
        <v>UPA SÃO LOURENÇO DA MATA</v>
      </c>
      <c r="C27" s="4" t="str">
        <f>'[1]TCE - ANEXO IV - Preencher'!E36</f>
        <v>3.14 - Alimentação Preparada</v>
      </c>
      <c r="D27" s="3">
        <f>'[1]TCE - ANEXO IV - Preencher'!F36</f>
        <v>25529293000120</v>
      </c>
      <c r="E27" s="5" t="str">
        <f>'[1]TCE - ANEXO IV - Preencher'!G36</f>
        <v>TAYNA NASCIMENTO DE MELO EPP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000009328</v>
      </c>
      <c r="I27" s="6">
        <f>IF('[1]TCE - ANEXO IV - Preencher'!K36="","",'[1]TCE - ANEXO IV - Preencher'!K36)</f>
        <v>44082</v>
      </c>
      <c r="J27" s="5" t="str">
        <f>'[1]TCE - ANEXO IV - Preencher'!L36</f>
        <v>26200925529293000120550010000093281317511911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90</v>
      </c>
    </row>
    <row r="28" spans="1:12" s="8" customFormat="1" ht="19.5" customHeight="1">
      <c r="A28" s="3">
        <f>IFERROR(VLOOKUP(B28,'[1]DADOS (OCULTAR)'!$P$3:$R$56,3,0),"")</f>
        <v>9039744000607</v>
      </c>
      <c r="B28" s="4" t="str">
        <f>'[1]TCE - ANEXO IV - Preencher'!C37</f>
        <v>UPA SÃO LOURENÇO DA MATA</v>
      </c>
      <c r="C28" s="4" t="str">
        <f>'[1]TCE - ANEXO IV - Preencher'!E37</f>
        <v>3.14 - Alimentação Preparada</v>
      </c>
      <c r="D28" s="3">
        <f>'[1]TCE - ANEXO IV - Preencher'!F37</f>
        <v>25529293000120</v>
      </c>
      <c r="E28" s="5" t="str">
        <f>'[1]TCE - ANEXO IV - Preencher'!G37</f>
        <v>TAYNA NASCIMENTO DE MELO EPP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000009414</v>
      </c>
      <c r="I28" s="6">
        <f>IF('[1]TCE - ANEXO IV - Preencher'!K37="","",'[1]TCE - ANEXO IV - Preencher'!K37)</f>
        <v>44092</v>
      </c>
      <c r="J28" s="5" t="str">
        <f>'[1]TCE - ANEXO IV - Preencher'!L37</f>
        <v>26200925529293000120550010000094141086367462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110</v>
      </c>
    </row>
    <row r="29" spans="1:12" s="8" customFormat="1" ht="19.5" customHeight="1">
      <c r="A29" s="3">
        <f>IFERROR(VLOOKUP(B29,'[1]DADOS (OCULTAR)'!$P$3:$R$56,3,0),"")</f>
        <v>9039744000607</v>
      </c>
      <c r="B29" s="4" t="str">
        <f>'[1]TCE - ANEXO IV - Preencher'!C38</f>
        <v>UPA SÃO LOURENÇO DA MATA</v>
      </c>
      <c r="C29" s="4" t="str">
        <f>'[1]TCE - ANEXO IV - Preencher'!E38</f>
        <v>3.14 - Alimentação Preparada</v>
      </c>
      <c r="D29" s="3">
        <f>'[1]TCE - ANEXO IV - Preencher'!F38</f>
        <v>14823559000126</v>
      </c>
      <c r="E29" s="5" t="str">
        <f>'[1]TCE - ANEXO IV - Preencher'!G38</f>
        <v>R C LIMA COMERCIO DE GÁS EIRELI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000003085</v>
      </c>
      <c r="I29" s="6">
        <f>IF('[1]TCE - ANEXO IV - Preencher'!K38="","",'[1]TCE - ANEXO IV - Preencher'!K38)</f>
        <v>44104</v>
      </c>
      <c r="J29" s="5" t="str">
        <f>'[1]TCE - ANEXO IV - Preencher'!L38</f>
        <v>26200914823559000126550020000030851000051557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924</v>
      </c>
    </row>
    <row r="30" spans="1:12" s="8" customFormat="1" ht="19.5" customHeight="1">
      <c r="A30" s="3">
        <f>IFERROR(VLOOKUP(B30,'[1]DADOS (OCULTAR)'!$P$3:$R$56,3,0),"")</f>
        <v>9039744000607</v>
      </c>
      <c r="B30" s="4" t="str">
        <f>'[1]TCE - ANEXO IV - Preencher'!C39</f>
        <v>UPA SÃO LOURENÇO DA MATA</v>
      </c>
      <c r="C30" s="4" t="str">
        <f>'[1]TCE - ANEXO IV - Preencher'!E39</f>
        <v>3.14 - Alimentação Preparada</v>
      </c>
      <c r="D30" s="3">
        <f>'[1]TCE - ANEXO IV - Preencher'!F39</f>
        <v>15242921000138</v>
      </c>
      <c r="E30" s="5" t="str">
        <f>'[1]TCE - ANEXO IV - Preencher'!G39</f>
        <v>M.A DE O. MENEZES EIRELI ME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000001750</v>
      </c>
      <c r="I30" s="6">
        <f>IF('[1]TCE - ANEXO IV - Preencher'!K39="","",'[1]TCE - ANEXO IV - Preencher'!K39)</f>
        <v>44104</v>
      </c>
      <c r="J30" s="5" t="str">
        <f>'[1]TCE - ANEXO IV - Preencher'!L39</f>
        <v>26200915242921000138550010000017501000006503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29688.75</v>
      </c>
    </row>
    <row r="31" spans="1:12" s="8" customFormat="1" ht="19.5" customHeight="1">
      <c r="A31" s="3">
        <f>IFERROR(VLOOKUP(B31,'[1]DADOS (OCULTAR)'!$P$3:$R$56,3,0),"")</f>
        <v>9039744000607</v>
      </c>
      <c r="B31" s="4" t="str">
        <f>'[1]TCE - ANEXO IV - Preencher'!C40</f>
        <v>UPA SÃO LOURENÇO DA MATA</v>
      </c>
      <c r="C31" s="4" t="str">
        <f>'[1]TCE - ANEXO IV - Preencher'!E40</f>
        <v>3.6 - Material de Expediente</v>
      </c>
      <c r="D31" s="3">
        <f>'[1]TCE - ANEXO IV - Preencher'!F40</f>
        <v>4925042000194</v>
      </c>
      <c r="E31" s="5" t="str">
        <f>'[1]TCE - ANEXO IV - Preencher'!G40</f>
        <v>I BARBOSA DA SILVA EPP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008615</v>
      </c>
      <c r="I31" s="6">
        <f>IF('[1]TCE - ANEXO IV - Preencher'!K40="","",'[1]TCE - ANEXO IV - Preencher'!K40)</f>
        <v>44082</v>
      </c>
      <c r="J31" s="5" t="str">
        <f>'[1]TCE - ANEXO IV - Preencher'!L40</f>
        <v>26200904925042000194550010000086151060091236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1357.7</v>
      </c>
    </row>
    <row r="32" spans="1:12" s="8" customFormat="1" ht="19.5" customHeight="1">
      <c r="A32" s="3">
        <f>IFERROR(VLOOKUP(B32,'[1]DADOS (OCULTAR)'!$P$3:$R$56,3,0),"")</f>
        <v>9039744000607</v>
      </c>
      <c r="B32" s="4" t="str">
        <f>'[1]TCE - ANEXO IV - Preencher'!C41</f>
        <v>UPA SÃO LOURENÇO DA MATA</v>
      </c>
      <c r="C32" s="4" t="str">
        <f>'[1]TCE - ANEXO IV - Preencher'!E41</f>
        <v>3.6 - Material de Expediente</v>
      </c>
      <c r="D32" s="3">
        <f>'[1]TCE - ANEXO IV - Preencher'!F41</f>
        <v>33014556062205</v>
      </c>
      <c r="E32" s="5" t="str">
        <f>'[1]TCE - ANEXO IV - Preencher'!G41</f>
        <v>LOJAS AMERICANAS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8087</v>
      </c>
      <c r="I32" s="6">
        <f>IF('[1]TCE - ANEXO IV - Preencher'!K41="","",'[1]TCE - ANEXO IV - Preencher'!K41)</f>
        <v>44098</v>
      </c>
      <c r="J32" s="5" t="str">
        <f>'[1]TCE - ANEXO IV - Preencher'!L41</f>
        <v>26200933014556062205653100000080871607772211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169.98</v>
      </c>
    </row>
    <row r="33" spans="1:12" s="8" customFormat="1" ht="19.5" customHeight="1">
      <c r="A33" s="3">
        <f>IFERROR(VLOOKUP(B33,'[1]DADOS (OCULTAR)'!$P$3:$R$56,3,0),"")</f>
        <v>9039744000607</v>
      </c>
      <c r="B33" s="4" t="str">
        <f>'[1]TCE - ANEXO IV - Preencher'!C42</f>
        <v>UPA SÃO LOURENÇO DA MATA</v>
      </c>
      <c r="C33" s="4" t="str">
        <f>'[1]TCE - ANEXO IV - Preencher'!E42</f>
        <v>3.6 - Material de Expediente</v>
      </c>
      <c r="D33" s="3">
        <f>'[1]TCE - ANEXO IV - Preencher'!F42</f>
        <v>27358211000157</v>
      </c>
      <c r="E33" s="5" t="str">
        <f>'[1]TCE - ANEXO IV - Preencher'!G42</f>
        <v>ART VISUAL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000000026</v>
      </c>
      <c r="I33" s="6">
        <f>IF('[1]TCE - ANEXO IV - Preencher'!K42="","",'[1]TCE - ANEXO IV - Preencher'!K42)</f>
        <v>44084</v>
      </c>
      <c r="J33" s="5" t="str">
        <f>'[1]TCE - ANEXO IV - Preencher'!L42</f>
        <v>26200927358211000157550010000000261061009072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396</v>
      </c>
    </row>
    <row r="34" spans="1:12" s="8" customFormat="1" ht="19.5" customHeight="1">
      <c r="A34" s="3">
        <f>IFERROR(VLOOKUP(B34,'[1]DADOS (OCULTAR)'!$P$3:$R$56,3,0),"")</f>
        <v>9039744000607</v>
      </c>
      <c r="B34" s="4" t="str">
        <f>'[1]TCE - ANEXO IV - Preencher'!C43</f>
        <v>UPA SÃO LOURENÇO DA MATA</v>
      </c>
      <c r="C34" s="4" t="str">
        <f>'[1]TCE - ANEXO IV - Preencher'!E43</f>
        <v>3.6 - Material de Expediente</v>
      </c>
      <c r="D34" s="3">
        <f>'[1]TCE - ANEXO IV - Preencher'!F43</f>
        <v>27358211000157</v>
      </c>
      <c r="E34" s="5" t="str">
        <f>'[1]TCE - ANEXO IV - Preencher'!G43</f>
        <v>ART VISUAL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000000027</v>
      </c>
      <c r="I34" s="6">
        <f>IF('[1]TCE - ANEXO IV - Preencher'!K43="","",'[1]TCE - ANEXO IV - Preencher'!K43)</f>
        <v>44088</v>
      </c>
      <c r="J34" s="5" t="str">
        <f>'[1]TCE - ANEXO IV - Preencher'!L43</f>
        <v>26200927358211000157550010000000271061009070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1009.5</v>
      </c>
    </row>
    <row r="35" spans="1:12" s="8" customFormat="1" ht="19.5" customHeight="1">
      <c r="A35" s="3">
        <f>IFERROR(VLOOKUP(B35,'[1]DADOS (OCULTAR)'!$P$3:$R$56,3,0),"")</f>
        <v>9039744000607</v>
      </c>
      <c r="B35" s="4" t="str">
        <f>'[1]TCE - ANEXO IV - Preencher'!C44</f>
        <v>UPA SÃO LOURENÇO DA MATA</v>
      </c>
      <c r="C35" s="4" t="str">
        <f>'[1]TCE - ANEXO IV - Preencher'!E44</f>
        <v>3.1 - Combustíveis e Lubrificantes Automotivos</v>
      </c>
      <c r="D35" s="3">
        <f>'[1]TCE - ANEXO IV - Preencher'!F44</f>
        <v>4165127000111</v>
      </c>
      <c r="E35" s="5" t="str">
        <f>'[1]TCE - ANEXO IV - Preencher'!G44</f>
        <v>PETRO ABDIAS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24486</v>
      </c>
      <c r="I35" s="6">
        <f>IF('[1]TCE - ANEXO IV - Preencher'!K44="","",'[1]TCE - ANEXO IV - Preencher'!K44)</f>
        <v>44075</v>
      </c>
      <c r="J35" s="5" t="str">
        <f>'[1]TCE - ANEXO IV - Preencher'!L44</f>
        <v>26200904165127000111650100000244861002418523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30</v>
      </c>
    </row>
    <row r="36" spans="1:12" s="8" customFormat="1" ht="19.5" customHeight="1">
      <c r="A36" s="3">
        <f>IFERROR(VLOOKUP(B36,'[1]DADOS (OCULTAR)'!$P$3:$R$56,3,0),"")</f>
        <v>9039744000607</v>
      </c>
      <c r="B36" s="4" t="str">
        <f>'[1]TCE - ANEXO IV - Preencher'!C45</f>
        <v>UPA SÃO LOURENÇO DA MATA</v>
      </c>
      <c r="C36" s="4" t="str">
        <f>'[1]TCE - ANEXO IV - Preencher'!E45</f>
        <v>3.1 - Combustíveis e Lubrificantes Automotivos</v>
      </c>
      <c r="D36" s="3">
        <f>'[1]TCE - ANEXO IV - Preencher'!F45</f>
        <v>12848099000165</v>
      </c>
      <c r="E36" s="5" t="str">
        <f>'[1]TCE - ANEXO IV - Preencher'!G45</f>
        <v>BEZERRA MENEZES COM DE PETROLEO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772</v>
      </c>
      <c r="I36" s="6">
        <f>IF('[1]TCE - ANEXO IV - Preencher'!K45="","",'[1]TCE - ANEXO IV - Preencher'!K45)</f>
        <v>44104</v>
      </c>
      <c r="J36" s="5" t="str">
        <f>'[1]TCE - ANEXO IV - Preencher'!L45</f>
        <v>26200912848099000165550120000007721000305221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3943.8</v>
      </c>
    </row>
    <row r="37" spans="1:12" s="8" customFormat="1" ht="19.5" customHeight="1">
      <c r="A37" s="3">
        <f>IFERROR(VLOOKUP(B37,'[1]DADOS (OCULTAR)'!$P$3:$R$56,3,0),"")</f>
        <v>9039744000607</v>
      </c>
      <c r="B37" s="4" t="str">
        <f>'[1]TCE - ANEXO IV - Preencher'!C46</f>
        <v>UPA SÃO LOURENÇO DA MATA</v>
      </c>
      <c r="C37" s="4" t="str">
        <f>'[1]TCE - ANEXO IV - Preencher'!E46</f>
        <v>3.2 - Gás e Outros Materiais Engarrafados</v>
      </c>
      <c r="D37" s="3">
        <f>'[1]TCE - ANEXO IV - Preencher'!F46</f>
        <v>14823559000126</v>
      </c>
      <c r="E37" s="5" t="str">
        <f>'[1]TCE - ANEXO IV - Preencher'!G46</f>
        <v>R C LIMA COMERCIO DE GÁS EIRELI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000003086</v>
      </c>
      <c r="I37" s="6">
        <f>IF('[1]TCE - ANEXO IV - Preencher'!K46="","",'[1]TCE - ANEXO IV - Preencher'!K46)</f>
        <v>44104</v>
      </c>
      <c r="J37" s="5" t="str">
        <f>'[1]TCE - ANEXO IV - Preencher'!L46</f>
        <v>26200914823559000126550020000030861000051562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70</v>
      </c>
    </row>
    <row r="38" spans="1:12" s="8" customFormat="1" ht="19.5" customHeight="1">
      <c r="A38" s="3" t="str">
        <f>IFERROR(VLOOKUP(B38,'[1]DADOS (OCULTAR)'!$P$3:$R$56,3,0),"")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>
      <c r="A39" s="3">
        <f>IFERROR(VLOOKUP(B39,'[1]DADOS (OCULTAR)'!$P$3:$R$56,3,0),"")</f>
        <v>9039744000607</v>
      </c>
      <c r="B39" s="4" t="str">
        <f>'[1]TCE - ANEXO IV - Preencher'!C48</f>
        <v>UPA SÃO LOURENÇO DA MATA</v>
      </c>
      <c r="C39" s="4" t="str">
        <f>'[1]TCE - ANEXO IV - Preencher'!E48</f>
        <v xml:space="preserve">3.9 - Material para Manutenção de Bens Imóveis </v>
      </c>
      <c r="D39" s="3">
        <f>'[1]TCE - ANEXO IV - Preencher'!F48</f>
        <v>11623188002860</v>
      </c>
      <c r="E39" s="5" t="str">
        <f>'[1]TCE - ANEXO IV - Preencher'!G48</f>
        <v>ARMAZEM CORAL S. LOURENÇO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000010567</v>
      </c>
      <c r="I39" s="6">
        <f>IF('[1]TCE - ANEXO IV - Preencher'!K48="","",'[1]TCE - ANEXO IV - Preencher'!K48)</f>
        <v>44091</v>
      </c>
      <c r="J39" s="5" t="str">
        <f>'[1]TCE - ANEXO IV - Preencher'!L48</f>
        <v>26200911623188002860650040000105579802630556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66.900000000000006</v>
      </c>
    </row>
    <row r="40" spans="1:12" s="8" customFormat="1" ht="19.5" customHeight="1">
      <c r="A40" s="3">
        <f>IFERROR(VLOOKUP(B40,'[1]DADOS (OCULTAR)'!$P$3:$R$56,3,0),"")</f>
        <v>9039744000607</v>
      </c>
      <c r="B40" s="4" t="str">
        <f>'[1]TCE - ANEXO IV - Preencher'!C49</f>
        <v>UPA SÃO LOURENÇO DA MATA</v>
      </c>
      <c r="C40" s="4" t="str">
        <f>'[1]TCE - ANEXO IV - Preencher'!E49</f>
        <v xml:space="preserve">3.9 - Material para Manutenção de Bens Imóveis </v>
      </c>
      <c r="D40" s="3">
        <f>'[1]TCE - ANEXO IV - Preencher'!F49</f>
        <v>9515628000366</v>
      </c>
      <c r="E40" s="5" t="str">
        <f>'[1]TCE - ANEXO IV - Preencher'!G49</f>
        <v>ATACADO DOS PRESENTES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26874</v>
      </c>
      <c r="I40" s="6">
        <f>IF('[1]TCE - ANEXO IV - Preencher'!K49="","",'[1]TCE - ANEXO IV - Preencher'!K49)</f>
        <v>44099</v>
      </c>
      <c r="J40" s="5" t="str">
        <f>'[1]TCE - ANEXO IV - Preencher'!L49</f>
        <v>26200909515628000366650090000268741002012239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17</v>
      </c>
    </row>
    <row r="41" spans="1:12" s="8" customFormat="1" ht="19.5" customHeight="1">
      <c r="A41" s="3">
        <f>IFERROR(VLOOKUP(B41,'[1]DADOS (OCULTAR)'!$P$3:$R$56,3,0),"")</f>
        <v>9039744000607</v>
      </c>
      <c r="B41" s="4" t="str">
        <f>'[1]TCE - ANEXO IV - Preencher'!C50</f>
        <v>UPA SÃO LOURENÇO DA MATA</v>
      </c>
      <c r="C41" s="4" t="str">
        <f>'[1]TCE - ANEXO IV - Preencher'!E50</f>
        <v xml:space="preserve">3.9 - Material para Manutenção de Bens Imóveis </v>
      </c>
      <c r="D41" s="3">
        <f>'[1]TCE - ANEXO IV - Preencher'!F50</f>
        <v>6331999000138</v>
      </c>
      <c r="E41" s="5" t="str">
        <f>'[1]TCE - ANEXO IV - Preencher'!G50</f>
        <v>SANDRA KELLY DO NASCIMENTO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000000569</v>
      </c>
      <c r="I41" s="6">
        <f>IF('[1]TCE - ANEXO IV - Preencher'!K50="","",'[1]TCE - ANEXO IV - Preencher'!K50)</f>
        <v>44104</v>
      </c>
      <c r="J41" s="5" t="str">
        <f>'[1]TCE - ANEXO IV - Preencher'!L50</f>
        <v>26200906331999000138550010000005691429386430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524.79999999999995</v>
      </c>
    </row>
    <row r="42" spans="1:12" s="8" customFormat="1" ht="19.5" customHeight="1">
      <c r="A42" s="3">
        <f>IFERROR(VLOOKUP(B42,'[1]DADOS (OCULTAR)'!$P$3:$R$56,3,0),"")</f>
        <v>9039744000607</v>
      </c>
      <c r="B42" s="4" t="str">
        <f>'[1]TCE - ANEXO IV - Preencher'!C51</f>
        <v>UPA SÃO LOURENÇO DA MATA</v>
      </c>
      <c r="C42" s="4" t="str">
        <f>'[1]TCE - ANEXO IV - Preencher'!E51</f>
        <v xml:space="preserve">3.10 - Material para Manutenção de Bens Móveis </v>
      </c>
      <c r="D42" s="3">
        <f>'[1]TCE - ANEXO IV - Preencher'!F51</f>
        <v>20007264000184</v>
      </c>
      <c r="E42" s="5" t="str">
        <f>'[1]TCE - ANEXO IV - Preencher'!G51</f>
        <v>JAS COMERCIO E SERVIÇOS DE AUTO PEÇAS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000000024</v>
      </c>
      <c r="I42" s="6">
        <f>IF('[1]TCE - ANEXO IV - Preencher'!K51="","",'[1]TCE - ANEXO IV - Preencher'!K51)</f>
        <v>44076</v>
      </c>
      <c r="J42" s="5" t="str">
        <f>'[1]TCE - ANEXO IV - Preencher'!L51</f>
        <v>26200920007264000184550010000000241043277009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1247.81</v>
      </c>
    </row>
    <row r="43" spans="1:12" s="8" customFormat="1" ht="19.5" customHeight="1">
      <c r="A43" s="3">
        <f>IFERROR(VLOOKUP(B43,'[1]DADOS (OCULTAR)'!$P$3:$R$56,3,0),"")</f>
        <v>9039744000607</v>
      </c>
      <c r="B43" s="4" t="str">
        <f>'[1]TCE - ANEXO IV - Preencher'!C52</f>
        <v>UPA SÃO LOURENÇO DA MATA</v>
      </c>
      <c r="C43" s="4" t="str">
        <f>'[1]TCE - ANEXO IV - Preencher'!E52</f>
        <v xml:space="preserve">3.10 - Material para Manutenção de Bens Móveis </v>
      </c>
      <c r="D43" s="3">
        <f>'[1]TCE - ANEXO IV - Preencher'!F52</f>
        <v>22173474000178</v>
      </c>
      <c r="E43" s="5" t="str">
        <f>'[1]TCE - ANEXO IV - Preencher'!G52</f>
        <v>SERVI PEÇAS E SERVIÇOS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000002152</v>
      </c>
      <c r="I43" s="6">
        <f>IF('[1]TCE - ANEXO IV - Preencher'!K52="","",'[1]TCE - ANEXO IV - Preencher'!K52)</f>
        <v>44104</v>
      </c>
      <c r="J43" s="5" t="str">
        <f>'[1]TCE - ANEXO IV - Preencher'!L52</f>
        <v>26200922173474000178550010000021521856851293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5144</v>
      </c>
    </row>
    <row r="44" spans="1:12" s="8" customFormat="1" ht="19.5" customHeight="1">
      <c r="A44" s="3">
        <f>IFERROR(VLOOKUP(B44,'[1]DADOS (OCULTAR)'!$P$3:$R$56,3,0),"")</f>
        <v>9039744000607</v>
      </c>
      <c r="B44" s="4" t="str">
        <f>'[1]TCE - ANEXO IV - Preencher'!C53</f>
        <v>UPA SÃO LOURENÇO DA MATA</v>
      </c>
      <c r="C44" s="4" t="str">
        <f>'[1]TCE - ANEXO IV - Preencher'!E53</f>
        <v>3.99 - Outras despesas com Material de Consumo</v>
      </c>
      <c r="D44" s="3">
        <f>'[1]TCE - ANEXO IV - Preencher'!F53</f>
        <v>6331999000138</v>
      </c>
      <c r="E44" s="5" t="str">
        <f>'[1]TCE - ANEXO IV - Preencher'!G53</f>
        <v>SANDRA KELLY DO NASCIMENTO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000000569</v>
      </c>
      <c r="I44" s="6">
        <f>IF('[1]TCE - ANEXO IV - Preencher'!K53="","",'[1]TCE - ANEXO IV - Preencher'!K53)</f>
        <v>44104</v>
      </c>
      <c r="J44" s="5" t="str">
        <f>'[1]TCE - ANEXO IV - Preencher'!L53</f>
        <v>26200906331999000138550010000005691429386430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9.5</v>
      </c>
    </row>
    <row r="45" spans="1:12" s="8" customFormat="1" ht="19.5" customHeight="1">
      <c r="A45" s="3">
        <f>IFERROR(VLOOKUP(B45,'[1]DADOS (OCULTAR)'!$P$3:$R$56,3,0),"")</f>
        <v>9039744000607</v>
      </c>
      <c r="B45" s="4" t="str">
        <f>'[1]TCE - ANEXO IV - Preencher'!C54</f>
        <v>UPA SÃO LOURENÇO DA MATA</v>
      </c>
      <c r="C45" s="4" t="str">
        <f>'[1]TCE - ANEXO IV - Preencher'!E54</f>
        <v>3.99 - Outras despesas com Material de Consumo</v>
      </c>
      <c r="D45" s="3">
        <f>'[1]TCE - ANEXO IV - Preencher'!F54</f>
        <v>1141468000169</v>
      </c>
      <c r="E45" s="5" t="str">
        <f>'[1]TCE - ANEXO IV - Preencher'!G54</f>
        <v>MEDCALL C S E MEDICOS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000000146</v>
      </c>
      <c r="I45" s="6">
        <f>IF('[1]TCE - ANEXO IV - Preencher'!K54="","",'[1]TCE - ANEXO IV - Preencher'!K54)</f>
        <v>44090</v>
      </c>
      <c r="J45" s="5" t="str">
        <f>'[1]TCE - ANEXO IV - Preencher'!L54</f>
        <v>26200901141468000169550010000001461900000008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95</v>
      </c>
    </row>
    <row r="46" spans="1:12" s="8" customFormat="1" ht="19.5" customHeight="1">
      <c r="A46" s="3">
        <f>IFERROR(VLOOKUP(B46,'[1]DADOS (OCULTAR)'!$P$3:$R$56,3,0),"")</f>
        <v>9039744000607</v>
      </c>
      <c r="B46" s="4" t="str">
        <f>'[1]TCE - ANEXO IV - Preencher'!C55</f>
        <v>UPA SÃO LOURENÇO DA MATA</v>
      </c>
      <c r="C46" s="4" t="str">
        <f>'[1]TCE - ANEXO IV - Preencher'!E55</f>
        <v>3.99 - Outras despesas com Material de Consumo</v>
      </c>
      <c r="D46" s="3">
        <f>'[1]TCE - ANEXO IV - Preencher'!F55</f>
        <v>24425720000167</v>
      </c>
      <c r="E46" s="5" t="str">
        <f>'[1]TCE - ANEXO IV - Preencher'!G55</f>
        <v xml:space="preserve">ORIGINAL SUPRIMENTOS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006364</v>
      </c>
      <c r="I46" s="6">
        <f>IF('[1]TCE - ANEXO IV - Preencher'!K55="","",'[1]TCE - ANEXO IV - Preencher'!K55)</f>
        <v>44089</v>
      </c>
      <c r="J46" s="5" t="str">
        <f>'[1]TCE - ANEXO IV - Preencher'!L55</f>
        <v>26200924425720000167550010000063641030096296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169</v>
      </c>
    </row>
    <row r="47" spans="1:12" s="8" customFormat="1" ht="19.5" customHeight="1">
      <c r="A47" s="3">
        <f>IFERROR(VLOOKUP(B47,'[1]DADOS (OCULTAR)'!$P$3:$R$56,3,0),"")</f>
        <v>9039744000607</v>
      </c>
      <c r="B47" s="4" t="str">
        <f>'[1]TCE - ANEXO IV - Preencher'!C56</f>
        <v>UPA SÃO LOURENÇO DA MATA</v>
      </c>
      <c r="C47" s="4" t="str">
        <f>'[1]TCE - ANEXO IV - Preencher'!E56</f>
        <v>3.99 - Outras despesas com Material de Consumo</v>
      </c>
      <c r="D47" s="3">
        <f>'[1]TCE - ANEXO IV - Preencher'!F56</f>
        <v>11623188002860</v>
      </c>
      <c r="E47" s="5" t="str">
        <f>'[1]TCE - ANEXO IV - Preencher'!G56</f>
        <v>ARMAZEM CORAL S. LOURENÇO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000019403</v>
      </c>
      <c r="I47" s="6">
        <f>IF('[1]TCE - ANEXO IV - Preencher'!K56="","",'[1]TCE - ANEXO IV - Preencher'!K56)</f>
        <v>44090</v>
      </c>
      <c r="J47" s="5" t="str">
        <f>'[1]TCE - ANEXO IV - Preencher'!L56</f>
        <v>26200911623198007860650060000194031002530609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36.9</v>
      </c>
    </row>
    <row r="48" spans="1:12" s="8" customFormat="1" ht="19.5" customHeight="1">
      <c r="A48" s="3">
        <f>IFERROR(VLOOKUP(B48,'[1]DADOS (OCULTAR)'!$P$3:$R$56,3,0),"")</f>
        <v>9039744000607</v>
      </c>
      <c r="B48" s="4" t="str">
        <f>'[1]TCE - ANEXO IV - Preencher'!C57</f>
        <v>UPA SÃO LOURENÇO DA MATA</v>
      </c>
      <c r="C48" s="4" t="str">
        <f>'[1]TCE - ANEXO IV - Preencher'!E57</f>
        <v>3.99 - Outras despesas com Material de Consumo</v>
      </c>
      <c r="D48" s="3">
        <f>'[1]TCE - ANEXO IV - Preencher'!F57</f>
        <v>10849946000180</v>
      </c>
      <c r="E48" s="5" t="str">
        <f>'[1]TCE - ANEXO IV - Preencher'!G57</f>
        <v>NOVA ARENA COM MAT CONSTRU EIRELI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115607</v>
      </c>
      <c r="I48" s="6">
        <f>IF('[1]TCE - ANEXO IV - Preencher'!K57="","",'[1]TCE - ANEXO IV - Preencher'!K57)</f>
        <v>44099</v>
      </c>
      <c r="J48" s="5" t="str">
        <f>'[1]TCE - ANEXO IV - Preencher'!L57</f>
        <v>26200910849946000180651020001156071156071027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6.9</v>
      </c>
    </row>
    <row r="49" spans="1:12" s="8" customFormat="1" ht="19.5" customHeight="1">
      <c r="A49" s="3">
        <f>IFERROR(VLOOKUP(B49,'[1]DADOS (OCULTAR)'!$P$3:$R$56,3,0),"")</f>
        <v>9039744000607</v>
      </c>
      <c r="B49" s="4" t="str">
        <f>'[1]TCE - ANEXO IV - Preencher'!C58</f>
        <v>UPA SÃO LOURENÇO DA MATA</v>
      </c>
      <c r="C49" s="4" t="str">
        <f>'[1]TCE - ANEXO IV - Preencher'!E58</f>
        <v>3.99 - Outras despesas com Material de Consumo</v>
      </c>
      <c r="D49" s="3">
        <f>'[1]TCE - ANEXO IV - Preencher'!F58</f>
        <v>27064593000106</v>
      </c>
      <c r="E49" s="5" t="str">
        <f>'[1]TCE - ANEXO IV - Preencher'!G58</f>
        <v>INNOVA CELL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9862</v>
      </c>
      <c r="I49" s="6">
        <f>IF('[1]TCE - ANEXO IV - Preencher'!K58="","",'[1]TCE - ANEXO IV - Preencher'!K58)</f>
        <v>44099</v>
      </c>
      <c r="J49" s="5" t="str">
        <f>'[1]TCE - ANEXO IV - Preencher'!L58</f>
        <v>26200927064593000106650010000098621000059690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25</v>
      </c>
    </row>
    <row r="50" spans="1:12" s="8" customFormat="1" ht="19.5" customHeight="1">
      <c r="A50" s="3">
        <f>IFERROR(VLOOKUP(B50,'[1]DADOS (OCULTAR)'!$P$3:$R$56,3,0),"")</f>
        <v>9039744000607</v>
      </c>
      <c r="B50" s="4" t="str">
        <f>'[1]TCE - ANEXO IV - Preencher'!C59</f>
        <v>UPA SÃO LOURENÇO DA MATA</v>
      </c>
      <c r="C50" s="4" t="str">
        <f>'[1]TCE - ANEXO IV - Preencher'!E59</f>
        <v>3.99 - Outras despesas com Material de Consumo</v>
      </c>
      <c r="D50" s="3">
        <f>'[1]TCE - ANEXO IV - Preencher'!F59</f>
        <v>6331999000138</v>
      </c>
      <c r="E50" s="5" t="str">
        <f>'[1]TCE - ANEXO IV - Preencher'!G59</f>
        <v>SANDRA KELLY DO NASCIMENTO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000000569</v>
      </c>
      <c r="I50" s="6">
        <f>IF('[1]TCE - ANEXO IV - Preencher'!K59="","",'[1]TCE - ANEXO IV - Preencher'!K59)</f>
        <v>44104</v>
      </c>
      <c r="J50" s="5" t="str">
        <f>'[1]TCE - ANEXO IV - Preencher'!L59</f>
        <v>26200906331999000138550010000005691429386430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375.2</v>
      </c>
    </row>
    <row r="51" spans="1:12" s="8" customFormat="1" ht="19.5" customHeight="1">
      <c r="A51" s="3">
        <f>IFERROR(VLOOKUP(B51,'[1]DADOS (OCULTAR)'!$P$3:$R$56,3,0),"")</f>
        <v>9039744000607</v>
      </c>
      <c r="B51" s="4" t="str">
        <f>'[1]TCE - ANEXO IV - Preencher'!C60</f>
        <v>UPA SÃO LOURENÇO DA MATA</v>
      </c>
      <c r="C51" s="4" t="str">
        <f>'[1]TCE - ANEXO IV - Preencher'!E60</f>
        <v xml:space="preserve">3.8 - Uniformes, Tecidos e Aviamentos </v>
      </c>
      <c r="D51" s="3">
        <f>'[1]TCE - ANEXO IV - Preencher'!F60</f>
        <v>3906828000100</v>
      </c>
      <c r="E51" s="5" t="str">
        <f>'[1]TCE - ANEXO IV - Preencher'!G60</f>
        <v>OVERLOQUE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000004199</v>
      </c>
      <c r="I51" s="6">
        <f>IF('[1]TCE - ANEXO IV - Preencher'!K60="","",'[1]TCE - ANEXO IV - Preencher'!K60)</f>
        <v>44088</v>
      </c>
      <c r="J51" s="5" t="str">
        <f>'[1]TCE - ANEXO IV - Preencher'!L60</f>
        <v>26200903906828000100550010000041991080379076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889</v>
      </c>
    </row>
    <row r="52" spans="1:12" s="8" customFormat="1" ht="19.5" customHeight="1">
      <c r="A52" s="3">
        <f>IFERROR(VLOOKUP(B52,'[1]DADOS (OCULTAR)'!$P$3:$R$56,3,0),"")</f>
        <v>9039744000607</v>
      </c>
      <c r="B52" s="4" t="str">
        <f>'[1]TCE - ANEXO IV - Preencher'!C61</f>
        <v>UPA SÃO LOURENÇO DA MATA</v>
      </c>
      <c r="C52" s="4" t="str">
        <f>'[1]TCE - ANEXO IV - Preencher'!E61</f>
        <v xml:space="preserve">3.8 - Uniformes, Tecidos e Aviamentos </v>
      </c>
      <c r="D52" s="3">
        <f>'[1]TCE - ANEXO IV - Preencher'!F61</f>
        <v>33765038000104</v>
      </c>
      <c r="E52" s="5" t="str">
        <f>'[1]TCE - ANEXO IV - Preencher'!G61</f>
        <v>MIRANTE COMERCIO VAREJISTA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000000141</v>
      </c>
      <c r="I52" s="6">
        <f>IF('[1]TCE - ANEXO IV - Preencher'!K61="","",'[1]TCE - ANEXO IV - Preencher'!K61)</f>
        <v>44091</v>
      </c>
      <c r="J52" s="5" t="str">
        <f>'[1]TCE - ANEXO IV - Preencher'!L61</f>
        <v>26200933765038000104550010000001411060580306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29</v>
      </c>
    </row>
    <row r="53" spans="1:12" s="8" customFormat="1" ht="19.5" customHeight="1">
      <c r="A53" s="3">
        <f>IFERROR(VLOOKUP(B53,'[1]DADOS (OCULTAR)'!$P$3:$R$56,3,0),"")</f>
        <v>9039744000607</v>
      </c>
      <c r="B53" s="4" t="str">
        <f>'[1]TCE - ANEXO IV - Preencher'!C62</f>
        <v>UPA SÃO LOURENÇO DA MATA</v>
      </c>
      <c r="C53" s="4" t="str">
        <f>'[1]TCE - ANEXO IV - Preencher'!E62</f>
        <v>3.99 - Outras despesas com Material de Consumo</v>
      </c>
      <c r="D53" s="3">
        <f>'[1]TCE - ANEXO IV - Preencher'!F62</f>
        <v>24231721000251</v>
      </c>
      <c r="E53" s="5" t="str">
        <f>'[1]TCE - ANEXO IV - Preencher'!G62</f>
        <v>S.E.D COMERCIO DE MIUDEZAS E ARTIGOS P PRESENTES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73350</v>
      </c>
      <c r="I53" s="6">
        <f>IF('[1]TCE - ANEXO IV - Preencher'!K62="","",'[1]TCE - ANEXO IV - Preencher'!K62)</f>
        <v>44084</v>
      </c>
      <c r="J53" s="5" t="str">
        <f>'[1]TCE - ANEXO IV - Preencher'!L62</f>
        <v>26200924231721000251650010000733501808913705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195</v>
      </c>
    </row>
    <row r="54" spans="1:12" s="8" customFormat="1" ht="19.5" customHeight="1">
      <c r="A54" s="3">
        <f>IFERROR(VLOOKUP(B54,'[1]DADOS (OCULTAR)'!$P$3:$R$56,3,0),"")</f>
        <v>9039744000607</v>
      </c>
      <c r="B54" s="4" t="str">
        <f>'[1]TCE - ANEXO IV - Preencher'!C63</f>
        <v>UPA SÃO LOURENÇO DA MATA</v>
      </c>
      <c r="C54" s="4" t="str">
        <f>'[1]TCE - ANEXO IV - Preencher'!E63</f>
        <v>3.99 - Outras despesas com Material de Consumo</v>
      </c>
      <c r="D54" s="3">
        <f>'[1]TCE - ANEXO IV - Preencher'!F63</f>
        <v>6331999000138</v>
      </c>
      <c r="E54" s="5" t="str">
        <f>'[1]TCE - ANEXO IV - Preencher'!G63</f>
        <v>SANDRA KELLY DO NASCIMENTO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000000569</v>
      </c>
      <c r="I54" s="6">
        <f>IF('[1]TCE - ANEXO IV - Preencher'!K63="","",'[1]TCE - ANEXO IV - Preencher'!K63)</f>
        <v>44104</v>
      </c>
      <c r="J54" s="5" t="str">
        <f>'[1]TCE - ANEXO IV - Preencher'!L63</f>
        <v>26200906331999000138550010000005691429386430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57.8</v>
      </c>
    </row>
    <row r="55" spans="1:12" s="8" customFormat="1" ht="19.5" customHeight="1">
      <c r="A55" s="3">
        <f>IFERROR(VLOOKUP(B55,'[1]DADOS (OCULTAR)'!$P$3:$R$56,3,0),"")</f>
        <v>9039744000607</v>
      </c>
      <c r="B55" s="4" t="str">
        <f>'[1]TCE - ANEXO IV - Preencher'!C64</f>
        <v>UPA SÃO LOURENÇO DA MATA</v>
      </c>
      <c r="C55" s="4" t="str">
        <f>'[1]TCE - ANEXO IV - Preencher'!E64</f>
        <v xml:space="preserve">5.21 - Seguros em geral </v>
      </c>
      <c r="D55" s="3">
        <f>'[1]TCE - ANEXO IV - Preencher'!F64</f>
        <v>28087620000129</v>
      </c>
      <c r="E55" s="5" t="str">
        <f>'[1]TCE - ANEXO IV - Preencher'!G64</f>
        <v>BBR CORRETORA DE SEGUROS EIRELI EPP</v>
      </c>
      <c r="F55" s="5" t="str">
        <f>'[1]TCE - ANEXO IV - Preencher'!H64</f>
        <v>S</v>
      </c>
      <c r="G55" s="5" t="str">
        <f>'[1]TCE - ANEXO IV - Preencher'!I64</f>
        <v>N</v>
      </c>
      <c r="H55" s="5" t="str">
        <f>'[1]TCE - ANEXO IV - Preencher'!J64</f>
        <v>X</v>
      </c>
      <c r="I55" s="6">
        <f>IF('[1]TCE - ANEXO IV - Preencher'!K64="","",'[1]TCE - ANEXO IV - Preencher'!K64)</f>
        <v>44011</v>
      </c>
      <c r="J55" s="5" t="str">
        <f>'[1]TCE - ANEXO IV - Preencher'!L64</f>
        <v>X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694.76</v>
      </c>
    </row>
    <row r="56" spans="1:12" s="8" customFormat="1" ht="19.5" customHeight="1">
      <c r="A56" s="3">
        <f>IFERROR(VLOOKUP(B56,'[1]DADOS (OCULTAR)'!$P$3:$R$56,3,0),"")</f>
        <v>9039744000607</v>
      </c>
      <c r="B56" s="4" t="str">
        <f>'[1]TCE - ANEXO IV - Preencher'!C65</f>
        <v>UPA SÃO LOURENÇO DA MATA</v>
      </c>
      <c r="C56" s="4" t="str">
        <f>'[1]TCE - ANEXO IV - Preencher'!E65</f>
        <v xml:space="preserve">5.21 - Seguros em geral </v>
      </c>
      <c r="D56" s="3">
        <f>'[1]TCE - ANEXO IV - Preencher'!F65</f>
        <v>33054826000192</v>
      </c>
      <c r="E56" s="5" t="str">
        <f>'[1]TCE - ANEXO IV - Preencher'!G65</f>
        <v>COMPANHIA EXCELSIOR DE SEGUROS</v>
      </c>
      <c r="F56" s="5" t="str">
        <f>'[1]TCE - ANEXO IV - Preencher'!H65</f>
        <v>S</v>
      </c>
      <c r="G56" s="5" t="str">
        <f>'[1]TCE - ANEXO IV - Preencher'!I65</f>
        <v>N</v>
      </c>
      <c r="H56" s="5" t="str">
        <f>'[1]TCE - ANEXO IV - Preencher'!J65</f>
        <v>X</v>
      </c>
      <c r="I56" s="6">
        <f>IF('[1]TCE - ANEXO IV - Preencher'!K65="","",'[1]TCE - ANEXO IV - Preencher'!K65)</f>
        <v>43801</v>
      </c>
      <c r="J56" s="5" t="str">
        <f>'[1]TCE - ANEXO IV - Preencher'!L65</f>
        <v>X</v>
      </c>
      <c r="K56" s="5" t="str">
        <f>IF(F56="B",LEFT('[1]TCE - ANEXO IV - Preencher'!M65,2),IF(F56="S",LEFT('[1]TCE - ANEXO IV - Preencher'!M65,7),IF('[1]TCE - ANEXO IV - Preencher'!H65="","")))</f>
        <v>3550308</v>
      </c>
      <c r="L56" s="7">
        <f>'[1]TCE - ANEXO IV - Preencher'!N65</f>
        <v>194.02</v>
      </c>
    </row>
    <row r="57" spans="1:12" s="8" customFormat="1" ht="19.5" customHeight="1">
      <c r="A57" s="3">
        <f>IFERROR(VLOOKUP(B57,'[1]DADOS (OCULTAR)'!$P$3:$R$56,3,0),"")</f>
        <v>9039744000607</v>
      </c>
      <c r="B57" s="4" t="str">
        <f>'[1]TCE - ANEXO IV - Preencher'!C66</f>
        <v>UPA SÃO LOURENÇO DA MATA</v>
      </c>
      <c r="C57" s="4" t="str">
        <f>'[1]TCE - ANEXO IV - Preencher'!E66</f>
        <v>5.99 - Outros Serviços de Terceiros Pessoa Jurídica</v>
      </c>
      <c r="D57" s="3">
        <f>'[1]TCE - ANEXO IV - Preencher'!F66</f>
        <v>358773000144</v>
      </c>
      <c r="E57" s="5" t="str">
        <f>'[1]TCE - ANEXO IV - Preencher'!G66</f>
        <v xml:space="preserve">TFUSP CORPO DE BOMBEIROS 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X</v>
      </c>
      <c r="I57" s="6">
        <f>IF('[1]TCE - ANEXO IV - Preencher'!K66="","",'[1]TCE - ANEXO IV - Preencher'!K66)</f>
        <v>44085</v>
      </c>
      <c r="J57" s="5" t="str">
        <f>'[1]TCE - ANEXO IV - Preencher'!L66</f>
        <v>X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954.39</v>
      </c>
    </row>
    <row r="58" spans="1:12" s="8" customFormat="1" ht="19.5" customHeight="1">
      <c r="A58" s="3">
        <f>IFERROR(VLOOKUP(B58,'[1]DADOS (OCULTAR)'!$P$3:$R$56,3,0),"")</f>
        <v>9039744000607</v>
      </c>
      <c r="B58" s="4" t="str">
        <f>'[1]TCE - ANEXO IV - Preencher'!C67</f>
        <v>UPA SÃO LOURENÇO DA MATA</v>
      </c>
      <c r="C58" s="4" t="str">
        <f>'[1]TCE - ANEXO IV - Preencher'!E67</f>
        <v>5.99 - Outros Serviços de Terceiros Pessoa Jurídica</v>
      </c>
      <c r="D58" s="3">
        <f>'[1]TCE - ANEXO IV - Preencher'!F67</f>
        <v>8033359000177</v>
      </c>
      <c r="E58" s="5" t="str">
        <f>'[1]TCE - ANEXO IV - Preencher'!G67</f>
        <v>SIND DOS ENFERMEIROS NO ESTADO PE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X</v>
      </c>
      <c r="I58" s="6">
        <f>IF('[1]TCE - ANEXO IV - Preencher'!K67="","",'[1]TCE - ANEXO IV - Preencher'!K67)</f>
        <v>44119</v>
      </c>
      <c r="J58" s="5" t="str">
        <f>'[1]TCE - ANEXO IV - Preencher'!L67</f>
        <v>X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20.56</v>
      </c>
    </row>
    <row r="59" spans="1:12" s="8" customFormat="1" ht="19.5" customHeight="1">
      <c r="A59" s="3">
        <f>IFERROR(VLOOKUP(B59,'[1]DADOS (OCULTAR)'!$P$3:$R$56,3,0),"")</f>
        <v>9039744000607</v>
      </c>
      <c r="B59" s="4" t="str">
        <f>'[1]TCE - ANEXO IV - Preencher'!C68</f>
        <v>UPA SÃO LOURENÇO DA MATA</v>
      </c>
      <c r="C59" s="4" t="str">
        <f>'[1]TCE - ANEXO IV - Preencher'!E68</f>
        <v>5.99 - Outros Serviços de Terceiros Pessoa Jurídica</v>
      </c>
      <c r="D59" s="3">
        <f>'[1]TCE - ANEXO IV - Preencher'!F68</f>
        <v>11010238000114</v>
      </c>
      <c r="E59" s="5" t="str">
        <f>'[1]TCE - ANEXO IV - Preencher'!G68</f>
        <v>SIND DOS MEDICOS DE PE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X</v>
      </c>
      <c r="I59" s="6">
        <f>IF('[1]TCE - ANEXO IV - Preencher'!K68="","",'[1]TCE - ANEXO IV - Preencher'!K68)</f>
        <v>44119</v>
      </c>
      <c r="J59" s="5" t="str">
        <f>'[1]TCE - ANEXO IV - Preencher'!L68</f>
        <v>X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115</v>
      </c>
    </row>
    <row r="60" spans="1:12" s="8" customFormat="1" ht="19.5" customHeight="1">
      <c r="A60" s="3">
        <f>IFERROR(VLOOKUP(B60,'[1]DADOS (OCULTAR)'!$P$3:$R$56,3,0),"")</f>
        <v>9039744000607</v>
      </c>
      <c r="B60" s="4" t="str">
        <f>'[1]TCE - ANEXO IV - Preencher'!C69</f>
        <v>UPA SÃO LOURENÇO DA MATA</v>
      </c>
      <c r="C60" s="4" t="str">
        <f>'[1]TCE - ANEXO IV - Preencher'!E69</f>
        <v>5.99 - Outros Serviços de Terceiros Pessoa Jurídica</v>
      </c>
      <c r="D60" s="3">
        <f>'[1]TCE - ANEXO IV - Preencher'!F69</f>
        <v>11578277000112</v>
      </c>
      <c r="E60" s="5" t="str">
        <f>'[1]TCE - ANEXO IV - Preencher'!G69</f>
        <v>SIN DOS PROF DOS AUX E TEC DE ENFERMAGEM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X</v>
      </c>
      <c r="I60" s="6">
        <f>IF('[1]TCE - ANEXO IV - Preencher'!K69="","",'[1]TCE - ANEXO IV - Preencher'!K69)</f>
        <v>44119</v>
      </c>
      <c r="J60" s="5" t="str">
        <f>'[1]TCE - ANEXO IV - Preencher'!L69</f>
        <v>X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507</v>
      </c>
    </row>
    <row r="61" spans="1:12" s="8" customFormat="1" ht="19.5" customHeight="1">
      <c r="A61" s="3">
        <f>IFERROR(VLOOKUP(B61,'[1]DADOS (OCULTAR)'!$P$3:$R$56,3,0),"")</f>
        <v>9039744000607</v>
      </c>
      <c r="B61" s="4" t="str">
        <f>'[1]TCE - ANEXO IV - Preencher'!C70</f>
        <v>UPA SÃO LOURENÇO DA MATA</v>
      </c>
      <c r="C61" s="4" t="str">
        <f>'[1]TCE - ANEXO IV - Preencher'!E70</f>
        <v xml:space="preserve">5.25 - Serviços Bancários </v>
      </c>
      <c r="D61" s="3">
        <f>'[1]TCE - ANEXO IV - Preencher'!F70</f>
        <v>60746948000112</v>
      </c>
      <c r="E61" s="5" t="str">
        <f>'[1]TCE - ANEXO IV - Preencher'!G70</f>
        <v>TARIFA MANUT. C/C BRADESCO 0034772-8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X</v>
      </c>
      <c r="I61" s="6">
        <f>IF('[1]TCE - ANEXO IV - Preencher'!K70="","",'[1]TCE - ANEXO IV - Preencher'!K70)</f>
        <v>44117</v>
      </c>
      <c r="J61" s="5" t="str">
        <f>'[1]TCE - ANEXO IV - Preencher'!L70</f>
        <v>X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54.95</v>
      </c>
    </row>
    <row r="62" spans="1:12" s="8" customFormat="1" ht="19.5" customHeight="1">
      <c r="A62" s="3">
        <f>IFERROR(VLOOKUP(B62,'[1]DADOS (OCULTAR)'!$P$3:$R$56,3,0),"")</f>
        <v>9039744000607</v>
      </c>
      <c r="B62" s="4" t="str">
        <f>'[1]TCE - ANEXO IV - Preencher'!C71</f>
        <v>UPA SÃO LOURENÇO DA MATA</v>
      </c>
      <c r="C62" s="4" t="str">
        <f>'[1]TCE - ANEXO IV - Preencher'!E71</f>
        <v xml:space="preserve">5.25 - Serviços Bancários </v>
      </c>
      <c r="D62" s="3">
        <f>'[1]TCE - ANEXO IV - Preencher'!F71</f>
        <v>60746948000112</v>
      </c>
      <c r="E62" s="5" t="str">
        <f>'[1]TCE - ANEXO IV - Preencher'!G71</f>
        <v>TARIFA MANUT. C/C BRADESCO 0035026-5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X</v>
      </c>
      <c r="I62" s="6">
        <f>IF('[1]TCE - ANEXO IV - Preencher'!K71="","",'[1]TCE - ANEXO IV - Preencher'!K71)</f>
        <v>44117</v>
      </c>
      <c r="J62" s="5" t="str">
        <f>'[1]TCE - ANEXO IV - Preencher'!L71</f>
        <v>X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54.95</v>
      </c>
    </row>
    <row r="63" spans="1:12" s="8" customFormat="1" ht="19.5" customHeight="1">
      <c r="A63" s="3">
        <f>IFERROR(VLOOKUP(B63,'[1]DADOS (OCULTAR)'!$P$3:$R$56,3,0),"")</f>
        <v>9039744000607</v>
      </c>
      <c r="B63" s="4" t="str">
        <f>'[1]TCE - ANEXO IV - Preencher'!C72</f>
        <v>UPA SÃO LOURENÇO DA MATA</v>
      </c>
      <c r="C63" s="4" t="str">
        <f>'[1]TCE - ANEXO IV - Preencher'!E72</f>
        <v xml:space="preserve">5.25 - Serviços Bancários </v>
      </c>
      <c r="D63" s="3">
        <f>'[1]TCE - ANEXO IV - Preencher'!F72</f>
        <v>14508652000146</v>
      </c>
      <c r="E63" s="5" t="str">
        <f>'[1]TCE - ANEXO IV - Preencher'!G72</f>
        <v>DB CEST PJ CAIXA 00002517-6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X</v>
      </c>
      <c r="I63" s="6">
        <f>IF('[1]TCE - ANEXO IV - Preencher'!K72="","",'[1]TCE - ANEXO IV - Preencher'!K72)</f>
        <v>44117</v>
      </c>
      <c r="J63" s="5" t="str">
        <f>'[1]TCE - ANEXO IV - Preencher'!L72</f>
        <v>X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459</v>
      </c>
    </row>
    <row r="64" spans="1:12" s="8" customFormat="1" ht="19.5" customHeight="1">
      <c r="A64" s="3">
        <f>IFERROR(VLOOKUP(B64,'[1]DADOS (OCULTAR)'!$P$3:$R$56,3,0),"")</f>
        <v>9039744000607</v>
      </c>
      <c r="B64" s="4" t="str">
        <f>'[1]TCE - ANEXO IV - Preencher'!C73</f>
        <v>UPA SÃO LOURENÇO DA MATA</v>
      </c>
      <c r="C64" s="4" t="str">
        <f>'[1]TCE - ANEXO IV - Preencher'!E73</f>
        <v xml:space="preserve">5.25 - Serviços Bancários </v>
      </c>
      <c r="D64" s="3">
        <f>'[1]TCE - ANEXO IV - Preencher'!F73</f>
        <v>14508652000146</v>
      </c>
      <c r="E64" s="5" t="str">
        <f>'[1]TCE - ANEXO IV - Preencher'!G73</f>
        <v>DB CEST PJ CAIXA 00002518-4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X</v>
      </c>
      <c r="I64" s="6">
        <f>IF('[1]TCE - ANEXO IV - Preencher'!K73="","",'[1]TCE - ANEXO IV - Preencher'!K73)</f>
        <v>44117</v>
      </c>
      <c r="J64" s="5" t="str">
        <f>'[1]TCE - ANEXO IV - Preencher'!L73</f>
        <v>X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459</v>
      </c>
    </row>
    <row r="65" spans="1:12" s="8" customFormat="1" ht="19.5" customHeight="1">
      <c r="A65" s="3">
        <f>IFERROR(VLOOKUP(B65,'[1]DADOS (OCULTAR)'!$P$3:$R$56,3,0),"")</f>
        <v>9039744000607</v>
      </c>
      <c r="B65" s="4" t="str">
        <f>'[1]TCE - ANEXO IV - Preencher'!C74</f>
        <v>UPA SÃO LOURENÇO DA MATA</v>
      </c>
      <c r="C65" s="4" t="str">
        <f>'[1]TCE - ANEXO IV - Preencher'!E74</f>
        <v xml:space="preserve">5.25 - Serviços Bancários </v>
      </c>
      <c r="D65" s="3">
        <f>'[1]TCE - ANEXO IV - Preencher'!F74</f>
        <v>60746948000112</v>
      </c>
      <c r="E65" s="5" t="str">
        <f>'[1]TCE - ANEXO IV - Preencher'!G74</f>
        <v>TARIFA BRADESCO C/C 0034772-8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X</v>
      </c>
      <c r="I65" s="6">
        <f>IF('[1]TCE - ANEXO IV - Preencher'!K74="","",'[1]TCE - ANEXO IV - Preencher'!K74)</f>
        <v>44117</v>
      </c>
      <c r="J65" s="5" t="str">
        <f>'[1]TCE - ANEXO IV - Preencher'!L74</f>
        <v>X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10.45</v>
      </c>
    </row>
    <row r="66" spans="1:12" s="8" customFormat="1" ht="19.5" customHeight="1">
      <c r="A66" s="3">
        <f>IFERROR(VLOOKUP(B66,'[1]DADOS (OCULTAR)'!$P$3:$R$56,3,0),"")</f>
        <v>9039744000607</v>
      </c>
      <c r="B66" s="4" t="str">
        <f>'[1]TCE - ANEXO IV - Preencher'!C75</f>
        <v>UPA SÃO LOURENÇO DA MATA</v>
      </c>
      <c r="C66" s="4" t="str">
        <f>'[1]TCE - ANEXO IV - Preencher'!E75</f>
        <v xml:space="preserve">5.25 - Serviços Bancários </v>
      </c>
      <c r="D66" s="3">
        <f>'[1]TCE - ANEXO IV - Preencher'!F75</f>
        <v>60746948000112</v>
      </c>
      <c r="E66" s="5" t="str">
        <f>'[1]TCE - ANEXO IV - Preencher'!G75</f>
        <v>TARIFA BRADESCO C/C 0035026-5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X</v>
      </c>
      <c r="I66" s="6">
        <f>IF('[1]TCE - ANEXO IV - Preencher'!K75="","",'[1]TCE - ANEXO IV - Preencher'!K75)</f>
        <v>44117</v>
      </c>
      <c r="J66" s="5" t="str">
        <f>'[1]TCE - ANEXO IV - Preencher'!L75</f>
        <v>X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418</v>
      </c>
    </row>
    <row r="67" spans="1:12" s="8" customFormat="1" ht="19.5" customHeight="1">
      <c r="A67" s="3">
        <f>IFERROR(VLOOKUP(B67,'[1]DADOS (OCULTAR)'!$P$3:$R$56,3,0),"")</f>
        <v>9039744000607</v>
      </c>
      <c r="B67" s="4" t="str">
        <f>'[1]TCE - ANEXO IV - Preencher'!C76</f>
        <v>UPA SÃO LOURENÇO DA MATA</v>
      </c>
      <c r="C67" s="4" t="str">
        <f>'[1]TCE - ANEXO IV - Preencher'!E76</f>
        <v>5.9 - Telefonia Móvel</v>
      </c>
      <c r="D67" s="3">
        <f>'[1]TCE - ANEXO IV - Preencher'!F76</f>
        <v>2421421001355</v>
      </c>
      <c r="E67" s="5" t="str">
        <f>'[1]TCE - ANEXO IV - Preencher'!G76</f>
        <v>TIM S.A TELEFONE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4329118389</v>
      </c>
      <c r="I67" s="6">
        <f>IF('[1]TCE - ANEXO IV - Preencher'!K76="","",'[1]TCE - ANEXO IV - Preencher'!K76)</f>
        <v>44088</v>
      </c>
      <c r="J67" s="5" t="str">
        <f>'[1]TCE - ANEXO IV - Preencher'!L76</f>
        <v>X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300.35000000000002</v>
      </c>
    </row>
    <row r="68" spans="1:12" s="8" customFormat="1" ht="19.5" customHeight="1">
      <c r="A68" s="3">
        <f>IFERROR(VLOOKUP(B68,'[1]DADOS (OCULTAR)'!$P$3:$R$56,3,0),"")</f>
        <v>9039744000607</v>
      </c>
      <c r="B68" s="4" t="str">
        <f>'[1]TCE - ANEXO IV - Preencher'!C77</f>
        <v>UPA SÃO LOURENÇO DA MATA</v>
      </c>
      <c r="C68" s="4" t="str">
        <f>'[1]TCE - ANEXO IV - Preencher'!E77</f>
        <v>5.13 - Água e Esgoto</v>
      </c>
      <c r="D68" s="3">
        <f>'[1]TCE - ANEXO IV - Preencher'!F77</f>
        <v>9769035000164</v>
      </c>
      <c r="E68" s="5" t="str">
        <f>'[1]TCE - ANEXO IV - Preencher'!G77</f>
        <v>COMPESA</v>
      </c>
      <c r="F68" s="5" t="str">
        <f>'[1]TCE - ANEXO IV - Preencher'!H77</f>
        <v>S</v>
      </c>
      <c r="G68" s="5" t="str">
        <f>'[1]TCE - ANEXO IV - Preencher'!I77</f>
        <v>N</v>
      </c>
      <c r="H68" s="5" t="str">
        <f>'[1]TCE - ANEXO IV - Preencher'!J77</f>
        <v>X</v>
      </c>
      <c r="I68" s="6">
        <f>IF('[1]TCE - ANEXO IV - Preencher'!K77="","",'[1]TCE - ANEXO IV - Preencher'!K77)</f>
        <v>44099</v>
      </c>
      <c r="J68" s="5" t="str">
        <f>'[1]TCE - ANEXO IV - Preencher'!L77</f>
        <v>X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2171.67</v>
      </c>
    </row>
    <row r="69" spans="1:12" s="8" customFormat="1" ht="19.5" customHeight="1">
      <c r="A69" s="3">
        <f>IFERROR(VLOOKUP(B69,'[1]DADOS (OCULTAR)'!$P$3:$R$56,3,0),"")</f>
        <v>9039744000607</v>
      </c>
      <c r="B69" s="4" t="str">
        <f>'[1]TCE - ANEXO IV - Preencher'!C78</f>
        <v>UPA SÃO LOURENÇO DA MATA</v>
      </c>
      <c r="C69" s="4" t="str">
        <f>'[1]TCE - ANEXO IV - Preencher'!E78</f>
        <v>5.12 - Energia Elétrica</v>
      </c>
      <c r="D69" s="3">
        <f>'[1]TCE - ANEXO IV - Preencher'!F78</f>
        <v>10835932000108</v>
      </c>
      <c r="E69" s="5" t="str">
        <f>'[1]TCE - ANEXO IV - Preencher'!G78</f>
        <v>CELPE</v>
      </c>
      <c r="F69" s="5" t="str">
        <f>'[1]TCE - ANEXO IV - Preencher'!H78</f>
        <v>S</v>
      </c>
      <c r="G69" s="5" t="str">
        <f>'[1]TCE - ANEXO IV - Preencher'!I78</f>
        <v>N</v>
      </c>
      <c r="H69" s="5" t="str">
        <f>'[1]TCE - ANEXO IV - Preencher'!J78</f>
        <v>125359991</v>
      </c>
      <c r="I69" s="6">
        <f>IF('[1]TCE - ANEXO IV - Preencher'!K78="","",'[1]TCE - ANEXO IV - Preencher'!K78)</f>
        <v>44096</v>
      </c>
      <c r="J69" s="5" t="str">
        <f>'[1]TCE - ANEXO IV - Preencher'!L78</f>
        <v>X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11754.97</v>
      </c>
    </row>
    <row r="70" spans="1:12" s="8" customFormat="1" ht="19.5" customHeight="1">
      <c r="A70" s="3">
        <f>IFERROR(VLOOKUP(B70,'[1]DADOS (OCULTAR)'!$P$3:$R$56,3,0),"")</f>
        <v>9039744000607</v>
      </c>
      <c r="B70" s="4" t="str">
        <f>'[1]TCE - ANEXO IV - Preencher'!C79</f>
        <v>UPA SÃO LOURENÇO DA MATA</v>
      </c>
      <c r="C70" s="4" t="str">
        <f>'[1]TCE - ANEXO IV - Preencher'!E79</f>
        <v>4.2 - Locação de Imóveis</v>
      </c>
      <c r="D70" s="3">
        <f>'[1]TCE - ANEXO IV - Preencher'!F79</f>
        <v>6983851000188</v>
      </c>
      <c r="E70" s="5" t="str">
        <f>'[1]TCE - ANEXO IV - Preencher'!G79</f>
        <v>ACR COMERCIAL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155/2020</v>
      </c>
      <c r="I70" s="6">
        <f>IF('[1]TCE - ANEXO IV - Preencher'!K79="","",'[1]TCE - ANEXO IV - Preencher'!K79)</f>
        <v>44104</v>
      </c>
      <c r="J70" s="5" t="str">
        <f>'[1]TCE - ANEXO IV - Preencher'!L79</f>
        <v>X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90</v>
      </c>
    </row>
    <row r="71" spans="1:12" s="8" customFormat="1" ht="19.5" customHeight="1">
      <c r="A71" s="3">
        <f>IFERROR(VLOOKUP(B71,'[1]DADOS (OCULTAR)'!$P$3:$R$56,3,0),"")</f>
        <v>9039744000607</v>
      </c>
      <c r="B71" s="4" t="str">
        <f>'[1]TCE - ANEXO IV - Preencher'!C80</f>
        <v>UPA SÃO LOURENÇO DA MATA</v>
      </c>
      <c r="C71" s="4" t="str">
        <f>'[1]TCE - ANEXO IV - Preencher'!E80</f>
        <v>4.2 - Locação de Imóveis</v>
      </c>
      <c r="D71" s="3">
        <f>'[1]TCE - ANEXO IV - Preencher'!F80</f>
        <v>9014387000100</v>
      </c>
      <c r="E71" s="5" t="str">
        <f>'[1]TCE - ANEXO IV - Preencher'!G80</f>
        <v>COMPLETA SERVIÇOS DE AR CONDICIONADO E LOC. LTDA</v>
      </c>
      <c r="F71" s="5" t="str">
        <f>'[1]TCE - ANEXO IV - Preencher'!H80</f>
        <v>S</v>
      </c>
      <c r="G71" s="5" t="str">
        <f>'[1]TCE - ANEXO IV - Preencher'!I80</f>
        <v>N</v>
      </c>
      <c r="H71" s="5" t="str">
        <f>'[1]TCE - ANEXO IV - Preencher'!J80</f>
        <v>X</v>
      </c>
      <c r="I71" s="6">
        <f>IF('[1]TCE - ANEXO IV - Preencher'!K80="","",'[1]TCE - ANEXO IV - Preencher'!K80)</f>
        <v>44075</v>
      </c>
      <c r="J71" s="5" t="str">
        <f>'[1]TCE - ANEXO IV - Preencher'!L80</f>
        <v>X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260</v>
      </c>
    </row>
    <row r="72" spans="1:12" s="8" customFormat="1" ht="19.5" customHeight="1">
      <c r="A72" s="3">
        <f>IFERROR(VLOOKUP(B72,'[1]DADOS (OCULTAR)'!$P$3:$R$56,3,0),"")</f>
        <v>9039744000607</v>
      </c>
      <c r="B72" s="4" t="str">
        <f>'[1]TCE - ANEXO IV - Preencher'!C81</f>
        <v>UPA SÃO LOURENÇO DA MATA</v>
      </c>
      <c r="C72" s="4" t="str">
        <f>'[1]TCE - ANEXO IV - Preencher'!E81</f>
        <v>4.2 - Locação de Imóveis</v>
      </c>
      <c r="D72" s="3">
        <f>'[1]TCE - ANEXO IV - Preencher'!F81</f>
        <v>14543772000184</v>
      </c>
      <c r="E72" s="5" t="str">
        <f>'[1]TCE - ANEXO IV - Preencher'!G81</f>
        <v>BRAVO LOCAÇÃO DE MÁQUINAS E EQUIPAMENTOS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5478</v>
      </c>
      <c r="I72" s="6">
        <f>IF('[1]TCE - ANEXO IV - Preencher'!K81="","",'[1]TCE - ANEXO IV - Preencher'!K81)</f>
        <v>44105</v>
      </c>
      <c r="J72" s="5" t="str">
        <f>'[1]TCE - ANEXO IV - Preencher'!L81</f>
        <v>X</v>
      </c>
      <c r="K72" s="5" t="str">
        <f>IF(F72="B",LEFT('[1]TCE - ANEXO IV - Preencher'!M81,2),IF(F72="S",LEFT('[1]TCE - ANEXO IV - Preencher'!M81,7),IF('[1]TCE - ANEXO IV - Preencher'!H81="","")))</f>
        <v>2607901</v>
      </c>
      <c r="L72" s="7">
        <f>'[1]TCE - ANEXO IV - Preencher'!N81</f>
        <v>1600</v>
      </c>
    </row>
    <row r="73" spans="1:12" s="8" customFormat="1" ht="19.5" customHeight="1">
      <c r="A73" s="3">
        <f>IFERROR(VLOOKUP(B73,'[1]DADOS (OCULTAR)'!$P$3:$R$56,3,0),"")</f>
        <v>9039744000607</v>
      </c>
      <c r="B73" s="4" t="str">
        <f>'[1]TCE - ANEXO IV - Preencher'!C82</f>
        <v>UPA SÃO LOURENÇO DA MATA</v>
      </c>
      <c r="C73" s="4" t="str">
        <f>'[1]TCE - ANEXO IV - Preencher'!E82</f>
        <v>4.2 - Locação de Imóveis</v>
      </c>
      <c r="D73" s="3">
        <f>'[1]TCE - ANEXO IV - Preencher'!F82</f>
        <v>10279299000119</v>
      </c>
      <c r="E73" s="5" t="str">
        <f>'[1]TCE - ANEXO IV - Preencher'!G82</f>
        <v>RGRAPH LOC. COM. E SERV. LTDA ME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03140</v>
      </c>
      <c r="I73" s="6">
        <f>IF('[1]TCE - ANEXO IV - Preencher'!K82="","",'[1]TCE - ANEXO IV - Preencher'!K82)</f>
        <v>44111</v>
      </c>
      <c r="J73" s="5" t="str">
        <f>'[1]TCE - ANEXO IV - Preencher'!L82</f>
        <v>X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1976.92</v>
      </c>
    </row>
    <row r="74" spans="1:12" s="8" customFormat="1" ht="19.5" customHeight="1">
      <c r="A74" s="3">
        <f>IFERROR(VLOOKUP(B74,'[1]DADOS (OCULTAR)'!$P$3:$R$56,3,0),"")</f>
        <v>9039744000607</v>
      </c>
      <c r="B74" s="4" t="str">
        <f>'[1]TCE - ANEXO IV - Preencher'!C83</f>
        <v>UPA SÃO LOURENÇO DA MATA</v>
      </c>
      <c r="C74" s="4" t="str">
        <f>'[1]TCE - ANEXO IV - Preencher'!E83</f>
        <v>5.3 - Locação de Máquinas e Equipamentos</v>
      </c>
      <c r="D74" s="3">
        <f>'[1]TCE - ANEXO IV - Preencher'!F83</f>
        <v>24380578002041</v>
      </c>
      <c r="E74" s="5" t="str">
        <f>'[1]TCE - ANEXO IV - Preencher'!G83</f>
        <v>WHITE MARTINS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128307</v>
      </c>
      <c r="I74" s="6">
        <f>IF('[1]TCE - ANEXO IV - Preencher'!K83="","",'[1]TCE - ANEXO IV - Preencher'!K83)</f>
        <v>44082</v>
      </c>
      <c r="J74" s="5" t="str">
        <f>'[1]TCE - ANEXO IV - Preencher'!L83</f>
        <v>X</v>
      </c>
      <c r="K74" s="5" t="str">
        <f>IF(F74="B",LEFT('[1]TCE - ANEXO IV - Preencher'!M83,2),IF(F74="S",LEFT('[1]TCE - ANEXO IV - Preencher'!M83,7),IF('[1]TCE - ANEXO IV - Preencher'!H83="","")))</f>
        <v>2607901</v>
      </c>
      <c r="L74" s="7">
        <f>'[1]TCE - ANEXO IV - Preencher'!N83</f>
        <v>603.33000000000004</v>
      </c>
    </row>
    <row r="75" spans="1:12" s="8" customFormat="1" ht="19.5" customHeight="1">
      <c r="A75" s="3">
        <f>IFERROR(VLOOKUP(B75,'[1]DADOS (OCULTAR)'!$P$3:$R$56,3,0),"")</f>
        <v>9039744000607</v>
      </c>
      <c r="B75" s="4" t="str">
        <f>'[1]TCE - ANEXO IV - Preencher'!C84</f>
        <v>UPA SÃO LOURENÇO DA MATA</v>
      </c>
      <c r="C75" s="4" t="str">
        <f>'[1]TCE - ANEXO IV - Preencher'!E84</f>
        <v>5.3 - Locação de Máquinas e Equipamentos</v>
      </c>
      <c r="D75" s="3">
        <f>'[1]TCE - ANEXO IV - Preencher'!F84</f>
        <v>331788002405</v>
      </c>
      <c r="E75" s="5" t="str">
        <f>'[1]TCE - ANEXO IV - Preencher'!G84</f>
        <v>AIR LIQUIDE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0039909</v>
      </c>
      <c r="I75" s="6">
        <f>IF('[1]TCE - ANEXO IV - Preencher'!K84="","",'[1]TCE - ANEXO IV - Preencher'!K84)</f>
        <v>44099</v>
      </c>
      <c r="J75" s="5" t="str">
        <f>'[1]TCE - ANEXO IV - Preencher'!L84</f>
        <v>X</v>
      </c>
      <c r="K75" s="5" t="str">
        <f>IF(F75="B",LEFT('[1]TCE - ANEXO IV - Preencher'!M84,2),IF(F75="S",LEFT('[1]TCE - ANEXO IV - Preencher'!M84,7),IF('[1]TCE - ANEXO IV - Preencher'!H84="","")))</f>
        <v>2602902</v>
      </c>
      <c r="L75" s="7">
        <f>'[1]TCE - ANEXO IV - Preencher'!N84</f>
        <v>2606.36</v>
      </c>
    </row>
    <row r="76" spans="1:12" s="8" customFormat="1" ht="19.5" customHeight="1">
      <c r="A76" s="3">
        <f>IFERROR(VLOOKUP(B76,'[1]DADOS (OCULTAR)'!$P$3:$R$56,3,0),"")</f>
        <v>9039744000607</v>
      </c>
      <c r="B76" s="4" t="str">
        <f>'[1]TCE - ANEXO IV - Preencher'!C85</f>
        <v>UPA SÃO LOURENÇO DA MATA</v>
      </c>
      <c r="C76" s="4" t="str">
        <f>'[1]TCE - ANEXO IV - Preencher'!E85</f>
        <v>5.99 - Outros Serviços de Terceiros Pessoa Jurídica</v>
      </c>
      <c r="D76" s="3" t="str">
        <f>'[1]TCE - ANEXO IV - Preencher'!F85</f>
        <v>09.039.744/0006-07</v>
      </c>
      <c r="E76" s="5" t="str">
        <f>'[1]TCE - ANEXO IV - Preencher'!G85</f>
        <v>FUNDO FIXO</v>
      </c>
      <c r="F76" s="5" t="str">
        <f>'[1]TCE - ANEXO IV - Preencher'!H85</f>
        <v>S</v>
      </c>
      <c r="G76" s="5" t="str">
        <f>'[1]TCE - ANEXO IV - Preencher'!I85</f>
        <v>N</v>
      </c>
      <c r="H76" s="5" t="str">
        <f>'[1]TCE - ANEXO IV - Preencher'!J85</f>
        <v>X</v>
      </c>
      <c r="I76" s="6">
        <f>IF('[1]TCE - ANEXO IV - Preencher'!K85="","",'[1]TCE - ANEXO IV - Preencher'!K85)</f>
        <v>44104</v>
      </c>
      <c r="J76" s="5" t="str">
        <f>'[1]TCE - ANEXO IV - Preencher'!L85</f>
        <v>X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75.53</v>
      </c>
    </row>
    <row r="77" spans="1:12" s="8" customFormat="1" ht="19.5" customHeight="1">
      <c r="A77" s="3">
        <f>IFERROR(VLOOKUP(B77,'[1]DADOS (OCULTAR)'!$P$3:$R$56,3,0),"")</f>
        <v>9039744000607</v>
      </c>
      <c r="B77" s="4" t="str">
        <f>'[1]TCE - ANEXO IV - Preencher'!C86</f>
        <v>UPA SÃO LOURENÇO DA MATA</v>
      </c>
      <c r="C77" s="4" t="str">
        <f>'[1]TCE - ANEXO IV - Preencher'!E86</f>
        <v>5.16 - Serviços Médico-Hospitalares, Odotonlogia e Laboratoriais</v>
      </c>
      <c r="D77" s="3">
        <f>'[1]TCE - ANEXO IV - Preencher'!F86</f>
        <v>4539279017374</v>
      </c>
      <c r="E77" s="5" t="str">
        <f>'[1]TCE - ANEXO IV - Preencher'!G86</f>
        <v xml:space="preserve">CIENTIFICALAB 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00000069</v>
      </c>
      <c r="I77" s="6">
        <f>IF('[1]TCE - ANEXO IV - Preencher'!K86="","",'[1]TCE - ANEXO IV - Preencher'!K86)</f>
        <v>44104</v>
      </c>
      <c r="J77" s="5" t="str">
        <f>'[1]TCE - ANEXO IV - Preencher'!L86</f>
        <v>X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12756.1</v>
      </c>
    </row>
    <row r="78" spans="1:12" s="8" customFormat="1" ht="19.5" customHeight="1">
      <c r="A78" s="3">
        <f>IFERROR(VLOOKUP(B78,'[1]DADOS (OCULTAR)'!$P$3:$R$56,3,0),"")</f>
        <v>9039744000607</v>
      </c>
      <c r="B78" s="4" t="str">
        <f>'[1]TCE - ANEXO IV - Preencher'!C87</f>
        <v>UPA SÃO LOURENÇO DA MATA</v>
      </c>
      <c r="C78" s="4" t="str">
        <f>'[1]TCE - ANEXO IV - Preencher'!E87</f>
        <v>5.8 - Locação de Veículos Automotores</v>
      </c>
      <c r="D78" s="3">
        <f>'[1]TCE - ANEXO IV - Preencher'!F87</f>
        <v>2126579000169</v>
      </c>
      <c r="E78" s="5" t="str">
        <f>'[1]TCE - ANEXO IV - Preencher'!G87</f>
        <v>SANLIFE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3748</v>
      </c>
      <c r="I78" s="6">
        <f>IF('[1]TCE - ANEXO IV - Preencher'!K87="","",'[1]TCE - ANEXO IV - Preencher'!K87)</f>
        <v>44117</v>
      </c>
      <c r="J78" s="5" t="str">
        <f>'[1]TCE - ANEXO IV - Preencher'!L87</f>
        <v>X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2700</v>
      </c>
    </row>
    <row r="79" spans="1:12" s="8" customFormat="1" ht="19.5" customHeight="1">
      <c r="A79" s="3">
        <f>IFERROR(VLOOKUP(B79,'[1]DADOS (OCULTAR)'!$P$3:$R$56,3,0),"")</f>
        <v>9039744000607</v>
      </c>
      <c r="B79" s="4" t="str">
        <f>'[1]TCE - ANEXO IV - Preencher'!C88</f>
        <v>UPA SÃO LOURENÇO DA MATA</v>
      </c>
      <c r="C79" s="4" t="str">
        <f>'[1]TCE - ANEXO IV - Preencher'!E88</f>
        <v>5.8 - Locação de Veículos Automotores</v>
      </c>
      <c r="D79" s="3">
        <f>'[1]TCE - ANEXO IV - Preencher'!F88</f>
        <v>24100108000114</v>
      </c>
      <c r="E79" s="5" t="str">
        <f>'[1]TCE - ANEXO IV - Preencher'!G88</f>
        <v>SILVIO TOMAZ GONÇALVES BOTELHO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000000066</v>
      </c>
      <c r="I79" s="6">
        <f>IF('[1]TCE - ANEXO IV - Preencher'!K88="","",'[1]TCE - ANEXO IV - Preencher'!K88)</f>
        <v>44096</v>
      </c>
      <c r="J79" s="5" t="str">
        <f>'[1]TCE - ANEXO IV - Preencher'!L88</f>
        <v>X</v>
      </c>
      <c r="K79" s="5" t="str">
        <f>IF(F79="B",LEFT('[1]TCE - ANEXO IV - Preencher'!M88,2),IF(F79="S",LEFT('[1]TCE - ANEXO IV - Preencher'!M88,7),IF('[1]TCE - ANEXO IV - Preencher'!H88="","")))</f>
        <v>2609600</v>
      </c>
      <c r="L79" s="7">
        <f>'[1]TCE - ANEXO IV - Preencher'!N88</f>
        <v>7000</v>
      </c>
    </row>
    <row r="80" spans="1:12" s="8" customFormat="1" ht="19.5" customHeight="1">
      <c r="A80" s="3">
        <f>IFERROR(VLOOKUP(B80,'[1]DADOS (OCULTAR)'!$P$3:$R$56,3,0),"")</f>
        <v>9039744000607</v>
      </c>
      <c r="B80" s="4" t="str">
        <f>'[1]TCE - ANEXO IV - Preencher'!C89</f>
        <v>UPA SÃO LOURENÇO DA MATA</v>
      </c>
      <c r="C80" s="4" t="str">
        <f>'[1]TCE - ANEXO IV - Preencher'!E89</f>
        <v>5.8 - Locação de Veículos Automotores</v>
      </c>
      <c r="D80" s="3">
        <f>'[1]TCE - ANEXO IV - Preencher'!F89</f>
        <v>24100108000114</v>
      </c>
      <c r="E80" s="5" t="str">
        <f>'[1]TCE - ANEXO IV - Preencher'!G89</f>
        <v>SILVIO TOMAZ GONÇALVES BOTELHO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000000067</v>
      </c>
      <c r="I80" s="6">
        <f>IF('[1]TCE - ANEXO IV - Preencher'!K89="","",'[1]TCE - ANEXO IV - Preencher'!K89)</f>
        <v>44103</v>
      </c>
      <c r="J80" s="5" t="str">
        <f>'[1]TCE - ANEXO IV - Preencher'!L89</f>
        <v>X</v>
      </c>
      <c r="K80" s="5" t="str">
        <f>IF(F80="B",LEFT('[1]TCE - ANEXO IV - Preencher'!M89,2),IF(F80="S",LEFT('[1]TCE - ANEXO IV - Preencher'!M89,7),IF('[1]TCE - ANEXO IV - Preencher'!H89="","")))</f>
        <v>2609600</v>
      </c>
      <c r="L80" s="7">
        <f>'[1]TCE - ANEXO IV - Preencher'!N89</f>
        <v>700</v>
      </c>
    </row>
    <row r="81" spans="1:12" s="8" customFormat="1" ht="19.5" customHeight="1">
      <c r="A81" s="3">
        <f>IFERROR(VLOOKUP(B81,'[1]DADOS (OCULTAR)'!$P$3:$R$56,3,0),"")</f>
        <v>9039744000607</v>
      </c>
      <c r="B81" s="4" t="str">
        <f>'[1]TCE - ANEXO IV - Preencher'!C90</f>
        <v>UPA SÃO LOURENÇO DA MATA</v>
      </c>
      <c r="C81" s="4" t="str">
        <f>'[1]TCE - ANEXO IV - Preencher'!E90</f>
        <v>4.6 - Serviços de Profissionais de Saúde</v>
      </c>
      <c r="D81" s="3">
        <f>'[1]TCE - ANEXO IV - Preencher'!F90</f>
        <v>7038243411</v>
      </c>
      <c r="E81" s="5" t="str">
        <f>'[1]TCE - ANEXO IV - Preencher'!G90</f>
        <v>RAIZA SOUZA LANDIM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X</v>
      </c>
      <c r="I81" s="6">
        <f>IF('[1]TCE - ANEXO IV - Preencher'!K90="","",'[1]TCE - ANEXO IV - Preencher'!K90)</f>
        <v>44075</v>
      </c>
      <c r="J81" s="5" t="str">
        <f>'[1]TCE - ANEXO IV - Preencher'!L90</f>
        <v>X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1533.33</v>
      </c>
    </row>
    <row r="82" spans="1:12" s="8" customFormat="1" ht="19.5" customHeight="1">
      <c r="A82" s="3">
        <f>IFERROR(VLOOKUP(B82,'[1]DADOS (OCULTAR)'!$P$3:$R$56,3,0),"")</f>
        <v>9039744000607</v>
      </c>
      <c r="B82" s="4" t="str">
        <f>'[1]TCE - ANEXO IV - Preencher'!C91</f>
        <v>UPA SÃO LOURENÇO DA MATA</v>
      </c>
      <c r="C82" s="4" t="str">
        <f>'[1]TCE - ANEXO IV - Preencher'!E91</f>
        <v>4.6 - Serviços de Profissionais de Saúde</v>
      </c>
      <c r="D82" s="3">
        <f>'[1]TCE - ANEXO IV - Preencher'!F91</f>
        <v>9683953417</v>
      </c>
      <c r="E82" s="5" t="str">
        <f>'[1]TCE - ANEXO IV - Preencher'!G91</f>
        <v>DANDARA LUIZA DA COSTA CAVALCANTI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X</v>
      </c>
      <c r="I82" s="6">
        <f>IF('[1]TCE - ANEXO IV - Preencher'!K91="","",'[1]TCE - ANEXO IV - Preencher'!K91)</f>
        <v>44075</v>
      </c>
      <c r="J82" s="5" t="str">
        <f>'[1]TCE - ANEXO IV - Preencher'!L91</f>
        <v>X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3333.34</v>
      </c>
    </row>
    <row r="83" spans="1:12" s="8" customFormat="1" ht="19.5" customHeight="1">
      <c r="A83" s="3">
        <f>IFERROR(VLOOKUP(B83,'[1]DADOS (OCULTAR)'!$P$3:$R$56,3,0),"")</f>
        <v>9039744000607</v>
      </c>
      <c r="B83" s="4" t="str">
        <f>'[1]TCE - ANEXO IV - Preencher'!C92</f>
        <v>UPA SÃO LOURENÇO DA MATA</v>
      </c>
      <c r="C83" s="4" t="str">
        <f>'[1]TCE - ANEXO IV - Preencher'!E92</f>
        <v>5.15 - Serviços Domésticos</v>
      </c>
      <c r="D83" s="3">
        <f>'[1]TCE - ANEXO IV - Preencher'!F92</f>
        <v>6272575004803</v>
      </c>
      <c r="E83" s="5" t="str">
        <f>'[1]TCE - ANEXO IV - Preencher'!G92</f>
        <v>LAVEBRAS GESTAO DE TEXTEIS S.A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000003595</v>
      </c>
      <c r="I83" s="6">
        <f>IF('[1]TCE - ANEXO IV - Preencher'!K92="","",'[1]TCE - ANEXO IV - Preencher'!K92)</f>
        <v>44104</v>
      </c>
      <c r="J83" s="5" t="str">
        <f>'[1]TCE - ANEXO IV - Preencher'!L92</f>
        <v>X</v>
      </c>
      <c r="K83" s="5" t="str">
        <f>IF(F83="B",LEFT('[1]TCE - ANEXO IV - Preencher'!M92,2),IF(F83="S",LEFT('[1]TCE - ANEXO IV - Preencher'!M92,7),IF('[1]TCE - ANEXO IV - Preencher'!H92="","")))</f>
        <v>2610707</v>
      </c>
      <c r="L83" s="7">
        <f>'[1]TCE - ANEXO IV - Preencher'!N92</f>
        <v>2207.7399999999998</v>
      </c>
    </row>
    <row r="84" spans="1:12" s="8" customFormat="1" ht="19.5" customHeight="1">
      <c r="A84" s="3">
        <f>IFERROR(VLOOKUP(B84,'[1]DADOS (OCULTAR)'!$P$3:$R$56,3,0),"")</f>
        <v>9039744000607</v>
      </c>
      <c r="B84" s="4" t="str">
        <f>'[1]TCE - ANEXO IV - Preencher'!C93</f>
        <v>UPA SÃO LOURENÇO DA MATA</v>
      </c>
      <c r="C84" s="4" t="str">
        <f>'[1]TCE - ANEXO IV - Preencher'!E93</f>
        <v>5.10 - Detetização/Tratamento de Resíduos e Afins</v>
      </c>
      <c r="D84" s="3">
        <f>'[1]TCE - ANEXO IV - Preencher'!F93</f>
        <v>11863530000180</v>
      </c>
      <c r="E84" s="5" t="str">
        <f>'[1]TCE - ANEXO IV - Preencher'!G93</f>
        <v>BRASCON GESTAO AMBIENTAL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00051497</v>
      </c>
      <c r="I84" s="6">
        <f>IF('[1]TCE - ANEXO IV - Preencher'!K93="","",'[1]TCE - ANEXO IV - Preencher'!K93)</f>
        <v>44106</v>
      </c>
      <c r="J84" s="5" t="str">
        <f>'[1]TCE - ANEXO IV - Preencher'!L93</f>
        <v>X</v>
      </c>
      <c r="K84" s="5" t="str">
        <f>IF(F84="B",LEFT('[1]TCE - ANEXO IV - Preencher'!M93,2),IF(F84="S",LEFT('[1]TCE - ANEXO IV - Preencher'!M93,7),IF('[1]TCE - ANEXO IV - Preencher'!H93="","")))</f>
        <v>2611309</v>
      </c>
      <c r="L84" s="7">
        <f>'[1]TCE - ANEXO IV - Preencher'!N93</f>
        <v>2029.5</v>
      </c>
    </row>
    <row r="85" spans="1:12" s="8" customFormat="1" ht="19.5" customHeight="1">
      <c r="A85" s="3">
        <f>IFERROR(VLOOKUP(B85,'[1]DADOS (OCULTAR)'!$P$3:$R$56,3,0),"")</f>
        <v>9039744000607</v>
      </c>
      <c r="B85" s="4" t="str">
        <f>'[1]TCE - ANEXO IV - Preencher'!C94</f>
        <v>UPA SÃO LOURENÇO DA MATA</v>
      </c>
      <c r="C85" s="4" t="str">
        <f>'[1]TCE - ANEXO IV - Preencher'!E94</f>
        <v>5.17 - Manutenção de Software, Certificação Digital e Microfilmagem</v>
      </c>
      <c r="D85" s="3">
        <f>'[1]TCE - ANEXO IV - Preencher'!F94</f>
        <v>92306257000780</v>
      </c>
      <c r="E85" s="5" t="str">
        <f>'[1]TCE - ANEXO IV - Preencher'!G94</f>
        <v>MV INFORMATICA NORDESTE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00015320</v>
      </c>
      <c r="I85" s="6">
        <f>IF('[1]TCE - ANEXO IV - Preencher'!K94="","",'[1]TCE - ANEXO IV - Preencher'!K94)</f>
        <v>44078</v>
      </c>
      <c r="J85" s="5" t="str">
        <f>'[1]TCE - ANEXO IV - Preencher'!L94</f>
        <v>X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10721.29</v>
      </c>
    </row>
    <row r="86" spans="1:12" s="8" customFormat="1" ht="19.5" customHeight="1">
      <c r="A86" s="3">
        <f>IFERROR(VLOOKUP(B86,'[1]DADOS (OCULTAR)'!$P$3:$R$56,3,0),"")</f>
        <v>9039744000607</v>
      </c>
      <c r="B86" s="4" t="str">
        <f>'[1]TCE - ANEXO IV - Preencher'!C95</f>
        <v>UPA SÃO LOURENÇO DA MATA</v>
      </c>
      <c r="C86" s="4" t="str">
        <f>'[1]TCE - ANEXO IV - Preencher'!E95</f>
        <v>5.17 - Manutenção de Software, Certificação Digital e Microfilmagem</v>
      </c>
      <c r="D86" s="3">
        <f>'[1]TCE - ANEXO IV - Preencher'!F95</f>
        <v>16783034000130</v>
      </c>
      <c r="E86" s="5" t="str">
        <f>'[1]TCE - ANEXO IV - Preencher'!G95</f>
        <v>SINTESE - LICENCIAM. DE PROGRAMA PARA COMPRAS ON-LINE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00011547</v>
      </c>
      <c r="I86" s="6">
        <f>IF('[1]TCE - ANEXO IV - Preencher'!K95="","",'[1]TCE - ANEXO IV - Preencher'!K95)</f>
        <v>44105</v>
      </c>
      <c r="J86" s="5" t="str">
        <f>'[1]TCE - ANEXO IV - Preencher'!L95</f>
        <v>X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1708.29</v>
      </c>
    </row>
    <row r="87" spans="1:12" s="8" customFormat="1" ht="19.5" customHeight="1">
      <c r="A87" s="3">
        <f>IFERROR(VLOOKUP(B87,'[1]DADOS (OCULTAR)'!$P$3:$R$56,3,0),"")</f>
        <v>9039744000607</v>
      </c>
      <c r="B87" s="4" t="str">
        <f>'[1]TCE - ANEXO IV - Preencher'!C96</f>
        <v>UPA SÃO LOURENÇO DA MATA</v>
      </c>
      <c r="C87" s="4" t="str">
        <f>'[1]TCE - ANEXO IV - Preencher'!E96</f>
        <v>5.17 - Manutenção de Software, Certificação Digital e Microfilmagem</v>
      </c>
      <c r="D87" s="3">
        <f>'[1]TCE - ANEXO IV - Preencher'!F96</f>
        <v>53113791001285</v>
      </c>
      <c r="E87" s="5" t="str">
        <f>'[1]TCE - ANEXO IV - Preencher'!G96</f>
        <v>TOTVS S.A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000864893</v>
      </c>
      <c r="I87" s="6">
        <f>IF('[1]TCE - ANEXO IV - Preencher'!K96="","",'[1]TCE - ANEXO IV - Preencher'!K96)</f>
        <v>44075</v>
      </c>
      <c r="J87" s="5" t="str">
        <f>'[1]TCE - ANEXO IV - Preencher'!L96</f>
        <v>X</v>
      </c>
      <c r="K87" s="5" t="str">
        <f>IF(F87="B",LEFT('[1]TCE - ANEXO IV - Preencher'!M96,2),IF(F87="S",LEFT('[1]TCE - ANEXO IV - Preencher'!M96,7),IF('[1]TCE - ANEXO IV - Preencher'!H96="","")))</f>
        <v>3106200</v>
      </c>
      <c r="L87" s="7">
        <f>'[1]TCE - ANEXO IV - Preencher'!N96</f>
        <v>657.71</v>
      </c>
    </row>
    <row r="88" spans="1:12" s="8" customFormat="1" ht="19.5" customHeight="1">
      <c r="A88" s="3">
        <f>IFERROR(VLOOKUP(B88,'[1]DADOS (OCULTAR)'!$P$3:$R$56,3,0),"")</f>
        <v>9039744000607</v>
      </c>
      <c r="B88" s="4" t="str">
        <f>'[1]TCE - ANEXO IV - Preencher'!C97</f>
        <v>UPA SÃO LOURENÇO DA MATA</v>
      </c>
      <c r="C88" s="4" t="str">
        <f>'[1]TCE - ANEXO IV - Preencher'!E97</f>
        <v>5.17 - Manutenção de Software, Certificação Digital e Microfilmagem</v>
      </c>
      <c r="D88" s="3">
        <f>'[1]TCE - ANEXO IV - Preencher'!F97</f>
        <v>53113791001285</v>
      </c>
      <c r="E88" s="5" t="str">
        <f>'[1]TCE - ANEXO IV - Preencher'!G97</f>
        <v>TOTVS S.A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000864892</v>
      </c>
      <c r="I88" s="6">
        <f>IF('[1]TCE - ANEXO IV - Preencher'!K97="","",'[1]TCE - ANEXO IV - Preencher'!K97)</f>
        <v>44075</v>
      </c>
      <c r="J88" s="5" t="str">
        <f>'[1]TCE - ANEXO IV - Preencher'!L97</f>
        <v>X</v>
      </c>
      <c r="K88" s="5" t="str">
        <f>IF(F88="B",LEFT('[1]TCE - ANEXO IV - Preencher'!M97,2),IF(F88="S",LEFT('[1]TCE - ANEXO IV - Preencher'!M97,7),IF('[1]TCE - ANEXO IV - Preencher'!H97="","")))</f>
        <v>3106200</v>
      </c>
      <c r="L88" s="7">
        <f>'[1]TCE - ANEXO IV - Preencher'!N97</f>
        <v>93.51</v>
      </c>
    </row>
    <row r="89" spans="1:12" s="8" customFormat="1" ht="19.5" customHeight="1">
      <c r="A89" s="3">
        <f>IFERROR(VLOOKUP(B89,'[1]DADOS (OCULTAR)'!$P$3:$R$56,3,0),"")</f>
        <v>9039744000607</v>
      </c>
      <c r="B89" s="4" t="str">
        <f>'[1]TCE - ANEXO IV - Preencher'!C98</f>
        <v>UPA SÃO LOURENÇO DA MATA</v>
      </c>
      <c r="C89" s="4" t="str">
        <f>'[1]TCE - ANEXO IV - Preencher'!E98</f>
        <v>5.2 - Serviços Técnicos Profissionais</v>
      </c>
      <c r="D89" s="3">
        <f>'[1]TCE - ANEXO IV - Preencher'!F98</f>
        <v>2512303000119</v>
      </c>
      <c r="E89" s="5" t="str">
        <f>'[1]TCE - ANEXO IV - Preencher'!G98</f>
        <v>NOROES AZEVEDO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00004304</v>
      </c>
      <c r="I89" s="6">
        <f>IF('[1]TCE - ANEXO IV - Preencher'!K98="","",'[1]TCE - ANEXO IV - Preencher'!K98)</f>
        <v>44075</v>
      </c>
      <c r="J89" s="5" t="str">
        <f>'[1]TCE - ANEXO IV - Preencher'!L98</f>
        <v>X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1337.36</v>
      </c>
    </row>
    <row r="90" spans="1:12" s="8" customFormat="1" ht="19.5" customHeight="1">
      <c r="A90" s="3">
        <f>IFERROR(VLOOKUP(B90,'[1]DADOS (OCULTAR)'!$P$3:$R$56,3,0),"")</f>
        <v>9039744000607</v>
      </c>
      <c r="B90" s="4" t="str">
        <f>'[1]TCE - ANEXO IV - Preencher'!C99</f>
        <v>UPA SÃO LOURENÇO DA MATA</v>
      </c>
      <c r="C90" s="4" t="str">
        <f>'[1]TCE - ANEXO IV - Preencher'!E99</f>
        <v>5.2 - Serviços Técnicos Profissionais</v>
      </c>
      <c r="D90" s="3">
        <f>'[1]TCE - ANEXO IV - Preencher'!F99</f>
        <v>2512303000119</v>
      </c>
      <c r="E90" s="5" t="str">
        <f>'[1]TCE - ANEXO IV - Preencher'!G99</f>
        <v>NOROES AZEVEDO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00004305</v>
      </c>
      <c r="I90" s="6">
        <f>IF('[1]TCE - ANEXO IV - Preencher'!K99="","",'[1]TCE - ANEXO IV - Preencher'!K99)</f>
        <v>44075</v>
      </c>
      <c r="J90" s="5" t="str">
        <f>'[1]TCE - ANEXO IV - Preencher'!L99</f>
        <v>X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2090.9699999999998</v>
      </c>
    </row>
    <row r="91" spans="1:12" s="8" customFormat="1" ht="19.5" customHeight="1">
      <c r="A91" s="3">
        <f>IFERROR(VLOOKUP(B91,'[1]DADOS (OCULTAR)'!$P$3:$R$56,3,0),"")</f>
        <v>9039744000607</v>
      </c>
      <c r="B91" s="4" t="str">
        <f>'[1]TCE - ANEXO IV - Preencher'!C100</f>
        <v>UPA SÃO LOURENÇO DA MATA</v>
      </c>
      <c r="C91" s="4" t="str">
        <f>'[1]TCE - ANEXO IV - Preencher'!E100</f>
        <v>5.10 - Detetização/Tratamento de Resíduos e Afins</v>
      </c>
      <c r="D91" s="3">
        <f>'[1]TCE - ANEXO IV - Preencher'!F100</f>
        <v>10333266000100</v>
      </c>
      <c r="E91" s="5" t="str">
        <f>'[1]TCE - ANEXO IV - Preencher'!G100</f>
        <v>CARLOS ANTONIO DE OLIVEIRA MILET JUNIOR - QUALITY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00007948</v>
      </c>
      <c r="I91" s="6">
        <f>IF('[1]TCE - ANEXO IV - Preencher'!K100="","",'[1]TCE - ANEXO IV - Preencher'!K100)</f>
        <v>44104</v>
      </c>
      <c r="J91" s="5" t="str">
        <f>'[1]TCE - ANEXO IV - Preencher'!L100</f>
        <v>X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130</v>
      </c>
    </row>
    <row r="92" spans="1:12" s="8" customFormat="1" ht="19.5" customHeight="1">
      <c r="A92" s="3">
        <f>IFERROR(VLOOKUP(B92,'[1]DADOS (OCULTAR)'!$P$3:$R$56,3,0),"")</f>
        <v>9039744000607</v>
      </c>
      <c r="B92" s="4" t="str">
        <f>'[1]TCE - ANEXO IV - Preencher'!C101</f>
        <v>UPA SÃO LOURENÇO DA MATA</v>
      </c>
      <c r="C92" s="4" t="str">
        <f>'[1]TCE - ANEXO IV - Preencher'!E101</f>
        <v>5.23 - Limpeza e Conservação</v>
      </c>
      <c r="D92" s="3">
        <f>'[1]TCE - ANEXO IV - Preencher'!F101</f>
        <v>10229013000190</v>
      </c>
      <c r="E92" s="5" t="str">
        <f>'[1]TCE - ANEXO IV - Preencher'!G101</f>
        <v>INTERCLEAN ADMINISTRAÇÃO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00000268</v>
      </c>
      <c r="I92" s="6">
        <f>IF('[1]TCE - ANEXO IV - Preencher'!K101="","",'[1]TCE - ANEXO IV - Preencher'!K101)</f>
        <v>44105</v>
      </c>
      <c r="J92" s="5" t="str">
        <f>'[1]TCE - ANEXO IV - Preencher'!L101</f>
        <v>X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34597.9</v>
      </c>
    </row>
    <row r="93" spans="1:12" s="8" customFormat="1" ht="19.5" customHeight="1">
      <c r="A93" s="3">
        <f>IFERROR(VLOOKUP(B93,'[1]DADOS (OCULTAR)'!$P$3:$R$56,3,0),"")</f>
        <v>9039744000607</v>
      </c>
      <c r="B93" s="4" t="str">
        <f>'[1]TCE - ANEXO IV - Preencher'!C102</f>
        <v>UPA SÃO LOURENÇO DA MATA</v>
      </c>
      <c r="C93" s="4" t="str">
        <f>'[1]TCE - ANEXO IV - Preencher'!E102</f>
        <v>5.99 - Outros Serviços de Terceiros Pessoa Jurídica</v>
      </c>
      <c r="D93" s="3">
        <f>'[1]TCE - ANEXO IV - Preencher'!F102</f>
        <v>10816775000274</v>
      </c>
      <c r="E93" s="5" t="str">
        <f>'[1]TCE - ANEXO IV - Preencher'!G102</f>
        <v>INSPETORIA SALESIANA DO NORDESTE DO BRASIL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00011722</v>
      </c>
      <c r="I93" s="6">
        <f>IF('[1]TCE - ANEXO IV - Preencher'!K102="","",'[1]TCE - ANEXO IV - Preencher'!K102)</f>
        <v>44090</v>
      </c>
      <c r="J93" s="5" t="str">
        <f>'[1]TCE - ANEXO IV - Preencher'!L102</f>
        <v>X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360</v>
      </c>
    </row>
    <row r="94" spans="1:12" s="8" customFormat="1" ht="19.5" customHeight="1">
      <c r="A94" s="3">
        <f>IFERROR(VLOOKUP(B94,'[1]DADOS (OCULTAR)'!$P$3:$R$56,3,0),"")</f>
        <v>9039744000607</v>
      </c>
      <c r="B94" s="4" t="str">
        <f>'[1]TCE - ANEXO IV - Preencher'!C103</f>
        <v>UPA SÃO LOURENÇO DA MATA</v>
      </c>
      <c r="C94" s="4" t="str">
        <f>'[1]TCE - ANEXO IV - Preencher'!E103</f>
        <v>5.99 - Outros Serviços de Terceiros Pessoa Jurídica</v>
      </c>
      <c r="D94" s="3">
        <f>'[1]TCE - ANEXO IV - Preencher'!F103</f>
        <v>5467959000155</v>
      </c>
      <c r="E94" s="5" t="str">
        <f>'[1]TCE - ANEXO IV - Preencher'!G103</f>
        <v>MOTO 29 SERVIÇO DE ENTREGA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000001476</v>
      </c>
      <c r="I94" s="6">
        <f>IF('[1]TCE - ANEXO IV - Preencher'!K103="","",'[1]TCE - ANEXO IV - Preencher'!K103)</f>
        <v>44089</v>
      </c>
      <c r="J94" s="5" t="str">
        <f>'[1]TCE - ANEXO IV - Preencher'!L103</f>
        <v>X</v>
      </c>
      <c r="K94" s="5" t="str">
        <f>IF(F94="B",LEFT('[1]TCE - ANEXO IV - Preencher'!M103,2),IF(F94="S",LEFT('[1]TCE - ANEXO IV - Preencher'!M103,7),IF('[1]TCE - ANEXO IV - Preencher'!H103="","")))</f>
        <v>2607901</v>
      </c>
      <c r="L94" s="7">
        <f>'[1]TCE - ANEXO IV - Preencher'!N103</f>
        <v>3548.51</v>
      </c>
    </row>
    <row r="95" spans="1:12" s="8" customFormat="1" ht="19.5" customHeight="1">
      <c r="A95" s="3">
        <f>IFERROR(VLOOKUP(B95,'[1]DADOS (OCULTAR)'!$P$3:$R$56,3,0),"")</f>
        <v>9039744000607</v>
      </c>
      <c r="B95" s="4" t="str">
        <f>'[1]TCE - ANEXO IV - Preencher'!C104</f>
        <v>UPA SÃO LOURENÇO DA MATA</v>
      </c>
      <c r="C95" s="4" t="str">
        <f>'[1]TCE - ANEXO IV - Preencher'!E104</f>
        <v>5.99 - Outros Serviços de Terceiros Pessoa Jurídica</v>
      </c>
      <c r="D95" s="3">
        <f>'[1]TCE - ANEXO IV - Preencher'!F104</f>
        <v>24306209000146</v>
      </c>
      <c r="E95" s="5" t="str">
        <f>'[1]TCE - ANEXO IV - Preencher'!G104</f>
        <v>GESTAMB SOLUÇÕES AMBIENTAIS LTDA ME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00000276</v>
      </c>
      <c r="I95" s="6">
        <f>IF('[1]TCE - ANEXO IV - Preencher'!K104="","",'[1]TCE - ANEXO IV - Preencher'!K104)</f>
        <v>44089</v>
      </c>
      <c r="J95" s="5" t="str">
        <f>'[1]TCE - ANEXO IV - Preencher'!L104</f>
        <v>X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888.49</v>
      </c>
    </row>
    <row r="96" spans="1:12" s="8" customFormat="1" ht="19.5" customHeight="1">
      <c r="A96" s="3">
        <f>IFERROR(VLOOKUP(B96,'[1]DADOS (OCULTAR)'!$P$3:$R$56,3,0),"")</f>
        <v>9039744000607</v>
      </c>
      <c r="B96" s="4" t="str">
        <f>'[1]TCE - ANEXO IV - Preencher'!C105</f>
        <v>UPA SÃO LOURENÇO DA MATA</v>
      </c>
      <c r="C96" s="4" t="str">
        <f>'[1]TCE - ANEXO IV - Preencher'!E105</f>
        <v>5.99 - Outros Serviços de Terceiros Pessoa Jurídica</v>
      </c>
      <c r="D96" s="3">
        <f>'[1]TCE - ANEXO IV - Preencher'!F105</f>
        <v>24306209000146</v>
      </c>
      <c r="E96" s="5" t="str">
        <f>'[1]TCE - ANEXO IV - Preencher'!G105</f>
        <v>GESTAMB SOLUÇÕES AMBIENTAIS LTDA ME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00000284</v>
      </c>
      <c r="I96" s="6">
        <f>IF('[1]TCE - ANEXO IV - Preencher'!K105="","",'[1]TCE - ANEXO IV - Preencher'!K105)</f>
        <v>44111</v>
      </c>
      <c r="J96" s="5" t="str">
        <f>'[1]TCE - ANEXO IV - Preencher'!L105</f>
        <v>X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2196.59</v>
      </c>
    </row>
    <row r="97" spans="1:12" s="8" customFormat="1" ht="19.5" customHeight="1">
      <c r="A97" s="3">
        <f>IFERROR(VLOOKUP(B97,'[1]DADOS (OCULTAR)'!$P$3:$R$56,3,0),"")</f>
        <v>9039744000607</v>
      </c>
      <c r="B97" s="4" t="str">
        <f>'[1]TCE - ANEXO IV - Preencher'!C106</f>
        <v>UPA SÃO LOURENÇO DA MATA</v>
      </c>
      <c r="C97" s="4" t="str">
        <f>'[1]TCE - ANEXO IV - Preencher'!E106</f>
        <v>5.99 - Outros Serviços de Terceiros Pessoa Jurídica</v>
      </c>
      <c r="D97" s="3">
        <f>'[1]TCE - ANEXO IV - Preencher'!F106</f>
        <v>13409775000329</v>
      </c>
      <c r="E97" s="5" t="str">
        <f>'[1]TCE - ANEXO IV - Preencher'!G106</f>
        <v>LINUS LOG LTDA ME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000000856</v>
      </c>
      <c r="I97" s="6">
        <f>IF('[1]TCE - ANEXO IV - Preencher'!K106="","",'[1]TCE - ANEXO IV - Preencher'!K106)</f>
        <v>44118</v>
      </c>
      <c r="J97" s="5" t="str">
        <f>'[1]TCE - ANEXO IV - Preencher'!L106</f>
        <v>X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1208.69</v>
      </c>
    </row>
    <row r="98" spans="1:12" s="8" customFormat="1" ht="19.5" customHeight="1">
      <c r="A98" s="3">
        <f>IFERROR(VLOOKUP(B98,'[1]DADOS (OCULTAR)'!$P$3:$R$56,3,0),"")</f>
        <v>9039744000607</v>
      </c>
      <c r="B98" s="4" t="str">
        <f>'[1]TCE - ANEXO IV - Preencher'!C107</f>
        <v>UPA SÃO LOURENÇO DA MATA</v>
      </c>
      <c r="C98" s="4" t="str">
        <f>'[1]TCE - ANEXO IV - Preencher'!E107</f>
        <v>5.99 - Outros Serviços de Terceiros Pessoa Jurídica</v>
      </c>
      <c r="D98" s="3">
        <f>'[1]TCE - ANEXO IV - Preencher'!F107</f>
        <v>24832653000103</v>
      </c>
      <c r="E98" s="5" t="str">
        <f>'[1]TCE - ANEXO IV - Preencher'!G107</f>
        <v>ABSOLUTA ASSESSORIA , GESTÃO OCUP.E PROJ. LTDA-ME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000000154</v>
      </c>
      <c r="I98" s="6">
        <f>IF('[1]TCE - ANEXO IV - Preencher'!K107="","",'[1]TCE - ANEXO IV - Preencher'!K107)</f>
        <v>44109</v>
      </c>
      <c r="J98" s="5" t="str">
        <f>'[1]TCE - ANEXO IV - Preencher'!L107</f>
        <v>X</v>
      </c>
      <c r="K98" s="5" t="str">
        <f>IF(F98="B",LEFT('[1]TCE - ANEXO IV - Preencher'!M107,2),IF(F98="S",LEFT('[1]TCE - ANEXO IV - Preencher'!M107,7),IF('[1]TCE - ANEXO IV - Preencher'!H107="","")))</f>
        <v>2609600</v>
      </c>
      <c r="L98" s="7">
        <f>'[1]TCE - ANEXO IV - Preencher'!N107</f>
        <v>3000</v>
      </c>
    </row>
    <row r="99" spans="1:12" s="8" customFormat="1" ht="19.5" customHeight="1">
      <c r="A99" s="3">
        <f>IFERROR(VLOOKUP(B99,'[1]DADOS (OCULTAR)'!$P$3:$R$56,3,0),"")</f>
        <v>9039744000607</v>
      </c>
      <c r="B99" s="4" t="str">
        <f>'[1]TCE - ANEXO IV - Preencher'!C108</f>
        <v>UPA SÃO LOURENÇO DA MATA</v>
      </c>
      <c r="C99" s="4" t="str">
        <f>'[1]TCE - ANEXO IV - Preencher'!E108</f>
        <v>5.99 - Outros Serviços de Terceiros Pessoa Jurídica</v>
      </c>
      <c r="D99" s="3">
        <f>'[1]TCE - ANEXO IV - Preencher'!F108</f>
        <v>21794062000192</v>
      </c>
      <c r="E99" s="5" t="str">
        <f>'[1]TCE - ANEXO IV - Preencher'!G108</f>
        <v>ASOS OCUPACIONAL LTDA ME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000000306</v>
      </c>
      <c r="I99" s="6">
        <f>IF('[1]TCE - ANEXO IV - Preencher'!K108="","",'[1]TCE - ANEXO IV - Preencher'!K108)</f>
        <v>44106</v>
      </c>
      <c r="J99" s="5" t="str">
        <f>'[1]TCE - ANEXO IV - Preencher'!L108</f>
        <v>X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4800</v>
      </c>
    </row>
    <row r="100" spans="1:12" s="8" customFormat="1" ht="19.5" customHeight="1">
      <c r="A100" s="3">
        <f>IFERROR(VLOOKUP(B100,'[1]DADOS (OCULTAR)'!$P$3:$R$56,3,0),"")</f>
        <v>9039744000607</v>
      </c>
      <c r="B100" s="4" t="str">
        <f>'[1]TCE - ANEXO IV - Preencher'!C109</f>
        <v>UPA SÃO LOURENÇO DA MATA</v>
      </c>
      <c r="C100" s="4" t="str">
        <f>'[1]TCE - ANEXO IV - Preencher'!E109</f>
        <v>5.99 - Outros Serviços de Terceiros Pessoa Jurídica</v>
      </c>
      <c r="D100" s="3">
        <f>'[1]TCE - ANEXO IV - Preencher'!F109</f>
        <v>10333266000100</v>
      </c>
      <c r="E100" s="5" t="str">
        <f>'[1]TCE - ANEXO IV - Preencher'!G109</f>
        <v>QUALIAGUA LABORATORIO E CONSULTORIA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00050906</v>
      </c>
      <c r="I100" s="6">
        <f>IF('[1]TCE - ANEXO IV - Preencher'!K109="","",'[1]TCE - ANEXO IV - Preencher'!K109)</f>
        <v>44105</v>
      </c>
      <c r="J100" s="5" t="str">
        <f>'[1]TCE - ANEXO IV - Preencher'!L109</f>
        <v>X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178</v>
      </c>
    </row>
    <row r="101" spans="1:12" s="8" customFormat="1" ht="19.5" customHeight="1">
      <c r="A101" s="3">
        <f>IFERROR(VLOOKUP(B101,'[1]DADOS (OCULTAR)'!$P$3:$R$56,3,0),"")</f>
        <v>9039744000607</v>
      </c>
      <c r="B101" s="4" t="str">
        <f>'[1]TCE - ANEXO IV - Preencher'!C110</f>
        <v>UPA SÃO LOURENÇO DA MATA</v>
      </c>
      <c r="C101" s="4" t="str">
        <f>'[1]TCE - ANEXO IV - Preencher'!E110</f>
        <v>4.7 - Apoio Administrativo, Técnico e Operacional</v>
      </c>
      <c r="D101" s="3">
        <f>'[1]TCE - ANEXO IV - Preencher'!F110</f>
        <v>12471124461</v>
      </c>
      <c r="E101" s="5" t="str">
        <f>'[1]TCE - ANEXO IV - Preencher'!G110</f>
        <v>JULIO CESAR FERNANDES DE SOUZA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X</v>
      </c>
      <c r="I101" s="6">
        <f>IF('[1]TCE - ANEXO IV - Preencher'!K110="","",'[1]TCE - ANEXO IV - Preencher'!K110)</f>
        <v>44075</v>
      </c>
      <c r="J101" s="5" t="str">
        <f>'[1]TCE - ANEXO IV - Preencher'!L110</f>
        <v>X</v>
      </c>
      <c r="K101" s="5" t="str">
        <f>IF(F101="B",LEFT('[1]TCE - ANEXO IV - Preencher'!M110,2),IF(F101="S",LEFT('[1]TCE - ANEXO IV - Preencher'!M110,7),IF('[1]TCE - ANEXO IV - Preencher'!H110="","")))</f>
        <v>2603454</v>
      </c>
      <c r="L101" s="7">
        <f>'[1]TCE - ANEXO IV - Preencher'!N110</f>
        <v>1689.69</v>
      </c>
    </row>
    <row r="102" spans="1:12" s="8" customFormat="1" ht="19.5" customHeight="1">
      <c r="A102" s="3">
        <f>IFERROR(VLOOKUP(B102,'[1]DADOS (OCULTAR)'!$P$3:$R$56,3,0),"")</f>
        <v>9039744000607</v>
      </c>
      <c r="B102" s="4" t="str">
        <f>'[1]TCE - ANEXO IV - Preencher'!C111</f>
        <v>UPA SÃO LOURENÇO DA MATA</v>
      </c>
      <c r="C102" s="4" t="str">
        <f>'[1]TCE - ANEXO IV - Preencher'!E111</f>
        <v>5.5 - Reparo e Manutenção de Máquinas e Equipamentos</v>
      </c>
      <c r="D102" s="3">
        <f>'[1]TCE - ANEXO IV - Preencher'!F111</f>
        <v>7146768000117</v>
      </c>
      <c r="E102" s="5" t="str">
        <f>'[1]TCE - ANEXO IV - Preencher'!G111</f>
        <v>SERV IMAGEM NORDESTE ASSISTENCIA TECNICA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000003640</v>
      </c>
      <c r="I102" s="6">
        <f>IF('[1]TCE - ANEXO IV - Preencher'!K111="","",'[1]TCE - ANEXO IV - Preencher'!K111)</f>
        <v>44103</v>
      </c>
      <c r="J102" s="5" t="str">
        <f>'[1]TCE - ANEXO IV - Preencher'!L111</f>
        <v>X</v>
      </c>
      <c r="K102" s="5" t="str">
        <f>IF(F102="B",LEFT('[1]TCE - ANEXO IV - Preencher'!M111,2),IF(F102="S",LEFT('[1]TCE - ANEXO IV - Preencher'!M111,7),IF('[1]TCE - ANEXO IV - Preencher'!H111="","")))</f>
        <v>2607901</v>
      </c>
      <c r="L102" s="7">
        <f>'[1]TCE - ANEXO IV - Preencher'!N111</f>
        <v>2059</v>
      </c>
    </row>
    <row r="103" spans="1:12" s="8" customFormat="1" ht="19.5" customHeight="1">
      <c r="A103" s="3">
        <f>IFERROR(VLOOKUP(B103,'[1]DADOS (OCULTAR)'!$P$3:$R$56,3,0),"")</f>
        <v>9039744000607</v>
      </c>
      <c r="B103" s="4" t="str">
        <f>'[1]TCE - ANEXO IV - Preencher'!C112</f>
        <v>UPA SÃO LOURENÇO DA MATA</v>
      </c>
      <c r="C103" s="4" t="str">
        <f>'[1]TCE - ANEXO IV - Preencher'!E112</f>
        <v>5.5 - Reparo e Manutenção de Máquinas e Equipamentos</v>
      </c>
      <c r="D103" s="3">
        <f>'[1]TCE - ANEXO IV - Preencher'!F112</f>
        <v>1141468000169</v>
      </c>
      <c r="E103" s="5" t="str">
        <f>'[1]TCE - ANEXO IV - Preencher'!G112</f>
        <v>MEDCALL C S E MEDICOS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00002226</v>
      </c>
      <c r="I103" s="6">
        <f>IF('[1]TCE - ANEXO IV - Preencher'!K112="","",'[1]TCE - ANEXO IV - Preencher'!K112)</f>
        <v>44106</v>
      </c>
      <c r="J103" s="5" t="str">
        <f>'[1]TCE - ANEXO IV - Preencher'!L112</f>
        <v>X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356.33</v>
      </c>
    </row>
    <row r="104" spans="1:12" s="8" customFormat="1" ht="19.5" customHeight="1">
      <c r="A104" s="3">
        <f>IFERROR(VLOOKUP(B104,'[1]DADOS (OCULTAR)'!$P$3:$R$56,3,0),"")</f>
        <v>9039744000607</v>
      </c>
      <c r="B104" s="4" t="str">
        <f>'[1]TCE - ANEXO IV - Preencher'!C113</f>
        <v>UPA SÃO LOURENÇO DA MATA</v>
      </c>
      <c r="C104" s="4" t="str">
        <f>'[1]TCE - ANEXO IV - Preencher'!E113</f>
        <v>5.5 - Reparo e Manutenção de Máquinas e Equipamentos</v>
      </c>
      <c r="D104" s="3">
        <f>'[1]TCE - ANEXO IV - Preencher'!F113</f>
        <v>17398584000106</v>
      </c>
      <c r="E104" s="5" t="str">
        <f>'[1]TCE - ANEXO IV - Preencher'!G113</f>
        <v>M T G MONTAGEM TECNICA DE GÁS LTDA ME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00001231</v>
      </c>
      <c r="I104" s="6">
        <f>IF('[1]TCE - ANEXO IV - Preencher'!K113="","",'[1]TCE - ANEXO IV - Preencher'!K113)</f>
        <v>44105</v>
      </c>
      <c r="J104" s="5" t="str">
        <f>'[1]TCE - ANEXO IV - Preencher'!L113</f>
        <v>X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600</v>
      </c>
    </row>
    <row r="105" spans="1:12" s="8" customFormat="1" ht="19.5" customHeight="1">
      <c r="A105" s="3">
        <f>IFERROR(VLOOKUP(B105,'[1]DADOS (OCULTAR)'!$P$3:$R$56,3,0),"")</f>
        <v>9039744000607</v>
      </c>
      <c r="B105" s="4" t="str">
        <f>'[1]TCE - ANEXO IV - Preencher'!C114</f>
        <v>UPA SÃO LOURENÇO DA MATA</v>
      </c>
      <c r="C105" s="4" t="str">
        <f>'[1]TCE - ANEXO IV - Preencher'!E114</f>
        <v>5.5 - Reparo e Manutenção de Máquinas e Equipamentos</v>
      </c>
      <c r="D105" s="3">
        <f>'[1]TCE - ANEXO IV - Preencher'!F114</f>
        <v>24380578002041</v>
      </c>
      <c r="E105" s="5" t="str">
        <f>'[1]TCE - ANEXO IV - Preencher'!G114</f>
        <v>WHITE MARTINS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000009809</v>
      </c>
      <c r="I105" s="6">
        <f>IF('[1]TCE - ANEXO IV - Preencher'!K114="","",'[1]TCE - ANEXO IV - Preencher'!K114)</f>
        <v>44078</v>
      </c>
      <c r="J105" s="5" t="str">
        <f>'[1]TCE - ANEXO IV - Preencher'!L114</f>
        <v>X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441.63</v>
      </c>
    </row>
    <row r="106" spans="1:12" s="8" customFormat="1" ht="19.5" customHeight="1">
      <c r="A106" s="3">
        <f>IFERROR(VLOOKUP(B106,'[1]DADOS (OCULTAR)'!$P$3:$R$56,3,0),"")</f>
        <v>9039744000607</v>
      </c>
      <c r="B106" s="4" t="str">
        <f>'[1]TCE - ANEXO IV - Preencher'!C115</f>
        <v>UPA SÃO LOURENÇO DA MATA</v>
      </c>
      <c r="C106" s="4" t="str">
        <f>'[1]TCE - ANEXO IV - Preencher'!E115</f>
        <v>5.5 - Reparo e Manutenção de Máquinas e Equipamentos</v>
      </c>
      <c r="D106" s="3">
        <f>'[1]TCE - ANEXO IV - Preencher'!F115</f>
        <v>11343756000150</v>
      </c>
      <c r="E106" s="5" t="str">
        <f>'[1]TCE - ANEXO IV - Preencher'!G115</f>
        <v>J L GRUPOS GERADORES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000002651</v>
      </c>
      <c r="I106" s="6">
        <f>IF('[1]TCE - ANEXO IV - Preencher'!K115="","",'[1]TCE - ANEXO IV - Preencher'!K115)</f>
        <v>44113</v>
      </c>
      <c r="J106" s="5" t="str">
        <f>'[1]TCE - ANEXO IV - Preencher'!L115</f>
        <v>X</v>
      </c>
      <c r="K106" s="5" t="str">
        <f>IF(F106="B",LEFT('[1]TCE - ANEXO IV - Preencher'!M115,2),IF(F106="S",LEFT('[1]TCE - ANEXO IV - Preencher'!M115,7),IF('[1]TCE - ANEXO IV - Preencher'!H115="","")))</f>
        <v>2603454</v>
      </c>
      <c r="L106" s="7">
        <f>'[1]TCE - ANEXO IV - Preencher'!N115</f>
        <v>250</v>
      </c>
    </row>
    <row r="107" spans="1:12" s="8" customFormat="1" ht="19.5" customHeight="1">
      <c r="A107" s="3">
        <f>IFERROR(VLOOKUP(B107,'[1]DADOS (OCULTAR)'!$P$3:$R$56,3,0),"")</f>
        <v>9039744000607</v>
      </c>
      <c r="B107" s="4" t="str">
        <f>'[1]TCE - ANEXO IV - Preencher'!C116</f>
        <v>UPA SÃO LOURENÇO DA MATA</v>
      </c>
      <c r="C107" s="4" t="str">
        <f>'[1]TCE - ANEXO IV - Preencher'!E116</f>
        <v>5.5 - Reparo e Manutenção de Máquinas e Equipamentos</v>
      </c>
      <c r="D107" s="3">
        <f>'[1]TCE - ANEXO IV - Preencher'!F116</f>
        <v>8845988000100</v>
      </c>
      <c r="E107" s="5" t="str">
        <f>'[1]TCE - ANEXO IV - Preencher'!G116</f>
        <v>ACESSPLUS MANUTENÇÃO LTDA ME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00004480</v>
      </c>
      <c r="I107" s="6">
        <f>IF('[1]TCE - ANEXO IV - Preencher'!K116="","",'[1]TCE - ANEXO IV - Preencher'!K116)</f>
        <v>44105</v>
      </c>
      <c r="J107" s="5" t="str">
        <f>'[1]TCE - ANEXO IV - Preencher'!L116</f>
        <v>X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352.12</v>
      </c>
    </row>
    <row r="108" spans="1:12" s="8" customFormat="1" ht="19.5" customHeight="1">
      <c r="A108" s="3">
        <f>IFERROR(VLOOKUP(B108,'[1]DADOS (OCULTAR)'!$P$3:$R$56,3,0),"")</f>
        <v>9039744000607</v>
      </c>
      <c r="B108" s="4" t="str">
        <f>'[1]TCE - ANEXO IV - Preencher'!C117</f>
        <v>UPA SÃO LOURENÇO DA MATA</v>
      </c>
      <c r="C108" s="4" t="str">
        <f>'[1]TCE - ANEXO IV - Preencher'!E117</f>
        <v>5.5 - Reparo e Manutenção de Máquinas e Equipamentos</v>
      </c>
      <c r="D108" s="3">
        <f>'[1]TCE - ANEXO IV - Preencher'!F117</f>
        <v>9014387000100</v>
      </c>
      <c r="E108" s="5" t="str">
        <f>'[1]TCE - ANEXO IV - Preencher'!G117</f>
        <v>COMPLETA SERVIÇOS DE AR CONDICIONADO E LOC.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00001316</v>
      </c>
      <c r="I108" s="6">
        <f>IF('[1]TCE - ANEXO IV - Preencher'!K117="","",'[1]TCE - ANEXO IV - Preencher'!K117)</f>
        <v>44095</v>
      </c>
      <c r="J108" s="5" t="str">
        <f>'[1]TCE - ANEXO IV - Preencher'!L117</f>
        <v>X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3980.13</v>
      </c>
    </row>
    <row r="109" spans="1:12" s="8" customFormat="1" ht="19.5" customHeight="1">
      <c r="A109" s="3">
        <f>IFERROR(VLOOKUP(B109,'[1]DADOS (OCULTAR)'!$P$3:$R$56,3,0),"")</f>
        <v>9039744000607</v>
      </c>
      <c r="B109" s="4" t="str">
        <f>'[1]TCE - ANEXO IV - Preencher'!C118</f>
        <v>UPA SÃO LOURENÇO DA MATA</v>
      </c>
      <c r="C109" s="4" t="str">
        <f>'[1]TCE - ANEXO IV - Preencher'!E118</f>
        <v>5.5 - Reparo e Manutenção de Máquinas e Equipamentos</v>
      </c>
      <c r="D109" s="3">
        <f>'[1]TCE - ANEXO IV - Preencher'!F118</f>
        <v>5323857000166</v>
      </c>
      <c r="E109" s="5" t="str">
        <f>'[1]TCE - ANEXO IV - Preencher'!G118</f>
        <v>SIGNS COM. DE MAT. CONTRA INCENDIO / EXTIMBRÁS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00006468</v>
      </c>
      <c r="I109" s="6">
        <f>IF('[1]TCE - ANEXO IV - Preencher'!K118="","",'[1]TCE - ANEXO IV - Preencher'!K118)</f>
        <v>44082</v>
      </c>
      <c r="J109" s="5" t="str">
        <f>'[1]TCE - ANEXO IV - Preencher'!L118</f>
        <v>X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240</v>
      </c>
    </row>
    <row r="110" spans="1:12" s="8" customFormat="1" ht="19.5" customHeight="1">
      <c r="A110" s="3">
        <f>IFERROR(VLOOKUP(B110,'[1]DADOS (OCULTAR)'!$P$3:$R$56,3,0),"")</f>
        <v>9039744000607</v>
      </c>
      <c r="B110" s="4" t="str">
        <f>'[1]TCE - ANEXO IV - Preencher'!C119</f>
        <v>UPA SÃO LOURENÇO DA MATA</v>
      </c>
      <c r="C110" s="4" t="str">
        <f>'[1]TCE - ANEXO IV - Preencher'!E119</f>
        <v>5.6 - Reparo e Manutanção de Veículos</v>
      </c>
      <c r="D110" s="3">
        <f>'[1]TCE - ANEXO IV - Preencher'!F119</f>
        <v>20007264000184</v>
      </c>
      <c r="E110" s="5" t="str">
        <f>'[1]TCE - ANEXO IV - Preencher'!G119</f>
        <v>JAS COMERCIO E SERVIÇOS DE AUTO PEÇAS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00000002</v>
      </c>
      <c r="I110" s="6">
        <f>IF('[1]TCE - ANEXO IV - Preencher'!K119="","",'[1]TCE - ANEXO IV - Preencher'!K119)</f>
        <v>44076</v>
      </c>
      <c r="J110" s="5" t="str">
        <f>'[1]TCE - ANEXO IV - Preencher'!L119</f>
        <v>X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100</v>
      </c>
    </row>
    <row r="111" spans="1:12" s="8" customFormat="1" ht="19.5" customHeight="1">
      <c r="A111" s="3">
        <f>IFERROR(VLOOKUP(B111,'[1]DADOS (OCULTAR)'!$P$3:$R$56,3,0),"")</f>
        <v>9039744000607</v>
      </c>
      <c r="B111" s="4" t="str">
        <f>'[1]TCE - ANEXO IV - Preencher'!C120</f>
        <v>UPA SÃO LOURENÇO DA MATA</v>
      </c>
      <c r="C111" s="4" t="str">
        <f>'[1]TCE - ANEXO IV - Preencher'!E120</f>
        <v xml:space="preserve">5.7 - Reparo e Manutenção de Bens Movéis de Outras Naturezas </v>
      </c>
      <c r="D111" s="3">
        <f>'[1]TCE - ANEXO IV - Preencher'!F120</f>
        <v>12486871000146</v>
      </c>
      <c r="E111" s="5" t="str">
        <f>'[1]TCE - ANEXO IV - Preencher'!G120</f>
        <v xml:space="preserve">ROBSON MATOS DE ALBUQUERQUE ME 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000000741</v>
      </c>
      <c r="I111" s="6">
        <f>IF('[1]TCE - ANEXO IV - Preencher'!K120="","",'[1]TCE - ANEXO IV - Preencher'!K120)</f>
        <v>44090</v>
      </c>
      <c r="J111" s="5" t="str">
        <f>'[1]TCE - ANEXO IV - Preencher'!L120</f>
        <v>X</v>
      </c>
      <c r="K111" s="5" t="str">
        <f>IF(F111="B",LEFT('[1]TCE - ANEXO IV - Preencher'!M120,2),IF(F111="S",LEFT('[1]TCE - ANEXO IV - Preencher'!M120,7),IF('[1]TCE - ANEXO IV - Preencher'!H120="","")))</f>
        <v>2610707</v>
      </c>
      <c r="L111" s="7">
        <f>'[1]TCE - ANEXO IV - Preencher'!N120</f>
        <v>1250</v>
      </c>
    </row>
    <row r="112" spans="1:12" s="8" customFormat="1" ht="19.5" customHeight="1">
      <c r="A112" s="3">
        <f>IFERROR(VLOOKUP(B112,'[1]DADOS (OCULTAR)'!$P$3:$R$56,3,0),"")</f>
        <v>9039744000607</v>
      </c>
      <c r="B112" s="4" t="str">
        <f>'[1]TCE - ANEXO IV - Preencher'!C121</f>
        <v>UPA SÃO LOURENÇO DA MATA</v>
      </c>
      <c r="C112" s="4" t="str">
        <f>'[1]TCE - ANEXO IV - Preencher'!E121</f>
        <v>6 - Equipamento e Material Permanente</v>
      </c>
      <c r="D112" s="3">
        <f>'[1]TCE - ANEXO IV - Preencher'!F121</f>
        <v>7272825001003</v>
      </c>
      <c r="E112" s="5" t="str">
        <f>'[1]TCE - ANEXO IV - Preencher'!G121</f>
        <v>TECNO INDUSTRIA E COMERCIO DE COMPUTADORES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000070003</v>
      </c>
      <c r="I112" s="6">
        <f>IF('[1]TCE - ANEXO IV - Preencher'!K121="","",'[1]TCE - ANEXO IV - Preencher'!K121)</f>
        <v>44090</v>
      </c>
      <c r="J112" s="5" t="str">
        <f>'[1]TCE - ANEXO IV - Preencher'!L121</f>
        <v>23200907272825001003550010000700031000700040</v>
      </c>
      <c r="K112" s="5" t="str">
        <f>IF(F112="B",LEFT('[1]TCE - ANEXO IV - Preencher'!M121,2),IF(F112="S",LEFT('[1]TCE - ANEXO IV - Preencher'!M121,7),IF('[1]TCE - ANEXO IV - Preencher'!H121="","")))</f>
        <v>23</v>
      </c>
      <c r="L112" s="7">
        <f>'[1]TCE - ANEXO IV - Preencher'!N121</f>
        <v>4787.0200000000004</v>
      </c>
    </row>
    <row r="113" spans="1:12" s="8" customFormat="1" ht="19.5" customHeight="1">
      <c r="A113" s="3">
        <f>IFERROR(VLOOKUP(B113,'[1]DADOS (OCULTAR)'!$P$3:$R$56,3,0),"")</f>
        <v>9039744000607</v>
      </c>
      <c r="B113" s="4" t="str">
        <f>'[1]TCE - ANEXO IV - Preencher'!C122</f>
        <v>UPA SÃO LOURENÇO DA MATA</v>
      </c>
      <c r="C113" s="4" t="str">
        <f>'[1]TCE - ANEXO IV - Preencher'!E122</f>
        <v>1.99 - Outras Despesas com Pessoal</v>
      </c>
      <c r="D113" s="3">
        <f>'[1]TCE - ANEXO IV - Preencher'!F122</f>
        <v>9759606000180</v>
      </c>
      <c r="E113" s="5" t="str">
        <f>'[1]TCE - ANEXO IV - Preencher'!G122</f>
        <v>SIND EMP TR PAS EST PERNAMBUCO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X</v>
      </c>
      <c r="I113" s="6">
        <f>IF('[1]TCE - ANEXO IV - Preencher'!K122="","",'[1]TCE - ANEXO IV - Preencher'!K122)</f>
        <v>44070</v>
      </c>
      <c r="J113" s="5" t="str">
        <f>'[1]TCE - ANEXO IV - Preencher'!L122</f>
        <v>X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7585.1</v>
      </c>
    </row>
    <row r="114" spans="1:12" s="8" customFormat="1" ht="19.5" customHeight="1">
      <c r="A114" s="3">
        <f>IFERROR(VLOOKUP(B114,'[1]DADOS (OCULTAR)'!$P$3:$R$56,3,0),"")</f>
        <v>9039744000607</v>
      </c>
      <c r="B114" s="4" t="str">
        <f>'[1]TCE - ANEXO IV - Preencher'!C123</f>
        <v>UPA SÃO LOURENÇO DA MATA</v>
      </c>
      <c r="C114" s="4" t="str">
        <f>'[1]TCE - ANEXO IV - Preencher'!E123</f>
        <v>1.99 - Outras Despesas com Pessoal</v>
      </c>
      <c r="D114" s="3">
        <f>'[1]TCE - ANEXO IV - Preencher'!F123</f>
        <v>9759606000180</v>
      </c>
      <c r="E114" s="5" t="str">
        <f>'[1]TCE - ANEXO IV - Preencher'!G123</f>
        <v>SIND EMP TR PAS EST PERNAMBUCO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X</v>
      </c>
      <c r="I114" s="6">
        <f>IF('[1]TCE - ANEXO IV - Preencher'!K123="","",'[1]TCE - ANEXO IV - Preencher'!K123)</f>
        <v>44103</v>
      </c>
      <c r="J114" s="5" t="str">
        <f>'[1]TCE - ANEXO IV - Preencher'!L123</f>
        <v>X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108.29</v>
      </c>
    </row>
    <row r="115" spans="1:12" s="8" customFormat="1" ht="19.5" customHeight="1">
      <c r="A115" s="3">
        <f>IFERROR(VLOOKUP(B115,'[1]DADOS (OCULTAR)'!$P$3:$R$56,3,0),"")</f>
        <v>9039744000607</v>
      </c>
      <c r="B115" s="4" t="str">
        <f>'[1]TCE - ANEXO IV - Preencher'!C124</f>
        <v>UPA SÃO LOURENÇO DA MATA</v>
      </c>
      <c r="C115" s="4" t="str">
        <f>'[1]TCE - ANEXO IV - Preencher'!E124</f>
        <v>1.99 - Outras Despesas com Pessoal</v>
      </c>
      <c r="D115" s="3">
        <f>'[1]TCE - ANEXO IV - Preencher'!F124</f>
        <v>9759606000180</v>
      </c>
      <c r="E115" s="5" t="str">
        <f>'[1]TCE - ANEXO IV - Preencher'!G124</f>
        <v>SIND EMP TR PAS EST PERNAMBUCO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X</v>
      </c>
      <c r="I115" s="6">
        <f>IF('[1]TCE - ANEXO IV - Preencher'!K124="","",'[1]TCE - ANEXO IV - Preencher'!K124)</f>
        <v>44069</v>
      </c>
      <c r="J115" s="5" t="str">
        <f>'[1]TCE - ANEXO IV - Preencher'!L124</f>
        <v>X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362.9</v>
      </c>
    </row>
    <row r="116" spans="1:12" s="8" customFormat="1" ht="19.5" customHeight="1">
      <c r="A116" s="3">
        <f>IFERROR(VLOOKUP(B116,'[1]DADOS (OCULTAR)'!$P$3:$R$56,3,0),"")</f>
        <v>9039744000607</v>
      </c>
      <c r="B116" s="4" t="str">
        <f>'[1]TCE - ANEXO IV - Preencher'!C125</f>
        <v>UPA SÃO LOURENÇO DA MATA</v>
      </c>
      <c r="C116" s="4" t="str">
        <f>'[1]TCE - ANEXO IV - Preencher'!E125</f>
        <v>1.99 - Outras Despesas com Pessoal</v>
      </c>
      <c r="D116" s="3">
        <f>'[1]TCE - ANEXO IV - Preencher'!F125</f>
        <v>10844611000170</v>
      </c>
      <c r="E116" s="5" t="str">
        <f>'[1]TCE - ANEXO IV - Preencher'!G125</f>
        <v>ELSON SOUTO CIA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000014305</v>
      </c>
      <c r="I116" s="6">
        <f>IF('[1]TCE - ANEXO IV - Preencher'!K125="","",'[1]TCE - ANEXO IV - Preencher'!K125)</f>
        <v>44068</v>
      </c>
      <c r="J116" s="5" t="str">
        <f>'[1]TCE - ANEXO IV - Preencher'!L125</f>
        <v>26200810844611000170670010000143051007191687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1557</v>
      </c>
    </row>
    <row r="117" spans="1:12" s="8" customFormat="1" ht="19.5" customHeight="1">
      <c r="A117" s="3">
        <f>IFERROR(VLOOKUP(B117,'[1]DADOS (OCULTAR)'!$P$3:$R$56,3,0),"")</f>
        <v>9039744000607</v>
      </c>
      <c r="B117" s="4" t="str">
        <f>'[1]TCE - ANEXO IV - Preencher'!C126</f>
        <v>UPA SÃO LOURENÇO DA MATA</v>
      </c>
      <c r="C117" s="4" t="str">
        <f>'[1]TCE - ANEXO IV - Preencher'!E126</f>
        <v>1.99 - Outras Despesas com Pessoal</v>
      </c>
      <c r="D117" s="3">
        <f>'[1]TCE - ANEXO IV - Preencher'!F126</f>
        <v>10844611000170</v>
      </c>
      <c r="E117" s="5" t="str">
        <f>'[1]TCE - ANEXO IV - Preencher'!G126</f>
        <v>ELSON SOUTO CIA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000014569</v>
      </c>
      <c r="I117" s="6">
        <f>IF('[1]TCE - ANEXO IV - Preencher'!K126="","",'[1]TCE - ANEXO IV - Preencher'!K126)</f>
        <v>44085</v>
      </c>
      <c r="J117" s="5" t="str">
        <f>'[1]TCE - ANEXO IV - Preencher'!L126</f>
        <v>26200910844611000170670010000145691007364478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76</v>
      </c>
    </row>
    <row r="118" spans="1:12" s="8" customFormat="1" ht="19.5" customHeight="1">
      <c r="A118" s="3">
        <f>IFERROR(VLOOKUP(B118,'[1]DADOS (OCULTAR)'!$P$3:$R$56,3,0),"")</f>
        <v>9039744000607</v>
      </c>
      <c r="B118" s="4" t="str">
        <f>'[1]TCE - ANEXO IV - Preencher'!C127</f>
        <v>UPA SÃO LOURENÇO DA MATA</v>
      </c>
      <c r="C118" s="4" t="str">
        <f>'[1]TCE - ANEXO IV - Preencher'!E127</f>
        <v>1.99 - Outras Despesas com Pessoal</v>
      </c>
      <c r="D118" s="3">
        <f>'[1]TCE - ANEXO IV - Preencher'!F127</f>
        <v>15242921000138</v>
      </c>
      <c r="E118" s="5" t="str">
        <f>'[1]TCE - ANEXO IV - Preencher'!G127</f>
        <v>M. A. DE O. MENEZES EIRELI ME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000001750</v>
      </c>
      <c r="I118" s="6">
        <f>IF('[1]TCE - ANEXO IV - Preencher'!K127="","",'[1]TCE - ANEXO IV - Preencher'!K127)</f>
        <v>44104</v>
      </c>
      <c r="J118" s="5" t="str">
        <f>'[1]TCE - ANEXO IV - Preencher'!L127</f>
        <v>26200913242921000138350010000017501000006503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26643.75</v>
      </c>
    </row>
    <row r="119" spans="1:12" s="8" customFormat="1" ht="19.5" customHeight="1">
      <c r="A119" s="3">
        <f>IFERROR(VLOOKUP(B119,'[1]DADOS (OCULTAR)'!$P$3:$R$56,3,0),"")</f>
        <v>9039744000607</v>
      </c>
      <c r="B119" s="4" t="str">
        <f>'[1]TCE - ANEXO IV - Preencher'!C128</f>
        <v>UPA SÃO LOURENÇO DA MATA</v>
      </c>
      <c r="C119" s="4" t="str">
        <f>'[1]TCE - ANEXO IV - Preencher'!E128</f>
        <v>1.99 - Outras Despesas com Pessoal</v>
      </c>
      <c r="D119" s="3">
        <f>'[1]TCE - ANEXO IV - Preencher'!F128</f>
        <v>2102498000129</v>
      </c>
      <c r="E119" s="5" t="str">
        <f>'[1]TCE - ANEXO IV - Preencher'!G128</f>
        <v>METROPOLITAN LIFE SEGUROS E PREVIDÊNCIA PRIVADA S.A.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X</v>
      </c>
      <c r="I119" s="6">
        <f>IF('[1]TCE - ANEXO IV - Preencher'!K128="","",'[1]TCE - ANEXO IV - Preencher'!K128)</f>
        <v>44120</v>
      </c>
      <c r="J119" s="5" t="str">
        <f>'[1]TCE - ANEXO IV - Preencher'!L128</f>
        <v>X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665.76</v>
      </c>
    </row>
    <row r="120" spans="1:12" s="8" customFormat="1" ht="19.5" customHeight="1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2020-11-11T14:25:37Z</dcterms:created>
  <dcterms:modified xsi:type="dcterms:W3CDTF">2020-11-11T14:26:14Z</dcterms:modified>
</cp:coreProperties>
</file>