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<sst xmlns="http://schemas.openxmlformats.org/spreadsheetml/2006/main" count="12" uniqueCount="12">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</sst>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54">
    <cellStyle name="Excel_BuiltIn_Texto Explicativo" xfId="2"/>
    <cellStyle name="Moeda 2" xfId="3"/>
    <cellStyle name="Normal" xfId="0" builtinId="0"/>
    <cellStyle name="Normal 123" xfId="4"/>
    <cellStyle name="Normal 142" xfId="5"/>
    <cellStyle name="Normal 144" xfId="6"/>
    <cellStyle name="Normal 145" xfId="7"/>
    <cellStyle name="Normal 147" xfId="8"/>
    <cellStyle name="Normal 149" xfId="9"/>
    <cellStyle name="Normal 150" xfId="10"/>
    <cellStyle name="Normal 151" xfId="11"/>
    <cellStyle name="Normal 152" xfId="12"/>
    <cellStyle name="Normal 153" xfId="13"/>
    <cellStyle name="Normal 154" xfId="14"/>
    <cellStyle name="Normal 155" xfId="15"/>
    <cellStyle name="Normal 162" xfId="16"/>
    <cellStyle name="Normal 163" xfId="17"/>
    <cellStyle name="Normal 166" xfId="18"/>
    <cellStyle name="Normal 167" xfId="19"/>
    <cellStyle name="Normal 169" xfId="20"/>
    <cellStyle name="Normal 194" xfId="21"/>
    <cellStyle name="Normal 2" xfId="22"/>
    <cellStyle name="Normal 2 2" xfId="23"/>
    <cellStyle name="Normal 210" xfId="24"/>
    <cellStyle name="Normal 211" xfId="25"/>
    <cellStyle name="Normal 213" xfId="26"/>
    <cellStyle name="Normal 218" xfId="27"/>
    <cellStyle name="Normal 219" xfId="28"/>
    <cellStyle name="Normal 220" xfId="29"/>
    <cellStyle name="Normal 221" xfId="30"/>
    <cellStyle name="Normal 222" xfId="31"/>
    <cellStyle name="Normal 223" xfId="32"/>
    <cellStyle name="Normal 224" xfId="33"/>
    <cellStyle name="Normal 225" xfId="34"/>
    <cellStyle name="Normal 226" xfId="35"/>
    <cellStyle name="Normal 227" xfId="36"/>
    <cellStyle name="Normal 228" xfId="37"/>
    <cellStyle name="Normal 229" xfId="38"/>
    <cellStyle name="Normal 230" xfId="39"/>
    <cellStyle name="Normal 232" xfId="40"/>
    <cellStyle name="Normal 233" xfId="41"/>
    <cellStyle name="Normal 234" xfId="42"/>
    <cellStyle name="Normal 235" xfId="43"/>
    <cellStyle name="Normal 236" xfId="44"/>
    <cellStyle name="Normal 44" xfId="45"/>
    <cellStyle name="Normal 46" xfId="46"/>
    <cellStyle name="Normal 65" xfId="47"/>
    <cellStyle name="Normal 66" xfId="48"/>
    <cellStyle name="Normal 75" xfId="49"/>
    <cellStyle name="Normal 76" xfId="50"/>
    <cellStyle name="Normal 9" xfId="51"/>
    <cellStyle name="Separador de milhares" xfId="1" builtinId="3"/>
    <cellStyle name="Separador de milhares 2" xfId="52"/>
    <cellStyle name="Texto Explicativo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9.SETEMBRO/VERSAO%20DIGITAL/PCF/PCF%202020%20SETEMBRO%20-%20REV%2007%20editada%20em%2024.09.2020%20-%20COVID%20-2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GARANHUNS (COVID-19)</v>
          </cell>
          <cell r="E11" t="str">
            <v>1.99 - Outras Despesas com Pessoal</v>
          </cell>
          <cell r="F11">
            <v>17251034000232</v>
          </cell>
          <cell r="G11" t="str">
            <v xml:space="preserve">COLETIVOS SÃO CRISTOVAO LTDA </v>
          </cell>
          <cell r="H11" t="str">
            <v>S</v>
          </cell>
          <cell r="I11" t="str">
            <v>S</v>
          </cell>
          <cell r="J11" t="str">
            <v>000009956</v>
          </cell>
          <cell r="K11">
            <v>44076</v>
          </cell>
          <cell r="L11" t="str">
            <v>UKZB32304</v>
          </cell>
          <cell r="M11" t="str">
            <v>2606002 - Garanhuns - PE</v>
          </cell>
          <cell r="N11">
            <v>3766.77</v>
          </cell>
        </row>
        <row r="12">
          <cell r="C12" t="str">
            <v>UPAE GARANHUNS (COVID-19)</v>
          </cell>
          <cell r="E12" t="str">
            <v>1.99 - Outras Despesas com Pessoal</v>
          </cell>
          <cell r="F12">
            <v>7788863440</v>
          </cell>
          <cell r="G12" t="str">
            <v>CATIANA SALES DE MELO</v>
          </cell>
          <cell r="H12" t="str">
            <v>S</v>
          </cell>
          <cell r="I12" t="str">
            <v>N</v>
          </cell>
          <cell r="N12">
            <v>126</v>
          </cell>
        </row>
        <row r="13">
          <cell r="C13" t="str">
            <v>UPAE GARANHUNS (COVID-19)</v>
          </cell>
          <cell r="E13" t="str">
            <v>1.99 - Outras Despesas com Pessoal</v>
          </cell>
          <cell r="F13">
            <v>6886265482</v>
          </cell>
          <cell r="G13" t="str">
            <v>TARCISIO VIEIRA DE MORAES</v>
          </cell>
          <cell r="H13" t="str">
            <v>S</v>
          </cell>
          <cell r="I13" t="str">
            <v>N</v>
          </cell>
          <cell r="N13">
            <v>141</v>
          </cell>
        </row>
        <row r="14">
          <cell r="C14" t="str">
            <v>UPAE GARANHUNS (COVID-19)</v>
          </cell>
          <cell r="E14" t="str">
            <v>1.99 - Outras Despesas com Pessoal</v>
          </cell>
          <cell r="F14">
            <v>7788863440</v>
          </cell>
          <cell r="G14" t="str">
            <v>ANTONIO SOARES DE LIMA</v>
          </cell>
          <cell r="H14" t="str">
            <v>S</v>
          </cell>
          <cell r="I14" t="str">
            <v>N</v>
          </cell>
          <cell r="N14">
            <v>150</v>
          </cell>
        </row>
        <row r="15">
          <cell r="C15" t="str">
            <v>UPAE GARANHUNS (COVID-19)</v>
          </cell>
          <cell r="E15" t="str">
            <v>1.99 - Outras Despesas com Pessoal</v>
          </cell>
          <cell r="F15">
            <v>10129856444</v>
          </cell>
          <cell r="G15" t="str">
            <v>JOSE CARLOS DANIEL DE SALES MACIEL</v>
          </cell>
          <cell r="H15" t="str">
            <v>S</v>
          </cell>
          <cell r="I15" t="str">
            <v>N</v>
          </cell>
          <cell r="N15">
            <v>135</v>
          </cell>
        </row>
        <row r="16">
          <cell r="C16" t="str">
            <v>UPAE GARANHUNS (COVID-19)</v>
          </cell>
          <cell r="E16" t="str">
            <v>1.99 - Outras Despesas com Pessoal</v>
          </cell>
          <cell r="F16">
            <v>5008206435</v>
          </cell>
          <cell r="G16" t="str">
            <v>WAGNER DE BARROS MELO</v>
          </cell>
          <cell r="H16" t="str">
            <v>S</v>
          </cell>
          <cell r="I16" t="str">
            <v>N</v>
          </cell>
          <cell r="N16">
            <v>111</v>
          </cell>
        </row>
        <row r="17">
          <cell r="C17" t="str">
            <v>UPAE GARANHUNS (COVID-19)</v>
          </cell>
          <cell r="E17" t="str">
            <v>1.99 - Outras Despesas com Pessoal</v>
          </cell>
          <cell r="F17">
            <v>3942845423</v>
          </cell>
          <cell r="G17" t="str">
            <v>ARLINDO PEREIRA DA SILVA</v>
          </cell>
          <cell r="H17" t="str">
            <v>S</v>
          </cell>
          <cell r="I17" t="str">
            <v>N</v>
          </cell>
          <cell r="N17">
            <v>273</v>
          </cell>
        </row>
        <row r="18">
          <cell r="C18" t="str">
            <v>UPAE GARANHUNS (COVID-19)</v>
          </cell>
          <cell r="E18" t="str">
            <v>1.99 - Outras Despesas com Pessoal</v>
          </cell>
          <cell r="F18">
            <v>14037803828</v>
          </cell>
          <cell r="G18" t="str">
            <v>JEANETTE GOMES DE LIMA</v>
          </cell>
          <cell r="H18" t="str">
            <v>S</v>
          </cell>
          <cell r="I18" t="str">
            <v>N</v>
          </cell>
          <cell r="N18">
            <v>231</v>
          </cell>
        </row>
        <row r="19">
          <cell r="C19" t="str">
            <v>UPAE GARANHUNS (COVID-19)</v>
          </cell>
          <cell r="E19" t="str">
            <v>1.99 - Outras Despesas com Pessoal</v>
          </cell>
          <cell r="F19">
            <v>2848680431</v>
          </cell>
          <cell r="G19" t="str">
            <v>JOSE NILTON DOS SANTOS</v>
          </cell>
          <cell r="H19" t="str">
            <v>S</v>
          </cell>
          <cell r="I19" t="str">
            <v>N</v>
          </cell>
          <cell r="N19">
            <v>195</v>
          </cell>
        </row>
        <row r="20">
          <cell r="C20" t="str">
            <v>UPAE GARANHUNS (COVID-19)</v>
          </cell>
          <cell r="E20" t="str">
            <v>1.99 - Outras Despesas com Pessoal</v>
          </cell>
          <cell r="F20">
            <v>3047694443</v>
          </cell>
          <cell r="G20" t="str">
            <v>OSMAR SANTANA PEREIRA</v>
          </cell>
          <cell r="H20" t="str">
            <v>S</v>
          </cell>
          <cell r="I20" t="str">
            <v>N</v>
          </cell>
          <cell r="N20">
            <v>195</v>
          </cell>
        </row>
        <row r="21">
          <cell r="C21" t="str">
            <v>UPAE GARANHUNS (COVID-19)</v>
          </cell>
          <cell r="E21" t="str">
            <v>1.99 - Outras Despesas com Pessoal</v>
          </cell>
          <cell r="F21">
            <v>9231800442</v>
          </cell>
          <cell r="G21" t="str">
            <v>PRISCILA CARLA VALENTIM DA SILVA</v>
          </cell>
          <cell r="H21" t="str">
            <v>S</v>
          </cell>
          <cell r="I21" t="str">
            <v>N</v>
          </cell>
          <cell r="N21">
            <v>300</v>
          </cell>
        </row>
        <row r="22">
          <cell r="C22" t="str">
            <v>UPAE GARANHUNS (COVID-19)</v>
          </cell>
          <cell r="E22" t="str">
            <v>1.99 - Outras Despesas com Pessoal</v>
          </cell>
          <cell r="F22">
            <v>8035333496</v>
          </cell>
          <cell r="G22" t="str">
            <v xml:space="preserve">MARIA LUCIANA VERISSIMO BRAZ DOS SANTOS </v>
          </cell>
          <cell r="H22" t="str">
            <v>S</v>
          </cell>
          <cell r="I22" t="str">
            <v>N</v>
          </cell>
          <cell r="N22">
            <v>90</v>
          </cell>
        </row>
        <row r="23">
          <cell r="C23" t="str">
            <v>UPAE GARANHUNS (COVID-19)</v>
          </cell>
          <cell r="E23" t="str">
            <v>1.99 - Outras Despesas com Pessoal</v>
          </cell>
          <cell r="F23">
            <v>4365819496</v>
          </cell>
          <cell r="G23" t="str">
            <v>MERCIA CAVALCANTE VIANA</v>
          </cell>
          <cell r="H23" t="str">
            <v>S</v>
          </cell>
          <cell r="I23" t="str">
            <v>N</v>
          </cell>
          <cell r="N23">
            <v>104</v>
          </cell>
        </row>
        <row r="24">
          <cell r="C24" t="str">
            <v>UPAE GARANHUNS (COVID-19)</v>
          </cell>
          <cell r="E24" t="str">
            <v>1.99 - Outras Despesas com Pessoal</v>
          </cell>
          <cell r="F24">
            <v>9759606000180</v>
          </cell>
          <cell r="G24" t="str">
            <v>SIND DAS EMP DE TRANSP DE PASSAG DO EST DE PE</v>
          </cell>
          <cell r="H24" t="str">
            <v>S</v>
          </cell>
          <cell r="I24" t="str">
            <v>N</v>
          </cell>
          <cell r="N24">
            <v>119.15</v>
          </cell>
        </row>
        <row r="25">
          <cell r="C25" t="str">
            <v>UPAE GARANHUNS (COVID-19)</v>
          </cell>
          <cell r="E25" t="str">
            <v>1.99 - Outras Despesas com Pessoal</v>
          </cell>
          <cell r="F25">
            <v>2102498000129</v>
          </cell>
          <cell r="G25" t="str">
            <v xml:space="preserve">METROPOLITAN LIFE SEGUROS E PREVIDENCIA PRIVADA S A </v>
          </cell>
          <cell r="H25" t="str">
            <v>S</v>
          </cell>
          <cell r="I25" t="str">
            <v>N</v>
          </cell>
          <cell r="N25">
            <v>311.18</v>
          </cell>
        </row>
        <row r="26">
          <cell r="C26" t="str">
            <v>UPAE GARANHUNS (COVID-19)</v>
          </cell>
          <cell r="E26" t="str">
            <v>1.99 - Outras Despesas com Pessoal</v>
          </cell>
          <cell r="F26">
            <v>10632326000195</v>
          </cell>
          <cell r="G26" t="str">
            <v>SERGIO RABELO TAVARES ME</v>
          </cell>
          <cell r="H26" t="str">
            <v>B</v>
          </cell>
          <cell r="I26" t="str">
            <v>S</v>
          </cell>
          <cell r="J26" t="str">
            <v>000000091</v>
          </cell>
          <cell r="K26">
            <v>44104</v>
          </cell>
          <cell r="L26" t="str">
            <v>2620 0910 6323 2600 0195 5500 1000 0000 9110 0000 1066</v>
          </cell>
          <cell r="M26" t="str">
            <v>26 -  Pernambuco</v>
          </cell>
          <cell r="N26">
            <v>37403</v>
          </cell>
        </row>
        <row r="27">
          <cell r="C27" t="str">
            <v>UPAE GARANHUNS (COVID-19)</v>
          </cell>
          <cell r="E27" t="str">
            <v>3.12 - Material Hospitalar</v>
          </cell>
          <cell r="F27">
            <v>26588821000184</v>
          </cell>
          <cell r="G27" t="str">
            <v>SUPER EPI EQUIPAMENTOS DE PROTECAO INDI</v>
          </cell>
          <cell r="H27" t="str">
            <v>B</v>
          </cell>
          <cell r="I27" t="str">
            <v>S</v>
          </cell>
          <cell r="J27" t="str">
            <v>17199</v>
          </cell>
          <cell r="K27">
            <v>44054</v>
          </cell>
          <cell r="L27" t="str">
            <v>3520 0826 5888 2100 0184 5500 2000 0171 9912 4493 2318</v>
          </cell>
          <cell r="M27" t="str">
            <v>35 -  São Paulo</v>
          </cell>
          <cell r="N27">
            <v>886.5</v>
          </cell>
        </row>
        <row r="28">
          <cell r="C28" t="str">
            <v>UPAE GARANHUNS (COVID-19)</v>
          </cell>
          <cell r="E28" t="str">
            <v>3.12 - Material Hospitalar</v>
          </cell>
          <cell r="F28">
            <v>6221416000116</v>
          </cell>
          <cell r="G28" t="str">
            <v>FARMACIA SETA COLINAS LTDA</v>
          </cell>
          <cell r="H28" t="str">
            <v>B</v>
          </cell>
          <cell r="I28" t="str">
            <v>S</v>
          </cell>
          <cell r="J28" t="str">
            <v>73</v>
          </cell>
          <cell r="K28">
            <v>44079</v>
          </cell>
          <cell r="L28" t="str">
            <v>2620 0906 2214 1600 0116 5500 1000 0000 7311 1484 4938</v>
          </cell>
          <cell r="M28" t="str">
            <v>26 -  Pernambuco</v>
          </cell>
          <cell r="N28">
            <v>1396</v>
          </cell>
        </row>
        <row r="29">
          <cell r="C29" t="str">
            <v>UPAE GARANHUNS (COVID-19)</v>
          </cell>
          <cell r="E29" t="str">
            <v>3.12 - Material Hospitalar</v>
          </cell>
          <cell r="F29">
            <v>5652247000106</v>
          </cell>
          <cell r="G29" t="str">
            <v>LUMIAR HEALTH BUILDERES EQ HOSP LTDA</v>
          </cell>
          <cell r="H29" t="str">
            <v>B</v>
          </cell>
          <cell r="I29" t="str">
            <v>S</v>
          </cell>
          <cell r="J29" t="str">
            <v>408178</v>
          </cell>
          <cell r="K29">
            <v>44060</v>
          </cell>
          <cell r="L29" t="str">
            <v>3520 0805 6522 4700 0106 5500 1000 4081 7810 2220 1601</v>
          </cell>
          <cell r="M29" t="str">
            <v>35 -  São Paulo</v>
          </cell>
          <cell r="N29">
            <v>640</v>
          </cell>
        </row>
        <row r="30">
          <cell r="C30" t="str">
            <v>UPAE GARANHUNS (COVID-19)</v>
          </cell>
          <cell r="E30" t="str">
            <v>3.12 - Material Hospitalar</v>
          </cell>
          <cell r="F30">
            <v>3817043000152</v>
          </cell>
          <cell r="G30" t="str">
            <v>PHARMAPLUS LTDA</v>
          </cell>
          <cell r="H30" t="str">
            <v>B</v>
          </cell>
          <cell r="I30" t="str">
            <v>S</v>
          </cell>
          <cell r="J30" t="str">
            <v>000021297</v>
          </cell>
          <cell r="K30">
            <v>44019</v>
          </cell>
          <cell r="L30" t="str">
            <v>2620 0703 8170 4300 0152 5500 1000 0212 9710 1603 2048</v>
          </cell>
          <cell r="M30" t="str">
            <v>26 -  Pernambuco</v>
          </cell>
          <cell r="N30">
            <v>333.3</v>
          </cell>
        </row>
        <row r="31">
          <cell r="C31" t="str">
            <v>UPAE GARANHUNS (COVID-19)</v>
          </cell>
          <cell r="E31" t="str">
            <v>3.12 - Material Hospitalar</v>
          </cell>
          <cell r="F31">
            <v>4004741000100</v>
          </cell>
          <cell r="G31" t="str">
            <v>NORLUX LTDA EPP</v>
          </cell>
          <cell r="H31" t="str">
            <v>B</v>
          </cell>
          <cell r="I31" t="str">
            <v>S</v>
          </cell>
          <cell r="J31" t="str">
            <v>008055</v>
          </cell>
          <cell r="K31">
            <v>44088</v>
          </cell>
          <cell r="L31" t="str">
            <v>2620 0904 0047 4100 0100 5500 00000080 5510 0009 5205</v>
          </cell>
          <cell r="M31" t="str">
            <v>26 -  Pernambuco</v>
          </cell>
          <cell r="N31">
            <v>5040</v>
          </cell>
        </row>
        <row r="32">
          <cell r="C32" t="str">
            <v>UPAE GARANHUNS (COVID-19)</v>
          </cell>
          <cell r="E32" t="str">
            <v>3.12 - Material Hospitalar</v>
          </cell>
          <cell r="F32">
            <v>13742015000177</v>
          </cell>
          <cell r="G32" t="str">
            <v>POLO HOSPITALAR LTDA EPP</v>
          </cell>
          <cell r="H32" t="str">
            <v>B</v>
          </cell>
          <cell r="I32" t="str">
            <v>S</v>
          </cell>
          <cell r="J32" t="str">
            <v>000008355</v>
          </cell>
          <cell r="K32">
            <v>44092</v>
          </cell>
          <cell r="L32" t="str">
            <v>2620 0913 7420 1500 0177 5500  1000 0083 5511 3303 6202</v>
          </cell>
          <cell r="M32" t="str">
            <v>26 -  Pernambuco</v>
          </cell>
          <cell r="N32">
            <v>520</v>
          </cell>
        </row>
        <row r="33">
          <cell r="C33" t="str">
            <v>UPAE GARANHUNS (COVID-19)</v>
          </cell>
          <cell r="E33" t="str">
            <v>3.12 - Material Hospitalar</v>
          </cell>
          <cell r="F33">
            <v>28421328000109</v>
          </cell>
          <cell r="G33" t="str">
            <v>ALLIANCA EQUIPAMNETOS MEDICOS LTDA</v>
          </cell>
          <cell r="H33" t="str">
            <v>B</v>
          </cell>
          <cell r="I33" t="str">
            <v>S</v>
          </cell>
          <cell r="J33" t="str">
            <v>000000115</v>
          </cell>
          <cell r="K33">
            <v>44090</v>
          </cell>
          <cell r="L33" t="str">
            <v>2620 0928 4213 2800 0109 5500 1000 0001 1512 5920 2007</v>
          </cell>
          <cell r="M33" t="str">
            <v>26 -  Pernambuco</v>
          </cell>
          <cell r="N33">
            <v>1600</v>
          </cell>
        </row>
        <row r="34">
          <cell r="C34" t="str">
            <v>UPAE GARANHUNS (COVID-19)</v>
          </cell>
          <cell r="E34" t="str">
            <v>3.12 - Material Hospitalar</v>
          </cell>
          <cell r="F34">
            <v>6065614000138</v>
          </cell>
          <cell r="G34" t="str">
            <v>SUPERMEDICA DISTRIBUIDORA HOSPITALAR LTDA</v>
          </cell>
          <cell r="H34" t="str">
            <v>B</v>
          </cell>
          <cell r="I34" t="str">
            <v>S</v>
          </cell>
          <cell r="J34" t="str">
            <v>000093833</v>
          </cell>
          <cell r="K34">
            <v>44082</v>
          </cell>
          <cell r="L34" t="str">
            <v>5220 0906 0656 1400 0138 5500 0000 0918 3310 2094 1682</v>
          </cell>
          <cell r="M34" t="str">
            <v>52 -  Goiás</v>
          </cell>
          <cell r="N34">
            <v>292.92</v>
          </cell>
        </row>
        <row r="35">
          <cell r="C35" t="str">
            <v>UPAE GARANHUNS (COVID-19)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000023548</v>
          </cell>
          <cell r="K35">
            <v>44090</v>
          </cell>
          <cell r="L35" t="str">
            <v>2620 0903 8170 4300 0152 5500 1000 0235 4810 8227 5598</v>
          </cell>
          <cell r="M35" t="str">
            <v>26 -  Pernambuco</v>
          </cell>
          <cell r="N35">
            <v>3496.5</v>
          </cell>
        </row>
        <row r="36">
          <cell r="C36" t="str">
            <v>UPAE GARANHUNS (COVID-19)</v>
          </cell>
          <cell r="E36" t="str">
            <v>3.4 - Material Farmacológico</v>
          </cell>
          <cell r="F36">
            <v>12420164001048</v>
          </cell>
          <cell r="G36" t="str">
            <v>CM HOSPITALAR S A</v>
          </cell>
          <cell r="H36" t="str">
            <v>B</v>
          </cell>
          <cell r="I36" t="str">
            <v>S</v>
          </cell>
          <cell r="J36" t="str">
            <v>000073792</v>
          </cell>
          <cell r="K36">
            <v>44075</v>
          </cell>
          <cell r="L36" t="str">
            <v>2620 0912 4201 6400 1048 5500 1000 0737 9211 0009 2600</v>
          </cell>
          <cell r="M36" t="str">
            <v>26 -  Pernambuco</v>
          </cell>
          <cell r="N36">
            <v>1658.71</v>
          </cell>
        </row>
        <row r="37">
          <cell r="C37" t="str">
            <v>UPAE GARANHUNS (COVID-19)</v>
          </cell>
          <cell r="E37" t="str">
            <v>3.4 - Material Farmacológico</v>
          </cell>
          <cell r="F37">
            <v>6221416000116</v>
          </cell>
          <cell r="G37" t="str">
            <v>FARMACIA SETA COLINAS LTDA</v>
          </cell>
          <cell r="H37" t="str">
            <v>B</v>
          </cell>
          <cell r="I37" t="str">
            <v>S</v>
          </cell>
          <cell r="J37" t="str">
            <v>62</v>
          </cell>
          <cell r="K37">
            <v>44071</v>
          </cell>
          <cell r="L37" t="str">
            <v>2620 0806 2214 1600 0116 5500 1000 0000 6210 5405 2316</v>
          </cell>
          <cell r="M37" t="str">
            <v>26 -  Pernambuco</v>
          </cell>
          <cell r="N37">
            <v>81</v>
          </cell>
        </row>
        <row r="38">
          <cell r="C38" t="str">
            <v>UPAE GARANHUNS (COVID-19)</v>
          </cell>
          <cell r="E38" t="str">
            <v>3.4 - Material Farmacológico</v>
          </cell>
          <cell r="F38">
            <v>12420164001048</v>
          </cell>
          <cell r="G38" t="str">
            <v>CM HOSPITALAR S A</v>
          </cell>
          <cell r="H38" t="str">
            <v>B</v>
          </cell>
          <cell r="I38" t="str">
            <v>S</v>
          </cell>
          <cell r="J38" t="str">
            <v>000073873</v>
          </cell>
          <cell r="K38">
            <v>44076</v>
          </cell>
          <cell r="L38" t="str">
            <v>2620 0912 4201 6400 1048 5500 1000 0738 7311 0019 4250</v>
          </cell>
          <cell r="M38" t="str">
            <v>26 -  Pernambuco</v>
          </cell>
          <cell r="N38">
            <v>1308.28</v>
          </cell>
        </row>
        <row r="39">
          <cell r="C39" t="str">
            <v>UPAE GARANHUNS (COVID-19)</v>
          </cell>
          <cell r="E39" t="str">
            <v>3.4 - Material Farmacológico</v>
          </cell>
          <cell r="F39">
            <v>44734671000151</v>
          </cell>
          <cell r="G39" t="str">
            <v>CRISTALIA PROD QUIM FARMACEUTICOS LTDA</v>
          </cell>
          <cell r="H39" t="str">
            <v>B</v>
          </cell>
          <cell r="I39" t="str">
            <v>S</v>
          </cell>
          <cell r="J39" t="str">
            <v>2723096</v>
          </cell>
          <cell r="K39">
            <v>44075</v>
          </cell>
          <cell r="L39" t="str">
            <v>3520 0944 7346 7100 0151 5501 0002 7230 9616 8294 0841</v>
          </cell>
          <cell r="M39" t="str">
            <v>35 -  São Paulo</v>
          </cell>
          <cell r="N39">
            <v>172</v>
          </cell>
        </row>
        <row r="40">
          <cell r="C40" t="str">
            <v>UPAE GARANHUNS (COVID-19)</v>
          </cell>
          <cell r="E40" t="str">
            <v>3.4 - Material Farmacológico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000318067</v>
          </cell>
          <cell r="K40">
            <v>44078</v>
          </cell>
          <cell r="L40" t="str">
            <v>2620 0908 7782 0100 0126 5500 1000 3180 6719 9715 4535</v>
          </cell>
          <cell r="M40" t="str">
            <v>26 -  Pernambuco</v>
          </cell>
          <cell r="N40">
            <v>8000</v>
          </cell>
        </row>
        <row r="41">
          <cell r="C41" t="str">
            <v>UPAE GARANHUNS (COVID-19)</v>
          </cell>
          <cell r="E41" t="str">
            <v>3.4 - Material Farmacológico</v>
          </cell>
          <cell r="F41">
            <v>6221416000116</v>
          </cell>
          <cell r="G41" t="str">
            <v>FARMACIA SETA COLINAS LTDA</v>
          </cell>
          <cell r="H41" t="str">
            <v>B</v>
          </cell>
          <cell r="I41" t="str">
            <v>S</v>
          </cell>
          <cell r="J41" t="str">
            <v>71</v>
          </cell>
          <cell r="K41">
            <v>44076</v>
          </cell>
          <cell r="L41" t="str">
            <v>2620 0906 2214 1600 0116 5500 1000 0000 7111 4531 2402</v>
          </cell>
          <cell r="M41" t="str">
            <v>26 -  Pernambuco</v>
          </cell>
          <cell r="N41">
            <v>746.8</v>
          </cell>
        </row>
        <row r="42">
          <cell r="C42" t="str">
            <v>UPAE GARANHUNS (COVID-19)</v>
          </cell>
          <cell r="E42" t="str">
            <v>3.4 - Material Farmacológico</v>
          </cell>
          <cell r="F42">
            <v>6221416000116</v>
          </cell>
          <cell r="G42" t="str">
            <v>FARMACIA SETA COLINAS LTDA</v>
          </cell>
          <cell r="H42" t="str">
            <v>B</v>
          </cell>
          <cell r="I42" t="str">
            <v>S</v>
          </cell>
          <cell r="J42" t="str">
            <v>73</v>
          </cell>
          <cell r="K42">
            <v>44079</v>
          </cell>
          <cell r="L42" t="str">
            <v>2620 0906 2214 1600 0116 5500 1000 0000 7311 1484 4938</v>
          </cell>
          <cell r="M42" t="str">
            <v>26 -  Pernambuco</v>
          </cell>
          <cell r="N42">
            <v>416.2</v>
          </cell>
        </row>
        <row r="43">
          <cell r="C43" t="str">
            <v>UPAE GARANHUNS (COVID-19)</v>
          </cell>
          <cell r="E43" t="str">
            <v>3.4 - Material Farmacológico</v>
          </cell>
          <cell r="F43">
            <v>44734671000151</v>
          </cell>
          <cell r="G43" t="str">
            <v>CRISTALIA PROD QUIM FARMACEUTICOS LTDA</v>
          </cell>
          <cell r="H43" t="str">
            <v>B</v>
          </cell>
          <cell r="I43" t="str">
            <v>S</v>
          </cell>
          <cell r="J43" t="str">
            <v>2733150</v>
          </cell>
          <cell r="K43">
            <v>44084</v>
          </cell>
          <cell r="L43" t="str">
            <v>3520 0944 7346 7100 0151 5501 0002 7331 5011 8551 9617</v>
          </cell>
          <cell r="M43" t="str">
            <v>35 -  São Paulo</v>
          </cell>
          <cell r="N43">
            <v>10500</v>
          </cell>
        </row>
        <row r="44">
          <cell r="C44" t="str">
            <v>UPAE GARANHUNS (COVID-19)</v>
          </cell>
          <cell r="E44" t="str">
            <v>3.4 - Material Farmacológico</v>
          </cell>
          <cell r="F44">
            <v>6221416000116</v>
          </cell>
          <cell r="G44" t="str">
            <v>FARMACIA SETA COLINAS LTDA</v>
          </cell>
          <cell r="H44" t="str">
            <v>B</v>
          </cell>
          <cell r="I44" t="str">
            <v>S</v>
          </cell>
          <cell r="J44" t="str">
            <v>75</v>
          </cell>
          <cell r="K44">
            <v>44085</v>
          </cell>
          <cell r="L44" t="str">
            <v>2620 0906 2214 1600 0116 5500 1000 0000 7516 5322 2750</v>
          </cell>
          <cell r="M44" t="str">
            <v>26 -  Pernambuco</v>
          </cell>
          <cell r="N44">
            <v>24.1</v>
          </cell>
        </row>
        <row r="45">
          <cell r="C45" t="str">
            <v>UPAE GARANHUNS (COVID-19)</v>
          </cell>
          <cell r="E45" t="str">
            <v>3.4 - Material Farmacológico</v>
          </cell>
          <cell r="F45">
            <v>1687725000162</v>
          </cell>
          <cell r="G45" t="str">
            <v>CENTRO ESPEC NUTRICAO ENT PAR CENEP LTDA</v>
          </cell>
          <cell r="H45" t="str">
            <v>B</v>
          </cell>
          <cell r="I45" t="str">
            <v>S</v>
          </cell>
          <cell r="J45" t="str">
            <v>000026106</v>
          </cell>
          <cell r="K45">
            <v>44090</v>
          </cell>
          <cell r="L45" t="str">
            <v>2620 0901 6877 2500 0162 5500 1000 0261 0611 0005 5754</v>
          </cell>
          <cell r="M45" t="str">
            <v>26 -  Pernambuco</v>
          </cell>
          <cell r="N45">
            <v>50</v>
          </cell>
        </row>
        <row r="46">
          <cell r="C46" t="str">
            <v>UPAE GARANHUNS (COVID-19)</v>
          </cell>
          <cell r="E46" t="str">
            <v>3.4 - Material Farmacológico</v>
          </cell>
          <cell r="F46">
            <v>8778201000126</v>
          </cell>
          <cell r="G46" t="str">
            <v>DROGAFONTE LTDA</v>
          </cell>
          <cell r="H46" t="str">
            <v>B</v>
          </cell>
          <cell r="I46" t="str">
            <v>S</v>
          </cell>
          <cell r="J46" t="str">
            <v>000319227</v>
          </cell>
          <cell r="K46">
            <v>44096</v>
          </cell>
          <cell r="L46" t="str">
            <v>2620 0908 7782 0100 0126 5500 1000 3192 2716 1041 8144</v>
          </cell>
          <cell r="M46" t="str">
            <v>26 -  Pernambuco</v>
          </cell>
          <cell r="N46">
            <v>6265</v>
          </cell>
        </row>
        <row r="47">
          <cell r="C47" t="str">
            <v>UPAE GARANHUNS (COVID-19)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000319215</v>
          </cell>
          <cell r="K47">
            <v>44096</v>
          </cell>
          <cell r="L47" t="str">
            <v>2620 0908 7782 0100 0126 5500 1000 3192 1512 8395 2380</v>
          </cell>
          <cell r="M47" t="str">
            <v>26 -  Pernambuco</v>
          </cell>
          <cell r="N47">
            <v>7956</v>
          </cell>
        </row>
        <row r="48">
          <cell r="C48" t="str">
            <v>UPAE GARANHUNS (COVID-19)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</v>
          </cell>
          <cell r="H48" t="str">
            <v>B</v>
          </cell>
          <cell r="I48" t="str">
            <v>S</v>
          </cell>
          <cell r="J48" t="str">
            <v>32755</v>
          </cell>
          <cell r="K48">
            <v>44077</v>
          </cell>
          <cell r="L48" t="str">
            <v>2620 0924 3805 7800 2041 5504 2000 0327 5518 0410 5927</v>
          </cell>
          <cell r="M48" t="str">
            <v>26 -  Pernambuco</v>
          </cell>
          <cell r="N48">
            <v>111.25</v>
          </cell>
        </row>
        <row r="49">
          <cell r="C49" t="str">
            <v>UPAE GARANHUNS (COVID-19)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</v>
          </cell>
          <cell r="H49" t="str">
            <v>B</v>
          </cell>
          <cell r="I49" t="str">
            <v>S</v>
          </cell>
          <cell r="J49" t="str">
            <v>32791</v>
          </cell>
          <cell r="K49">
            <v>44085</v>
          </cell>
          <cell r="L49" t="str">
            <v>2620 0924 3805 7800 2041 5504 2000 0327 9118 0507 2018</v>
          </cell>
          <cell r="M49" t="str">
            <v>26 -  Pernambuco</v>
          </cell>
          <cell r="N49">
            <v>175.81</v>
          </cell>
        </row>
        <row r="50">
          <cell r="C50" t="str">
            <v>UPAE GARANHUNS (COVID-19)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</v>
          </cell>
          <cell r="H50" t="str">
            <v>B</v>
          </cell>
          <cell r="I50" t="str">
            <v>S</v>
          </cell>
          <cell r="J50" t="str">
            <v>32799</v>
          </cell>
          <cell r="K50">
            <v>44088</v>
          </cell>
          <cell r="L50" t="str">
            <v>2620 0924 3805 7800 2041 5504 2000 0327 9918 0539 5702</v>
          </cell>
          <cell r="M50" t="str">
            <v>26 -  Pernambuco</v>
          </cell>
          <cell r="N50">
            <v>74.17</v>
          </cell>
        </row>
        <row r="51">
          <cell r="C51" t="str">
            <v>UPAE GARANHUNS (COVID-19)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</v>
          </cell>
          <cell r="H51" t="str">
            <v>B</v>
          </cell>
          <cell r="I51" t="str">
            <v>S</v>
          </cell>
          <cell r="J51" t="str">
            <v>1661</v>
          </cell>
          <cell r="K51">
            <v>44089</v>
          </cell>
          <cell r="L51" t="str">
            <v>2620 0924 3805 7800 2203 5501 1000 0016 6118 0558 9498</v>
          </cell>
          <cell r="M51" t="str">
            <v>26 -  Pernambuco</v>
          </cell>
          <cell r="N51">
            <v>4021.36</v>
          </cell>
        </row>
        <row r="52">
          <cell r="C52" t="str">
            <v>UPAE GARANHUNS (COVID-19)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</v>
          </cell>
          <cell r="H52" t="str">
            <v>B</v>
          </cell>
          <cell r="I52" t="str">
            <v>S</v>
          </cell>
          <cell r="J52" t="str">
            <v>32816</v>
          </cell>
          <cell r="K52">
            <v>44091</v>
          </cell>
          <cell r="L52" t="str">
            <v>2620 0924 3805 7800 2041 5504 2000 0328 1618 0584 1870</v>
          </cell>
          <cell r="M52" t="str">
            <v>26 -  Pernambuco</v>
          </cell>
          <cell r="N52">
            <v>370.84</v>
          </cell>
        </row>
        <row r="53">
          <cell r="C53" t="str">
            <v>UPAE GARANHUNS (COVID-19)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</v>
          </cell>
          <cell r="H53" t="str">
            <v>B</v>
          </cell>
          <cell r="I53" t="str">
            <v>S</v>
          </cell>
          <cell r="J53" t="str">
            <v>32844</v>
          </cell>
          <cell r="K53">
            <v>44098</v>
          </cell>
          <cell r="L53" t="str">
            <v>26200924 3805 7800 2041 5504 2000 0328 4418 0667 8748</v>
          </cell>
          <cell r="M53" t="str">
            <v>26 -  Pernambuco</v>
          </cell>
          <cell r="N53">
            <v>222.5</v>
          </cell>
        </row>
        <row r="54">
          <cell r="C54" t="str">
            <v>UPAE GARANHUNS (COVID-19)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</v>
          </cell>
          <cell r="H54" t="str">
            <v>B</v>
          </cell>
          <cell r="I54" t="str">
            <v>S</v>
          </cell>
          <cell r="J54" t="str">
            <v>3740</v>
          </cell>
          <cell r="K54">
            <v>44099</v>
          </cell>
          <cell r="L54" t="str">
            <v>2620 0924 3805 7800 2203 5502 3000 0037 4018 0685 0877</v>
          </cell>
          <cell r="M54" t="str">
            <v>26 -  Pernambuco</v>
          </cell>
          <cell r="N54">
            <v>2401.46</v>
          </cell>
        </row>
        <row r="55">
          <cell r="C55" t="str">
            <v>UPAE GARANHUNS (COVID-19)</v>
          </cell>
          <cell r="E55" t="str">
            <v>3.99 - Outras despesas com Material de Consumo</v>
          </cell>
          <cell r="F55">
            <v>33255787001325</v>
          </cell>
          <cell r="G55" t="str">
            <v>IBF IND BRAS FILMES SA</v>
          </cell>
          <cell r="H55" t="str">
            <v>B</v>
          </cell>
          <cell r="I55" t="str">
            <v>S</v>
          </cell>
          <cell r="J55" t="str">
            <v>0025511</v>
          </cell>
          <cell r="K55">
            <v>44091</v>
          </cell>
          <cell r="L55" t="str">
            <v>2620 0933 2557 8700 1325 5500 5000 0255 1117 3320 8446</v>
          </cell>
          <cell r="M55" t="str">
            <v>26 -  Pernambuco</v>
          </cell>
          <cell r="N55">
            <v>1310.4000000000001</v>
          </cell>
        </row>
        <row r="56">
          <cell r="C56" t="str">
            <v>UPAE GARANHUNS (COVID-19)</v>
          </cell>
          <cell r="E56" t="str">
            <v>3.11 - Material Laboratorial</v>
          </cell>
          <cell r="F56">
            <v>10779833000156</v>
          </cell>
          <cell r="G56" t="str">
            <v>MEDICAL MERCANTIL DE APAR MED LTDA</v>
          </cell>
          <cell r="H56" t="str">
            <v>B</v>
          </cell>
          <cell r="I56" t="str">
            <v>S</v>
          </cell>
          <cell r="J56" t="str">
            <v>511324</v>
          </cell>
          <cell r="K56">
            <v>44090</v>
          </cell>
          <cell r="L56" t="str">
            <v>2620 0910 7798 3300 0156 5500 1000 5113 2411 0081 0081</v>
          </cell>
          <cell r="M56" t="str">
            <v>26 -  Pernambuco</v>
          </cell>
          <cell r="N56">
            <v>7120</v>
          </cell>
        </row>
        <row r="57">
          <cell r="C57" t="str">
            <v>UPAE GARANHUNS (COVID-19)</v>
          </cell>
          <cell r="E57" t="str">
            <v>3.11 - Material Laboratorial</v>
          </cell>
          <cell r="F57">
            <v>21162778000177</v>
          </cell>
          <cell r="G57" t="str">
            <v>ERLANIA VIEIRA DA SILVA</v>
          </cell>
          <cell r="H57" t="str">
            <v>B</v>
          </cell>
          <cell r="I57" t="str">
            <v>S</v>
          </cell>
          <cell r="J57" t="str">
            <v>000001829</v>
          </cell>
          <cell r="K57">
            <v>44103</v>
          </cell>
          <cell r="L57" t="str">
            <v>2620 0921 1627 7800 0177 5500 1000 0018 2910 0003 6584</v>
          </cell>
          <cell r="M57" t="str">
            <v>26 -  Pernambuco</v>
          </cell>
          <cell r="N57">
            <v>385</v>
          </cell>
        </row>
        <row r="58">
          <cell r="C58" t="str">
            <v>UPAE GARANHUNS (COVID-19)</v>
          </cell>
          <cell r="E58" t="str">
            <v>3.99 - Outras despesas com Material de Consumo</v>
          </cell>
          <cell r="F58">
            <v>21162778000177</v>
          </cell>
          <cell r="G58" t="str">
            <v>ERLANIA VIEIRA DA SILVA</v>
          </cell>
          <cell r="H58" t="str">
            <v>B</v>
          </cell>
          <cell r="I58" t="str">
            <v>S</v>
          </cell>
          <cell r="J58" t="str">
            <v>000001791</v>
          </cell>
          <cell r="K58">
            <v>44082</v>
          </cell>
          <cell r="L58" t="str">
            <v>2620 0921 1627 7800 0177 5500 1000 0017 9110 0003 5821</v>
          </cell>
          <cell r="M58" t="str">
            <v>26 -  Pernambuco</v>
          </cell>
          <cell r="N58">
            <v>107.5</v>
          </cell>
        </row>
        <row r="59">
          <cell r="C59" t="str">
            <v>UPAE GARANHUNS (COVID-19)</v>
          </cell>
          <cell r="E59" t="str">
            <v>3.7 - Material de Limpeza e Produtos de Hgienização</v>
          </cell>
          <cell r="F59">
            <v>21162778000177</v>
          </cell>
          <cell r="G59" t="str">
            <v>ERLANIA VIEIRA DA SILVA</v>
          </cell>
          <cell r="H59" t="str">
            <v>B</v>
          </cell>
          <cell r="I59" t="str">
            <v>S</v>
          </cell>
          <cell r="J59" t="str">
            <v>000001786</v>
          </cell>
          <cell r="K59">
            <v>44076</v>
          </cell>
          <cell r="L59" t="str">
            <v>2620 0921 1627 7800 0177 5500 1000 0017 8610 0003 5724</v>
          </cell>
          <cell r="M59" t="str">
            <v>26 -  Pernambuco</v>
          </cell>
          <cell r="N59">
            <v>357</v>
          </cell>
        </row>
        <row r="60">
          <cell r="C60" t="str">
            <v>UPAE GARANHUNS (COVID-19)</v>
          </cell>
          <cell r="E60" t="str">
            <v>3.7 - Material de Limpeza e Produtos de Hgienização</v>
          </cell>
          <cell r="F60">
            <v>9271993000100</v>
          </cell>
          <cell r="G60" t="str">
            <v>VIEIRA LIMA FERRAGENS</v>
          </cell>
          <cell r="H60" t="str">
            <v>B</v>
          </cell>
          <cell r="I60" t="str">
            <v>S</v>
          </cell>
          <cell r="J60" t="str">
            <v>000000217</v>
          </cell>
          <cell r="K60">
            <v>44078</v>
          </cell>
          <cell r="L60" t="str">
            <v>2620 0909 2719 9300 0100 5500 1000 0002 1710 0000 2356</v>
          </cell>
          <cell r="M60" t="str">
            <v>26 -  Pernambuco</v>
          </cell>
          <cell r="N60">
            <v>2562</v>
          </cell>
        </row>
        <row r="61">
          <cell r="C61" t="str">
            <v>UPAE GARANHUNS (COVID-19)</v>
          </cell>
          <cell r="E61" t="str">
            <v>3.7 - Material de Limpeza e Produtos de Hgienização</v>
          </cell>
          <cell r="F61">
            <v>28421328000109</v>
          </cell>
          <cell r="G61" t="str">
            <v>ALLIANCA EQUIPAMNETOS MEDICOS LTDA</v>
          </cell>
          <cell r="H61" t="str">
            <v>B</v>
          </cell>
          <cell r="I61" t="str">
            <v>S</v>
          </cell>
          <cell r="J61" t="str">
            <v>000000113</v>
          </cell>
          <cell r="K61">
            <v>44078</v>
          </cell>
          <cell r="L61" t="str">
            <v>2620 0928 4213 2800 0109 5500 1000 0001 1312 4720 2002</v>
          </cell>
          <cell r="M61" t="str">
            <v>26 -  Pernambuco</v>
          </cell>
          <cell r="N61">
            <v>9555</v>
          </cell>
        </row>
        <row r="62">
          <cell r="C62" t="str">
            <v>UPAE GARANHUNS (COVID-19)</v>
          </cell>
          <cell r="E62" t="str">
            <v>3.7 - Material de Limpeza e Produtos de Hgienização</v>
          </cell>
          <cell r="F62">
            <v>4004741000100</v>
          </cell>
          <cell r="G62" t="str">
            <v>NORLUX LTDA ME</v>
          </cell>
          <cell r="H62" t="str">
            <v>B</v>
          </cell>
          <cell r="I62" t="str">
            <v>S</v>
          </cell>
          <cell r="J62" t="str">
            <v>008055</v>
          </cell>
          <cell r="K62">
            <v>44088</v>
          </cell>
          <cell r="L62" t="str">
            <v>2620 0904 0047 4100 0100 5500 0000 0080 5510 0009 5205</v>
          </cell>
          <cell r="M62" t="str">
            <v>26 -  Pernambuco</v>
          </cell>
          <cell r="N62">
            <v>584.4</v>
          </cell>
        </row>
        <row r="63">
          <cell r="C63" t="str">
            <v>UPAE GARANHUNS (COVID-19)</v>
          </cell>
          <cell r="E63" t="str">
            <v>3.7 - Material de Limpeza e Produtos de Hgienização</v>
          </cell>
          <cell r="F63">
            <v>37703769000186</v>
          </cell>
          <cell r="G63" t="str">
            <v>JL MED COMERCIO MATERIAL MED HOSP EIRELI</v>
          </cell>
          <cell r="H63" t="str">
            <v>B</v>
          </cell>
          <cell r="I63" t="str">
            <v>S</v>
          </cell>
          <cell r="J63" t="str">
            <v>000000020</v>
          </cell>
          <cell r="K63">
            <v>44102</v>
          </cell>
          <cell r="L63" t="str">
            <v>2620 0937 7037 6900 0186 5500 1000 0000 2010 0860 0008</v>
          </cell>
          <cell r="M63" t="str">
            <v>26 -  Pernambuco</v>
          </cell>
          <cell r="N63">
            <v>39625</v>
          </cell>
        </row>
        <row r="64">
          <cell r="C64" t="str">
            <v>UPAE GARANHUNS (COVID-19)</v>
          </cell>
          <cell r="E64" t="str">
            <v>3.7 - Material de Limpeza e Produtos de Hgienização</v>
          </cell>
          <cell r="F64">
            <v>10661417000159</v>
          </cell>
          <cell r="G64" t="str">
            <v>MEX COMERCIO PROD HIG SANIT DESCART LTDA</v>
          </cell>
          <cell r="H64" t="str">
            <v>B</v>
          </cell>
          <cell r="I64" t="str">
            <v>S</v>
          </cell>
          <cell r="J64" t="str">
            <v>18606</v>
          </cell>
          <cell r="K64">
            <v>44102</v>
          </cell>
          <cell r="L64" t="str">
            <v>2620 0910 6614 1700 0159 5500 1000 0186 0617 0956 8803</v>
          </cell>
          <cell r="M64" t="str">
            <v>26 -  Pernambuco</v>
          </cell>
          <cell r="N64">
            <v>1496.7</v>
          </cell>
        </row>
        <row r="65">
          <cell r="C65" t="str">
            <v>UPAE GARANHUNS (COVID-19)</v>
          </cell>
          <cell r="E65" t="str">
            <v>3.7 - Material de Limpeza e Produtos de Hgienização</v>
          </cell>
          <cell r="F65">
            <v>2975570000122</v>
          </cell>
          <cell r="G65" t="str">
            <v>DIET FOOD NUTRICAO LTDA ME</v>
          </cell>
          <cell r="H65" t="str">
            <v>B</v>
          </cell>
          <cell r="I65" t="str">
            <v>S</v>
          </cell>
          <cell r="J65" t="str">
            <v>9632</v>
          </cell>
          <cell r="K65">
            <v>44089</v>
          </cell>
          <cell r="L65" t="str">
            <v>2620 0902 9755 7000 0122 5500 1000 0096 3210 8263 1373</v>
          </cell>
          <cell r="M65" t="str">
            <v>26 -  Pernambuco</v>
          </cell>
          <cell r="N65">
            <v>20640</v>
          </cell>
        </row>
        <row r="66">
          <cell r="C66" t="str">
            <v>UPAE GARANHUNS (COVID-19)</v>
          </cell>
          <cell r="E66" t="str">
            <v>3.14 - Alimentação Preparada</v>
          </cell>
          <cell r="F66">
            <v>9271993000100</v>
          </cell>
          <cell r="G66" t="str">
            <v>VIEIRA LIMA FERRAGENS</v>
          </cell>
          <cell r="H66" t="str">
            <v>B</v>
          </cell>
          <cell r="I66" t="str">
            <v>S</v>
          </cell>
          <cell r="J66" t="str">
            <v>000000217</v>
          </cell>
          <cell r="K66">
            <v>44078</v>
          </cell>
          <cell r="L66" t="str">
            <v>2620 0909 2719 9300 0100 5500 1000 0002 1710 0000 2356</v>
          </cell>
          <cell r="M66" t="str">
            <v>26 -  Pernambuco</v>
          </cell>
          <cell r="N66">
            <v>2887.5</v>
          </cell>
        </row>
        <row r="67">
          <cell r="C67" t="str">
            <v>UPAE GARANHUNS (COVID-19)</v>
          </cell>
          <cell r="E67" t="str">
            <v>3.14 - Alimentação Preparada</v>
          </cell>
          <cell r="F67">
            <v>617141000158</v>
          </cell>
          <cell r="G67" t="str">
            <v>MZA FABRICACAO DE AGUA MINERAL</v>
          </cell>
          <cell r="H67" t="str">
            <v>B</v>
          </cell>
          <cell r="I67" t="str">
            <v>S</v>
          </cell>
          <cell r="J67" t="str">
            <v>000014125</v>
          </cell>
          <cell r="K67">
            <v>44076</v>
          </cell>
          <cell r="L67" t="str">
            <v>2620 0900 6171 4100 0158 5500 1000 0141 2510 0014 3413</v>
          </cell>
          <cell r="M67" t="str">
            <v>26 -  Pernambuco</v>
          </cell>
          <cell r="N67">
            <v>300.3</v>
          </cell>
        </row>
        <row r="68">
          <cell r="C68" t="str">
            <v>UPAE GARANHUNS (COVID-19)</v>
          </cell>
          <cell r="E68" t="str">
            <v>3.14 - Alimentação Preparada</v>
          </cell>
          <cell r="F68">
            <v>28421328000109</v>
          </cell>
          <cell r="G68" t="str">
            <v>ALLIANCA EQUIPAMNETOS MEDICOS LTDA</v>
          </cell>
          <cell r="H68" t="str">
            <v>B</v>
          </cell>
          <cell r="I68" t="str">
            <v>S</v>
          </cell>
          <cell r="J68" t="str">
            <v>000000113</v>
          </cell>
          <cell r="K68">
            <v>44078</v>
          </cell>
          <cell r="L68" t="str">
            <v>2620 0928 4213 2800 0109 5500 1000 0001 1312 4720 2002</v>
          </cell>
          <cell r="M68" t="str">
            <v>26 -  Pernambuco</v>
          </cell>
          <cell r="N68">
            <v>720</v>
          </cell>
        </row>
        <row r="69">
          <cell r="C69" t="str">
            <v>UPAE GARANHUNS (COVID-19)</v>
          </cell>
          <cell r="E69" t="str">
            <v>3.14 - Alimentação Preparada</v>
          </cell>
          <cell r="F69">
            <v>1687725000162</v>
          </cell>
          <cell r="G69" t="str">
            <v>CENTRO ESPEC NUTRICAO ENT PAR CENEP LTDA</v>
          </cell>
          <cell r="H69" t="str">
            <v>B</v>
          </cell>
          <cell r="I69" t="str">
            <v>S</v>
          </cell>
          <cell r="J69" t="str">
            <v>000026106</v>
          </cell>
          <cell r="K69">
            <v>44090</v>
          </cell>
          <cell r="L69" t="str">
            <v>2620 0901 6877 2500 0162 5500 1000 0261 0611 0005 5754</v>
          </cell>
          <cell r="M69" t="str">
            <v>26 -  Pernambuco</v>
          </cell>
          <cell r="N69">
            <v>7387.3</v>
          </cell>
        </row>
        <row r="70">
          <cell r="C70" t="str">
            <v>UPAE GARANHUNS (COVID-19)</v>
          </cell>
          <cell r="E70" t="str">
            <v>3.14 - Alimentação Preparada</v>
          </cell>
          <cell r="F70">
            <v>10632326000195</v>
          </cell>
          <cell r="G70" t="str">
            <v>SERGIO RABELO TAVARES ME</v>
          </cell>
          <cell r="H70" t="str">
            <v>B</v>
          </cell>
          <cell r="I70" t="str">
            <v>S</v>
          </cell>
          <cell r="J70" t="str">
            <v>000000091</v>
          </cell>
          <cell r="K70">
            <v>44104</v>
          </cell>
          <cell r="L70" t="str">
            <v>2620 0910 6323 2600 0195 5500 1000 0000 9110 0000 1066</v>
          </cell>
          <cell r="M70" t="str">
            <v>26 -  Pernambuco</v>
          </cell>
          <cell r="N70">
            <v>43208</v>
          </cell>
        </row>
        <row r="71">
          <cell r="C71" t="str">
            <v>UPAE GARANHUNS (COVID-19)</v>
          </cell>
          <cell r="E71" t="str">
            <v>3.6 - Material de Expediente</v>
          </cell>
          <cell r="F71">
            <v>4883291000164</v>
          </cell>
          <cell r="G71" t="str">
            <v>M V E FILHOS EDITORA LTDA</v>
          </cell>
          <cell r="H71" t="str">
            <v>B</v>
          </cell>
          <cell r="I71" t="str">
            <v>S</v>
          </cell>
          <cell r="J71" t="str">
            <v>000005154</v>
          </cell>
          <cell r="K71">
            <v>44076</v>
          </cell>
          <cell r="L71" t="str">
            <v>IAPF89773</v>
          </cell>
          <cell r="M71" t="str">
            <v>26 -  Pernambuco</v>
          </cell>
          <cell r="N71">
            <v>75</v>
          </cell>
        </row>
        <row r="72">
          <cell r="C72" t="str">
            <v>UPAE GARANHUNS (COVID-19)</v>
          </cell>
          <cell r="E72" t="str">
            <v>3.6 - Material de Expediente</v>
          </cell>
          <cell r="F72">
            <v>4883291000164</v>
          </cell>
          <cell r="G72" t="str">
            <v>M V E FILHOS EDITORA LTDA</v>
          </cell>
          <cell r="H72" t="str">
            <v>B</v>
          </cell>
          <cell r="I72" t="str">
            <v>S</v>
          </cell>
          <cell r="J72" t="str">
            <v>000005155</v>
          </cell>
          <cell r="K72">
            <v>44076</v>
          </cell>
          <cell r="L72" t="str">
            <v>RNMN44511</v>
          </cell>
          <cell r="M72" t="str">
            <v>26 -  Pernambuco</v>
          </cell>
          <cell r="N72">
            <v>760.4</v>
          </cell>
        </row>
        <row r="73">
          <cell r="C73" t="str">
            <v>UPAE GARANHUNS (COVID-19)</v>
          </cell>
          <cell r="E73" t="str">
            <v>3.6 - Material de Expediente</v>
          </cell>
          <cell r="F73">
            <v>10172239000100</v>
          </cell>
          <cell r="G73" t="str">
            <v>CGMG COM APRES DE PAPEL E PROD GRAF LTDA</v>
          </cell>
          <cell r="H73" t="str">
            <v>B</v>
          </cell>
          <cell r="I73" t="str">
            <v>S</v>
          </cell>
          <cell r="J73" t="str">
            <v>000000432</v>
          </cell>
          <cell r="K73">
            <v>44071</v>
          </cell>
          <cell r="L73" t="str">
            <v>2620 0810 1722 3900 0100 5500 1000 0004 3210 0029 0274</v>
          </cell>
          <cell r="M73" t="str">
            <v>26 -  Pernambuco</v>
          </cell>
          <cell r="N73">
            <v>420</v>
          </cell>
        </row>
        <row r="74">
          <cell r="C74" t="str">
            <v>UPAE GARANHUNS (COVID-19)</v>
          </cell>
          <cell r="E74" t="str">
            <v>3.6 - Material de Expediente</v>
          </cell>
          <cell r="F74">
            <v>21162778000177</v>
          </cell>
          <cell r="G74" t="str">
            <v>ERLANIA VIEIRA DA SILVA</v>
          </cell>
          <cell r="H74" t="str">
            <v>B</v>
          </cell>
          <cell r="I74" t="str">
            <v>S</v>
          </cell>
          <cell r="J74" t="str">
            <v>000001792</v>
          </cell>
          <cell r="K74">
            <v>44083</v>
          </cell>
          <cell r="L74" t="str">
            <v>2620 0921 1627 7800 0177 5500 1000 0017 9210 0003 5845</v>
          </cell>
          <cell r="M74" t="str">
            <v>26 -  Pernambuco</v>
          </cell>
          <cell r="N74">
            <v>2006.49</v>
          </cell>
        </row>
        <row r="75">
          <cell r="C75" t="str">
            <v>UPAE GARANHUNS (COVID-19)</v>
          </cell>
          <cell r="E75" t="str">
            <v xml:space="preserve">3.9 - Material para Manutenção de Bens Imóveis </v>
          </cell>
          <cell r="F75">
            <v>10230480000130</v>
          </cell>
          <cell r="G75" t="str">
            <v>FERREIRA COSTA E CIA LTDA</v>
          </cell>
          <cell r="H75" t="str">
            <v>B</v>
          </cell>
          <cell r="I75" t="str">
            <v>S</v>
          </cell>
          <cell r="J75" t="str">
            <v>000383229</v>
          </cell>
          <cell r="K75">
            <v>44071</v>
          </cell>
          <cell r="L75" t="str">
            <v>2620 0810 2304 8000 0130 5501 0000 3832 2910 2430 5682</v>
          </cell>
          <cell r="M75" t="str">
            <v>26 -  Pernambuco</v>
          </cell>
          <cell r="N75">
            <v>189</v>
          </cell>
        </row>
        <row r="76">
          <cell r="C76" t="str">
            <v>UPAE GARANHUNS (COVID-19)</v>
          </cell>
          <cell r="E76" t="str">
            <v xml:space="preserve">3.9 - Material para Manutenção de Bens Imóveis </v>
          </cell>
          <cell r="F76">
            <v>9271993000100</v>
          </cell>
          <cell r="G76" t="str">
            <v>VIEIRA LIMA FERRAGENS</v>
          </cell>
          <cell r="H76" t="str">
            <v>B</v>
          </cell>
          <cell r="I76" t="str">
            <v>S</v>
          </cell>
          <cell r="J76" t="str">
            <v>000000216</v>
          </cell>
          <cell r="K76">
            <v>44071</v>
          </cell>
          <cell r="L76" t="str">
            <v>2620 0809 2719 9300 0100 5500 1000 0002 1610 0000 2339</v>
          </cell>
          <cell r="M76" t="str">
            <v>26 -  Pernambuco</v>
          </cell>
          <cell r="N76">
            <v>158</v>
          </cell>
        </row>
        <row r="77">
          <cell r="C77" t="str">
            <v>UPAE GARANHUNS (COVID-19)</v>
          </cell>
          <cell r="E77" t="str">
            <v xml:space="preserve">3.9 - Material para Manutenção de Bens Imóveis </v>
          </cell>
          <cell r="F77">
            <v>21162778000177</v>
          </cell>
          <cell r="G77" t="str">
            <v>ERLANIA VIEIRA DA SILVA</v>
          </cell>
          <cell r="H77" t="str">
            <v>B</v>
          </cell>
          <cell r="I77" t="str">
            <v>S</v>
          </cell>
          <cell r="J77" t="str">
            <v>000001782</v>
          </cell>
          <cell r="K77">
            <v>44075</v>
          </cell>
          <cell r="L77" t="str">
            <v>2620 0921 1627 7800 0177 5500 1000 0017 8210 0003 5644</v>
          </cell>
          <cell r="M77" t="str">
            <v>26 -  Pernambuco</v>
          </cell>
          <cell r="N77">
            <v>390.42</v>
          </cell>
        </row>
        <row r="78">
          <cell r="C78" t="str">
            <v>UPAE GARANHUNS (COVID-19)</v>
          </cell>
          <cell r="E78" t="str">
            <v xml:space="preserve">3.9 - Material para Manutenção de Bens Imóveis </v>
          </cell>
          <cell r="F78">
            <v>5467500000666</v>
          </cell>
          <cell r="G78" t="str">
            <v>CACULINHA COMBUSTIVEIS LTDA</v>
          </cell>
          <cell r="H78" t="str">
            <v>B</v>
          </cell>
          <cell r="I78" t="str">
            <v>S</v>
          </cell>
          <cell r="J78" t="str">
            <v>12669</v>
          </cell>
          <cell r="K78">
            <v>44075</v>
          </cell>
          <cell r="L78" t="str">
            <v>2620 0905 4675 0000 0666 5500 1000 0126 6915 7581 0197</v>
          </cell>
          <cell r="M78" t="str">
            <v>26 -  Pernambuco</v>
          </cell>
          <cell r="N78">
            <v>316.99</v>
          </cell>
        </row>
        <row r="79">
          <cell r="C79" t="str">
            <v>UPAE GARANHUNS (COVID-19)</v>
          </cell>
          <cell r="E79" t="str">
            <v xml:space="preserve">3.9 - Material para Manutenção de Bens Imóveis </v>
          </cell>
          <cell r="F79">
            <v>92753268001003</v>
          </cell>
          <cell r="G79" t="str">
            <v>STEMAC S/A GRUPOS GERADORES</v>
          </cell>
          <cell r="H79" t="str">
            <v>B</v>
          </cell>
          <cell r="I79" t="str">
            <v>S</v>
          </cell>
          <cell r="J79" t="str">
            <v>000176787</v>
          </cell>
          <cell r="K79">
            <v>44067</v>
          </cell>
          <cell r="L79" t="str">
            <v>3520 0892 7532 6800 1003 5500 1000 1767 8710 2707 2534</v>
          </cell>
          <cell r="M79" t="str">
            <v>35 -  São Paulo</v>
          </cell>
          <cell r="N79">
            <v>479.76</v>
          </cell>
        </row>
        <row r="80">
          <cell r="C80" t="str">
            <v>UPAE GARANHUNS (COVID-19)</v>
          </cell>
          <cell r="E80" t="str">
            <v xml:space="preserve">3.9 - Material para Manutenção de Bens Imóveis </v>
          </cell>
          <cell r="F80">
            <v>14651340000197</v>
          </cell>
          <cell r="G80" t="str">
            <v>MM RODRIGUES FRAGA MATERIAL DE CONSTRUCAO</v>
          </cell>
          <cell r="H80" t="str">
            <v>B</v>
          </cell>
          <cell r="I80" t="str">
            <v>S</v>
          </cell>
          <cell r="J80" t="str">
            <v>000002348</v>
          </cell>
          <cell r="K80">
            <v>44084</v>
          </cell>
          <cell r="L80" t="str">
            <v>2620 0914 6513 4000 0197 5500 1000 0023 4810 0002 3019</v>
          </cell>
          <cell r="M80" t="str">
            <v>26 -  Pernambuco</v>
          </cell>
          <cell r="N80">
            <v>1085.5</v>
          </cell>
        </row>
        <row r="81">
          <cell r="C81" t="str">
            <v>UPAE GARANHUNS (COVID-19)</v>
          </cell>
          <cell r="E81" t="str">
            <v xml:space="preserve">3.9 - Material para Manutenção de Bens Imóveis </v>
          </cell>
          <cell r="F81">
            <v>14651340000197</v>
          </cell>
          <cell r="G81" t="str">
            <v>MM RODRIGUES FRAGA MATERIAL DE CONSTRUCAO</v>
          </cell>
          <cell r="H81" t="str">
            <v>B</v>
          </cell>
          <cell r="I81" t="str">
            <v>S</v>
          </cell>
          <cell r="J81" t="str">
            <v>000002349</v>
          </cell>
          <cell r="K81">
            <v>44084</v>
          </cell>
          <cell r="L81" t="str">
            <v>2620 0914 6513 4000 0197 5500 1000 0023 4910 0002 3024</v>
          </cell>
          <cell r="M81" t="str">
            <v>26 -  Pernambuco</v>
          </cell>
          <cell r="N81">
            <v>266</v>
          </cell>
        </row>
        <row r="82">
          <cell r="C82" t="str">
            <v>UPAE GARANHUNS (COVID-19)</v>
          </cell>
          <cell r="E82" t="str">
            <v xml:space="preserve">3.9 - Material para Manutenção de Bens Imóveis </v>
          </cell>
          <cell r="F82">
            <v>14651340000197</v>
          </cell>
          <cell r="G82" t="str">
            <v>MM RODRIGUES FRAGA MATERIAL DE CONSTRUCAO</v>
          </cell>
          <cell r="H82" t="str">
            <v>B</v>
          </cell>
          <cell r="I82" t="str">
            <v>S</v>
          </cell>
          <cell r="J82" t="str">
            <v>000002347</v>
          </cell>
          <cell r="K82">
            <v>44083</v>
          </cell>
          <cell r="L82" t="str">
            <v>2620 0914 6513 4000 0197 5500 1000 0023 4710 0002 2996</v>
          </cell>
          <cell r="M82" t="str">
            <v>26 -  Pernambuco</v>
          </cell>
          <cell r="N82">
            <v>430</v>
          </cell>
        </row>
        <row r="83">
          <cell r="C83" t="str">
            <v>UPAE GARANHUNS (COVID-19)</v>
          </cell>
          <cell r="E83" t="str">
            <v xml:space="preserve">3.9 - Material para Manutenção de Bens Imóveis </v>
          </cell>
          <cell r="F83">
            <v>14651340000197</v>
          </cell>
          <cell r="G83" t="str">
            <v>MM RODRIGUES FRAGA MATERIAL DE CONSTRUCAO</v>
          </cell>
          <cell r="H83" t="str">
            <v>B</v>
          </cell>
          <cell r="I83" t="str">
            <v>S</v>
          </cell>
          <cell r="J83" t="str">
            <v>000002346</v>
          </cell>
          <cell r="K83">
            <v>44083</v>
          </cell>
          <cell r="L83" t="str">
            <v>2620 0914 6513 4000 0197 5500 1000 0023 4610 0002 2980</v>
          </cell>
          <cell r="M83" t="str">
            <v>26 -  Pernambuco</v>
          </cell>
          <cell r="N83">
            <v>252</v>
          </cell>
        </row>
        <row r="84">
          <cell r="C84" t="str">
            <v>UPAE GARANHUNS (COVID-19)</v>
          </cell>
          <cell r="E84" t="str">
            <v xml:space="preserve">3.9 - Material para Manutenção de Bens Imóveis </v>
          </cell>
          <cell r="F84">
            <v>5467500000666</v>
          </cell>
          <cell r="G84" t="str">
            <v>CACULINHA COMBUSTIVEIS LTDA</v>
          </cell>
          <cell r="H84" t="str">
            <v>B</v>
          </cell>
          <cell r="I84" t="str">
            <v>S</v>
          </cell>
          <cell r="J84" t="str">
            <v>12731</v>
          </cell>
          <cell r="K84">
            <v>44090</v>
          </cell>
          <cell r="L84" t="str">
            <v>2620 0905 4675 0000 0666 5500 1000 0127 3115 1024 6813</v>
          </cell>
          <cell r="M84" t="str">
            <v>26 -  Pernambuco</v>
          </cell>
          <cell r="N84">
            <v>134.82</v>
          </cell>
        </row>
        <row r="85">
          <cell r="C85" t="str">
            <v>UPAE GARANHUNS (COVID-19)</v>
          </cell>
          <cell r="E85" t="str">
            <v xml:space="preserve">3.9 - Material para Manutenção de Bens Imóveis </v>
          </cell>
          <cell r="F85">
            <v>2172568000620</v>
          </cell>
          <cell r="G85" t="str">
            <v>DAIKIN MCQUAY AR CONDICIONADO BRASIL LTDA</v>
          </cell>
          <cell r="H85" t="str">
            <v>B</v>
          </cell>
          <cell r="I85" t="str">
            <v>S</v>
          </cell>
          <cell r="J85" t="str">
            <v>000016568</v>
          </cell>
          <cell r="K85">
            <v>44070</v>
          </cell>
          <cell r="L85" t="str">
            <v>3520 0802 1725 6800 0620 5500 3000 0165 6811 0026 9102</v>
          </cell>
          <cell r="M85" t="str">
            <v>35 -  São Paulo</v>
          </cell>
          <cell r="N85">
            <v>15110.26</v>
          </cell>
        </row>
        <row r="86">
          <cell r="C86" t="str">
            <v>UPAE GARANHUNS (COVID-19)</v>
          </cell>
          <cell r="E86" t="str">
            <v xml:space="preserve">3.9 - Material para Manutenção de Bens Imóveis </v>
          </cell>
          <cell r="F86">
            <v>92660406000623</v>
          </cell>
          <cell r="G86" t="str">
            <v>FRIGELAR COM E IND LTDA</v>
          </cell>
          <cell r="H86" t="str">
            <v>B</v>
          </cell>
          <cell r="I86" t="str">
            <v>S</v>
          </cell>
          <cell r="J86" t="str">
            <v>000551443</v>
          </cell>
          <cell r="K86">
            <v>44095</v>
          </cell>
          <cell r="L86" t="str">
            <v>2620 0992 6604 0600 0623 5500 5000 5514 4310 0032 7264</v>
          </cell>
          <cell r="M86" t="str">
            <v>26 -  Pernambuco</v>
          </cell>
          <cell r="N86">
            <v>1072.0899999999999</v>
          </cell>
        </row>
        <row r="87">
          <cell r="C87" t="str">
            <v>UPAE GARANHUNS (COVID-19)</v>
          </cell>
          <cell r="E87" t="str">
            <v xml:space="preserve">3.9 - Material para Manutenção de Bens Imóveis </v>
          </cell>
          <cell r="F87">
            <v>21162778000177</v>
          </cell>
          <cell r="G87" t="str">
            <v>ERLANIA VIEIRA DA SILVA</v>
          </cell>
          <cell r="H87" t="str">
            <v>B</v>
          </cell>
          <cell r="I87" t="str">
            <v>S</v>
          </cell>
          <cell r="J87" t="str">
            <v>000001812</v>
          </cell>
          <cell r="K87">
            <v>44097</v>
          </cell>
          <cell r="L87" t="str">
            <v>2620 0921 1627 7800 0177 5500 1000 0018 1210 0003 6242</v>
          </cell>
          <cell r="M87" t="str">
            <v>26 -  Pernambuco</v>
          </cell>
          <cell r="N87">
            <v>437.5</v>
          </cell>
        </row>
        <row r="88">
          <cell r="C88" t="str">
            <v>UPAE GARANHUNS (COVID-19)</v>
          </cell>
          <cell r="E88" t="str">
            <v xml:space="preserve">3.9 - Material para Manutenção de Bens Imóveis </v>
          </cell>
          <cell r="F88">
            <v>94120821000105</v>
          </cell>
          <cell r="G88" t="str">
            <v>I R NEUTZLING E CIA LTDA</v>
          </cell>
          <cell r="H88" t="str">
            <v>B</v>
          </cell>
          <cell r="I88" t="str">
            <v>S</v>
          </cell>
          <cell r="J88" t="str">
            <v>116767</v>
          </cell>
          <cell r="K88">
            <v>44078</v>
          </cell>
          <cell r="L88" t="str">
            <v>4320 0994 1208 2100 0105 5500 3000 1167 6713 5408 8157</v>
          </cell>
          <cell r="M88" t="str">
            <v>43 -  Rio Grande do Sul</v>
          </cell>
          <cell r="N88">
            <v>87.07</v>
          </cell>
        </row>
        <row r="89">
          <cell r="C89" t="str">
            <v>UPAE GARANHUNS (COVID-19)</v>
          </cell>
          <cell r="E89" t="str">
            <v xml:space="preserve">3.9 - Material para Manutenção de Bens Imóveis </v>
          </cell>
          <cell r="F89">
            <v>14651340000197</v>
          </cell>
          <cell r="G89" t="str">
            <v>MM RODRIGUES FRAGA MATERIAL DE CONSTRUCAO</v>
          </cell>
          <cell r="H89" t="str">
            <v>B</v>
          </cell>
          <cell r="I89" t="str">
            <v>S</v>
          </cell>
          <cell r="J89" t="str">
            <v>000002399</v>
          </cell>
          <cell r="K89">
            <v>44099</v>
          </cell>
          <cell r="L89" t="str">
            <v>2620 0914 6513 4000 0197 5500 1000 0023 9910 0002 3557</v>
          </cell>
          <cell r="M89" t="str">
            <v>26 -  Pernambuco</v>
          </cell>
          <cell r="N89">
            <v>241.1</v>
          </cell>
        </row>
        <row r="90">
          <cell r="C90" t="str">
            <v>UPAE GARANHUNS (COVID-19)</v>
          </cell>
          <cell r="E90" t="str">
            <v xml:space="preserve">3.9 - Material para Manutenção de Bens Imóveis </v>
          </cell>
          <cell r="F90">
            <v>21162778000177</v>
          </cell>
          <cell r="G90" t="str">
            <v>ERLANIA VIEIRA DA SILVA</v>
          </cell>
          <cell r="H90" t="str">
            <v>B</v>
          </cell>
          <cell r="I90" t="str">
            <v>S</v>
          </cell>
          <cell r="J90" t="str">
            <v>000001792</v>
          </cell>
          <cell r="K90">
            <v>44083</v>
          </cell>
          <cell r="L90" t="str">
            <v>2620 0921 1627 7800 0177 5500 1000 0017 9210 0003 5845</v>
          </cell>
          <cell r="M90" t="str">
            <v>26 -  Pernambuco</v>
          </cell>
          <cell r="N90">
            <v>301.8</v>
          </cell>
        </row>
        <row r="91">
          <cell r="C91" t="str">
            <v>UPAE GARANHUNS (COVID-19)</v>
          </cell>
          <cell r="E91" t="str">
            <v xml:space="preserve">3.8 - Uniformes, Tecidos e Aviamentos </v>
          </cell>
          <cell r="F91">
            <v>94120821000105</v>
          </cell>
          <cell r="G91" t="str">
            <v>I R NEUTZLING E CIA LTDA</v>
          </cell>
          <cell r="H91" t="str">
            <v>B</v>
          </cell>
          <cell r="I91" t="str">
            <v>S</v>
          </cell>
          <cell r="J91" t="str">
            <v>116767</v>
          </cell>
          <cell r="K91">
            <v>44078</v>
          </cell>
          <cell r="L91" t="str">
            <v>4320 0994 1208 2100 0105 5500 3000 1167 6713 5408 8157</v>
          </cell>
          <cell r="M91" t="str">
            <v>43 -  Rio Grande do Sul</v>
          </cell>
          <cell r="N91">
            <v>1211.0899999999999</v>
          </cell>
        </row>
        <row r="92">
          <cell r="C92" t="str">
            <v>UPAE GARANHUNS (COVID-19)</v>
          </cell>
          <cell r="E92" t="str">
            <v xml:space="preserve">5.21 - Seguros em geral </v>
          </cell>
          <cell r="F92">
            <v>33054826000192</v>
          </cell>
          <cell r="G92" t="str">
            <v>COMPANHIA EXCELSIOR DE SEGUROS</v>
          </cell>
          <cell r="H92" t="str">
            <v>S</v>
          </cell>
          <cell r="I92" t="str">
            <v>N</v>
          </cell>
          <cell r="N92">
            <v>436.19</v>
          </cell>
        </row>
        <row r="93">
          <cell r="C93" t="str">
            <v>UPAE GARANHUNS (COVID-19)</v>
          </cell>
          <cell r="E93" t="str">
            <v>5.99 - Outros Serviços de Terceiros Pessoa Jurídica</v>
          </cell>
          <cell r="F93">
            <v>11303906000100</v>
          </cell>
          <cell r="G93" t="str">
            <v>PREFEITURA MUNICIPAL DE GARANHUNS</v>
          </cell>
          <cell r="H93" t="str">
            <v>S</v>
          </cell>
          <cell r="I93" t="str">
            <v>N</v>
          </cell>
          <cell r="N93">
            <v>16.11</v>
          </cell>
        </row>
        <row r="94">
          <cell r="C94" t="str">
            <v>UPAE GARANHUNS (COVID-19)</v>
          </cell>
          <cell r="E94" t="str">
            <v xml:space="preserve">5.25 - Serviços Bancários </v>
          </cell>
          <cell r="F94">
            <v>60746948000112</v>
          </cell>
          <cell r="G94" t="str">
            <v>BRADESCO SA</v>
          </cell>
          <cell r="H94" t="str">
            <v>S</v>
          </cell>
          <cell r="I94" t="str">
            <v>N</v>
          </cell>
          <cell r="N94">
            <v>1001.45</v>
          </cell>
        </row>
        <row r="95">
          <cell r="C95" t="str">
            <v>UPAE GARANHUNS (COVID-19)</v>
          </cell>
          <cell r="E95" t="str">
            <v xml:space="preserve">5.25 - Serviços Bancários </v>
          </cell>
          <cell r="F95">
            <v>60746948000112</v>
          </cell>
          <cell r="G95" t="str">
            <v>BRADESCO SA</v>
          </cell>
          <cell r="H95" t="str">
            <v>S</v>
          </cell>
          <cell r="I95" t="str">
            <v>N</v>
          </cell>
          <cell r="N95">
            <v>508</v>
          </cell>
        </row>
        <row r="96">
          <cell r="C96" t="str">
            <v>UPAE GARANHUNS (COVID-19)</v>
          </cell>
          <cell r="E96" t="str">
            <v>5.9 - Telefonia Móvel</v>
          </cell>
          <cell r="F96">
            <v>2421421001355</v>
          </cell>
          <cell r="G96" t="str">
            <v xml:space="preserve">TIM </v>
          </cell>
          <cell r="H96" t="str">
            <v>S</v>
          </cell>
          <cell r="I96" t="str">
            <v>N</v>
          </cell>
          <cell r="N96">
            <v>489.18</v>
          </cell>
        </row>
        <row r="97">
          <cell r="C97" t="str">
            <v>UPAE GARANHUNS (COVID-19)</v>
          </cell>
          <cell r="E97" t="str">
            <v>5.18 - Teledonia Fixa</v>
          </cell>
          <cell r="F97">
            <v>3423730000193</v>
          </cell>
          <cell r="G97" t="str">
            <v>SMART TELECOMUNIC LTDA</v>
          </cell>
          <cell r="H97" t="str">
            <v>S</v>
          </cell>
          <cell r="I97" t="str">
            <v>N</v>
          </cell>
          <cell r="N97">
            <v>1485.28</v>
          </cell>
        </row>
        <row r="98">
          <cell r="C98" t="str">
            <v>UPAE GARANHUNS (COVID-19)</v>
          </cell>
          <cell r="E98" t="str">
            <v>5.13 - Água e Esgoto</v>
          </cell>
          <cell r="F98">
            <v>9769035000164</v>
          </cell>
          <cell r="G98" t="str">
            <v>COMPANHIA PERNAMBUCANA DE SANEAMENTO DE PE</v>
          </cell>
          <cell r="H98" t="str">
            <v>S</v>
          </cell>
          <cell r="I98" t="str">
            <v>N</v>
          </cell>
          <cell r="N98">
            <v>2760.57</v>
          </cell>
        </row>
        <row r="99">
          <cell r="C99" t="str">
            <v>UPAE GARANHUNS (COVID-19)</v>
          </cell>
          <cell r="E99" t="str">
            <v>5.12 - Energia Elétrica</v>
          </cell>
          <cell r="F99">
            <v>10835932000108</v>
          </cell>
          <cell r="G99" t="str">
            <v>COMPANHIA ENERGETICA DE PERNAMBUCO</v>
          </cell>
          <cell r="H99" t="str">
            <v>S</v>
          </cell>
          <cell r="I99" t="str">
            <v>N</v>
          </cell>
          <cell r="N99">
            <v>15793.68</v>
          </cell>
        </row>
        <row r="100">
          <cell r="C100" t="str">
            <v>UPAE GARANHUNS (COVID-19)</v>
          </cell>
          <cell r="E100" t="str">
            <v>5.3 - Locação de Máquinas e Equipamentos</v>
          </cell>
          <cell r="F100">
            <v>24380578002041</v>
          </cell>
          <cell r="G100" t="str">
            <v>WHITE MARTINS GASES INDUSTRIAIS</v>
          </cell>
          <cell r="H100" t="str">
            <v>S</v>
          </cell>
          <cell r="I100" t="str">
            <v>N</v>
          </cell>
          <cell r="N100">
            <v>5089.8</v>
          </cell>
        </row>
        <row r="101">
          <cell r="C101" t="str">
            <v>UPAE GARANHUNS (COVID-19)</v>
          </cell>
          <cell r="E101" t="str">
            <v>5.3 - Locação de Máquinas e Equipamentos</v>
          </cell>
          <cell r="F101">
            <v>10279299000119</v>
          </cell>
          <cell r="G101" t="str">
            <v>RGRAPH COMERCIO E SERVICOS</v>
          </cell>
          <cell r="H101" t="str">
            <v>S</v>
          </cell>
          <cell r="I101" t="str">
            <v>N</v>
          </cell>
          <cell r="N101">
            <v>942.56</v>
          </cell>
        </row>
        <row r="102">
          <cell r="C102" t="str">
            <v>UPAE GARANHUNS (COVID-19)</v>
          </cell>
          <cell r="E102" t="str">
            <v>5.99 - Outros Serviços de Terceiros Pessoa Jurídica</v>
          </cell>
          <cell r="F102">
            <v>9039744001409</v>
          </cell>
          <cell r="G102" t="str">
            <v>FUNDACAO PROFESSOR MARTINIANO FERNANDES</v>
          </cell>
          <cell r="H102" t="str">
            <v>S</v>
          </cell>
          <cell r="I102" t="str">
            <v>N</v>
          </cell>
          <cell r="N102">
            <v>10</v>
          </cell>
        </row>
        <row r="103">
          <cell r="C103" t="str">
            <v>UPAE GARANHUNS (COVID-19)</v>
          </cell>
          <cell r="E103" t="str">
            <v>5.16 - Serviços Médico-Hospitalares, Odotonlogia e Laboratoriais</v>
          </cell>
          <cell r="F103">
            <v>27946470000107</v>
          </cell>
          <cell r="G103" t="str">
            <v xml:space="preserve">HOSPMED SERVICOS EM SAUDE LTDA </v>
          </cell>
          <cell r="H103" t="str">
            <v>S</v>
          </cell>
          <cell r="I103" t="str">
            <v>S</v>
          </cell>
          <cell r="J103" t="str">
            <v>49</v>
          </cell>
          <cell r="K103">
            <v>44131</v>
          </cell>
          <cell r="L103" t="str">
            <v>GTXRDWRTU</v>
          </cell>
          <cell r="M103" t="str">
            <v>2704302 - Maceió - AL</v>
          </cell>
          <cell r="N103">
            <v>322560</v>
          </cell>
        </row>
        <row r="104">
          <cell r="C104" t="str">
            <v>UPAE GARANHUNS (COVID-19)</v>
          </cell>
          <cell r="E104" t="str">
            <v>5.16 - Serviços Médico-Hospitalares, Odotonlogia e Laboratoriais</v>
          </cell>
          <cell r="F104">
            <v>3858924000111</v>
          </cell>
          <cell r="G104" t="str">
            <v>HOSPITAL MONTE SINAI LTDA</v>
          </cell>
          <cell r="H104" t="str">
            <v>S</v>
          </cell>
          <cell r="I104" t="str">
            <v>S</v>
          </cell>
          <cell r="J104" t="str">
            <v>000006272</v>
          </cell>
          <cell r="K104">
            <v>44124</v>
          </cell>
          <cell r="L104" t="str">
            <v>BKGR33579</v>
          </cell>
          <cell r="M104" t="str">
            <v>2606002 - Garanhuns - PE</v>
          </cell>
          <cell r="N104">
            <v>800</v>
          </cell>
        </row>
        <row r="105">
          <cell r="C105" t="str">
            <v>UPAE GARANHUNS (COVID-19)</v>
          </cell>
          <cell r="E105" t="str">
            <v>5.16 - Serviços Médico-Hospitalares, Odotonlogia e Laboratoriais</v>
          </cell>
          <cell r="F105">
            <v>5660942000110</v>
          </cell>
          <cell r="G105" t="str">
            <v>CARLOS GUSTAVO TENORIO ARRUDA ME</v>
          </cell>
          <cell r="H105" t="str">
            <v>S</v>
          </cell>
          <cell r="I105" t="str">
            <v>S</v>
          </cell>
          <cell r="J105" t="str">
            <v>000000858</v>
          </cell>
          <cell r="K105">
            <v>44124</v>
          </cell>
          <cell r="L105" t="str">
            <v>OGMV78893</v>
          </cell>
          <cell r="M105" t="str">
            <v>2606002 - Garanhuns - PE</v>
          </cell>
          <cell r="N105">
            <v>14421.42</v>
          </cell>
        </row>
        <row r="106">
          <cell r="C106" t="str">
            <v>UPAE GARANHUNS (COVID-19)</v>
          </cell>
          <cell r="E106" t="str">
            <v>5.8 - Locação de Veículos Automotores</v>
          </cell>
          <cell r="F106">
            <v>17863255000180</v>
          </cell>
          <cell r="G106" t="str">
            <v>FLAVIA ALVES DE SOUSA ME</v>
          </cell>
          <cell r="H106" t="str">
            <v>S</v>
          </cell>
          <cell r="I106" t="str">
            <v>S</v>
          </cell>
          <cell r="J106" t="str">
            <v>2415</v>
          </cell>
          <cell r="K106">
            <v>44105</v>
          </cell>
          <cell r="L106" t="str">
            <v>37583445</v>
          </cell>
          <cell r="M106" t="str">
            <v>2611101 - Petrolina - PE</v>
          </cell>
          <cell r="N106">
            <v>48000</v>
          </cell>
        </row>
        <row r="107">
          <cell r="C107" t="str">
            <v>UPAE GARANHUNS (COVID-19)</v>
          </cell>
          <cell r="E107" t="str">
            <v>4.7 - Apoio Administrativo, Técnico e Operacional</v>
          </cell>
          <cell r="F107">
            <v>3132154482</v>
          </cell>
          <cell r="G107" t="str">
            <v>ANDREA SOARES BATISTA</v>
          </cell>
          <cell r="H107" t="str">
            <v>S</v>
          </cell>
          <cell r="I107" t="str">
            <v>N</v>
          </cell>
          <cell r="N107">
            <v>149.37</v>
          </cell>
        </row>
        <row r="108">
          <cell r="C108" t="str">
            <v>UPAE GARANHUNS (COVID-19)</v>
          </cell>
          <cell r="E108" t="str">
            <v>5.15 - Serviços Domésticos</v>
          </cell>
          <cell r="F108">
            <v>6272575004803</v>
          </cell>
          <cell r="G108" t="str">
            <v>LAVEBRAS GESTAO DE TEXTEIS SA</v>
          </cell>
          <cell r="H108" t="str">
            <v>S</v>
          </cell>
          <cell r="I108" t="str">
            <v>S</v>
          </cell>
          <cell r="J108" t="str">
            <v>000003584</v>
          </cell>
          <cell r="K108">
            <v>44103</v>
          </cell>
          <cell r="L108" t="str">
            <v>XWAO82262</v>
          </cell>
          <cell r="M108" t="str">
            <v>2610707 - Paulista - PE</v>
          </cell>
          <cell r="N108">
            <v>16178.98</v>
          </cell>
        </row>
        <row r="109">
          <cell r="C109" t="str">
            <v>UPAE GARANHUNS (COVID-19)</v>
          </cell>
          <cell r="E109" t="str">
            <v>5.10 - Detetização/Tratamento de Resíduos e Afins</v>
          </cell>
          <cell r="F109">
            <v>11863530000180</v>
          </cell>
          <cell r="G109" t="str">
            <v>BRASCON GESTAO AMBIENTAL LTDA</v>
          </cell>
          <cell r="H109" t="str">
            <v>S</v>
          </cell>
          <cell r="I109" t="str">
            <v>N</v>
          </cell>
          <cell r="J109" t="str">
            <v>00051570</v>
          </cell>
          <cell r="K109">
            <v>44106</v>
          </cell>
          <cell r="M109" t="str">
            <v>2611309 - Pombos - PE</v>
          </cell>
          <cell r="N109">
            <v>5593.5</v>
          </cell>
        </row>
        <row r="110">
          <cell r="C110" t="str">
            <v>UPAE GARANHUNS (COVID-19)</v>
          </cell>
          <cell r="E110" t="str">
            <v>5.17 - Manutenção de Software, Certificação Digital e Microfilmagem</v>
          </cell>
          <cell r="F110">
            <v>92306257000780</v>
          </cell>
          <cell r="G110" t="str">
            <v>MV INFORMATICA NORDESTE LTDA</v>
          </cell>
          <cell r="H110" t="str">
            <v>S</v>
          </cell>
          <cell r="I110" t="str">
            <v>S</v>
          </cell>
          <cell r="J110" t="str">
            <v>00015418</v>
          </cell>
          <cell r="K110">
            <v>44079</v>
          </cell>
          <cell r="L110" t="str">
            <v>EGUS-PY2Y</v>
          </cell>
          <cell r="M110" t="str">
            <v>2611606 - Recife - PE</v>
          </cell>
          <cell r="N110">
            <v>10227.06</v>
          </cell>
        </row>
        <row r="111">
          <cell r="C111" t="str">
            <v>UPAE GARANHUNS (COVID-19)</v>
          </cell>
          <cell r="E111" t="str">
            <v>5.17 - Manutenção de Software, Certificação Digital e Microfilmagem</v>
          </cell>
          <cell r="F111">
            <v>16783034000130</v>
          </cell>
          <cell r="G111" t="str">
            <v>SINTESE LICENCIAMENTO DE PROGRAMA PARA COMPRAS</v>
          </cell>
          <cell r="H111" t="str">
            <v>S</v>
          </cell>
          <cell r="I111" t="str">
            <v>S</v>
          </cell>
          <cell r="J111" t="str">
            <v>00011537</v>
          </cell>
          <cell r="K111">
            <v>44105</v>
          </cell>
          <cell r="L111" t="str">
            <v>DTYU-6CP9</v>
          </cell>
          <cell r="M111" t="str">
            <v>2611606 - Recife - PE</v>
          </cell>
          <cell r="N111">
            <v>1337.72</v>
          </cell>
        </row>
        <row r="112">
          <cell r="C112" t="str">
            <v>UPAE GARANHUNS (COVID-19)</v>
          </cell>
          <cell r="E112" t="str">
            <v>5.17 - Manutenção de Software, Certificação Digital e Microfilmagem</v>
          </cell>
          <cell r="F112">
            <v>53113791001285</v>
          </cell>
          <cell r="G112" t="str">
            <v>TOTVS</v>
          </cell>
          <cell r="H112" t="str">
            <v>S</v>
          </cell>
          <cell r="I112" t="str">
            <v>S</v>
          </cell>
          <cell r="J112" t="str">
            <v>58071</v>
          </cell>
          <cell r="K112">
            <v>44077</v>
          </cell>
          <cell r="L112" t="str">
            <v>28376C9E</v>
          </cell>
          <cell r="M112" t="str">
            <v>3106200 - Belo Horizonte - MG</v>
          </cell>
          <cell r="N112">
            <v>657.71</v>
          </cell>
        </row>
        <row r="113">
          <cell r="C113" t="str">
            <v>UPAE GARANHUNS (COVID-19)</v>
          </cell>
          <cell r="E113" t="str">
            <v>5.17 - Manutenção de Software, Certificação Digital e Microfilmagem</v>
          </cell>
          <cell r="F113">
            <v>53113791001285</v>
          </cell>
          <cell r="G113" t="str">
            <v>TOTVS</v>
          </cell>
          <cell r="H113" t="str">
            <v>S</v>
          </cell>
          <cell r="I113" t="str">
            <v>S</v>
          </cell>
          <cell r="J113" t="str">
            <v>57661</v>
          </cell>
          <cell r="K113">
            <v>44077</v>
          </cell>
          <cell r="L113" t="str">
            <v>45A768A6</v>
          </cell>
          <cell r="M113" t="str">
            <v>3106200 - Belo Horizonte - MG</v>
          </cell>
          <cell r="N113">
            <v>93.51</v>
          </cell>
        </row>
        <row r="114">
          <cell r="C114" t="str">
            <v>UPAE GARANHUNS (COVID-19)</v>
          </cell>
          <cell r="E114" t="str">
            <v>5.22 - Vigilância Ostensiva / Monitorada</v>
          </cell>
          <cell r="F114">
            <v>3591143000103</v>
          </cell>
          <cell r="G114" t="str">
            <v>MANDACARU VIGILANCIA LTDA</v>
          </cell>
          <cell r="H114" t="str">
            <v>S</v>
          </cell>
          <cell r="I114" t="str">
            <v>S</v>
          </cell>
          <cell r="J114" t="str">
            <v>000018767</v>
          </cell>
          <cell r="K114">
            <v>44075</v>
          </cell>
          <cell r="L114" t="str">
            <v>ICXB89930</v>
          </cell>
          <cell r="M114" t="str">
            <v>2609600 - Olinda - PE</v>
          </cell>
          <cell r="N114">
            <v>28699.79</v>
          </cell>
        </row>
        <row r="115">
          <cell r="C115" t="str">
            <v>UPAE GARANHUNS (COVID-19)</v>
          </cell>
          <cell r="E115" t="str">
            <v>5.99 - Outros Serviços de Terceiros Pessoa Jurídica</v>
          </cell>
          <cell r="F115">
            <v>35521046000130</v>
          </cell>
          <cell r="G115" t="str">
            <v>TGI CONSULTORIA EM GESTAO EMPRESARIAL LTDA</v>
          </cell>
          <cell r="H115" t="str">
            <v>S</v>
          </cell>
          <cell r="I115" t="str">
            <v>S</v>
          </cell>
          <cell r="J115" t="str">
            <v>00019152</v>
          </cell>
          <cell r="K115">
            <v>44096</v>
          </cell>
          <cell r="L115" t="str">
            <v>HQAH-USPL</v>
          </cell>
          <cell r="M115" t="str">
            <v>2611606 - Recife - PE</v>
          </cell>
          <cell r="N115">
            <v>3600</v>
          </cell>
        </row>
        <row r="116">
          <cell r="C116" t="str">
            <v>UPAE GARANHUNS (COVID-19)</v>
          </cell>
          <cell r="E116" t="str">
            <v>5.10 - Detetização/Tratamento de Resíduos e Afins</v>
          </cell>
          <cell r="F116">
            <v>10858157000106</v>
          </cell>
          <cell r="G116" t="str">
            <v>F GENES CIA LTDA</v>
          </cell>
          <cell r="H116" t="str">
            <v>S</v>
          </cell>
          <cell r="I116" t="str">
            <v>S</v>
          </cell>
          <cell r="J116" t="str">
            <v>00329535</v>
          </cell>
          <cell r="K116">
            <v>44105</v>
          </cell>
          <cell r="L116" t="str">
            <v>2WLI-ZQBZ</v>
          </cell>
          <cell r="M116" t="str">
            <v>2611606 - Recife - PE</v>
          </cell>
          <cell r="N116">
            <v>420.64</v>
          </cell>
        </row>
        <row r="117">
          <cell r="C117" t="str">
            <v>UPAE GARANHUNS (COVID-19)</v>
          </cell>
          <cell r="E117" t="str">
            <v>5.23 - Limpeza e Conservação</v>
          </cell>
          <cell r="F117">
            <v>5419785000155</v>
          </cell>
          <cell r="G117" t="str">
            <v>SOLUNNI SERVICOS ESPECIALIZADOS EIRELI</v>
          </cell>
          <cell r="H117" t="str">
            <v>S</v>
          </cell>
          <cell r="I117" t="str">
            <v>S</v>
          </cell>
          <cell r="J117" t="str">
            <v>00000607</v>
          </cell>
          <cell r="K117">
            <v>44097</v>
          </cell>
          <cell r="L117" t="str">
            <v>S8WK-K4FU</v>
          </cell>
          <cell r="M117" t="str">
            <v>2611606 - Recife - PE</v>
          </cell>
          <cell r="N117">
            <v>89914.79</v>
          </cell>
        </row>
        <row r="118">
          <cell r="C118" t="str">
            <v>UPAE GARANHUNS (COVID-19)</v>
          </cell>
          <cell r="E118" t="str">
            <v>5.99 - Outros Serviços de Terceiros Pessoa Jurídica</v>
          </cell>
          <cell r="F118">
            <v>2512303000119</v>
          </cell>
          <cell r="G118" t="str">
            <v>NOROES AZEVEDO SOCIEDADE DE ADVOGADOS</v>
          </cell>
          <cell r="H118" t="str">
            <v>S</v>
          </cell>
          <cell r="I118" t="str">
            <v>S</v>
          </cell>
          <cell r="J118" t="str">
            <v>00004326</v>
          </cell>
          <cell r="K118">
            <v>44075</v>
          </cell>
          <cell r="L118" t="str">
            <v>VNRX-DMEE</v>
          </cell>
          <cell r="M118" t="str">
            <v>2611606 - Recife - PE</v>
          </cell>
          <cell r="N118">
            <v>5400</v>
          </cell>
        </row>
        <row r="119">
          <cell r="C119" t="str">
            <v>UPAE GARANHUNS (COVID-19)</v>
          </cell>
          <cell r="E119" t="str">
            <v>5.99 - Outros Serviços de Terceiros Pessoa Jurídica</v>
          </cell>
          <cell r="F119">
            <v>2512303000119</v>
          </cell>
          <cell r="G119" t="str">
            <v>NOROES AZEVEDO SOCIEDADE DE ADVOGADOS</v>
          </cell>
          <cell r="H119" t="str">
            <v>S</v>
          </cell>
          <cell r="I119" t="str">
            <v>S</v>
          </cell>
          <cell r="J119" t="str">
            <v>00004324</v>
          </cell>
          <cell r="K119">
            <v>44075</v>
          </cell>
          <cell r="L119" t="str">
            <v>1T3S-RHLN</v>
          </cell>
          <cell r="M119" t="str">
            <v>2611606 - Recife - PE</v>
          </cell>
          <cell r="N119">
            <v>2280</v>
          </cell>
        </row>
        <row r="120">
          <cell r="C120" t="str">
            <v>UPAE GARANHUNS (COVID-19)</v>
          </cell>
          <cell r="E120" t="str">
            <v>5.99 - Outros Serviços de Terceiros Pessoa Jurídica</v>
          </cell>
          <cell r="F120">
            <v>17336915000175</v>
          </cell>
          <cell r="G120" t="str">
            <v>LEANDRO SILVA DA ROCHA</v>
          </cell>
          <cell r="H120" t="str">
            <v>S</v>
          </cell>
          <cell r="I120" t="str">
            <v>S</v>
          </cell>
          <cell r="J120" t="str">
            <v>000000113</v>
          </cell>
          <cell r="K120">
            <v>44104</v>
          </cell>
          <cell r="L120" t="str">
            <v>KSDI10306</v>
          </cell>
          <cell r="M120" t="str">
            <v>2606002 - Garanhuns - PE</v>
          </cell>
          <cell r="N120">
            <v>249.68</v>
          </cell>
        </row>
        <row r="121">
          <cell r="C121" t="str">
            <v>UPAE GARANHUNS (COVID-19)</v>
          </cell>
          <cell r="E121" t="str">
            <v>5.99 - Outros Serviços de Terceiros Pessoa Jurídica</v>
          </cell>
          <cell r="F121">
            <v>7583410000151</v>
          </cell>
          <cell r="G121" t="str">
            <v>FRANCA E GONCALVES MULTIMIDIA LTDA ME</v>
          </cell>
          <cell r="H121" t="str">
            <v>S</v>
          </cell>
          <cell r="I121" t="str">
            <v>S</v>
          </cell>
          <cell r="J121" t="str">
            <v>000000554</v>
          </cell>
          <cell r="K121">
            <v>44104</v>
          </cell>
          <cell r="L121" t="str">
            <v>IOAL09628</v>
          </cell>
          <cell r="M121" t="str">
            <v>2606002 - Garanhuns - PE</v>
          </cell>
          <cell r="N121">
            <v>1621.9</v>
          </cell>
        </row>
        <row r="122">
          <cell r="C122" t="str">
            <v>UPAE GARANHUNS (COVID-19)</v>
          </cell>
          <cell r="E122" t="str">
            <v>5.99 - Outros Serviços de Terceiros Pessoa Jurídica</v>
          </cell>
          <cell r="F122">
            <v>12008774000148</v>
          </cell>
          <cell r="G122" t="str">
            <v xml:space="preserve">CLODOALDO DA SILVA NEVES </v>
          </cell>
          <cell r="H122" t="str">
            <v>S</v>
          </cell>
          <cell r="I122" t="str">
            <v>S</v>
          </cell>
          <cell r="J122" t="str">
            <v>000000034</v>
          </cell>
          <cell r="K122">
            <v>44104</v>
          </cell>
          <cell r="L122" t="str">
            <v>IVAO86200</v>
          </cell>
          <cell r="M122" t="str">
            <v>2606002 - Garanhuns - PE</v>
          </cell>
          <cell r="N122">
            <v>2850</v>
          </cell>
        </row>
        <row r="123">
          <cell r="C123" t="str">
            <v>UPAE GARANHUNS (COVID-19)</v>
          </cell>
          <cell r="E123" t="str">
            <v>5.99 - Outros Serviços de Terceiros Pessoa Jurídica</v>
          </cell>
          <cell r="F123">
            <v>13409775000329</v>
          </cell>
          <cell r="G123" t="str">
            <v>LINUS LOG LTDA ME</v>
          </cell>
          <cell r="H123" t="str">
            <v>S</v>
          </cell>
          <cell r="I123" t="str">
            <v>S</v>
          </cell>
          <cell r="J123" t="str">
            <v>000000830</v>
          </cell>
          <cell r="K123">
            <v>44106</v>
          </cell>
          <cell r="L123" t="str">
            <v>FPRQ07935</v>
          </cell>
          <cell r="M123" t="str">
            <v>2607901 - Jaboatão dos Guararapes - PE</v>
          </cell>
          <cell r="N123">
            <v>419.19</v>
          </cell>
        </row>
        <row r="124">
          <cell r="C124" t="str">
            <v>UPAE GARANHUNS (COVID-19)</v>
          </cell>
          <cell r="E124" t="str">
            <v>5.99 - Outros Serviços de Terceiros Pessoa Jurídica</v>
          </cell>
          <cell r="F124">
            <v>1825600000151</v>
          </cell>
          <cell r="G124" t="str">
            <v>LAMEN LTDA ME</v>
          </cell>
          <cell r="H124" t="str">
            <v>S</v>
          </cell>
          <cell r="I124" t="str">
            <v>S</v>
          </cell>
          <cell r="J124" t="str">
            <v>000003384</v>
          </cell>
          <cell r="K124">
            <v>44102</v>
          </cell>
          <cell r="L124" t="str">
            <v>HPIK6053</v>
          </cell>
          <cell r="M124" t="str">
            <v>2606002 - Garanhuns - PE</v>
          </cell>
          <cell r="N124">
            <v>240</v>
          </cell>
        </row>
        <row r="125">
          <cell r="C125" t="str">
            <v>UPAE GARANHUNS (COVID-19)</v>
          </cell>
          <cell r="E125" t="str">
            <v>5.99 - Outros Serviços de Terceiros Pessoa Jurídica</v>
          </cell>
          <cell r="F125">
            <v>22940821000140</v>
          </cell>
          <cell r="G125" t="str">
            <v>MEDTRAB MEDICINA DO TRABALHO</v>
          </cell>
          <cell r="H125" t="str">
            <v>S</v>
          </cell>
          <cell r="I125" t="str">
            <v>S</v>
          </cell>
          <cell r="J125" t="str">
            <v>000000463</v>
          </cell>
          <cell r="K125">
            <v>44104</v>
          </cell>
          <cell r="L125" t="str">
            <v>BZSM17209</v>
          </cell>
          <cell r="M125" t="str">
            <v>2606002 - Garanhuns - PE</v>
          </cell>
          <cell r="N125">
            <v>780</v>
          </cell>
        </row>
        <row r="126">
          <cell r="C126" t="str">
            <v>UPAE GARANHUNS (COVID-19)</v>
          </cell>
          <cell r="E126" t="str">
            <v>5.99 - Outros Serviços de Terceiros Pessoa Jurídica</v>
          </cell>
          <cell r="F126">
            <v>18676958000162</v>
          </cell>
          <cell r="G126" t="str">
            <v>ADRICELIA MONTEIRO TEIXEIRA</v>
          </cell>
          <cell r="H126" t="str">
            <v>S</v>
          </cell>
          <cell r="I126" t="str">
            <v>S</v>
          </cell>
          <cell r="J126" t="str">
            <v>000000065</v>
          </cell>
          <cell r="K126">
            <v>44105</v>
          </cell>
          <cell r="L126" t="str">
            <v>WJAR35453</v>
          </cell>
          <cell r="M126" t="str">
            <v>2606002 - Garanhuns - PE</v>
          </cell>
          <cell r="N126">
            <v>1700</v>
          </cell>
        </row>
        <row r="127">
          <cell r="C127" t="str">
            <v>UPAE GARANHUNS (COVID-19)</v>
          </cell>
          <cell r="E127" t="str">
            <v>5.99 - Outros Serviços de Terceiros Pessoa Jurídica</v>
          </cell>
          <cell r="F127">
            <v>27814653000160</v>
          </cell>
          <cell r="G127" t="str">
            <v>LUMI CONSULTORIA E SERVICOS LTDA EPP</v>
          </cell>
          <cell r="H127" t="str">
            <v>S</v>
          </cell>
          <cell r="I127" t="str">
            <v>S</v>
          </cell>
          <cell r="J127" t="str">
            <v>00000472</v>
          </cell>
          <cell r="K127">
            <v>44084</v>
          </cell>
          <cell r="L127" t="str">
            <v>44CG-EIHQ</v>
          </cell>
          <cell r="M127" t="str">
            <v>2606002 - Garanhuns - PE</v>
          </cell>
          <cell r="N127">
            <v>1200</v>
          </cell>
        </row>
        <row r="128">
          <cell r="C128" t="str">
            <v>UPAE GARANHUNS (COVID-19)</v>
          </cell>
          <cell r="E128" t="str">
            <v>5.99 - Outros Serviços de Terceiros Pessoa Jurídica</v>
          </cell>
          <cell r="F128">
            <v>10998292000157</v>
          </cell>
          <cell r="G128" t="str">
            <v>CENTRO I E E PERNAMBUCO</v>
          </cell>
          <cell r="H128" t="str">
            <v>S</v>
          </cell>
          <cell r="I128" t="str">
            <v>N</v>
          </cell>
          <cell r="N128">
            <v>336</v>
          </cell>
        </row>
        <row r="129">
          <cell r="C129" t="str">
            <v>UPAE GARANHUNS (COVID-19)</v>
          </cell>
          <cell r="E129" t="str">
            <v>5.99 - Outros Serviços de Terceiros Pessoa Jurídica</v>
          </cell>
          <cell r="F129">
            <v>5065380000166</v>
          </cell>
          <cell r="G129" t="str">
            <v>PIMENTEL COFRES E MOVEIS LTDA ME</v>
          </cell>
          <cell r="H129" t="str">
            <v>S</v>
          </cell>
          <cell r="I129" t="str">
            <v>S</v>
          </cell>
          <cell r="J129" t="str">
            <v>000000170</v>
          </cell>
          <cell r="K129">
            <v>44078</v>
          </cell>
          <cell r="L129" t="str">
            <v>MXPD68107</v>
          </cell>
          <cell r="M129" t="str">
            <v>2606002 - Garanhuns - PE</v>
          </cell>
          <cell r="N129">
            <v>1445</v>
          </cell>
        </row>
        <row r="130">
          <cell r="C130" t="str">
            <v>UPAE GARANHUNS (COVID-19)</v>
          </cell>
          <cell r="E130" t="str">
            <v>5.99 - Outros Serviços de Terceiros Pessoa Jurídica</v>
          </cell>
          <cell r="F130">
            <v>30783372000100</v>
          </cell>
          <cell r="G130" t="str">
            <v>ELIS AMELIA SILVA TEIXEIRA</v>
          </cell>
          <cell r="H130" t="str">
            <v>S</v>
          </cell>
          <cell r="I130" t="str">
            <v>S</v>
          </cell>
          <cell r="J130" t="str">
            <v>82</v>
          </cell>
          <cell r="K130">
            <v>44083</v>
          </cell>
          <cell r="L130" t="str">
            <v>K1YQ41F7U</v>
          </cell>
          <cell r="M130" t="str">
            <v>2604106 - Caruaru - PE</v>
          </cell>
          <cell r="N130">
            <v>11000</v>
          </cell>
        </row>
        <row r="131">
          <cell r="C131" t="str">
            <v>UPAE GARANHUNS (COVID-19)</v>
          </cell>
          <cell r="E131" t="str">
            <v>5.99 - Outros Serviços de Terceiros Pessoa Jurídica</v>
          </cell>
          <cell r="F131">
            <v>15183576000109</v>
          </cell>
          <cell r="G131" t="str">
            <v>ADEMAR GAMA DA SILVA FILHO</v>
          </cell>
          <cell r="H131" t="str">
            <v>S</v>
          </cell>
          <cell r="I131" t="str">
            <v>S</v>
          </cell>
          <cell r="J131" t="str">
            <v>000000168</v>
          </cell>
          <cell r="K131">
            <v>44083</v>
          </cell>
          <cell r="L131" t="str">
            <v>HIJQ62902</v>
          </cell>
          <cell r="M131" t="str">
            <v>2606002 - Garanhuns - PE</v>
          </cell>
          <cell r="N131">
            <v>135</v>
          </cell>
        </row>
        <row r="132">
          <cell r="C132" t="str">
            <v>UPAE GARANHUNS (COVID-19)</v>
          </cell>
          <cell r="E132" t="str">
            <v>5.99 - Outros Serviços de Terceiros Pessoa Jurídica</v>
          </cell>
          <cell r="F132">
            <v>23357864000160</v>
          </cell>
          <cell r="G132" t="str">
            <v xml:space="preserve">ADONIRAN DOS SANTOS ANDRADE </v>
          </cell>
          <cell r="H132" t="str">
            <v>S</v>
          </cell>
          <cell r="I132" t="str">
            <v>S</v>
          </cell>
          <cell r="J132" t="str">
            <v>000000036</v>
          </cell>
          <cell r="K132">
            <v>44085</v>
          </cell>
          <cell r="L132" t="str">
            <v>MAEG21926</v>
          </cell>
          <cell r="M132" t="str">
            <v>2606002 - Garanhuns - PE</v>
          </cell>
          <cell r="N132">
            <v>300</v>
          </cell>
        </row>
        <row r="133">
          <cell r="C133" t="str">
            <v>UPAE GARANHUNS (COVID-19)</v>
          </cell>
          <cell r="E133" t="str">
            <v>5.99 - Outros Serviços de Terceiros Pessoa Jurídica</v>
          </cell>
          <cell r="F133">
            <v>29584381000185</v>
          </cell>
          <cell r="G133" t="str">
            <v>VITRUVIO DE OLIVEIRA CAMPELO NETO</v>
          </cell>
          <cell r="H133" t="str">
            <v>S</v>
          </cell>
          <cell r="I133" t="str">
            <v>S</v>
          </cell>
          <cell r="J133" t="str">
            <v>000000039</v>
          </cell>
          <cell r="K133">
            <v>44104</v>
          </cell>
          <cell r="L133" t="str">
            <v>FAMF90661</v>
          </cell>
          <cell r="M133" t="str">
            <v>2606002 - Garanhuns - PE</v>
          </cell>
          <cell r="N133">
            <v>155</v>
          </cell>
        </row>
        <row r="134">
          <cell r="C134" t="str">
            <v>UPAE GARANHUNS (COVID-19)</v>
          </cell>
          <cell r="E134" t="str">
            <v>5.5 - Reparo e Manutenção de Máquinas e Equipamentos</v>
          </cell>
          <cell r="F134">
            <v>12626414000100</v>
          </cell>
          <cell r="G134" t="str">
            <v>MANTEQ H I LTDA ME</v>
          </cell>
          <cell r="H134" t="str">
            <v>S</v>
          </cell>
          <cell r="I134" t="str">
            <v>S</v>
          </cell>
          <cell r="J134" t="str">
            <v>000000574</v>
          </cell>
          <cell r="K134">
            <v>44089</v>
          </cell>
          <cell r="L134" t="str">
            <v>HTOI97611</v>
          </cell>
          <cell r="M134" t="str">
            <v>2607901 - Jaboatão dos Guararapes - PE</v>
          </cell>
          <cell r="N134">
            <v>2600</v>
          </cell>
        </row>
        <row r="135">
          <cell r="C135" t="str">
            <v>UPAE GARANHUNS (COVID-19)</v>
          </cell>
          <cell r="E135" t="str">
            <v>5.5 - Reparo e Manutenção de Máquinas e Equipamentos</v>
          </cell>
          <cell r="F135">
            <v>7146768000117</v>
          </cell>
          <cell r="G135" t="str">
            <v>SERV IMAGEM NORDESTE ASSISTENCIA TECNICA LTDA</v>
          </cell>
          <cell r="H135" t="str">
            <v>S</v>
          </cell>
          <cell r="I135" t="str">
            <v>S</v>
          </cell>
          <cell r="J135" t="str">
            <v>000003649</v>
          </cell>
          <cell r="K135">
            <v>44103</v>
          </cell>
          <cell r="L135" t="str">
            <v>RXUJ33974</v>
          </cell>
          <cell r="M135" t="str">
            <v>2607901 - Jaboatão dos Guararapes - PE</v>
          </cell>
          <cell r="N135">
            <v>2420</v>
          </cell>
        </row>
        <row r="136">
          <cell r="C136" t="str">
            <v>UPAE GARANHUNS (COVID-19)</v>
          </cell>
          <cell r="E136" t="str">
            <v>5.5 - Reparo e Manutenção de Máquinas e Equipamentos</v>
          </cell>
          <cell r="F136">
            <v>10645770000145</v>
          </cell>
          <cell r="G136" t="str">
            <v>AGUIAR SERVICOS ELETRONICOS LTDA ME</v>
          </cell>
          <cell r="H136" t="str">
            <v>S</v>
          </cell>
          <cell r="I136" t="str">
            <v>S</v>
          </cell>
          <cell r="J136" t="str">
            <v>000000865</v>
          </cell>
          <cell r="K136">
            <v>44099</v>
          </cell>
          <cell r="L136" t="str">
            <v>SBOD29222</v>
          </cell>
          <cell r="M136" t="str">
            <v>2609600 - Olinda - PE</v>
          </cell>
          <cell r="N136">
            <v>1500</v>
          </cell>
        </row>
        <row r="137">
          <cell r="C137" t="str">
            <v>UPAE GARANHUNS (COVID-19)</v>
          </cell>
          <cell r="E137" t="str">
            <v>5.5 - Reparo e Manutenção de Máquinas e Equipamentos</v>
          </cell>
          <cell r="F137">
            <v>24380578002041</v>
          </cell>
          <cell r="G137" t="str">
            <v>WHITE MARTINS GASES INDUSTRIAIS DO NORDESTE LTDA</v>
          </cell>
          <cell r="H137" t="str">
            <v>S</v>
          </cell>
          <cell r="I137" t="str">
            <v>S</v>
          </cell>
          <cell r="J137" t="str">
            <v>000009841</v>
          </cell>
          <cell r="K137">
            <v>44078</v>
          </cell>
          <cell r="L137" t="str">
            <v>HCLA60726</v>
          </cell>
          <cell r="M137" t="str">
            <v>2607901 - Jaboatão dos Guararapes - PE</v>
          </cell>
          <cell r="N137">
            <v>441.63</v>
          </cell>
        </row>
        <row r="138">
          <cell r="C138" t="str">
            <v>UPAE GARANHUNS (COVID-19)</v>
          </cell>
          <cell r="E138" t="str">
            <v>5.5 - Reparo e Manutenção de Máquinas e Equipamentos</v>
          </cell>
          <cell r="F138">
            <v>24380578002041</v>
          </cell>
          <cell r="G138" t="str">
            <v>WHITE MARTINS GASES INDUSTRIAIS DO NORDESTE LTDA</v>
          </cell>
          <cell r="H138" t="str">
            <v>S</v>
          </cell>
          <cell r="I138" t="str">
            <v>S</v>
          </cell>
          <cell r="J138" t="str">
            <v>000009826</v>
          </cell>
          <cell r="K138">
            <v>44078</v>
          </cell>
          <cell r="L138" t="str">
            <v>KWXX09457</v>
          </cell>
          <cell r="M138" t="str">
            <v>2607901 - Jaboatão dos Guararapes - PE</v>
          </cell>
          <cell r="N138">
            <v>441.63</v>
          </cell>
        </row>
        <row r="139">
          <cell r="C139" t="str">
            <v>UPAE GARANHUNS (COVID-19)</v>
          </cell>
          <cell r="E139" t="str">
            <v>5.5 - Reparo e Manutenção de Máquinas e Equipamentos</v>
          </cell>
          <cell r="F139">
            <v>24380578002041</v>
          </cell>
          <cell r="G139" t="str">
            <v>WHITE MARTINS GASES INDUSTRIAIS DO NORDESTE LTDA</v>
          </cell>
          <cell r="H139" t="str">
            <v>S</v>
          </cell>
          <cell r="I139" t="str">
            <v>S</v>
          </cell>
          <cell r="J139" t="str">
            <v>000009840</v>
          </cell>
          <cell r="K139">
            <v>44078</v>
          </cell>
          <cell r="L139" t="str">
            <v>UECT81304</v>
          </cell>
          <cell r="M139" t="str">
            <v>2607901 - Jaboatão dos Guararapes - PE</v>
          </cell>
          <cell r="N139">
            <v>441.63</v>
          </cell>
        </row>
        <row r="140">
          <cell r="C140" t="str">
            <v>UPAE GARANHUNS (COVID-19)</v>
          </cell>
          <cell r="E140" t="str">
            <v>5.5 - Reparo e Manutenção de Máquinas e Equipamentos</v>
          </cell>
          <cell r="F140">
            <v>3480539000183</v>
          </cell>
          <cell r="G140" t="str">
            <v>SL ENGENHARIA HOSPITALAR LTDA</v>
          </cell>
          <cell r="H140" t="str">
            <v>S</v>
          </cell>
          <cell r="I140" t="str">
            <v>S</v>
          </cell>
          <cell r="J140" t="str">
            <v>000005238</v>
          </cell>
          <cell r="K140">
            <v>44091</v>
          </cell>
          <cell r="L140" t="str">
            <v>QAEQ60884</v>
          </cell>
          <cell r="M140" t="str">
            <v>2607901 - Jaboatão dos Guararapes - PE</v>
          </cell>
          <cell r="N140">
            <v>14603.91</v>
          </cell>
        </row>
        <row r="141">
          <cell r="C141" t="str">
            <v>UPAE GARANHUNS (COVID-19)</v>
          </cell>
          <cell r="E141" t="str">
            <v>5.5 - Reparo e Manutenção de Máquinas e Equipamentos</v>
          </cell>
          <cell r="F141">
            <v>9014387000100</v>
          </cell>
          <cell r="G141" t="str">
            <v>COMPLETA SERVICOS DE AR CONDICIONADO E LOCACAO LTDA EPP</v>
          </cell>
          <cell r="H141" t="str">
            <v>S</v>
          </cell>
          <cell r="I141" t="str">
            <v>S</v>
          </cell>
          <cell r="J141" t="str">
            <v>00001309</v>
          </cell>
          <cell r="K141">
            <v>44095</v>
          </cell>
          <cell r="L141" t="str">
            <v>EJX6-5QGP</v>
          </cell>
          <cell r="M141" t="str">
            <v>2611606 - Recife - PE</v>
          </cell>
          <cell r="N141">
            <v>14050</v>
          </cell>
        </row>
        <row r="142">
          <cell r="C142" t="str">
            <v>UPAE GARANHUNS (COVID-19)</v>
          </cell>
          <cell r="E142" t="str">
            <v>5.4 - Reparo e Manutenção de Bens Imóveis</v>
          </cell>
          <cell r="F142">
            <v>5419785000155</v>
          </cell>
          <cell r="G142" t="str">
            <v>SOLUNNI SERVICOS ESPECIALIZADOS EIRELI</v>
          </cell>
          <cell r="H142" t="str">
            <v>S</v>
          </cell>
          <cell r="I142" t="str">
            <v>S</v>
          </cell>
          <cell r="J142" t="str">
            <v>00000608</v>
          </cell>
          <cell r="K142">
            <v>44097</v>
          </cell>
          <cell r="L142" t="str">
            <v>2GYR-KQCN</v>
          </cell>
          <cell r="M142" t="str">
            <v>2611606 - Recife - PE</v>
          </cell>
          <cell r="N142">
            <v>807.44</v>
          </cell>
        </row>
        <row r="143">
          <cell r="E143" t="str">
            <v/>
          </cell>
        </row>
        <row r="144">
          <cell r="C144" t="str">
            <v>UPAE GARANHUNS (COVID-19)</v>
          </cell>
          <cell r="E144" t="str">
            <v>5.99 - Outros Serviços de Terceiros Pessoa Jurídica</v>
          </cell>
          <cell r="F144">
            <v>11578277000112</v>
          </cell>
          <cell r="G144" t="str">
            <v>SINDICATO PROF AUX E TEC DE ENFERMAGEM</v>
          </cell>
          <cell r="H144" t="str">
            <v>S</v>
          </cell>
          <cell r="I144" t="str">
            <v>N</v>
          </cell>
          <cell r="N144">
            <v>403</v>
          </cell>
        </row>
        <row r="145">
          <cell r="C145" t="str">
            <v>UPAE GARANHUNS (COVID-19)</v>
          </cell>
          <cell r="E145" t="str">
            <v>5.99 - Outros Serviços de Terceiros Pessoa Jurídica</v>
          </cell>
          <cell r="F145">
            <v>11735586000159</v>
          </cell>
          <cell r="G145" t="str">
            <v>FUNDACAO DE APOIO AO DESENVOLVIMENTO DA UFPE</v>
          </cell>
          <cell r="H145" t="str">
            <v>S</v>
          </cell>
          <cell r="I145" t="str">
            <v>S</v>
          </cell>
          <cell r="J145" t="str">
            <v>00059337</v>
          </cell>
          <cell r="K145">
            <v>44097</v>
          </cell>
          <cell r="L145" t="str">
            <v>DJEJ NNPV</v>
          </cell>
          <cell r="M145" t="str">
            <v>2611606 - Recife - PE</v>
          </cell>
          <cell r="N145">
            <v>508.8</v>
          </cell>
        </row>
        <row r="146">
          <cell r="C146" t="str">
            <v>UPAE GARANHUNS (COVID-19)</v>
          </cell>
          <cell r="E146" t="str">
            <v>5.99 - Outros Serviços de Terceiros Pessoa Jurídica</v>
          </cell>
          <cell r="F146">
            <v>3005313000120</v>
          </cell>
          <cell r="G146" t="str">
            <v xml:space="preserve">VANORTE REPRESENTACOES LTDA </v>
          </cell>
          <cell r="H146" t="str">
            <v>S</v>
          </cell>
          <cell r="I146" t="str">
            <v>S</v>
          </cell>
          <cell r="J146" t="str">
            <v>000000144</v>
          </cell>
          <cell r="K146">
            <v>44132</v>
          </cell>
          <cell r="L146" t="str">
            <v>VQUG00728</v>
          </cell>
          <cell r="M146" t="str">
            <v>2607901 - Jaboatão dos Guararapes - PE</v>
          </cell>
          <cell r="N146">
            <v>65610</v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A82" zoomScale="90" zoomScaleNormal="90" workbookViewId="0">
      <selection activeCell="D104" sqref="D104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(OCULTAR)'!$P$3:$R$56,3,0),"")</f>
        <v>9039744001409</v>
      </c>
      <c r="B2" s="4" t="str">
        <f>'[1]TCE - ANEXO IV - Preencher'!C11</f>
        <v>UPAE GARANHUNS (COVID-19)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 xml:space="preserve">COLETIVOS SÃO CRISTOVAO LTDA 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000009956</v>
      </c>
      <c r="I2" s="6">
        <f>IF('[1]TCE - ANEXO IV - Preencher'!K11="","",'[1]TCE - ANEXO IV - Preencher'!K11)</f>
        <v>44076</v>
      </c>
      <c r="J2" s="5" t="str">
        <f>'[1]TCE - ANEXO IV - Preencher'!L11</f>
        <v>UKZB32304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3766.77</v>
      </c>
    </row>
    <row r="3" spans="1:12" s="8" customFormat="1" ht="19.5" customHeight="1">
      <c r="A3" s="3">
        <f>IFERROR(VLOOKUP(B3,'[1]DADOS (OCULTAR)'!$P$3:$R$56,3,0),"")</f>
        <v>9039744001409</v>
      </c>
      <c r="B3" s="4" t="str">
        <f>'[1]TCE - ANEXO IV - Preencher'!C12</f>
        <v>UPAE GARANHUNS (COVID-19)</v>
      </c>
      <c r="C3" s="4" t="str">
        <f>'[1]TCE - ANEXO IV - Preencher'!E12</f>
        <v>1.99 - Outras Despesas com Pessoal</v>
      </c>
      <c r="D3" s="3">
        <f>'[1]TCE - ANEXO IV - Preencher'!F12</f>
        <v>7788863440</v>
      </c>
      <c r="E3" s="5" t="str">
        <f>'[1]TCE - ANEXO IV - Preencher'!G12</f>
        <v>CATIANA SALES DE MELO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126</v>
      </c>
    </row>
    <row r="4" spans="1:12" s="8" customFormat="1" ht="19.5" customHeight="1">
      <c r="A4" s="3">
        <f>IFERROR(VLOOKUP(B4,'[1]DADOS (OCULTAR)'!$P$3:$R$56,3,0),"")</f>
        <v>9039744001409</v>
      </c>
      <c r="B4" s="4" t="str">
        <f>'[1]TCE - ANEXO IV - Preencher'!C13</f>
        <v>UPAE GARANHUNS (COVID-19)</v>
      </c>
      <c r="C4" s="4" t="str">
        <f>'[1]TCE - ANEXO IV - Preencher'!E13</f>
        <v>1.99 - Outras Despesas com Pessoal</v>
      </c>
      <c r="D4" s="3">
        <f>'[1]TCE - ANEXO IV - Preencher'!F13</f>
        <v>6886265482</v>
      </c>
      <c r="E4" s="5" t="str">
        <f>'[1]TCE - ANEXO IV - Preencher'!G13</f>
        <v>TARCISIO VIEIRA DE MORAES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141</v>
      </c>
    </row>
    <row r="5" spans="1:12" s="8" customFormat="1" ht="19.5" customHeight="1">
      <c r="A5" s="3">
        <f>IFERROR(VLOOKUP(B5,'[1]DADOS (OCULTAR)'!$P$3:$R$56,3,0),"")</f>
        <v>9039744001409</v>
      </c>
      <c r="B5" s="4" t="str">
        <f>'[1]TCE - ANEXO IV - Preencher'!C14</f>
        <v>UPAE GARANHUNS (COVID-19)</v>
      </c>
      <c r="C5" s="4" t="str">
        <f>'[1]TCE - ANEXO IV - Preencher'!E14</f>
        <v>1.99 - Outras Despesas com Pessoal</v>
      </c>
      <c r="D5" s="3">
        <f>'[1]TCE - ANEXO IV - Preencher'!F14</f>
        <v>7788863440</v>
      </c>
      <c r="E5" s="5" t="str">
        <f>'[1]TCE - ANEXO IV - Preencher'!G14</f>
        <v>ANTONIO SOARES DE LIMA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150</v>
      </c>
    </row>
    <row r="6" spans="1:12" s="8" customFormat="1" ht="19.5" customHeight="1">
      <c r="A6" s="3">
        <f>IFERROR(VLOOKUP(B6,'[1]DADOS (OCULTAR)'!$P$3:$R$56,3,0),"")</f>
        <v>9039744001409</v>
      </c>
      <c r="B6" s="4" t="str">
        <f>'[1]TCE - ANEXO IV - Preencher'!C15</f>
        <v>UPAE GARANHUNS (COVID-19)</v>
      </c>
      <c r="C6" s="4" t="str">
        <f>'[1]TCE - ANEXO IV - Preencher'!E15</f>
        <v>1.99 - Outras Despesas com Pessoal</v>
      </c>
      <c r="D6" s="3">
        <f>'[1]TCE - ANEXO IV - Preencher'!F15</f>
        <v>10129856444</v>
      </c>
      <c r="E6" s="5" t="str">
        <f>'[1]TCE - ANEXO IV - Preencher'!G15</f>
        <v>JOSE CARLOS DANIEL DE SALES MACIEL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135</v>
      </c>
    </row>
    <row r="7" spans="1:12" s="8" customFormat="1" ht="19.5" customHeight="1">
      <c r="A7" s="3">
        <f>IFERROR(VLOOKUP(B7,'[1]DADOS (OCULTAR)'!$P$3:$R$56,3,0),"")</f>
        <v>9039744001409</v>
      </c>
      <c r="B7" s="4" t="str">
        <f>'[1]TCE - ANEXO IV - Preencher'!C16</f>
        <v>UPAE GARANHUNS (COVID-19)</v>
      </c>
      <c r="C7" s="4" t="str">
        <f>'[1]TCE - ANEXO IV - Preencher'!E16</f>
        <v>1.99 - Outras Despesas com Pessoal</v>
      </c>
      <c r="D7" s="3">
        <f>'[1]TCE - ANEXO IV - Preencher'!F16</f>
        <v>5008206435</v>
      </c>
      <c r="E7" s="5" t="str">
        <f>'[1]TCE - ANEXO IV - Preencher'!G16</f>
        <v>WAGNER DE BARROS MELO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111</v>
      </c>
    </row>
    <row r="8" spans="1:12" s="8" customFormat="1" ht="19.5" customHeight="1">
      <c r="A8" s="3">
        <f>IFERROR(VLOOKUP(B8,'[1]DADOS (OCULTAR)'!$P$3:$R$56,3,0),"")</f>
        <v>9039744001409</v>
      </c>
      <c r="B8" s="4" t="str">
        <f>'[1]TCE - ANEXO IV - Preencher'!C17</f>
        <v>UPAE GARANHUNS (COVID-19)</v>
      </c>
      <c r="C8" s="4" t="str">
        <f>'[1]TCE - ANEXO IV - Preencher'!E17</f>
        <v>1.99 - Outras Despesas com Pessoal</v>
      </c>
      <c r="D8" s="3">
        <f>'[1]TCE - ANEXO IV - Preencher'!F17</f>
        <v>3942845423</v>
      </c>
      <c r="E8" s="5" t="str">
        <f>'[1]TCE - ANEXO IV - Preencher'!G17</f>
        <v>ARLINDO PEREIRA DA SILVA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273</v>
      </c>
    </row>
    <row r="9" spans="1:12" s="8" customFormat="1" ht="19.5" customHeight="1">
      <c r="A9" s="3">
        <f>IFERROR(VLOOKUP(B9,'[1]DADOS (OCULTAR)'!$P$3:$R$56,3,0),"")</f>
        <v>9039744001409</v>
      </c>
      <c r="B9" s="4" t="str">
        <f>'[1]TCE - ANEXO IV - Preencher'!C18</f>
        <v>UPAE GARANHUNS (COVID-19)</v>
      </c>
      <c r="C9" s="4" t="str">
        <f>'[1]TCE - ANEXO IV - Preencher'!E18</f>
        <v>1.99 - Outras Despesas com Pessoal</v>
      </c>
      <c r="D9" s="3">
        <f>'[1]TCE - ANEXO IV - Preencher'!F18</f>
        <v>14037803828</v>
      </c>
      <c r="E9" s="5" t="str">
        <f>'[1]TCE - ANEXO IV - Preencher'!G18</f>
        <v>JEANETTE GOMES DE LIMA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231</v>
      </c>
    </row>
    <row r="10" spans="1:12" s="8" customFormat="1" ht="19.5" customHeight="1">
      <c r="A10" s="3">
        <f>IFERROR(VLOOKUP(B10,'[1]DADOS (OCULTAR)'!$P$3:$R$56,3,0),"")</f>
        <v>9039744001409</v>
      </c>
      <c r="B10" s="4" t="str">
        <f>'[1]TCE - ANEXO IV - Preencher'!C19</f>
        <v>UPAE GARANHUNS (COVID-19)</v>
      </c>
      <c r="C10" s="4" t="str">
        <f>'[1]TCE - ANEXO IV - Preencher'!E19</f>
        <v>1.99 - Outras Despesas com Pessoal</v>
      </c>
      <c r="D10" s="3">
        <f>'[1]TCE - ANEXO IV - Preencher'!F19</f>
        <v>2848680431</v>
      </c>
      <c r="E10" s="5" t="str">
        <f>'[1]TCE - ANEXO IV - Preencher'!G19</f>
        <v>JOSE NILTON DOS SANTOS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195</v>
      </c>
    </row>
    <row r="11" spans="1:12" s="8" customFormat="1" ht="19.5" customHeight="1">
      <c r="A11" s="3">
        <f>IFERROR(VLOOKUP(B11,'[1]DADOS (OCULTAR)'!$P$3:$R$56,3,0),"")</f>
        <v>9039744001409</v>
      </c>
      <c r="B11" s="4" t="str">
        <f>'[1]TCE - ANEXO IV - Preencher'!C20</f>
        <v>UPAE GARANHUNS (COVID-19)</v>
      </c>
      <c r="C11" s="4" t="str">
        <f>'[1]TCE - ANEXO IV - Preencher'!E20</f>
        <v>1.99 - Outras Despesas com Pessoal</v>
      </c>
      <c r="D11" s="3">
        <f>'[1]TCE - ANEXO IV - Preencher'!F20</f>
        <v>3047694443</v>
      </c>
      <c r="E11" s="5" t="str">
        <f>'[1]TCE - ANEXO IV - Preencher'!G20</f>
        <v>OSMAR SANTANA PEREIRA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195</v>
      </c>
    </row>
    <row r="12" spans="1:12" s="8" customFormat="1" ht="19.5" customHeight="1">
      <c r="A12" s="3">
        <f>IFERROR(VLOOKUP(B12,'[1]DADOS (OCULTAR)'!$P$3:$R$56,3,0),"")</f>
        <v>9039744001409</v>
      </c>
      <c r="B12" s="4" t="str">
        <f>'[1]TCE - ANEXO IV - Preencher'!C21</f>
        <v>UPAE GARANHUNS (COVID-19)</v>
      </c>
      <c r="C12" s="4" t="str">
        <f>'[1]TCE - ANEXO IV - Preencher'!E21</f>
        <v>1.99 - Outras Despesas com Pessoal</v>
      </c>
      <c r="D12" s="3">
        <f>'[1]TCE - ANEXO IV - Preencher'!F21</f>
        <v>9231800442</v>
      </c>
      <c r="E12" s="5" t="str">
        <f>'[1]TCE - ANEXO IV - Preencher'!G21</f>
        <v>PRISCILA CARLA VALENTIM DA SILVA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300</v>
      </c>
    </row>
    <row r="13" spans="1:12" s="8" customFormat="1" ht="19.5" customHeight="1">
      <c r="A13" s="3">
        <f>IFERROR(VLOOKUP(B13,'[1]DADOS (OCULTAR)'!$P$3:$R$56,3,0),"")</f>
        <v>9039744001409</v>
      </c>
      <c r="B13" s="4" t="str">
        <f>'[1]TCE - ANEXO IV - Preencher'!C22</f>
        <v>UPAE GARANHUNS (COVID-19)</v>
      </c>
      <c r="C13" s="4" t="str">
        <f>'[1]TCE - ANEXO IV - Preencher'!E22</f>
        <v>1.99 - Outras Despesas com Pessoal</v>
      </c>
      <c r="D13" s="3">
        <f>'[1]TCE - ANEXO IV - Preencher'!F22</f>
        <v>8035333496</v>
      </c>
      <c r="E13" s="5" t="str">
        <f>'[1]TCE - ANEXO IV - Preencher'!G22</f>
        <v xml:space="preserve">MARIA LUCIANA VERISSIMO BRAZ DOS SANTOS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90</v>
      </c>
    </row>
    <row r="14" spans="1:12" s="8" customFormat="1" ht="19.5" customHeight="1">
      <c r="A14" s="3">
        <f>IFERROR(VLOOKUP(B14,'[1]DADOS (OCULTAR)'!$P$3:$R$56,3,0),"")</f>
        <v>9039744001409</v>
      </c>
      <c r="B14" s="4" t="str">
        <f>'[1]TCE - ANEXO IV - Preencher'!C23</f>
        <v>UPAE GARANHUNS (COVID-19)</v>
      </c>
      <c r="C14" s="4" t="str">
        <f>'[1]TCE - ANEXO IV - Preencher'!E23</f>
        <v>1.99 - Outras Despesas com Pessoal</v>
      </c>
      <c r="D14" s="3">
        <f>'[1]TCE - ANEXO IV - Preencher'!F23</f>
        <v>4365819496</v>
      </c>
      <c r="E14" s="5" t="str">
        <f>'[1]TCE - ANEXO IV - Preencher'!G23</f>
        <v>MERCIA CAVALCANTE VIANA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104</v>
      </c>
    </row>
    <row r="15" spans="1:12" s="8" customFormat="1" ht="19.5" customHeight="1">
      <c r="A15" s="3">
        <f>IFERROR(VLOOKUP(B15,'[1]DADOS (OCULTAR)'!$P$3:$R$56,3,0),"")</f>
        <v>9039744001409</v>
      </c>
      <c r="B15" s="4" t="str">
        <f>'[1]TCE - ANEXO IV - Preencher'!C24</f>
        <v>UPAE GARANHUNS (COVID-19)</v>
      </c>
      <c r="C15" s="4" t="str">
        <f>'[1]TCE - ANEXO IV - Preencher'!E24</f>
        <v>1.99 - Outras Despesas com Pessoal</v>
      </c>
      <c r="D15" s="3">
        <f>'[1]TCE - ANEXO IV - Preencher'!F24</f>
        <v>9759606000180</v>
      </c>
      <c r="E15" s="5" t="str">
        <f>'[1]TCE - ANEXO IV - Preencher'!G24</f>
        <v>SIND DAS EMP DE TRANSP DE PASSAG DO EST DE PE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119.15</v>
      </c>
    </row>
    <row r="16" spans="1:12" s="8" customFormat="1" ht="19.5" customHeight="1">
      <c r="A16" s="3">
        <f>IFERROR(VLOOKUP(B16,'[1]DADOS (OCULTAR)'!$P$3:$R$56,3,0),"")</f>
        <v>9039744001409</v>
      </c>
      <c r="B16" s="4" t="str">
        <f>'[1]TCE - ANEXO IV - Preencher'!C25</f>
        <v>UPAE GARANHUNS (COVID-19)</v>
      </c>
      <c r="C16" s="4" t="str">
        <f>'[1]TCE - ANEXO IV - Preencher'!E25</f>
        <v>1.99 - Outras Despesas com Pessoal</v>
      </c>
      <c r="D16" s="3">
        <f>'[1]TCE - ANEXO IV - Preencher'!F25</f>
        <v>2102498000129</v>
      </c>
      <c r="E16" s="5" t="str">
        <f>'[1]TCE - ANEXO IV - Preencher'!G25</f>
        <v xml:space="preserve">METROPOLITAN LIFE SEGUROS E PREVIDENCIA PRIVADA S A 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311.18</v>
      </c>
    </row>
    <row r="17" spans="1:12" s="8" customFormat="1" ht="19.5" customHeight="1">
      <c r="A17" s="3">
        <f>IFERROR(VLOOKUP(B17,'[1]DADOS (OCULTAR)'!$P$3:$R$56,3,0),"")</f>
        <v>9039744001409</v>
      </c>
      <c r="B17" s="4" t="str">
        <f>'[1]TCE - ANEXO IV - Preencher'!C26</f>
        <v>UPAE GARANHUNS (COVID-19)</v>
      </c>
      <c r="C17" s="4" t="str">
        <f>'[1]TCE - ANEXO IV - Preencher'!E26</f>
        <v>1.99 - Outras Despesas com Pessoal</v>
      </c>
      <c r="D17" s="3">
        <f>'[1]TCE - ANEXO IV - Preencher'!F26</f>
        <v>10632326000195</v>
      </c>
      <c r="E17" s="5" t="str">
        <f>'[1]TCE - ANEXO IV - Preencher'!G26</f>
        <v>SERGIO RABELO TAVARES 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000000091</v>
      </c>
      <c r="I17" s="6">
        <f>IF('[1]TCE - ANEXO IV - Preencher'!K26="","",'[1]TCE - ANEXO IV - Preencher'!K26)</f>
        <v>44104</v>
      </c>
      <c r="J17" s="5" t="str">
        <f>'[1]TCE - ANEXO IV - Preencher'!L26</f>
        <v>2620 0910 6323 2600 0195 5500 1000 0000 9110 0000 1066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37403</v>
      </c>
    </row>
    <row r="18" spans="1:12" s="8" customFormat="1" ht="19.5" customHeight="1">
      <c r="A18" s="3">
        <f>IFERROR(VLOOKUP(B18,'[1]DADOS (OCULTAR)'!$P$3:$R$56,3,0),"")</f>
        <v>9039744001409</v>
      </c>
      <c r="B18" s="4" t="str">
        <f>'[1]TCE - ANEXO IV - Preencher'!C27</f>
        <v>UPAE GARANHUNS (COVID-19)</v>
      </c>
      <c r="C18" s="4" t="str">
        <f>'[1]TCE - ANEXO IV - Preencher'!E27</f>
        <v>3.12 - Material Hospitalar</v>
      </c>
      <c r="D18" s="3">
        <f>'[1]TCE - ANEXO IV - Preencher'!F27</f>
        <v>26588821000184</v>
      </c>
      <c r="E18" s="5" t="str">
        <f>'[1]TCE - ANEXO IV - Preencher'!G27</f>
        <v>SUPER EPI EQUIPAMENTOS DE PROTECAO INDI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17199</v>
      </c>
      <c r="I18" s="6">
        <f>IF('[1]TCE - ANEXO IV - Preencher'!K27="","",'[1]TCE - ANEXO IV - Preencher'!K27)</f>
        <v>44054</v>
      </c>
      <c r="J18" s="5" t="str">
        <f>'[1]TCE - ANEXO IV - Preencher'!L27</f>
        <v>3520 0826 5888 2100 0184 5500 2000 0171 9912 4493 2318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886.5</v>
      </c>
    </row>
    <row r="19" spans="1:12" s="8" customFormat="1" ht="19.5" customHeight="1">
      <c r="A19" s="3">
        <f>IFERROR(VLOOKUP(B19,'[1]DADOS (OCULTAR)'!$P$3:$R$56,3,0),"")</f>
        <v>9039744001409</v>
      </c>
      <c r="B19" s="4" t="str">
        <f>'[1]TCE - ANEXO IV - Preencher'!C28</f>
        <v>UPAE GARANHUNS (COVID-19)</v>
      </c>
      <c r="C19" s="4" t="str">
        <f>'[1]TCE - ANEXO IV - Preencher'!E28</f>
        <v>3.12 - Material Hospitalar</v>
      </c>
      <c r="D19" s="3">
        <f>'[1]TCE - ANEXO IV - Preencher'!F28</f>
        <v>6221416000116</v>
      </c>
      <c r="E19" s="5" t="str">
        <f>'[1]TCE - ANEXO IV - Preencher'!G28</f>
        <v>FARMACIA SETA COLINAS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73</v>
      </c>
      <c r="I19" s="6">
        <f>IF('[1]TCE - ANEXO IV - Preencher'!K28="","",'[1]TCE - ANEXO IV - Preencher'!K28)</f>
        <v>44079</v>
      </c>
      <c r="J19" s="5" t="str">
        <f>'[1]TCE - ANEXO IV - Preencher'!L28</f>
        <v>2620 0906 2214 1600 0116 5500 1000 0000 7311 1484 4938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1396</v>
      </c>
    </row>
    <row r="20" spans="1:12" s="8" customFormat="1" ht="19.5" customHeight="1">
      <c r="A20" s="3">
        <f>IFERROR(VLOOKUP(B20,'[1]DADOS (OCULTAR)'!$P$3:$R$56,3,0),"")</f>
        <v>9039744001409</v>
      </c>
      <c r="B20" s="4" t="str">
        <f>'[1]TCE - ANEXO IV - Preencher'!C29</f>
        <v>UPAE GARANHUNS (COVID-19)</v>
      </c>
      <c r="C20" s="4" t="str">
        <f>'[1]TCE - ANEXO IV - Preencher'!E29</f>
        <v>3.12 - Material Hospitalar</v>
      </c>
      <c r="D20" s="3">
        <f>'[1]TCE - ANEXO IV - Preencher'!F29</f>
        <v>5652247000106</v>
      </c>
      <c r="E20" s="5" t="str">
        <f>'[1]TCE - ANEXO IV - Preencher'!G29</f>
        <v>LUMIAR HEALTH BUILDERES EQ HOSP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408178</v>
      </c>
      <c r="I20" s="6">
        <f>IF('[1]TCE - ANEXO IV - Preencher'!K29="","",'[1]TCE - ANEXO IV - Preencher'!K29)</f>
        <v>44060</v>
      </c>
      <c r="J20" s="5" t="str">
        <f>'[1]TCE - ANEXO IV - Preencher'!L29</f>
        <v>3520 0805 6522 4700 0106 5500 1000 4081 7810 2220 1601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640</v>
      </c>
    </row>
    <row r="21" spans="1:12" s="8" customFormat="1" ht="19.5" customHeight="1">
      <c r="A21" s="3">
        <f>IFERROR(VLOOKUP(B21,'[1]DADOS (OCULTAR)'!$P$3:$R$56,3,0),"")</f>
        <v>9039744001409</v>
      </c>
      <c r="B21" s="4" t="str">
        <f>'[1]TCE - ANEXO IV - Preencher'!C30</f>
        <v>UPAE GARANHUNS (COVID-19)</v>
      </c>
      <c r="C21" s="4" t="str">
        <f>'[1]TCE - ANEXO IV - Preencher'!E30</f>
        <v>3.12 - Material Hospitalar</v>
      </c>
      <c r="D21" s="3">
        <f>'[1]TCE - ANEXO IV - Preencher'!F30</f>
        <v>3817043000152</v>
      </c>
      <c r="E21" s="5" t="str">
        <f>'[1]TCE - ANEXO IV - Preencher'!G30</f>
        <v>PHARMAPLUS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000021297</v>
      </c>
      <c r="I21" s="6">
        <f>IF('[1]TCE - ANEXO IV - Preencher'!K30="","",'[1]TCE - ANEXO IV - Preencher'!K30)</f>
        <v>44019</v>
      </c>
      <c r="J21" s="5" t="str">
        <f>'[1]TCE - ANEXO IV - Preencher'!L30</f>
        <v>2620 0703 8170 4300 0152 5500 1000 0212 9710 1603 2048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333.3</v>
      </c>
    </row>
    <row r="22" spans="1:12" s="8" customFormat="1" ht="19.5" customHeight="1">
      <c r="A22" s="3">
        <f>IFERROR(VLOOKUP(B22,'[1]DADOS (OCULTAR)'!$P$3:$R$56,3,0),"")</f>
        <v>9039744001409</v>
      </c>
      <c r="B22" s="4" t="str">
        <f>'[1]TCE - ANEXO IV - Preencher'!C31</f>
        <v>UPAE GARANHUNS (COVID-19)</v>
      </c>
      <c r="C22" s="4" t="str">
        <f>'[1]TCE - ANEXO IV - Preencher'!E31</f>
        <v>3.12 - Material Hospitalar</v>
      </c>
      <c r="D22" s="3">
        <f>'[1]TCE - ANEXO IV - Preencher'!F31</f>
        <v>4004741000100</v>
      </c>
      <c r="E22" s="5" t="str">
        <f>'[1]TCE - ANEXO IV - Preencher'!G31</f>
        <v>NORLUX LTDA EPP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008055</v>
      </c>
      <c r="I22" s="6">
        <f>IF('[1]TCE - ANEXO IV - Preencher'!K31="","",'[1]TCE - ANEXO IV - Preencher'!K31)</f>
        <v>44088</v>
      </c>
      <c r="J22" s="5" t="str">
        <f>'[1]TCE - ANEXO IV - Preencher'!L31</f>
        <v>2620 0904 0047 4100 0100 5500 00000080 5510 0009 5205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5040</v>
      </c>
    </row>
    <row r="23" spans="1:12" s="8" customFormat="1" ht="19.5" customHeight="1">
      <c r="A23" s="3">
        <f>IFERROR(VLOOKUP(B23,'[1]DADOS (OCULTAR)'!$P$3:$R$56,3,0),"")</f>
        <v>9039744001409</v>
      </c>
      <c r="B23" s="4" t="str">
        <f>'[1]TCE - ANEXO IV - Preencher'!C32</f>
        <v>UPAE GARANHUNS (COVID-19)</v>
      </c>
      <c r="C23" s="4" t="str">
        <f>'[1]TCE - ANEXO IV - Preencher'!E32</f>
        <v>3.12 - Material Hospitalar</v>
      </c>
      <c r="D23" s="3">
        <f>'[1]TCE - ANEXO IV - Preencher'!F32</f>
        <v>13742015000177</v>
      </c>
      <c r="E23" s="5" t="str">
        <f>'[1]TCE - ANEXO IV - Preencher'!G32</f>
        <v>POLO HOSPITALAR LTDA EPP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000008355</v>
      </c>
      <c r="I23" s="6">
        <f>IF('[1]TCE - ANEXO IV - Preencher'!K32="","",'[1]TCE - ANEXO IV - Preencher'!K32)</f>
        <v>44092</v>
      </c>
      <c r="J23" s="5" t="str">
        <f>'[1]TCE - ANEXO IV - Preencher'!L32</f>
        <v>2620 0913 7420 1500 0177 5500  1000 0083 5511 3303 6202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520</v>
      </c>
    </row>
    <row r="24" spans="1:12" s="8" customFormat="1" ht="19.5" customHeight="1">
      <c r="A24" s="3">
        <f>IFERROR(VLOOKUP(B24,'[1]DADOS (OCULTAR)'!$P$3:$R$56,3,0),"")</f>
        <v>9039744001409</v>
      </c>
      <c r="B24" s="4" t="str">
        <f>'[1]TCE - ANEXO IV - Preencher'!C33</f>
        <v>UPAE GARANHUNS (COVID-19)</v>
      </c>
      <c r="C24" s="4" t="str">
        <f>'[1]TCE - ANEXO IV - Preencher'!E33</f>
        <v>3.12 - Material Hospitalar</v>
      </c>
      <c r="D24" s="3">
        <f>'[1]TCE - ANEXO IV - Preencher'!F33</f>
        <v>28421328000109</v>
      </c>
      <c r="E24" s="5" t="str">
        <f>'[1]TCE - ANEXO IV - Preencher'!G33</f>
        <v>ALLIANCA EQUIPAMNETOS MEDICOS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000000115</v>
      </c>
      <c r="I24" s="6">
        <f>IF('[1]TCE - ANEXO IV - Preencher'!K33="","",'[1]TCE - ANEXO IV - Preencher'!K33)</f>
        <v>44090</v>
      </c>
      <c r="J24" s="5" t="str">
        <f>'[1]TCE - ANEXO IV - Preencher'!L33</f>
        <v>2620 0928 4213 2800 0109 5500 1000 0001 1512 5920 2007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1600</v>
      </c>
    </row>
    <row r="25" spans="1:12" s="8" customFormat="1" ht="19.5" customHeight="1">
      <c r="A25" s="3">
        <f>IFERROR(VLOOKUP(B25,'[1]DADOS (OCULTAR)'!$P$3:$R$56,3,0),"")</f>
        <v>9039744001409</v>
      </c>
      <c r="B25" s="4" t="str">
        <f>'[1]TCE - ANEXO IV - Preencher'!C34</f>
        <v>UPAE GARANHUNS (COVID-19)</v>
      </c>
      <c r="C25" s="4" t="str">
        <f>'[1]TCE - ANEXO IV - Preencher'!E34</f>
        <v>3.12 - Material Hospitalar</v>
      </c>
      <c r="D25" s="3">
        <f>'[1]TCE - ANEXO IV - Preencher'!F34</f>
        <v>6065614000138</v>
      </c>
      <c r="E25" s="5" t="str">
        <f>'[1]TCE - ANEXO IV - Preencher'!G34</f>
        <v>SUPERMEDICA DISTRIBUIDORA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000093833</v>
      </c>
      <c r="I25" s="6">
        <f>IF('[1]TCE - ANEXO IV - Preencher'!K34="","",'[1]TCE - ANEXO IV - Preencher'!K34)</f>
        <v>44082</v>
      </c>
      <c r="J25" s="5" t="str">
        <f>'[1]TCE - ANEXO IV - Preencher'!L34</f>
        <v>5220 0906 0656 1400 0138 5500 0000 0918 3310 2094 1682</v>
      </c>
      <c r="K25" s="5" t="str">
        <f>IF(F25="B",LEFT('[1]TCE - ANEXO IV - Preencher'!M34,2),IF(F25="S",LEFT('[1]TCE - ANEXO IV - Preencher'!M34,7),IF('[1]TCE - ANEXO IV - Preencher'!H34="","")))</f>
        <v>52</v>
      </c>
      <c r="L25" s="7">
        <f>'[1]TCE - ANEXO IV - Preencher'!N34</f>
        <v>292.92</v>
      </c>
    </row>
    <row r="26" spans="1:12" s="8" customFormat="1" ht="19.5" customHeight="1">
      <c r="A26" s="3">
        <f>IFERROR(VLOOKUP(B26,'[1]DADOS (OCULTAR)'!$P$3:$R$56,3,0),"")</f>
        <v>9039744001409</v>
      </c>
      <c r="B26" s="4" t="str">
        <f>'[1]TCE - ANEXO IV - Preencher'!C35</f>
        <v>UPAE GARANHUNS (COVID-19)</v>
      </c>
      <c r="C26" s="4" t="str">
        <f>'[1]TCE - ANEXO IV - Preencher'!E35</f>
        <v>3.12 - Material Hospitalar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000023548</v>
      </c>
      <c r="I26" s="6">
        <f>IF('[1]TCE - ANEXO IV - Preencher'!K35="","",'[1]TCE - ANEXO IV - Preencher'!K35)</f>
        <v>44090</v>
      </c>
      <c r="J26" s="5" t="str">
        <f>'[1]TCE - ANEXO IV - Preencher'!L35</f>
        <v>2620 0903 8170 4300 0152 5500 1000 0235 4810 8227 5598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3496.5</v>
      </c>
    </row>
    <row r="27" spans="1:12" s="8" customFormat="1" ht="19.5" customHeight="1">
      <c r="A27" s="3">
        <f>IFERROR(VLOOKUP(B27,'[1]DADOS (OCULTAR)'!$P$3:$R$56,3,0),"")</f>
        <v>9039744001409</v>
      </c>
      <c r="B27" s="4" t="str">
        <f>'[1]TCE - ANEXO IV - Preencher'!C36</f>
        <v>UPAE GARANHUNS (COVID-19)</v>
      </c>
      <c r="C27" s="4" t="str">
        <f>'[1]TCE - ANEXO IV - Preencher'!E36</f>
        <v>3.4 - Material Farmacológico</v>
      </c>
      <c r="D27" s="3">
        <f>'[1]TCE - ANEXO IV - Preencher'!F36</f>
        <v>12420164001048</v>
      </c>
      <c r="E27" s="5" t="str">
        <f>'[1]TCE - ANEXO IV - Preencher'!G36</f>
        <v>CM HOSPITALAR S 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000073792</v>
      </c>
      <c r="I27" s="6">
        <f>IF('[1]TCE - ANEXO IV - Preencher'!K36="","",'[1]TCE - ANEXO IV - Preencher'!K36)</f>
        <v>44075</v>
      </c>
      <c r="J27" s="5" t="str">
        <f>'[1]TCE - ANEXO IV - Preencher'!L36</f>
        <v>2620 0912 4201 6400 1048 5500 1000 0737 9211 0009 2600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1658.71</v>
      </c>
    </row>
    <row r="28" spans="1:12" s="8" customFormat="1" ht="19.5" customHeight="1">
      <c r="A28" s="3">
        <f>IFERROR(VLOOKUP(B28,'[1]DADOS (OCULTAR)'!$P$3:$R$56,3,0),"")</f>
        <v>9039744001409</v>
      </c>
      <c r="B28" s="4" t="str">
        <f>'[1]TCE - ANEXO IV - Preencher'!C37</f>
        <v>UPAE GARANHUNS (COVID-19)</v>
      </c>
      <c r="C28" s="4" t="str">
        <f>'[1]TCE - ANEXO IV - Preencher'!E37</f>
        <v>3.4 - Material Farmacológico</v>
      </c>
      <c r="D28" s="3">
        <f>'[1]TCE - ANEXO IV - Preencher'!F37</f>
        <v>6221416000116</v>
      </c>
      <c r="E28" s="5" t="str">
        <f>'[1]TCE - ANEXO IV - Preencher'!G37</f>
        <v>FARMACIA SETA COLINAS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62</v>
      </c>
      <c r="I28" s="6">
        <f>IF('[1]TCE - ANEXO IV - Preencher'!K37="","",'[1]TCE - ANEXO IV - Preencher'!K37)</f>
        <v>44071</v>
      </c>
      <c r="J28" s="5" t="str">
        <f>'[1]TCE - ANEXO IV - Preencher'!L37</f>
        <v>2620 0806 2214 1600 0116 5500 1000 0000 6210 5405 2316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81</v>
      </c>
    </row>
    <row r="29" spans="1:12" s="8" customFormat="1" ht="19.5" customHeight="1">
      <c r="A29" s="3">
        <f>IFERROR(VLOOKUP(B29,'[1]DADOS (OCULTAR)'!$P$3:$R$56,3,0),"")</f>
        <v>9039744001409</v>
      </c>
      <c r="B29" s="4" t="str">
        <f>'[1]TCE - ANEXO IV - Preencher'!C38</f>
        <v>UPAE GARANHUNS (COVID-19)</v>
      </c>
      <c r="C29" s="4" t="str">
        <f>'[1]TCE - ANEXO IV - Preencher'!E38</f>
        <v>3.4 - Material Farmacológico</v>
      </c>
      <c r="D29" s="3">
        <f>'[1]TCE - ANEXO IV - Preencher'!F38</f>
        <v>12420164001048</v>
      </c>
      <c r="E29" s="5" t="str">
        <f>'[1]TCE - ANEXO IV - Preencher'!G38</f>
        <v>CM HOSPITALAR S 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000073873</v>
      </c>
      <c r="I29" s="6">
        <f>IF('[1]TCE - ANEXO IV - Preencher'!K38="","",'[1]TCE - ANEXO IV - Preencher'!K38)</f>
        <v>44076</v>
      </c>
      <c r="J29" s="5" t="str">
        <f>'[1]TCE - ANEXO IV - Preencher'!L38</f>
        <v>2620 0912 4201 6400 1048 5500 1000 0738 7311 0019 4250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1308.28</v>
      </c>
    </row>
    <row r="30" spans="1:12" s="8" customFormat="1" ht="19.5" customHeight="1">
      <c r="A30" s="3">
        <f>IFERROR(VLOOKUP(B30,'[1]DADOS (OCULTAR)'!$P$3:$R$56,3,0),"")</f>
        <v>9039744001409</v>
      </c>
      <c r="B30" s="4" t="str">
        <f>'[1]TCE - ANEXO IV - Preencher'!C39</f>
        <v>UPAE GARANHUNS (COVID-19)</v>
      </c>
      <c r="C30" s="4" t="str">
        <f>'[1]TCE - ANEXO IV - Preencher'!E39</f>
        <v>3.4 - Material Farmacológico</v>
      </c>
      <c r="D30" s="3">
        <f>'[1]TCE - ANEXO IV - Preencher'!F39</f>
        <v>44734671000151</v>
      </c>
      <c r="E30" s="5" t="str">
        <f>'[1]TCE - ANEXO IV - Preencher'!G39</f>
        <v>CRISTALIA PROD QUIM FARMACEUTICOS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2723096</v>
      </c>
      <c r="I30" s="6">
        <f>IF('[1]TCE - ANEXO IV - Preencher'!K39="","",'[1]TCE - ANEXO IV - Preencher'!K39)</f>
        <v>44075</v>
      </c>
      <c r="J30" s="5" t="str">
        <f>'[1]TCE - ANEXO IV - Preencher'!L39</f>
        <v>3520 0944 7346 7100 0151 5501 0002 7230 9616 8294 0841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172</v>
      </c>
    </row>
    <row r="31" spans="1:12" s="8" customFormat="1" ht="19.5" customHeight="1">
      <c r="A31" s="3">
        <f>IFERROR(VLOOKUP(B31,'[1]DADOS (OCULTAR)'!$P$3:$R$56,3,0),"")</f>
        <v>9039744001409</v>
      </c>
      <c r="B31" s="4" t="str">
        <f>'[1]TCE - ANEXO IV - Preencher'!C40</f>
        <v>UPAE GARANHUNS (COVID-19)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000318067</v>
      </c>
      <c r="I31" s="6">
        <f>IF('[1]TCE - ANEXO IV - Preencher'!K40="","",'[1]TCE - ANEXO IV - Preencher'!K40)</f>
        <v>44078</v>
      </c>
      <c r="J31" s="5" t="str">
        <f>'[1]TCE - ANEXO IV - Preencher'!L40</f>
        <v>2620 0908 7782 0100 0126 5500 1000 3180 6719 9715 4535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8000</v>
      </c>
    </row>
    <row r="32" spans="1:12" s="8" customFormat="1" ht="19.5" customHeight="1">
      <c r="A32" s="3">
        <f>IFERROR(VLOOKUP(B32,'[1]DADOS (OCULTAR)'!$P$3:$R$56,3,0),"")</f>
        <v>9039744001409</v>
      </c>
      <c r="B32" s="4" t="str">
        <f>'[1]TCE - ANEXO IV - Preencher'!C41</f>
        <v>UPAE GARANHUNS (COVID-19)</v>
      </c>
      <c r="C32" s="4" t="str">
        <f>'[1]TCE - ANEXO IV - Preencher'!E41</f>
        <v>3.4 - Material Farmacológico</v>
      </c>
      <c r="D32" s="3">
        <f>'[1]TCE - ANEXO IV - Preencher'!F41</f>
        <v>6221416000116</v>
      </c>
      <c r="E32" s="5" t="str">
        <f>'[1]TCE - ANEXO IV - Preencher'!G41</f>
        <v>FARMACIA SETA COLINAS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71</v>
      </c>
      <c r="I32" s="6">
        <f>IF('[1]TCE - ANEXO IV - Preencher'!K41="","",'[1]TCE - ANEXO IV - Preencher'!K41)</f>
        <v>44076</v>
      </c>
      <c r="J32" s="5" t="str">
        <f>'[1]TCE - ANEXO IV - Preencher'!L41</f>
        <v>2620 0906 2214 1600 0116 5500 1000 0000 7111 4531 2402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746.8</v>
      </c>
    </row>
    <row r="33" spans="1:12" s="8" customFormat="1" ht="19.5" customHeight="1">
      <c r="A33" s="3">
        <f>IFERROR(VLOOKUP(B33,'[1]DADOS (OCULTAR)'!$P$3:$R$56,3,0),"")</f>
        <v>9039744001409</v>
      </c>
      <c r="B33" s="4" t="str">
        <f>'[1]TCE - ANEXO IV - Preencher'!C42</f>
        <v>UPAE GARANHUNS (COVID-19)</v>
      </c>
      <c r="C33" s="4" t="str">
        <f>'[1]TCE - ANEXO IV - Preencher'!E42</f>
        <v>3.4 - Material Farmacológico</v>
      </c>
      <c r="D33" s="3">
        <f>'[1]TCE - ANEXO IV - Preencher'!F42</f>
        <v>6221416000116</v>
      </c>
      <c r="E33" s="5" t="str">
        <f>'[1]TCE - ANEXO IV - Preencher'!G42</f>
        <v>FARMACIA SETA COLINAS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73</v>
      </c>
      <c r="I33" s="6">
        <f>IF('[1]TCE - ANEXO IV - Preencher'!K42="","",'[1]TCE - ANEXO IV - Preencher'!K42)</f>
        <v>44079</v>
      </c>
      <c r="J33" s="5" t="str">
        <f>'[1]TCE - ANEXO IV - Preencher'!L42</f>
        <v>2620 0906 2214 1600 0116 5500 1000 0000 7311 1484 4938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416.2</v>
      </c>
    </row>
    <row r="34" spans="1:12" s="8" customFormat="1" ht="19.5" customHeight="1">
      <c r="A34" s="3">
        <f>IFERROR(VLOOKUP(B34,'[1]DADOS (OCULTAR)'!$P$3:$R$56,3,0),"")</f>
        <v>9039744001409</v>
      </c>
      <c r="B34" s="4" t="str">
        <f>'[1]TCE - ANEXO IV - Preencher'!C43</f>
        <v>UPAE GARANHUNS (COVID-19)</v>
      </c>
      <c r="C34" s="4" t="str">
        <f>'[1]TCE - ANEXO IV - Preencher'!E43</f>
        <v>3.4 - Material Farmacológico</v>
      </c>
      <c r="D34" s="3">
        <f>'[1]TCE - ANEXO IV - Preencher'!F43</f>
        <v>44734671000151</v>
      </c>
      <c r="E34" s="5" t="str">
        <f>'[1]TCE - ANEXO IV - Preencher'!G43</f>
        <v>CRISTALIA PROD QUIM FARMACEUTICOS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2733150</v>
      </c>
      <c r="I34" s="6">
        <f>IF('[1]TCE - ANEXO IV - Preencher'!K43="","",'[1]TCE - ANEXO IV - Preencher'!K43)</f>
        <v>44084</v>
      </c>
      <c r="J34" s="5" t="str">
        <f>'[1]TCE - ANEXO IV - Preencher'!L43</f>
        <v>3520 0944 7346 7100 0151 5501 0002 7331 5011 8551 9617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10500</v>
      </c>
    </row>
    <row r="35" spans="1:12" s="8" customFormat="1" ht="19.5" customHeight="1">
      <c r="A35" s="3">
        <f>IFERROR(VLOOKUP(B35,'[1]DADOS (OCULTAR)'!$P$3:$R$56,3,0),"")</f>
        <v>9039744001409</v>
      </c>
      <c r="B35" s="4" t="str">
        <f>'[1]TCE - ANEXO IV - Preencher'!C44</f>
        <v>UPAE GARANHUNS (COVID-19)</v>
      </c>
      <c r="C35" s="4" t="str">
        <f>'[1]TCE - ANEXO IV - Preencher'!E44</f>
        <v>3.4 - Material Farmacológico</v>
      </c>
      <c r="D35" s="3">
        <f>'[1]TCE - ANEXO IV - Preencher'!F44</f>
        <v>6221416000116</v>
      </c>
      <c r="E35" s="5" t="str">
        <f>'[1]TCE - ANEXO IV - Preencher'!G44</f>
        <v>FARMACIA SETA COLINAS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75</v>
      </c>
      <c r="I35" s="6">
        <f>IF('[1]TCE - ANEXO IV - Preencher'!K44="","",'[1]TCE - ANEXO IV - Preencher'!K44)</f>
        <v>44085</v>
      </c>
      <c r="J35" s="5" t="str">
        <f>'[1]TCE - ANEXO IV - Preencher'!L44</f>
        <v>2620 0906 2214 1600 0116 5500 1000 0000 7516 5322 2750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24.1</v>
      </c>
    </row>
    <row r="36" spans="1:12" s="8" customFormat="1" ht="19.5" customHeight="1">
      <c r="A36" s="3">
        <f>IFERROR(VLOOKUP(B36,'[1]DADOS (OCULTAR)'!$P$3:$R$56,3,0),"")</f>
        <v>9039744001409</v>
      </c>
      <c r="B36" s="4" t="str">
        <f>'[1]TCE - ANEXO IV - Preencher'!C45</f>
        <v>UPAE GARANHUNS (COVID-19)</v>
      </c>
      <c r="C36" s="4" t="str">
        <f>'[1]TCE - ANEXO IV - Preencher'!E45</f>
        <v>3.4 - Material Farmacológico</v>
      </c>
      <c r="D36" s="3">
        <f>'[1]TCE - ANEXO IV - Preencher'!F45</f>
        <v>1687725000162</v>
      </c>
      <c r="E36" s="5" t="str">
        <f>'[1]TCE - ANEXO IV - Preencher'!G45</f>
        <v>CENTRO ESPEC NUTRICAO ENT PAR CENEP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000026106</v>
      </c>
      <c r="I36" s="6">
        <f>IF('[1]TCE - ANEXO IV - Preencher'!K45="","",'[1]TCE - ANEXO IV - Preencher'!K45)</f>
        <v>44090</v>
      </c>
      <c r="J36" s="5" t="str">
        <f>'[1]TCE - ANEXO IV - Preencher'!L45</f>
        <v>2620 0901 6877 2500 0162 5500 1000 0261 0611 0005 5754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50</v>
      </c>
    </row>
    <row r="37" spans="1:12" s="8" customFormat="1" ht="19.5" customHeight="1">
      <c r="A37" s="3">
        <f>IFERROR(VLOOKUP(B37,'[1]DADOS (OCULTAR)'!$P$3:$R$56,3,0),"")</f>
        <v>9039744001409</v>
      </c>
      <c r="B37" s="4" t="str">
        <f>'[1]TCE - ANEXO IV - Preencher'!C46</f>
        <v>UPAE GARANHUNS (COVID-19)</v>
      </c>
      <c r="C37" s="4" t="str">
        <f>'[1]TCE - ANEXO IV - Preencher'!E46</f>
        <v>3.4 - Material Farmacológico</v>
      </c>
      <c r="D37" s="3">
        <f>'[1]TCE - ANEXO IV - Preencher'!F46</f>
        <v>8778201000126</v>
      </c>
      <c r="E37" s="5" t="str">
        <f>'[1]TCE - ANEXO IV - Preencher'!G46</f>
        <v>DROGAFONTE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000319227</v>
      </c>
      <c r="I37" s="6">
        <f>IF('[1]TCE - ANEXO IV - Preencher'!K46="","",'[1]TCE - ANEXO IV - Preencher'!K46)</f>
        <v>44096</v>
      </c>
      <c r="J37" s="5" t="str">
        <f>'[1]TCE - ANEXO IV - Preencher'!L46</f>
        <v>2620 0908 7782 0100 0126 5500 1000 3192 2716 1041 8144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6265</v>
      </c>
    </row>
    <row r="38" spans="1:12" s="8" customFormat="1" ht="19.5" customHeight="1">
      <c r="A38" s="3">
        <f>IFERROR(VLOOKUP(B38,'[1]DADOS (OCULTAR)'!$P$3:$R$56,3,0),"")</f>
        <v>9039744001409</v>
      </c>
      <c r="B38" s="4" t="str">
        <f>'[1]TCE - ANEXO IV - Preencher'!C47</f>
        <v>UPAE GARANHUNS (COVID-19)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000319215</v>
      </c>
      <c r="I38" s="6">
        <f>IF('[1]TCE - ANEXO IV - Preencher'!K47="","",'[1]TCE - ANEXO IV - Preencher'!K47)</f>
        <v>44096</v>
      </c>
      <c r="J38" s="5" t="str">
        <f>'[1]TCE - ANEXO IV - Preencher'!L47</f>
        <v>2620 0908 7782 0100 0126 5500 1000 3192 1512 8395 2380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7956</v>
      </c>
    </row>
    <row r="39" spans="1:12" s="8" customFormat="1" ht="19.5" customHeight="1">
      <c r="A39" s="3">
        <f>IFERROR(VLOOKUP(B39,'[1]DADOS (OCULTAR)'!$P$3:$R$56,3,0),"")</f>
        <v>9039744001409</v>
      </c>
      <c r="B39" s="4" t="str">
        <f>'[1]TCE - ANEXO IV - Preencher'!C48</f>
        <v>UPAE GARANHUNS (COVID-19)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32755</v>
      </c>
      <c r="I39" s="6">
        <f>IF('[1]TCE - ANEXO IV - Preencher'!K48="","",'[1]TCE - ANEXO IV - Preencher'!K48)</f>
        <v>44077</v>
      </c>
      <c r="J39" s="5" t="str">
        <f>'[1]TCE - ANEXO IV - Preencher'!L48</f>
        <v>2620 0924 3805 7800 2041 5504 2000 0327 5518 0410 5927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111.25</v>
      </c>
    </row>
    <row r="40" spans="1:12" s="8" customFormat="1" ht="19.5" customHeight="1">
      <c r="A40" s="3">
        <f>IFERROR(VLOOKUP(B40,'[1]DADOS (OCULTAR)'!$P$3:$R$56,3,0),"")</f>
        <v>9039744001409</v>
      </c>
      <c r="B40" s="4" t="str">
        <f>'[1]TCE - ANEXO IV - Preencher'!C49</f>
        <v>UPAE GARANHUNS (COVID-19)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32791</v>
      </c>
      <c r="I40" s="6">
        <f>IF('[1]TCE - ANEXO IV - Preencher'!K49="","",'[1]TCE - ANEXO IV - Preencher'!K49)</f>
        <v>44085</v>
      </c>
      <c r="J40" s="5" t="str">
        <f>'[1]TCE - ANEXO IV - Preencher'!L49</f>
        <v>2620 0924 3805 7800 2041 5504 2000 0327 9118 0507 2018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175.81</v>
      </c>
    </row>
    <row r="41" spans="1:12" s="8" customFormat="1" ht="19.5" customHeight="1">
      <c r="A41" s="3">
        <f>IFERROR(VLOOKUP(B41,'[1]DADOS (OCULTAR)'!$P$3:$R$56,3,0),"")</f>
        <v>9039744001409</v>
      </c>
      <c r="B41" s="4" t="str">
        <f>'[1]TCE - ANEXO IV - Preencher'!C50</f>
        <v>UPAE GARANHUNS (COVID-19)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32799</v>
      </c>
      <c r="I41" s="6">
        <f>IF('[1]TCE - ANEXO IV - Preencher'!K50="","",'[1]TCE - ANEXO IV - Preencher'!K50)</f>
        <v>44088</v>
      </c>
      <c r="J41" s="5" t="str">
        <f>'[1]TCE - ANEXO IV - Preencher'!L50</f>
        <v>2620 0924 3805 7800 2041 5504 2000 0327 9918 0539 5702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74.17</v>
      </c>
    </row>
    <row r="42" spans="1:12" s="8" customFormat="1" ht="19.5" customHeight="1">
      <c r="A42" s="3">
        <f>IFERROR(VLOOKUP(B42,'[1]DADOS (OCULTAR)'!$P$3:$R$56,3,0),"")</f>
        <v>9039744001409</v>
      </c>
      <c r="B42" s="4" t="str">
        <f>'[1]TCE - ANEXO IV - Preencher'!C51</f>
        <v>UPAE GARANHUNS (COVID-19)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1661</v>
      </c>
      <c r="I42" s="6">
        <f>IF('[1]TCE - ANEXO IV - Preencher'!K51="","",'[1]TCE - ANEXO IV - Preencher'!K51)</f>
        <v>44089</v>
      </c>
      <c r="J42" s="5" t="str">
        <f>'[1]TCE - ANEXO IV - Preencher'!L51</f>
        <v>2620 0924 3805 7800 2203 5501 1000 0016 6118 0558 9498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4021.36</v>
      </c>
    </row>
    <row r="43" spans="1:12" s="8" customFormat="1" ht="19.5" customHeight="1">
      <c r="A43" s="3">
        <f>IFERROR(VLOOKUP(B43,'[1]DADOS (OCULTAR)'!$P$3:$R$56,3,0),"")</f>
        <v>9039744001409</v>
      </c>
      <c r="B43" s="4" t="str">
        <f>'[1]TCE - ANEXO IV - Preencher'!C52</f>
        <v>UPAE GARANHUNS (COVID-19)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32816</v>
      </c>
      <c r="I43" s="6">
        <f>IF('[1]TCE - ANEXO IV - Preencher'!K52="","",'[1]TCE - ANEXO IV - Preencher'!K52)</f>
        <v>44091</v>
      </c>
      <c r="J43" s="5" t="str">
        <f>'[1]TCE - ANEXO IV - Preencher'!L52</f>
        <v>2620 0924 3805 7800 2041 5504 2000 0328 1618 0584 1870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370.84</v>
      </c>
    </row>
    <row r="44" spans="1:12" s="8" customFormat="1" ht="19.5" customHeight="1">
      <c r="A44" s="3">
        <f>IFERROR(VLOOKUP(B44,'[1]DADOS (OCULTAR)'!$P$3:$R$56,3,0),"")</f>
        <v>9039744001409</v>
      </c>
      <c r="B44" s="4" t="str">
        <f>'[1]TCE - ANEXO IV - Preencher'!C53</f>
        <v>UPAE GARANHUNS (COVID-19)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32844</v>
      </c>
      <c r="I44" s="6">
        <f>IF('[1]TCE - ANEXO IV - Preencher'!K53="","",'[1]TCE - ANEXO IV - Preencher'!K53)</f>
        <v>44098</v>
      </c>
      <c r="J44" s="5" t="str">
        <f>'[1]TCE - ANEXO IV - Preencher'!L53</f>
        <v>26200924 3805 7800 2041 5504 2000 0328 4418 0667 8748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222.5</v>
      </c>
    </row>
    <row r="45" spans="1:12" s="8" customFormat="1" ht="19.5" customHeight="1">
      <c r="A45" s="3">
        <f>IFERROR(VLOOKUP(B45,'[1]DADOS (OCULTAR)'!$P$3:$R$56,3,0),"")</f>
        <v>9039744001409</v>
      </c>
      <c r="B45" s="4" t="str">
        <f>'[1]TCE - ANEXO IV - Preencher'!C54</f>
        <v>UPAE GARANHUNS (COVID-19)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3740</v>
      </c>
      <c r="I45" s="6">
        <f>IF('[1]TCE - ANEXO IV - Preencher'!K54="","",'[1]TCE - ANEXO IV - Preencher'!K54)</f>
        <v>44099</v>
      </c>
      <c r="J45" s="5" t="str">
        <f>'[1]TCE - ANEXO IV - Preencher'!L54</f>
        <v>2620 0924 3805 7800 2203 5502 3000 0037 4018 0685 0877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2401.46</v>
      </c>
    </row>
    <row r="46" spans="1:12" s="8" customFormat="1" ht="19.5" customHeight="1">
      <c r="A46" s="3">
        <f>IFERROR(VLOOKUP(B46,'[1]DADOS (OCULTAR)'!$P$3:$R$56,3,0),"")</f>
        <v>9039744001409</v>
      </c>
      <c r="B46" s="4" t="str">
        <f>'[1]TCE - ANEXO IV - Preencher'!C55</f>
        <v>UPAE GARANHUNS (COVID-19)</v>
      </c>
      <c r="C46" s="4" t="str">
        <f>'[1]TCE - ANEXO IV - Preencher'!E55</f>
        <v>3.99 - Outras despesas com Material de Consumo</v>
      </c>
      <c r="D46" s="3">
        <f>'[1]TCE - ANEXO IV - Preencher'!F55</f>
        <v>33255787001325</v>
      </c>
      <c r="E46" s="5" t="str">
        <f>'[1]TCE - ANEXO IV - Preencher'!G55</f>
        <v>IBF IND BRAS FILMES SA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0025511</v>
      </c>
      <c r="I46" s="6">
        <f>IF('[1]TCE - ANEXO IV - Preencher'!K55="","",'[1]TCE - ANEXO IV - Preencher'!K55)</f>
        <v>44091</v>
      </c>
      <c r="J46" s="5" t="str">
        <f>'[1]TCE - ANEXO IV - Preencher'!L55</f>
        <v>2620 0933 2557 8700 1325 5500 5000 0255 1117 3320 8446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1310.4000000000001</v>
      </c>
    </row>
    <row r="47" spans="1:12" s="8" customFormat="1" ht="19.5" customHeight="1">
      <c r="A47" s="3">
        <f>IFERROR(VLOOKUP(B47,'[1]DADOS (OCULTAR)'!$P$3:$R$56,3,0),"")</f>
        <v>9039744001409</v>
      </c>
      <c r="B47" s="4" t="str">
        <f>'[1]TCE - ANEXO IV - Preencher'!C56</f>
        <v>UPAE GARANHUNS (COVID-19)</v>
      </c>
      <c r="C47" s="4" t="str">
        <f>'[1]TCE - ANEXO IV - Preencher'!E56</f>
        <v>3.11 - Material Laboratorial</v>
      </c>
      <c r="D47" s="3">
        <f>'[1]TCE - ANEXO IV - Preencher'!F56</f>
        <v>10779833000156</v>
      </c>
      <c r="E47" s="5" t="str">
        <f>'[1]TCE - ANEXO IV - Preencher'!G56</f>
        <v>MEDICAL MERCANTIL DE APAR MED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511324</v>
      </c>
      <c r="I47" s="6">
        <f>IF('[1]TCE - ANEXO IV - Preencher'!K56="","",'[1]TCE - ANEXO IV - Preencher'!K56)</f>
        <v>44090</v>
      </c>
      <c r="J47" s="5" t="str">
        <f>'[1]TCE - ANEXO IV - Preencher'!L56</f>
        <v>2620 0910 7798 3300 0156 5500 1000 5113 2411 0081 0081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7120</v>
      </c>
    </row>
    <row r="48" spans="1:12" s="8" customFormat="1" ht="19.5" customHeight="1">
      <c r="A48" s="3">
        <f>IFERROR(VLOOKUP(B48,'[1]DADOS (OCULTAR)'!$P$3:$R$56,3,0),"")</f>
        <v>9039744001409</v>
      </c>
      <c r="B48" s="4" t="str">
        <f>'[1]TCE - ANEXO IV - Preencher'!C57</f>
        <v>UPAE GARANHUNS (COVID-19)</v>
      </c>
      <c r="C48" s="4" t="str">
        <f>'[1]TCE - ANEXO IV - Preencher'!E57</f>
        <v>3.11 - Material Laboratorial</v>
      </c>
      <c r="D48" s="3">
        <f>'[1]TCE - ANEXO IV - Preencher'!F57</f>
        <v>21162778000177</v>
      </c>
      <c r="E48" s="5" t="str">
        <f>'[1]TCE - ANEXO IV - Preencher'!G57</f>
        <v>ERLANIA VIEIRA DA SILVA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000001829</v>
      </c>
      <c r="I48" s="6">
        <f>IF('[1]TCE - ANEXO IV - Preencher'!K57="","",'[1]TCE - ANEXO IV - Preencher'!K57)</f>
        <v>44103</v>
      </c>
      <c r="J48" s="5" t="str">
        <f>'[1]TCE - ANEXO IV - Preencher'!L57</f>
        <v>2620 0921 1627 7800 0177 5500 1000 0018 2910 0003 6584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385</v>
      </c>
    </row>
    <row r="49" spans="1:12" s="8" customFormat="1" ht="19.5" customHeight="1">
      <c r="A49" s="3">
        <f>IFERROR(VLOOKUP(B49,'[1]DADOS (OCULTAR)'!$P$3:$R$56,3,0),"")</f>
        <v>9039744001409</v>
      </c>
      <c r="B49" s="4" t="str">
        <f>'[1]TCE - ANEXO IV - Preencher'!C58</f>
        <v>UPAE GARANHUNS (COVID-19)</v>
      </c>
      <c r="C49" s="4" t="str">
        <f>'[1]TCE - ANEXO IV - Preencher'!E58</f>
        <v>3.99 - Outras despesas com Material de Consumo</v>
      </c>
      <c r="D49" s="3">
        <f>'[1]TCE - ANEXO IV - Preencher'!F58</f>
        <v>21162778000177</v>
      </c>
      <c r="E49" s="5" t="str">
        <f>'[1]TCE - ANEXO IV - Preencher'!G58</f>
        <v>ERLANIA VIEIRA DA SILVA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000001791</v>
      </c>
      <c r="I49" s="6">
        <f>IF('[1]TCE - ANEXO IV - Preencher'!K58="","",'[1]TCE - ANEXO IV - Preencher'!K58)</f>
        <v>44082</v>
      </c>
      <c r="J49" s="5" t="str">
        <f>'[1]TCE - ANEXO IV - Preencher'!L58</f>
        <v>2620 0921 1627 7800 0177 5500 1000 0017 9110 0003 5821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107.5</v>
      </c>
    </row>
    <row r="50" spans="1:12" s="8" customFormat="1" ht="19.5" customHeight="1">
      <c r="A50" s="3">
        <f>IFERROR(VLOOKUP(B50,'[1]DADOS (OCULTAR)'!$P$3:$R$56,3,0),"")</f>
        <v>9039744001409</v>
      </c>
      <c r="B50" s="4" t="str">
        <f>'[1]TCE - ANEXO IV - Preencher'!C59</f>
        <v>UPAE GARANHUNS (COVID-19)</v>
      </c>
      <c r="C50" s="4" t="str">
        <f>'[1]TCE - ANEXO IV - Preencher'!E59</f>
        <v>3.7 - Material de Limpeza e Produtos de Hgienização</v>
      </c>
      <c r="D50" s="3">
        <f>'[1]TCE - ANEXO IV - Preencher'!F59</f>
        <v>21162778000177</v>
      </c>
      <c r="E50" s="5" t="str">
        <f>'[1]TCE - ANEXO IV - Preencher'!G59</f>
        <v>ERLANIA VIEIRA DA SILVA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000001786</v>
      </c>
      <c r="I50" s="6">
        <f>IF('[1]TCE - ANEXO IV - Preencher'!K59="","",'[1]TCE - ANEXO IV - Preencher'!K59)</f>
        <v>44076</v>
      </c>
      <c r="J50" s="5" t="str">
        <f>'[1]TCE - ANEXO IV - Preencher'!L59</f>
        <v>2620 0921 1627 7800 0177 5500 1000 0017 8610 0003 5724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357</v>
      </c>
    </row>
    <row r="51" spans="1:12" s="8" customFormat="1" ht="19.5" customHeight="1">
      <c r="A51" s="3">
        <f>IFERROR(VLOOKUP(B51,'[1]DADOS (OCULTAR)'!$P$3:$R$56,3,0),"")</f>
        <v>9039744001409</v>
      </c>
      <c r="B51" s="4" t="str">
        <f>'[1]TCE - ANEXO IV - Preencher'!C60</f>
        <v>UPAE GARANHUNS (COVID-19)</v>
      </c>
      <c r="C51" s="4" t="str">
        <f>'[1]TCE - ANEXO IV - Preencher'!E60</f>
        <v>3.7 - Material de Limpeza e Produtos de Hgienização</v>
      </c>
      <c r="D51" s="3">
        <f>'[1]TCE - ANEXO IV - Preencher'!F60</f>
        <v>9271993000100</v>
      </c>
      <c r="E51" s="5" t="str">
        <f>'[1]TCE - ANEXO IV - Preencher'!G60</f>
        <v>VIEIRA LIMA FERRAGENS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000000217</v>
      </c>
      <c r="I51" s="6">
        <f>IF('[1]TCE - ANEXO IV - Preencher'!K60="","",'[1]TCE - ANEXO IV - Preencher'!K60)</f>
        <v>44078</v>
      </c>
      <c r="J51" s="5" t="str">
        <f>'[1]TCE - ANEXO IV - Preencher'!L60</f>
        <v>2620 0909 2719 9300 0100 5500 1000 0002 1710 0000 2356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2562</v>
      </c>
    </row>
    <row r="52" spans="1:12" s="8" customFormat="1" ht="19.5" customHeight="1">
      <c r="A52" s="3">
        <f>IFERROR(VLOOKUP(B52,'[1]DADOS (OCULTAR)'!$P$3:$R$56,3,0),"")</f>
        <v>9039744001409</v>
      </c>
      <c r="B52" s="4" t="str">
        <f>'[1]TCE - ANEXO IV - Preencher'!C61</f>
        <v>UPAE GARANHUNS (COVID-19)</v>
      </c>
      <c r="C52" s="4" t="str">
        <f>'[1]TCE - ANEXO IV - Preencher'!E61</f>
        <v>3.7 - Material de Limpeza e Produtos de Hgienização</v>
      </c>
      <c r="D52" s="3">
        <f>'[1]TCE - ANEXO IV - Preencher'!F61</f>
        <v>28421328000109</v>
      </c>
      <c r="E52" s="5" t="str">
        <f>'[1]TCE - ANEXO IV - Preencher'!G61</f>
        <v>ALLIANCA EQUIPAMNETOS MEDICOS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000000113</v>
      </c>
      <c r="I52" s="6">
        <f>IF('[1]TCE - ANEXO IV - Preencher'!K61="","",'[1]TCE - ANEXO IV - Preencher'!K61)</f>
        <v>44078</v>
      </c>
      <c r="J52" s="5" t="str">
        <f>'[1]TCE - ANEXO IV - Preencher'!L61</f>
        <v>2620 0928 4213 2800 0109 5500 1000 0001 1312 4720 2002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9555</v>
      </c>
    </row>
    <row r="53" spans="1:12" s="8" customFormat="1" ht="19.5" customHeight="1">
      <c r="A53" s="3">
        <f>IFERROR(VLOOKUP(B53,'[1]DADOS (OCULTAR)'!$P$3:$R$56,3,0),"")</f>
        <v>9039744001409</v>
      </c>
      <c r="B53" s="4" t="str">
        <f>'[1]TCE - ANEXO IV - Preencher'!C62</f>
        <v>UPAE GARANHUNS (COVID-19)</v>
      </c>
      <c r="C53" s="4" t="str">
        <f>'[1]TCE - ANEXO IV - Preencher'!E62</f>
        <v>3.7 - Material de Limpeza e Produtos de Hgienização</v>
      </c>
      <c r="D53" s="3">
        <f>'[1]TCE - ANEXO IV - Preencher'!F62</f>
        <v>4004741000100</v>
      </c>
      <c r="E53" s="5" t="str">
        <f>'[1]TCE - ANEXO IV - Preencher'!G62</f>
        <v>NORLUX LTDA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008055</v>
      </c>
      <c r="I53" s="6">
        <f>IF('[1]TCE - ANEXO IV - Preencher'!K62="","",'[1]TCE - ANEXO IV - Preencher'!K62)</f>
        <v>44088</v>
      </c>
      <c r="J53" s="5" t="str">
        <f>'[1]TCE - ANEXO IV - Preencher'!L62</f>
        <v>2620 0904 0047 4100 0100 5500 0000 0080 5510 0009 5205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584.4</v>
      </c>
    </row>
    <row r="54" spans="1:12" s="8" customFormat="1" ht="19.5" customHeight="1">
      <c r="A54" s="3">
        <f>IFERROR(VLOOKUP(B54,'[1]DADOS (OCULTAR)'!$P$3:$R$56,3,0),"")</f>
        <v>9039744001409</v>
      </c>
      <c r="B54" s="4" t="str">
        <f>'[1]TCE - ANEXO IV - Preencher'!C63</f>
        <v>UPAE GARANHUNS (COVID-19)</v>
      </c>
      <c r="C54" s="4" t="str">
        <f>'[1]TCE - ANEXO IV - Preencher'!E63</f>
        <v>3.7 - Material de Limpeza e Produtos de Hgienização</v>
      </c>
      <c r="D54" s="3">
        <f>'[1]TCE - ANEXO IV - Preencher'!F63</f>
        <v>37703769000186</v>
      </c>
      <c r="E54" s="5" t="str">
        <f>'[1]TCE - ANEXO IV - Preencher'!G63</f>
        <v>JL MED COMERCIO MATERIAL MED HOSP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000000020</v>
      </c>
      <c r="I54" s="6">
        <f>IF('[1]TCE - ANEXO IV - Preencher'!K63="","",'[1]TCE - ANEXO IV - Preencher'!K63)</f>
        <v>44102</v>
      </c>
      <c r="J54" s="5" t="str">
        <f>'[1]TCE - ANEXO IV - Preencher'!L63</f>
        <v>2620 0937 7037 6900 0186 5500 1000 0000 2010 0860 0008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39625</v>
      </c>
    </row>
    <row r="55" spans="1:12" s="8" customFormat="1" ht="19.5" customHeight="1">
      <c r="A55" s="3">
        <f>IFERROR(VLOOKUP(B55,'[1]DADOS (OCULTAR)'!$P$3:$R$56,3,0),"")</f>
        <v>9039744001409</v>
      </c>
      <c r="B55" s="4" t="str">
        <f>'[1]TCE - ANEXO IV - Preencher'!C64</f>
        <v>UPAE GARANHUNS (COVID-19)</v>
      </c>
      <c r="C55" s="4" t="str">
        <f>'[1]TCE - ANEXO IV - Preencher'!E64</f>
        <v>3.7 - Material de Limpeza e Produtos de Hgienização</v>
      </c>
      <c r="D55" s="3">
        <f>'[1]TCE - ANEXO IV - Preencher'!F64</f>
        <v>10661417000159</v>
      </c>
      <c r="E55" s="5" t="str">
        <f>'[1]TCE - ANEXO IV - Preencher'!G64</f>
        <v>MEX COMERCIO PROD HIG SANIT DESCART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18606</v>
      </c>
      <c r="I55" s="6">
        <f>IF('[1]TCE - ANEXO IV - Preencher'!K64="","",'[1]TCE - ANEXO IV - Preencher'!K64)</f>
        <v>44102</v>
      </c>
      <c r="J55" s="5" t="str">
        <f>'[1]TCE - ANEXO IV - Preencher'!L64</f>
        <v>2620 0910 6614 1700 0159 5500 1000 0186 0617 0956 8803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1496.7</v>
      </c>
    </row>
    <row r="56" spans="1:12" s="8" customFormat="1" ht="19.5" customHeight="1">
      <c r="A56" s="3">
        <f>IFERROR(VLOOKUP(B56,'[1]DADOS (OCULTAR)'!$P$3:$R$56,3,0),"")</f>
        <v>9039744001409</v>
      </c>
      <c r="B56" s="4" t="str">
        <f>'[1]TCE - ANEXO IV - Preencher'!C65</f>
        <v>UPAE GARANHUNS (COVID-19)</v>
      </c>
      <c r="C56" s="4" t="str">
        <f>'[1]TCE - ANEXO IV - Preencher'!E65</f>
        <v>3.7 - Material de Limpeza e Produtos de Hgienização</v>
      </c>
      <c r="D56" s="3">
        <f>'[1]TCE - ANEXO IV - Preencher'!F65</f>
        <v>2975570000122</v>
      </c>
      <c r="E56" s="5" t="str">
        <f>'[1]TCE - ANEXO IV - Preencher'!G65</f>
        <v>DIET FOOD NUTRICAO LTDA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9632</v>
      </c>
      <c r="I56" s="6">
        <f>IF('[1]TCE - ANEXO IV - Preencher'!K65="","",'[1]TCE - ANEXO IV - Preencher'!K65)</f>
        <v>44089</v>
      </c>
      <c r="J56" s="5" t="str">
        <f>'[1]TCE - ANEXO IV - Preencher'!L65</f>
        <v>2620 0902 9755 7000 0122 5500 1000 0096 3210 8263 1373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20640</v>
      </c>
    </row>
    <row r="57" spans="1:12" s="8" customFormat="1" ht="19.5" customHeight="1">
      <c r="A57" s="3">
        <f>IFERROR(VLOOKUP(B57,'[1]DADOS (OCULTAR)'!$P$3:$R$56,3,0),"")</f>
        <v>9039744001409</v>
      </c>
      <c r="B57" s="4" t="str">
        <f>'[1]TCE - ANEXO IV - Preencher'!C66</f>
        <v>UPAE GARANHUNS (COVID-19)</v>
      </c>
      <c r="C57" s="4" t="str">
        <f>'[1]TCE - ANEXO IV - Preencher'!E66</f>
        <v>3.14 - Alimentação Preparada</v>
      </c>
      <c r="D57" s="3">
        <f>'[1]TCE - ANEXO IV - Preencher'!F66</f>
        <v>9271993000100</v>
      </c>
      <c r="E57" s="5" t="str">
        <f>'[1]TCE - ANEXO IV - Preencher'!G66</f>
        <v>VIEIRA LIMA FERRAGENS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000000217</v>
      </c>
      <c r="I57" s="6">
        <f>IF('[1]TCE - ANEXO IV - Preencher'!K66="","",'[1]TCE - ANEXO IV - Preencher'!K66)</f>
        <v>44078</v>
      </c>
      <c r="J57" s="5" t="str">
        <f>'[1]TCE - ANEXO IV - Preencher'!L66</f>
        <v>2620 0909 2719 9300 0100 5500 1000 0002 1710 0000 2356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2887.5</v>
      </c>
    </row>
    <row r="58" spans="1:12" s="8" customFormat="1" ht="19.5" customHeight="1">
      <c r="A58" s="3">
        <f>IFERROR(VLOOKUP(B58,'[1]DADOS (OCULTAR)'!$P$3:$R$56,3,0),"")</f>
        <v>9039744001409</v>
      </c>
      <c r="B58" s="4" t="str">
        <f>'[1]TCE - ANEXO IV - Preencher'!C67</f>
        <v>UPAE GARANHUNS (COVID-19)</v>
      </c>
      <c r="C58" s="4" t="str">
        <f>'[1]TCE - ANEXO IV - Preencher'!E67</f>
        <v>3.14 - Alimentação Preparada</v>
      </c>
      <c r="D58" s="3">
        <f>'[1]TCE - ANEXO IV - Preencher'!F67</f>
        <v>617141000158</v>
      </c>
      <c r="E58" s="5" t="str">
        <f>'[1]TCE - ANEXO IV - Preencher'!G67</f>
        <v>MZA FABRICACAO DE AGUA MINERAL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000014125</v>
      </c>
      <c r="I58" s="6">
        <f>IF('[1]TCE - ANEXO IV - Preencher'!K67="","",'[1]TCE - ANEXO IV - Preencher'!K67)</f>
        <v>44076</v>
      </c>
      <c r="J58" s="5" t="str">
        <f>'[1]TCE - ANEXO IV - Preencher'!L67</f>
        <v>2620 0900 6171 4100 0158 5500 1000 0141 2510 0014 3413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300.3</v>
      </c>
    </row>
    <row r="59" spans="1:12" s="8" customFormat="1" ht="19.5" customHeight="1">
      <c r="A59" s="3">
        <f>IFERROR(VLOOKUP(B59,'[1]DADOS (OCULTAR)'!$P$3:$R$56,3,0),"")</f>
        <v>9039744001409</v>
      </c>
      <c r="B59" s="4" t="str">
        <f>'[1]TCE - ANEXO IV - Preencher'!C68</f>
        <v>UPAE GARANHUNS (COVID-19)</v>
      </c>
      <c r="C59" s="4" t="str">
        <f>'[1]TCE - ANEXO IV - Preencher'!E68</f>
        <v>3.14 - Alimentação Preparada</v>
      </c>
      <c r="D59" s="3">
        <f>'[1]TCE - ANEXO IV - Preencher'!F68</f>
        <v>28421328000109</v>
      </c>
      <c r="E59" s="5" t="str">
        <f>'[1]TCE - ANEXO IV - Preencher'!G68</f>
        <v>ALLIANCA EQUIPAMNETOS MEDICOS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000000113</v>
      </c>
      <c r="I59" s="6">
        <f>IF('[1]TCE - ANEXO IV - Preencher'!K68="","",'[1]TCE - ANEXO IV - Preencher'!K68)</f>
        <v>44078</v>
      </c>
      <c r="J59" s="5" t="str">
        <f>'[1]TCE - ANEXO IV - Preencher'!L68</f>
        <v>2620 0928 4213 2800 0109 5500 1000 0001 1312 4720 2002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720</v>
      </c>
    </row>
    <row r="60" spans="1:12" s="8" customFormat="1" ht="19.5" customHeight="1">
      <c r="A60" s="3">
        <f>IFERROR(VLOOKUP(B60,'[1]DADOS (OCULTAR)'!$P$3:$R$56,3,0),"")</f>
        <v>9039744001409</v>
      </c>
      <c r="B60" s="4" t="str">
        <f>'[1]TCE - ANEXO IV - Preencher'!C69</f>
        <v>UPAE GARANHUNS (COVID-19)</v>
      </c>
      <c r="C60" s="4" t="str">
        <f>'[1]TCE - ANEXO IV - Preencher'!E69</f>
        <v>3.14 - Alimentação Preparada</v>
      </c>
      <c r="D60" s="3">
        <f>'[1]TCE - ANEXO IV - Preencher'!F69</f>
        <v>1687725000162</v>
      </c>
      <c r="E60" s="5" t="str">
        <f>'[1]TCE - ANEXO IV - Preencher'!G69</f>
        <v>CENTRO ESPEC NUTRICAO ENT PAR CENEP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000026106</v>
      </c>
      <c r="I60" s="6">
        <f>IF('[1]TCE - ANEXO IV - Preencher'!K69="","",'[1]TCE - ANEXO IV - Preencher'!K69)</f>
        <v>44090</v>
      </c>
      <c r="J60" s="5" t="str">
        <f>'[1]TCE - ANEXO IV - Preencher'!L69</f>
        <v>2620 0901 6877 2500 0162 5500 1000 0261 0611 0005 5754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7387.3</v>
      </c>
    </row>
    <row r="61" spans="1:12" s="8" customFormat="1" ht="19.5" customHeight="1">
      <c r="A61" s="3">
        <f>IFERROR(VLOOKUP(B61,'[1]DADOS (OCULTAR)'!$P$3:$R$56,3,0),"")</f>
        <v>9039744001409</v>
      </c>
      <c r="B61" s="4" t="str">
        <f>'[1]TCE - ANEXO IV - Preencher'!C70</f>
        <v>UPAE GARANHUNS (COVID-19)</v>
      </c>
      <c r="C61" s="4" t="str">
        <f>'[1]TCE - ANEXO IV - Preencher'!E70</f>
        <v>3.14 - Alimentação Preparada</v>
      </c>
      <c r="D61" s="3">
        <f>'[1]TCE - ANEXO IV - Preencher'!F70</f>
        <v>10632326000195</v>
      </c>
      <c r="E61" s="5" t="str">
        <f>'[1]TCE - ANEXO IV - Preencher'!G70</f>
        <v>SERGIO RABELO TAVARES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000000091</v>
      </c>
      <c r="I61" s="6">
        <f>IF('[1]TCE - ANEXO IV - Preencher'!K70="","",'[1]TCE - ANEXO IV - Preencher'!K70)</f>
        <v>44104</v>
      </c>
      <c r="J61" s="5" t="str">
        <f>'[1]TCE - ANEXO IV - Preencher'!L70</f>
        <v>2620 0910 6323 2600 0195 5500 1000 0000 9110 0000 1066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43208</v>
      </c>
    </row>
    <row r="62" spans="1:12" s="8" customFormat="1" ht="19.5" customHeight="1">
      <c r="A62" s="3">
        <f>IFERROR(VLOOKUP(B62,'[1]DADOS (OCULTAR)'!$P$3:$R$56,3,0),"")</f>
        <v>9039744001409</v>
      </c>
      <c r="B62" s="4" t="str">
        <f>'[1]TCE - ANEXO IV - Preencher'!C71</f>
        <v>UPAE GARANHUNS (COVID-19)</v>
      </c>
      <c r="C62" s="4" t="str">
        <f>'[1]TCE - ANEXO IV - Preencher'!E71</f>
        <v>3.6 - Material de Expediente</v>
      </c>
      <c r="D62" s="3">
        <f>'[1]TCE - ANEXO IV - Preencher'!F71</f>
        <v>4883291000164</v>
      </c>
      <c r="E62" s="5" t="str">
        <f>'[1]TCE - ANEXO IV - Preencher'!G71</f>
        <v>M V E FILHOS EDITORA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000005154</v>
      </c>
      <c r="I62" s="6">
        <f>IF('[1]TCE - ANEXO IV - Preencher'!K71="","",'[1]TCE - ANEXO IV - Preencher'!K71)</f>
        <v>44076</v>
      </c>
      <c r="J62" s="5" t="str">
        <f>'[1]TCE - ANEXO IV - Preencher'!L71</f>
        <v>IAPF89773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75</v>
      </c>
    </row>
    <row r="63" spans="1:12" s="8" customFormat="1" ht="19.5" customHeight="1">
      <c r="A63" s="3">
        <f>IFERROR(VLOOKUP(B63,'[1]DADOS (OCULTAR)'!$P$3:$R$56,3,0),"")</f>
        <v>9039744001409</v>
      </c>
      <c r="B63" s="4" t="str">
        <f>'[1]TCE - ANEXO IV - Preencher'!C72</f>
        <v>UPAE GARANHUNS (COVID-19)</v>
      </c>
      <c r="C63" s="4" t="str">
        <f>'[1]TCE - ANEXO IV - Preencher'!E72</f>
        <v>3.6 - Material de Expediente</v>
      </c>
      <c r="D63" s="3">
        <f>'[1]TCE - ANEXO IV - Preencher'!F72</f>
        <v>4883291000164</v>
      </c>
      <c r="E63" s="5" t="str">
        <f>'[1]TCE - ANEXO IV - Preencher'!G72</f>
        <v>M V E FILHOS EDITORA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000005155</v>
      </c>
      <c r="I63" s="6">
        <f>IF('[1]TCE - ANEXO IV - Preencher'!K72="","",'[1]TCE - ANEXO IV - Preencher'!K72)</f>
        <v>44076</v>
      </c>
      <c r="J63" s="5" t="str">
        <f>'[1]TCE - ANEXO IV - Preencher'!L72</f>
        <v>RNMN44511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760.4</v>
      </c>
    </row>
    <row r="64" spans="1:12" s="8" customFormat="1" ht="19.5" customHeight="1">
      <c r="A64" s="3">
        <f>IFERROR(VLOOKUP(B64,'[1]DADOS (OCULTAR)'!$P$3:$R$56,3,0),"")</f>
        <v>9039744001409</v>
      </c>
      <c r="B64" s="4" t="str">
        <f>'[1]TCE - ANEXO IV - Preencher'!C73</f>
        <v>UPAE GARANHUNS (COVID-19)</v>
      </c>
      <c r="C64" s="4" t="str">
        <f>'[1]TCE - ANEXO IV - Preencher'!E73</f>
        <v>3.6 - Material de Expediente</v>
      </c>
      <c r="D64" s="3">
        <f>'[1]TCE - ANEXO IV - Preencher'!F73</f>
        <v>10172239000100</v>
      </c>
      <c r="E64" s="5" t="str">
        <f>'[1]TCE - ANEXO IV - Preencher'!G73</f>
        <v>CGMG COM APRES DE PAPEL E PROD GRAF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000000432</v>
      </c>
      <c r="I64" s="6">
        <f>IF('[1]TCE - ANEXO IV - Preencher'!K73="","",'[1]TCE - ANEXO IV - Preencher'!K73)</f>
        <v>44071</v>
      </c>
      <c r="J64" s="5" t="str">
        <f>'[1]TCE - ANEXO IV - Preencher'!L73</f>
        <v>2620 0810 1722 3900 0100 5500 1000 0004 3210 0029 0274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420</v>
      </c>
    </row>
    <row r="65" spans="1:12" s="8" customFormat="1" ht="19.5" customHeight="1">
      <c r="A65" s="3">
        <f>IFERROR(VLOOKUP(B65,'[1]DADOS (OCULTAR)'!$P$3:$R$56,3,0),"")</f>
        <v>9039744001409</v>
      </c>
      <c r="B65" s="4" t="str">
        <f>'[1]TCE - ANEXO IV - Preencher'!C74</f>
        <v>UPAE GARANHUNS (COVID-19)</v>
      </c>
      <c r="C65" s="4" t="str">
        <f>'[1]TCE - ANEXO IV - Preencher'!E74</f>
        <v>3.6 - Material de Expediente</v>
      </c>
      <c r="D65" s="3">
        <f>'[1]TCE - ANEXO IV - Preencher'!F74</f>
        <v>21162778000177</v>
      </c>
      <c r="E65" s="5" t="str">
        <f>'[1]TCE - ANEXO IV - Preencher'!G74</f>
        <v>ERLANIA VIEIRA DA SILVA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000001792</v>
      </c>
      <c r="I65" s="6">
        <f>IF('[1]TCE - ANEXO IV - Preencher'!K74="","",'[1]TCE - ANEXO IV - Preencher'!K74)</f>
        <v>44083</v>
      </c>
      <c r="J65" s="5" t="str">
        <f>'[1]TCE - ANEXO IV - Preencher'!L74</f>
        <v>2620 0921 1627 7800 0177 5500 1000 0017 9210 0003 5845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2006.49</v>
      </c>
    </row>
    <row r="66" spans="1:12" s="8" customFormat="1" ht="19.5" customHeight="1">
      <c r="A66" s="3">
        <f>IFERROR(VLOOKUP(B66,'[1]DADOS (OCULTAR)'!$P$3:$R$56,3,0),"")</f>
        <v>9039744001409</v>
      </c>
      <c r="B66" s="4" t="str">
        <f>'[1]TCE - ANEXO IV - Preencher'!C75</f>
        <v>UPAE GARANHUNS (COVID-19)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10230480000130</v>
      </c>
      <c r="E66" s="5" t="str">
        <f>'[1]TCE - ANEXO IV - Preencher'!G75</f>
        <v>FERREIRA COSTA E CIA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000383229</v>
      </c>
      <c r="I66" s="6">
        <f>IF('[1]TCE - ANEXO IV - Preencher'!K75="","",'[1]TCE - ANEXO IV - Preencher'!K75)</f>
        <v>44071</v>
      </c>
      <c r="J66" s="5" t="str">
        <f>'[1]TCE - ANEXO IV - Preencher'!L75</f>
        <v>2620 0810 2304 8000 0130 5501 0000 3832 2910 2430 5682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189</v>
      </c>
    </row>
    <row r="67" spans="1:12" s="8" customFormat="1" ht="19.5" customHeight="1">
      <c r="A67" s="3">
        <f>IFERROR(VLOOKUP(B67,'[1]DADOS (OCULTAR)'!$P$3:$R$56,3,0),"")</f>
        <v>9039744001409</v>
      </c>
      <c r="B67" s="4" t="str">
        <f>'[1]TCE - ANEXO IV - Preencher'!C76</f>
        <v>UPAE GARANHUNS (COVID-19)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9271993000100</v>
      </c>
      <c r="E67" s="5" t="str">
        <f>'[1]TCE - ANEXO IV - Preencher'!G76</f>
        <v>VIEIRA LIMA FERRAGENS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000000216</v>
      </c>
      <c r="I67" s="6">
        <f>IF('[1]TCE - ANEXO IV - Preencher'!K76="","",'[1]TCE - ANEXO IV - Preencher'!K76)</f>
        <v>44071</v>
      </c>
      <c r="J67" s="5" t="str">
        <f>'[1]TCE - ANEXO IV - Preencher'!L76</f>
        <v>2620 0809 2719 9300 0100 5500 1000 0002 1610 0000 2339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158</v>
      </c>
    </row>
    <row r="68" spans="1:12" s="8" customFormat="1" ht="19.5" customHeight="1">
      <c r="A68" s="3">
        <f>IFERROR(VLOOKUP(B68,'[1]DADOS (OCULTAR)'!$P$3:$R$56,3,0),"")</f>
        <v>9039744001409</v>
      </c>
      <c r="B68" s="4" t="str">
        <f>'[1]TCE - ANEXO IV - Preencher'!C77</f>
        <v>UPAE GARANHUNS (COVID-19)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21162778000177</v>
      </c>
      <c r="E68" s="5" t="str">
        <f>'[1]TCE - ANEXO IV - Preencher'!G77</f>
        <v>ERLANIA VIEIRA DA SILVA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000001782</v>
      </c>
      <c r="I68" s="6">
        <f>IF('[1]TCE - ANEXO IV - Preencher'!K77="","",'[1]TCE - ANEXO IV - Preencher'!K77)</f>
        <v>44075</v>
      </c>
      <c r="J68" s="5" t="str">
        <f>'[1]TCE - ANEXO IV - Preencher'!L77</f>
        <v>2620 0921 1627 7800 0177 5500 1000 0017 8210 0003 5644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390.42</v>
      </c>
    </row>
    <row r="69" spans="1:12" s="8" customFormat="1" ht="19.5" customHeight="1">
      <c r="A69" s="3">
        <f>IFERROR(VLOOKUP(B69,'[1]DADOS (OCULTAR)'!$P$3:$R$56,3,0),"")</f>
        <v>9039744001409</v>
      </c>
      <c r="B69" s="4" t="str">
        <f>'[1]TCE - ANEXO IV - Preencher'!C78</f>
        <v>UPAE GARANHUNS (COVID-19)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5467500000666</v>
      </c>
      <c r="E69" s="5" t="str">
        <f>'[1]TCE - ANEXO IV - Preencher'!G78</f>
        <v>CACULINHA COMBUSTIVEIS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12669</v>
      </c>
      <c r="I69" s="6">
        <f>IF('[1]TCE - ANEXO IV - Preencher'!K78="","",'[1]TCE - ANEXO IV - Preencher'!K78)</f>
        <v>44075</v>
      </c>
      <c r="J69" s="5" t="str">
        <f>'[1]TCE - ANEXO IV - Preencher'!L78</f>
        <v>2620 0905 4675 0000 0666 5500 1000 0126 6915 7581 0197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316.99</v>
      </c>
    </row>
    <row r="70" spans="1:12" s="8" customFormat="1" ht="19.5" customHeight="1">
      <c r="A70" s="3">
        <f>IFERROR(VLOOKUP(B70,'[1]DADOS (OCULTAR)'!$P$3:$R$56,3,0),"")</f>
        <v>9039744001409</v>
      </c>
      <c r="B70" s="4" t="str">
        <f>'[1]TCE - ANEXO IV - Preencher'!C79</f>
        <v>UPAE GARANHUNS (COVID-19)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92753268001003</v>
      </c>
      <c r="E70" s="5" t="str">
        <f>'[1]TCE - ANEXO IV - Preencher'!G79</f>
        <v>STEMAC S/A GRUPOS GERADORES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000176787</v>
      </c>
      <c r="I70" s="6">
        <f>IF('[1]TCE - ANEXO IV - Preencher'!K79="","",'[1]TCE - ANEXO IV - Preencher'!K79)</f>
        <v>44067</v>
      </c>
      <c r="J70" s="5" t="str">
        <f>'[1]TCE - ANEXO IV - Preencher'!L79</f>
        <v>3520 0892 7532 6800 1003 5500 1000 1767 8710 2707 2534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479.76</v>
      </c>
    </row>
    <row r="71" spans="1:12" s="8" customFormat="1" ht="19.5" customHeight="1">
      <c r="A71" s="3">
        <f>IFERROR(VLOOKUP(B71,'[1]DADOS (OCULTAR)'!$P$3:$R$56,3,0),"")</f>
        <v>9039744001409</v>
      </c>
      <c r="B71" s="4" t="str">
        <f>'[1]TCE - ANEXO IV - Preencher'!C80</f>
        <v>UPAE GARANHUNS (COVID-19)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14651340000197</v>
      </c>
      <c r="E71" s="5" t="str">
        <f>'[1]TCE - ANEXO IV - Preencher'!G80</f>
        <v>MM RODRIGUES FRAGA MATERIAL DE CONSTRUCAO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000002348</v>
      </c>
      <c r="I71" s="6">
        <f>IF('[1]TCE - ANEXO IV - Preencher'!K80="","",'[1]TCE - ANEXO IV - Preencher'!K80)</f>
        <v>44084</v>
      </c>
      <c r="J71" s="5" t="str">
        <f>'[1]TCE - ANEXO IV - Preencher'!L80</f>
        <v>2620 0914 6513 4000 0197 5500 1000 0023 4810 0002 3019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1085.5</v>
      </c>
    </row>
    <row r="72" spans="1:12" s="8" customFormat="1" ht="19.5" customHeight="1">
      <c r="A72" s="3">
        <f>IFERROR(VLOOKUP(B72,'[1]DADOS (OCULTAR)'!$P$3:$R$56,3,0),"")</f>
        <v>9039744001409</v>
      </c>
      <c r="B72" s="4" t="str">
        <f>'[1]TCE - ANEXO IV - Preencher'!C81</f>
        <v>UPAE GARANHUNS (COVID-19)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14651340000197</v>
      </c>
      <c r="E72" s="5" t="str">
        <f>'[1]TCE - ANEXO IV - Preencher'!G81</f>
        <v>MM RODRIGUES FRAGA MATERIAL DE CONSTRUCAO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000002349</v>
      </c>
      <c r="I72" s="6">
        <f>IF('[1]TCE - ANEXO IV - Preencher'!K81="","",'[1]TCE - ANEXO IV - Preencher'!K81)</f>
        <v>44084</v>
      </c>
      <c r="J72" s="5" t="str">
        <f>'[1]TCE - ANEXO IV - Preencher'!L81</f>
        <v>2620 0914 6513 4000 0197 5500 1000 0023 4910 0002 3024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266</v>
      </c>
    </row>
    <row r="73" spans="1:12" s="8" customFormat="1" ht="19.5" customHeight="1">
      <c r="A73" s="3">
        <f>IFERROR(VLOOKUP(B73,'[1]DADOS (OCULTAR)'!$P$3:$R$56,3,0),"")</f>
        <v>9039744001409</v>
      </c>
      <c r="B73" s="4" t="str">
        <f>'[1]TCE - ANEXO IV - Preencher'!C82</f>
        <v>UPAE GARANHUNS (COVID-19)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14651340000197</v>
      </c>
      <c r="E73" s="5" t="str">
        <f>'[1]TCE - ANEXO IV - Preencher'!G82</f>
        <v>MM RODRIGUES FRAGA MATERIAL DE CONSTRUCAO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000002347</v>
      </c>
      <c r="I73" s="6">
        <f>IF('[1]TCE - ANEXO IV - Preencher'!K82="","",'[1]TCE - ANEXO IV - Preencher'!K82)</f>
        <v>44083</v>
      </c>
      <c r="J73" s="5" t="str">
        <f>'[1]TCE - ANEXO IV - Preencher'!L82</f>
        <v>2620 0914 6513 4000 0197 5500 1000 0023 4710 0002 2996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430</v>
      </c>
    </row>
    <row r="74" spans="1:12" s="8" customFormat="1" ht="19.5" customHeight="1">
      <c r="A74" s="3">
        <f>IFERROR(VLOOKUP(B74,'[1]DADOS (OCULTAR)'!$P$3:$R$56,3,0),"")</f>
        <v>9039744001409</v>
      </c>
      <c r="B74" s="4" t="str">
        <f>'[1]TCE - ANEXO IV - Preencher'!C83</f>
        <v>UPAE GARANHUNS (COVID-19)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14651340000197</v>
      </c>
      <c r="E74" s="5" t="str">
        <f>'[1]TCE - ANEXO IV - Preencher'!G83</f>
        <v>MM RODRIGUES FRAGA MATERIAL DE CONSTRUCAO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000002346</v>
      </c>
      <c r="I74" s="6">
        <f>IF('[1]TCE - ANEXO IV - Preencher'!K83="","",'[1]TCE - ANEXO IV - Preencher'!K83)</f>
        <v>44083</v>
      </c>
      <c r="J74" s="5" t="str">
        <f>'[1]TCE - ANEXO IV - Preencher'!L83</f>
        <v>2620 0914 6513 4000 0197 5500 1000 0023 4610 0002 2980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252</v>
      </c>
    </row>
    <row r="75" spans="1:12" s="8" customFormat="1" ht="19.5" customHeight="1">
      <c r="A75" s="3">
        <f>IFERROR(VLOOKUP(B75,'[1]DADOS (OCULTAR)'!$P$3:$R$56,3,0),"")</f>
        <v>9039744001409</v>
      </c>
      <c r="B75" s="4" t="str">
        <f>'[1]TCE - ANEXO IV - Preencher'!C84</f>
        <v>UPAE GARANHUNS (COVID-19)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5467500000666</v>
      </c>
      <c r="E75" s="5" t="str">
        <f>'[1]TCE - ANEXO IV - Preencher'!G84</f>
        <v>CACULINHA COMBUSTIVEIS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12731</v>
      </c>
      <c r="I75" s="6">
        <f>IF('[1]TCE - ANEXO IV - Preencher'!K84="","",'[1]TCE - ANEXO IV - Preencher'!K84)</f>
        <v>44090</v>
      </c>
      <c r="J75" s="5" t="str">
        <f>'[1]TCE - ANEXO IV - Preencher'!L84</f>
        <v>2620 0905 4675 0000 0666 5500 1000 0127 3115 1024 6813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134.82</v>
      </c>
    </row>
    <row r="76" spans="1:12" s="8" customFormat="1" ht="19.5" customHeight="1">
      <c r="A76" s="3">
        <f>IFERROR(VLOOKUP(B76,'[1]DADOS (OCULTAR)'!$P$3:$R$56,3,0),"")</f>
        <v>9039744001409</v>
      </c>
      <c r="B76" s="4" t="str">
        <f>'[1]TCE - ANEXO IV - Preencher'!C85</f>
        <v>UPAE GARANHUNS (COVID-19)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2172568000620</v>
      </c>
      <c r="E76" s="5" t="str">
        <f>'[1]TCE - ANEXO IV - Preencher'!G85</f>
        <v>DAIKIN MCQUAY AR CONDICIONADO BRASIL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000016568</v>
      </c>
      <c r="I76" s="6">
        <f>IF('[1]TCE - ANEXO IV - Preencher'!K85="","",'[1]TCE - ANEXO IV - Preencher'!K85)</f>
        <v>44070</v>
      </c>
      <c r="J76" s="5" t="str">
        <f>'[1]TCE - ANEXO IV - Preencher'!L85</f>
        <v>3520 0802 1725 6800 0620 5500 3000 0165 6811 0026 9102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15110.26</v>
      </c>
    </row>
    <row r="77" spans="1:12" s="8" customFormat="1" ht="19.5" customHeight="1">
      <c r="A77" s="3">
        <f>IFERROR(VLOOKUP(B77,'[1]DADOS (OCULTAR)'!$P$3:$R$56,3,0),"")</f>
        <v>9039744001409</v>
      </c>
      <c r="B77" s="4" t="str">
        <f>'[1]TCE - ANEXO IV - Preencher'!C86</f>
        <v>UPAE GARANHUNS (COVID-19)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92660406000623</v>
      </c>
      <c r="E77" s="5" t="str">
        <f>'[1]TCE - ANEXO IV - Preencher'!G86</f>
        <v>FRIGELAR COM E IND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000551443</v>
      </c>
      <c r="I77" s="6">
        <f>IF('[1]TCE - ANEXO IV - Preencher'!K86="","",'[1]TCE - ANEXO IV - Preencher'!K86)</f>
        <v>44095</v>
      </c>
      <c r="J77" s="5" t="str">
        <f>'[1]TCE - ANEXO IV - Preencher'!L86</f>
        <v>2620 0992 6604 0600 0623 5500 5000 5514 4310 0032 7264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1072.0899999999999</v>
      </c>
    </row>
    <row r="78" spans="1:12" s="8" customFormat="1" ht="19.5" customHeight="1">
      <c r="A78" s="3">
        <f>IFERROR(VLOOKUP(B78,'[1]DADOS (OCULTAR)'!$P$3:$R$56,3,0),"")</f>
        <v>9039744001409</v>
      </c>
      <c r="B78" s="4" t="str">
        <f>'[1]TCE - ANEXO IV - Preencher'!C87</f>
        <v>UPAE GARANHUNS (COVID-19)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21162778000177</v>
      </c>
      <c r="E78" s="5" t="str">
        <f>'[1]TCE - ANEXO IV - Preencher'!G87</f>
        <v>ERLANIA VIEIRA DA SILVA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000001812</v>
      </c>
      <c r="I78" s="6">
        <f>IF('[1]TCE - ANEXO IV - Preencher'!K87="","",'[1]TCE - ANEXO IV - Preencher'!K87)</f>
        <v>44097</v>
      </c>
      <c r="J78" s="5" t="str">
        <f>'[1]TCE - ANEXO IV - Preencher'!L87</f>
        <v>2620 0921 1627 7800 0177 5500 1000 0018 1210 0003 6242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437.5</v>
      </c>
    </row>
    <row r="79" spans="1:12" s="8" customFormat="1" ht="19.5" customHeight="1">
      <c r="A79" s="3">
        <f>IFERROR(VLOOKUP(B79,'[1]DADOS (OCULTAR)'!$P$3:$R$56,3,0),"")</f>
        <v>9039744001409</v>
      </c>
      <c r="B79" s="4" t="str">
        <f>'[1]TCE - ANEXO IV - Preencher'!C88</f>
        <v>UPAE GARANHUNS (COVID-19)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94120821000105</v>
      </c>
      <c r="E79" s="5" t="str">
        <f>'[1]TCE - ANEXO IV - Preencher'!G88</f>
        <v>I R NEUTZLING E CIA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116767</v>
      </c>
      <c r="I79" s="6">
        <f>IF('[1]TCE - ANEXO IV - Preencher'!K88="","",'[1]TCE - ANEXO IV - Preencher'!K88)</f>
        <v>44078</v>
      </c>
      <c r="J79" s="5" t="str">
        <f>'[1]TCE - ANEXO IV - Preencher'!L88</f>
        <v>4320 0994 1208 2100 0105 5500 3000 1167 6713 5408 8157</v>
      </c>
      <c r="K79" s="5" t="str">
        <f>IF(F79="B",LEFT('[1]TCE - ANEXO IV - Preencher'!M88,2),IF(F79="S",LEFT('[1]TCE - ANEXO IV - Preencher'!M88,7),IF('[1]TCE - ANEXO IV - Preencher'!H88="","")))</f>
        <v>43</v>
      </c>
      <c r="L79" s="7">
        <f>'[1]TCE - ANEXO IV - Preencher'!N88</f>
        <v>87.07</v>
      </c>
    </row>
    <row r="80" spans="1:12" s="8" customFormat="1" ht="19.5" customHeight="1">
      <c r="A80" s="3">
        <f>IFERROR(VLOOKUP(B80,'[1]DADOS (OCULTAR)'!$P$3:$R$56,3,0),"")</f>
        <v>9039744001409</v>
      </c>
      <c r="B80" s="4" t="str">
        <f>'[1]TCE - ANEXO IV - Preencher'!C89</f>
        <v>UPAE GARANHUNS (COVID-19)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14651340000197</v>
      </c>
      <c r="E80" s="5" t="str">
        <f>'[1]TCE - ANEXO IV - Preencher'!G89</f>
        <v>MM RODRIGUES FRAGA MATERIAL DE CONSTRUCAO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000002399</v>
      </c>
      <c r="I80" s="6">
        <f>IF('[1]TCE - ANEXO IV - Preencher'!K89="","",'[1]TCE - ANEXO IV - Preencher'!K89)</f>
        <v>44099</v>
      </c>
      <c r="J80" s="5" t="str">
        <f>'[1]TCE - ANEXO IV - Preencher'!L89</f>
        <v>2620 0914 6513 4000 0197 5500 1000 0023 9910 0002 3557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241.1</v>
      </c>
    </row>
    <row r="81" spans="1:12" s="8" customFormat="1" ht="19.5" customHeight="1">
      <c r="A81" s="3">
        <f>IFERROR(VLOOKUP(B81,'[1]DADOS (OCULTAR)'!$P$3:$R$56,3,0),"")</f>
        <v>9039744001409</v>
      </c>
      <c r="B81" s="4" t="str">
        <f>'[1]TCE - ANEXO IV - Preencher'!C90</f>
        <v>UPAE GARANHUNS (COVID-19)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21162778000177</v>
      </c>
      <c r="E81" s="5" t="str">
        <f>'[1]TCE - ANEXO IV - Preencher'!G90</f>
        <v>ERLANIA VIEIRA DA SILVA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000001792</v>
      </c>
      <c r="I81" s="6">
        <f>IF('[1]TCE - ANEXO IV - Preencher'!K90="","",'[1]TCE - ANEXO IV - Preencher'!K90)</f>
        <v>44083</v>
      </c>
      <c r="J81" s="5" t="str">
        <f>'[1]TCE - ANEXO IV - Preencher'!L90</f>
        <v>2620 0921 1627 7800 0177 5500 1000 0017 9210 0003 5845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301.8</v>
      </c>
    </row>
    <row r="82" spans="1:12" s="8" customFormat="1" ht="19.5" customHeight="1">
      <c r="A82" s="3">
        <f>IFERROR(VLOOKUP(B82,'[1]DADOS (OCULTAR)'!$P$3:$R$56,3,0),"")</f>
        <v>9039744001409</v>
      </c>
      <c r="B82" s="4" t="str">
        <f>'[1]TCE - ANEXO IV - Preencher'!C91</f>
        <v>UPAE GARANHUNS (COVID-19)</v>
      </c>
      <c r="C82" s="4" t="str">
        <f>'[1]TCE - ANEXO IV - Preencher'!E91</f>
        <v xml:space="preserve">3.8 - Uniformes, Tecidos e Aviamentos </v>
      </c>
      <c r="D82" s="3">
        <f>'[1]TCE - ANEXO IV - Preencher'!F91</f>
        <v>94120821000105</v>
      </c>
      <c r="E82" s="5" t="str">
        <f>'[1]TCE - ANEXO IV - Preencher'!G91</f>
        <v>I R NEUTZLING E CIA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116767</v>
      </c>
      <c r="I82" s="6">
        <f>IF('[1]TCE - ANEXO IV - Preencher'!K91="","",'[1]TCE - ANEXO IV - Preencher'!K91)</f>
        <v>44078</v>
      </c>
      <c r="J82" s="5" t="str">
        <f>'[1]TCE - ANEXO IV - Preencher'!L91</f>
        <v>4320 0994 1208 2100 0105 5500 3000 1167 6713 5408 8157</v>
      </c>
      <c r="K82" s="5" t="str">
        <f>IF(F82="B",LEFT('[1]TCE - ANEXO IV - Preencher'!M91,2),IF(F82="S",LEFT('[1]TCE - ANEXO IV - Preencher'!M91,7),IF('[1]TCE - ANEXO IV - Preencher'!H91="","")))</f>
        <v>43</v>
      </c>
      <c r="L82" s="7">
        <f>'[1]TCE - ANEXO IV - Preencher'!N91</f>
        <v>1211.0899999999999</v>
      </c>
    </row>
    <row r="83" spans="1:12" s="8" customFormat="1" ht="19.5" customHeight="1">
      <c r="A83" s="3">
        <f>IFERROR(VLOOKUP(B83,'[1]DADOS (OCULTAR)'!$P$3:$R$56,3,0),"")</f>
        <v>9039744001409</v>
      </c>
      <c r="B83" s="4" t="str">
        <f>'[1]TCE - ANEXO IV - Preencher'!C92</f>
        <v>UPAE GARANHUNS (COVID-19)</v>
      </c>
      <c r="C83" s="4" t="str">
        <f>'[1]TCE - ANEXO IV - Preencher'!E92</f>
        <v xml:space="preserve">5.21 - Seguros em geral </v>
      </c>
      <c r="D83" s="3">
        <f>'[1]TCE - ANEXO IV - Preencher'!F92</f>
        <v>33054826000192</v>
      </c>
      <c r="E83" s="5" t="str">
        <f>'[1]TCE - ANEXO IV - Preencher'!G92</f>
        <v>COMPANHIA EXCELSIOR DE SEGUROS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436.19</v>
      </c>
    </row>
    <row r="84" spans="1:12" s="8" customFormat="1" ht="19.5" customHeight="1">
      <c r="A84" s="3">
        <f>IFERROR(VLOOKUP(B84,'[1]DADOS (OCULTAR)'!$P$3:$R$56,3,0),"")</f>
        <v>9039744001409</v>
      </c>
      <c r="B84" s="4" t="str">
        <f>'[1]TCE - ANEXO IV - Preencher'!C93</f>
        <v>UPAE GARANHUNS (COVID-19)</v>
      </c>
      <c r="C84" s="4" t="str">
        <f>'[1]TCE - ANEXO IV - Preencher'!E93</f>
        <v>5.99 - Outros Serviços de Terceiros Pessoa Jurídica</v>
      </c>
      <c r="D84" s="3">
        <f>'[1]TCE - ANEXO IV - Preencher'!F93</f>
        <v>11303906000100</v>
      </c>
      <c r="E84" s="5" t="str">
        <f>'[1]TCE - ANEXO IV - Preencher'!G93</f>
        <v>PREFEITURA MUNICIPAL DE GARANHUNS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16.11</v>
      </c>
    </row>
    <row r="85" spans="1:12" s="8" customFormat="1" ht="19.5" customHeight="1">
      <c r="A85" s="3">
        <f>IFERROR(VLOOKUP(B85,'[1]DADOS (OCULTAR)'!$P$3:$R$56,3,0),"")</f>
        <v>9039744001409</v>
      </c>
      <c r="B85" s="4" t="str">
        <f>'[1]TCE - ANEXO IV - Preencher'!C94</f>
        <v>UPAE GARANHUNS (COVID-19)</v>
      </c>
      <c r="C85" s="4" t="str">
        <f>'[1]TCE - ANEXO IV - Preencher'!E94</f>
        <v xml:space="preserve">5.25 - Serviços Bancários </v>
      </c>
      <c r="D85" s="3">
        <f>'[1]TCE - ANEXO IV - Preencher'!F94</f>
        <v>60746948000112</v>
      </c>
      <c r="E85" s="5" t="str">
        <f>'[1]TCE - ANEXO IV - Preencher'!G94</f>
        <v>BRADESCO SA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1001.45</v>
      </c>
    </row>
    <row r="86" spans="1:12" s="8" customFormat="1" ht="19.5" customHeight="1">
      <c r="A86" s="3">
        <f>IFERROR(VLOOKUP(B86,'[1]DADOS (OCULTAR)'!$P$3:$R$56,3,0),"")</f>
        <v>9039744001409</v>
      </c>
      <c r="B86" s="4" t="str">
        <f>'[1]TCE - ANEXO IV - Preencher'!C95</f>
        <v>UPAE GARANHUNS (COVID-19)</v>
      </c>
      <c r="C86" s="4" t="str">
        <f>'[1]TCE - ANEXO IV - Preencher'!E95</f>
        <v xml:space="preserve">5.25 - Serviços Bancários </v>
      </c>
      <c r="D86" s="3">
        <f>'[1]TCE - ANEXO IV - Preencher'!F95</f>
        <v>60746948000112</v>
      </c>
      <c r="E86" s="5" t="str">
        <f>'[1]TCE - ANEXO IV - Preencher'!G95</f>
        <v>BRADESCO SA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508</v>
      </c>
    </row>
    <row r="87" spans="1:12" s="8" customFormat="1" ht="19.5" customHeight="1">
      <c r="A87" s="3">
        <f>IFERROR(VLOOKUP(B87,'[1]DADOS (OCULTAR)'!$P$3:$R$56,3,0),"")</f>
        <v>9039744001409</v>
      </c>
      <c r="B87" s="4" t="str">
        <f>'[1]TCE - ANEXO IV - Preencher'!C96</f>
        <v>UPAE GARANHUNS (COVID-19)</v>
      </c>
      <c r="C87" s="4" t="str">
        <f>'[1]TCE - ANEXO IV - Preencher'!E96</f>
        <v>5.9 - Telefonia Móvel</v>
      </c>
      <c r="D87" s="3">
        <f>'[1]TCE - ANEXO IV - Preencher'!F96</f>
        <v>2421421001355</v>
      </c>
      <c r="E87" s="5" t="str">
        <f>'[1]TCE - ANEXO IV - Preencher'!G96</f>
        <v xml:space="preserve">TIM 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489.18</v>
      </c>
    </row>
    <row r="88" spans="1:12" s="8" customFormat="1" ht="19.5" customHeight="1">
      <c r="A88" s="3">
        <f>IFERROR(VLOOKUP(B88,'[1]DADOS (OCULTAR)'!$P$3:$R$56,3,0),"")</f>
        <v>9039744001409</v>
      </c>
      <c r="B88" s="4" t="str">
        <f>'[1]TCE - ANEXO IV - Preencher'!C97</f>
        <v>UPAE GARANHUNS (COVID-19)</v>
      </c>
      <c r="C88" s="4" t="str">
        <f>'[1]TCE - ANEXO IV - Preencher'!E97</f>
        <v>5.18 - Teledonia Fixa</v>
      </c>
      <c r="D88" s="3">
        <f>'[1]TCE - ANEXO IV - Preencher'!F97</f>
        <v>3423730000193</v>
      </c>
      <c r="E88" s="5" t="str">
        <f>'[1]TCE - ANEXO IV - Preencher'!G97</f>
        <v>SMART TELECOMUNIC LTDA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1485.28</v>
      </c>
    </row>
    <row r="89" spans="1:12" s="8" customFormat="1" ht="19.5" customHeight="1">
      <c r="A89" s="3">
        <f>IFERROR(VLOOKUP(B89,'[1]DADOS (OCULTAR)'!$P$3:$R$56,3,0),"")</f>
        <v>9039744001409</v>
      </c>
      <c r="B89" s="4" t="str">
        <f>'[1]TCE - ANEXO IV - Preencher'!C98</f>
        <v>UPAE GARANHUNS (COVID-19)</v>
      </c>
      <c r="C89" s="4" t="str">
        <f>'[1]TCE - ANEXO IV - Preencher'!E98</f>
        <v>5.13 - Água e Esgoto</v>
      </c>
      <c r="D89" s="3">
        <f>'[1]TCE - ANEXO IV - Preencher'!F98</f>
        <v>9769035000164</v>
      </c>
      <c r="E89" s="5" t="str">
        <f>'[1]TCE - ANEXO IV - Preencher'!G98</f>
        <v>COMPANHIA PERNAMBUCANA DE SANEAMENTO DE PE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2760.57</v>
      </c>
    </row>
    <row r="90" spans="1:12" s="8" customFormat="1" ht="19.5" customHeight="1">
      <c r="A90" s="3">
        <f>IFERROR(VLOOKUP(B90,'[1]DADOS (OCULTAR)'!$P$3:$R$56,3,0),"")</f>
        <v>9039744001409</v>
      </c>
      <c r="B90" s="4" t="str">
        <f>'[1]TCE - ANEXO IV - Preencher'!C99</f>
        <v>UPAE GARANHUNS (COVID-19)</v>
      </c>
      <c r="C90" s="4" t="str">
        <f>'[1]TCE - ANEXO IV - Preencher'!E99</f>
        <v>5.12 - Energia Elétrica</v>
      </c>
      <c r="D90" s="3">
        <f>'[1]TCE - ANEXO IV - Preencher'!F99</f>
        <v>10835932000108</v>
      </c>
      <c r="E90" s="5" t="str">
        <f>'[1]TCE - ANEXO IV - Preencher'!G99</f>
        <v>COMPANHIA ENERGETICA DE PERNAMBUCO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15793.68</v>
      </c>
    </row>
    <row r="91" spans="1:12" s="8" customFormat="1" ht="19.5" customHeight="1">
      <c r="A91" s="3">
        <f>IFERROR(VLOOKUP(B91,'[1]DADOS (OCULTAR)'!$P$3:$R$56,3,0),"")</f>
        <v>9039744001409</v>
      </c>
      <c r="B91" s="4" t="str">
        <f>'[1]TCE - ANEXO IV - Preencher'!C100</f>
        <v>UPAE GARANHUNS (COVID-19)</v>
      </c>
      <c r="C91" s="4" t="str">
        <f>'[1]TCE - ANEXO IV - Preencher'!E100</f>
        <v>5.3 - Locação de Máquinas e Equipamentos</v>
      </c>
      <c r="D91" s="3">
        <f>'[1]TCE - ANEXO IV - Preencher'!F100</f>
        <v>24380578002041</v>
      </c>
      <c r="E91" s="5" t="str">
        <f>'[1]TCE - ANEXO IV - Preencher'!G100</f>
        <v>WHITE MARTINS GASES INDUSTRIAIS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5089.8</v>
      </c>
    </row>
    <row r="92" spans="1:12" s="8" customFormat="1" ht="19.5" customHeight="1">
      <c r="A92" s="3">
        <f>IFERROR(VLOOKUP(B92,'[1]DADOS (OCULTAR)'!$P$3:$R$56,3,0),"")</f>
        <v>9039744001409</v>
      </c>
      <c r="B92" s="4" t="str">
        <f>'[1]TCE - ANEXO IV - Preencher'!C101</f>
        <v>UPAE GARANHUNS (COVID-19)</v>
      </c>
      <c r="C92" s="4" t="str">
        <f>'[1]TCE - ANEXO IV - Preencher'!E101</f>
        <v>5.3 - Locação de Máquinas e Equipamentos</v>
      </c>
      <c r="D92" s="3">
        <f>'[1]TCE - ANEXO IV - Preencher'!F101</f>
        <v>10279299000119</v>
      </c>
      <c r="E92" s="5" t="str">
        <f>'[1]TCE - ANEXO IV - Preencher'!G101</f>
        <v>RGRAPH COMERCIO E SERVICOS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942.56</v>
      </c>
    </row>
    <row r="93" spans="1:12" s="8" customFormat="1" ht="19.5" customHeight="1">
      <c r="A93" s="3">
        <f>IFERROR(VLOOKUP(B93,'[1]DADOS (OCULTAR)'!$P$3:$R$56,3,0),"")</f>
        <v>9039744001409</v>
      </c>
      <c r="B93" s="4" t="str">
        <f>'[1]TCE - ANEXO IV - Preencher'!C102</f>
        <v>UPAE GARANHUNS (COVID-19)</v>
      </c>
      <c r="C93" s="4" t="str">
        <f>'[1]TCE - ANEXO IV - Preencher'!E102</f>
        <v>5.99 - Outros Serviços de Terceiros Pessoa Jurídica</v>
      </c>
      <c r="D93" s="3">
        <f>'[1]TCE - ANEXO IV - Preencher'!F102</f>
        <v>9039744001409</v>
      </c>
      <c r="E93" s="5" t="str">
        <f>'[1]TCE - ANEXO IV - Preencher'!G102</f>
        <v>FUNDACAO PROFESSOR MARTINIANO FERNANDES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10</v>
      </c>
    </row>
    <row r="94" spans="1:12" s="8" customFormat="1" ht="19.5" customHeight="1">
      <c r="A94" s="3">
        <f>IFERROR(VLOOKUP(B94,'[1]DADOS (OCULTAR)'!$P$3:$R$56,3,0),"")</f>
        <v>9039744001409</v>
      </c>
      <c r="B94" s="4" t="str">
        <f>'[1]TCE - ANEXO IV - Preencher'!C103</f>
        <v>UPAE GARANHUNS (COVID-19)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27946470000107</v>
      </c>
      <c r="E94" s="5" t="str">
        <f>'[1]TCE - ANEXO IV - Preencher'!G103</f>
        <v xml:space="preserve">HOSPMED SERVICOS EM SAUDE LTDA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49</v>
      </c>
      <c r="I94" s="6">
        <f>IF('[1]TCE - ANEXO IV - Preencher'!K103="","",'[1]TCE - ANEXO IV - Preencher'!K103)</f>
        <v>44131</v>
      </c>
      <c r="J94" s="5" t="str">
        <f>'[1]TCE - ANEXO IV - Preencher'!L103</f>
        <v>GTXRDWRTU</v>
      </c>
      <c r="K94" s="5" t="str">
        <f>IF(F94="B",LEFT('[1]TCE - ANEXO IV - Preencher'!M103,2),IF(F94="S",LEFT('[1]TCE - ANEXO IV - Preencher'!M103,7),IF('[1]TCE - ANEXO IV - Preencher'!H103="","")))</f>
        <v>2704302</v>
      </c>
      <c r="L94" s="7">
        <f>'[1]TCE - ANEXO IV - Preencher'!N103</f>
        <v>322560</v>
      </c>
    </row>
    <row r="95" spans="1:12" s="8" customFormat="1" ht="19.5" customHeight="1">
      <c r="A95" s="3">
        <f>IFERROR(VLOOKUP(B95,'[1]DADOS (OCULTAR)'!$P$3:$R$56,3,0),"")</f>
        <v>9039744001409</v>
      </c>
      <c r="B95" s="4" t="str">
        <f>'[1]TCE - ANEXO IV - Preencher'!C104</f>
        <v>UPAE GARANHUNS (COVID-19)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3858924000111</v>
      </c>
      <c r="E95" s="5" t="str">
        <f>'[1]TCE - ANEXO IV - Preencher'!G104</f>
        <v>HOSPITAL MONTE SINAI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000006272</v>
      </c>
      <c r="I95" s="6">
        <f>IF('[1]TCE - ANEXO IV - Preencher'!K104="","",'[1]TCE - ANEXO IV - Preencher'!K104)</f>
        <v>44124</v>
      </c>
      <c r="J95" s="5" t="str">
        <f>'[1]TCE - ANEXO IV - Preencher'!L104</f>
        <v>BKGR33579</v>
      </c>
      <c r="K95" s="5" t="str">
        <f>IF(F95="B",LEFT('[1]TCE - ANEXO IV - Preencher'!M104,2),IF(F95="S",LEFT('[1]TCE - ANEXO IV - Preencher'!M104,7),IF('[1]TCE - ANEXO IV - Preencher'!H104="","")))</f>
        <v>2606002</v>
      </c>
      <c r="L95" s="7">
        <f>'[1]TCE - ANEXO IV - Preencher'!N104</f>
        <v>800</v>
      </c>
    </row>
    <row r="96" spans="1:12" s="8" customFormat="1" ht="19.5" customHeight="1">
      <c r="A96" s="3">
        <f>IFERROR(VLOOKUP(B96,'[1]DADOS (OCULTAR)'!$P$3:$R$56,3,0),"")</f>
        <v>9039744001409</v>
      </c>
      <c r="B96" s="4" t="str">
        <f>'[1]TCE - ANEXO IV - Preencher'!C105</f>
        <v>UPAE GARANHUNS (COVID-19)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5660942000110</v>
      </c>
      <c r="E96" s="5" t="str">
        <f>'[1]TCE - ANEXO IV - Preencher'!G105</f>
        <v>CARLOS GUSTAVO TENORIO ARRUDA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000000858</v>
      </c>
      <c r="I96" s="6">
        <f>IF('[1]TCE - ANEXO IV - Preencher'!K105="","",'[1]TCE - ANEXO IV - Preencher'!K105)</f>
        <v>44124</v>
      </c>
      <c r="J96" s="5" t="str">
        <f>'[1]TCE - ANEXO IV - Preencher'!L105</f>
        <v>OGMV78893</v>
      </c>
      <c r="K96" s="5" t="str">
        <f>IF(F96="B",LEFT('[1]TCE - ANEXO IV - Preencher'!M105,2),IF(F96="S",LEFT('[1]TCE - ANEXO IV - Preencher'!M105,7),IF('[1]TCE - ANEXO IV - Preencher'!H105="","")))</f>
        <v>2606002</v>
      </c>
      <c r="L96" s="7">
        <f>'[1]TCE - ANEXO IV - Preencher'!N105</f>
        <v>14421.42</v>
      </c>
    </row>
    <row r="97" spans="1:12" s="8" customFormat="1" ht="19.5" customHeight="1">
      <c r="A97" s="3">
        <f>IFERROR(VLOOKUP(B97,'[1]DADOS (OCULTAR)'!$P$3:$R$56,3,0),"")</f>
        <v>9039744001409</v>
      </c>
      <c r="B97" s="4" t="str">
        <f>'[1]TCE - ANEXO IV - Preencher'!C106</f>
        <v>UPAE GARANHUNS (COVID-19)</v>
      </c>
      <c r="C97" s="4" t="str">
        <f>'[1]TCE - ANEXO IV - Preencher'!E106</f>
        <v>5.8 - Locação de Veículos Automotores</v>
      </c>
      <c r="D97" s="3">
        <f>'[1]TCE - ANEXO IV - Preencher'!F106</f>
        <v>17863255000180</v>
      </c>
      <c r="E97" s="5" t="str">
        <f>'[1]TCE - ANEXO IV - Preencher'!G106</f>
        <v>FLAVIA ALVES DE SOUSA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2415</v>
      </c>
      <c r="I97" s="6">
        <f>IF('[1]TCE - ANEXO IV - Preencher'!K106="","",'[1]TCE - ANEXO IV - Preencher'!K106)</f>
        <v>44105</v>
      </c>
      <c r="J97" s="5" t="str">
        <f>'[1]TCE - ANEXO IV - Preencher'!L106</f>
        <v>37583445</v>
      </c>
      <c r="K97" s="5" t="str">
        <f>IF(F97="B",LEFT('[1]TCE - ANEXO IV - Preencher'!M106,2),IF(F97="S",LEFT('[1]TCE - ANEXO IV - Preencher'!M106,7),IF('[1]TCE - ANEXO IV - Preencher'!H106="","")))</f>
        <v>2611101</v>
      </c>
      <c r="L97" s="7">
        <f>'[1]TCE - ANEXO IV - Preencher'!N106</f>
        <v>48000</v>
      </c>
    </row>
    <row r="98" spans="1:12" s="8" customFormat="1" ht="19.5" customHeight="1">
      <c r="A98" s="3">
        <f>IFERROR(VLOOKUP(B98,'[1]DADOS (OCULTAR)'!$P$3:$R$56,3,0),"")</f>
        <v>9039744001409</v>
      </c>
      <c r="B98" s="4" t="str">
        <f>'[1]TCE - ANEXO IV - Preencher'!C107</f>
        <v>UPAE GARANHUNS (COVID-19)</v>
      </c>
      <c r="C98" s="4" t="str">
        <f>'[1]TCE - ANEXO IV - Preencher'!E107</f>
        <v>4.7 - Apoio Administrativo, Técnico e Operacional</v>
      </c>
      <c r="D98" s="3">
        <f>'[1]TCE - ANEXO IV - Preencher'!F107</f>
        <v>3132154482</v>
      </c>
      <c r="E98" s="5" t="str">
        <f>'[1]TCE - ANEXO IV - Preencher'!G107</f>
        <v>ANDREA SOARES BATISTA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149.37</v>
      </c>
    </row>
    <row r="99" spans="1:12" s="8" customFormat="1" ht="19.5" customHeight="1">
      <c r="A99" s="3">
        <f>IFERROR(VLOOKUP(B99,'[1]DADOS (OCULTAR)'!$P$3:$R$56,3,0),"")</f>
        <v>9039744001409</v>
      </c>
      <c r="B99" s="4" t="str">
        <f>'[1]TCE - ANEXO IV - Preencher'!C108</f>
        <v>UPAE GARANHUNS (COVID-19)</v>
      </c>
      <c r="C99" s="4" t="str">
        <f>'[1]TCE - ANEXO IV - Preencher'!E108</f>
        <v>5.15 - Serviços Domésticos</v>
      </c>
      <c r="D99" s="3">
        <f>'[1]TCE - ANEXO IV - Preencher'!F108</f>
        <v>6272575004803</v>
      </c>
      <c r="E99" s="5" t="str">
        <f>'[1]TCE - ANEXO IV - Preencher'!G108</f>
        <v>LAVEBRAS GESTAO DE TEXTEIS SA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000003584</v>
      </c>
      <c r="I99" s="6">
        <f>IF('[1]TCE - ANEXO IV - Preencher'!K108="","",'[1]TCE - ANEXO IV - Preencher'!K108)</f>
        <v>44103</v>
      </c>
      <c r="J99" s="5" t="str">
        <f>'[1]TCE - ANEXO IV - Preencher'!L108</f>
        <v>XWAO82262</v>
      </c>
      <c r="K99" s="5" t="str">
        <f>IF(F99="B",LEFT('[1]TCE - ANEXO IV - Preencher'!M108,2),IF(F99="S",LEFT('[1]TCE - ANEXO IV - Preencher'!M108,7),IF('[1]TCE - ANEXO IV - Preencher'!H108="","")))</f>
        <v>2610707</v>
      </c>
      <c r="L99" s="7">
        <f>'[1]TCE - ANEXO IV - Preencher'!N108</f>
        <v>16178.98</v>
      </c>
    </row>
    <row r="100" spans="1:12" s="8" customFormat="1" ht="19.5" customHeight="1">
      <c r="A100" s="3">
        <f>IFERROR(VLOOKUP(B100,'[1]DADOS (OCULTAR)'!$P$3:$R$56,3,0),"")</f>
        <v>9039744001409</v>
      </c>
      <c r="B100" s="4" t="str">
        <f>'[1]TCE - ANEXO IV - Preencher'!C109</f>
        <v>UPAE GARANHUNS (COVID-19)</v>
      </c>
      <c r="C100" s="4" t="str">
        <f>'[1]TCE - ANEXO IV - Preencher'!E109</f>
        <v>5.10 - Detetização/Tratamento de Resíduos e Afins</v>
      </c>
      <c r="D100" s="3">
        <f>'[1]TCE - ANEXO IV - Preencher'!F109</f>
        <v>11863530000180</v>
      </c>
      <c r="E100" s="5" t="str">
        <f>'[1]TCE - ANEXO IV - Preencher'!G109</f>
        <v>BRASCON GESTAO AMBIENTAL LTDA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00051570</v>
      </c>
      <c r="I100" s="6">
        <f>IF('[1]TCE - ANEXO IV - Preencher'!K109="","",'[1]TCE - ANEXO IV - Preencher'!K109)</f>
        <v>44106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2611309</v>
      </c>
      <c r="L100" s="7">
        <f>'[1]TCE - ANEXO IV - Preencher'!N109</f>
        <v>5593.5</v>
      </c>
    </row>
    <row r="101" spans="1:12" s="8" customFormat="1" ht="19.5" customHeight="1">
      <c r="A101" s="3">
        <f>IFERROR(VLOOKUP(B101,'[1]DADOS (OCULTAR)'!$P$3:$R$56,3,0),"")</f>
        <v>9039744001409</v>
      </c>
      <c r="B101" s="4" t="str">
        <f>'[1]TCE - ANEXO IV - Preencher'!C110</f>
        <v>UPAE GARANHUNS (COVID-19)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92306257000780</v>
      </c>
      <c r="E101" s="5" t="str">
        <f>'[1]TCE - ANEXO IV - Preencher'!G110</f>
        <v>MV INFORMATICA NORDESTE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00015418</v>
      </c>
      <c r="I101" s="6">
        <f>IF('[1]TCE - ANEXO IV - Preencher'!K110="","",'[1]TCE - ANEXO IV - Preencher'!K110)</f>
        <v>44079</v>
      </c>
      <c r="J101" s="5" t="str">
        <f>'[1]TCE - ANEXO IV - Preencher'!L110</f>
        <v>EGUS-PY2Y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10227.06</v>
      </c>
    </row>
    <row r="102" spans="1:12" s="8" customFormat="1" ht="19.5" customHeight="1">
      <c r="A102" s="3">
        <f>IFERROR(VLOOKUP(B102,'[1]DADOS (OCULTAR)'!$P$3:$R$56,3,0),"")</f>
        <v>9039744001409</v>
      </c>
      <c r="B102" s="4" t="str">
        <f>'[1]TCE - ANEXO IV - Preencher'!C111</f>
        <v>UPAE GARANHUNS (COVID-19)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16783034000130</v>
      </c>
      <c r="E102" s="5" t="str">
        <f>'[1]TCE - ANEXO IV - Preencher'!G111</f>
        <v>SINTESE LICENCIAMENTO DE PROGRAMA PARA COMPRAS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00011537</v>
      </c>
      <c r="I102" s="6">
        <f>IF('[1]TCE - ANEXO IV - Preencher'!K111="","",'[1]TCE - ANEXO IV - Preencher'!K111)</f>
        <v>44105</v>
      </c>
      <c r="J102" s="5" t="str">
        <f>'[1]TCE - ANEXO IV - Preencher'!L111</f>
        <v>DTYU-6CP9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1337.72</v>
      </c>
    </row>
    <row r="103" spans="1:12" s="8" customFormat="1" ht="19.5" customHeight="1">
      <c r="A103" s="3">
        <f>IFERROR(VLOOKUP(B103,'[1]DADOS (OCULTAR)'!$P$3:$R$56,3,0),"")</f>
        <v>9039744001409</v>
      </c>
      <c r="B103" s="4" t="str">
        <f>'[1]TCE - ANEXO IV - Preencher'!C112</f>
        <v>UPAE GARANHUNS (COVID-19)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53113791001285</v>
      </c>
      <c r="E103" s="5" t="str">
        <f>'[1]TCE - ANEXO IV - Preencher'!G112</f>
        <v>TOTVS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58071</v>
      </c>
      <c r="I103" s="6">
        <f>IF('[1]TCE - ANEXO IV - Preencher'!K112="","",'[1]TCE - ANEXO IV - Preencher'!K112)</f>
        <v>44077</v>
      </c>
      <c r="J103" s="5" t="str">
        <f>'[1]TCE - ANEXO IV - Preencher'!L112</f>
        <v>28376C9E</v>
      </c>
      <c r="K103" s="5" t="str">
        <f>IF(F103="B",LEFT('[1]TCE - ANEXO IV - Preencher'!M112,2),IF(F103="S",LEFT('[1]TCE - ANEXO IV - Preencher'!M112,7),IF('[1]TCE - ANEXO IV - Preencher'!H112="","")))</f>
        <v>3106200</v>
      </c>
      <c r="L103" s="7">
        <f>'[1]TCE - ANEXO IV - Preencher'!N112</f>
        <v>657.71</v>
      </c>
    </row>
    <row r="104" spans="1:12" s="8" customFormat="1" ht="19.5" customHeight="1">
      <c r="A104" s="3">
        <f>IFERROR(VLOOKUP(B104,'[1]DADOS (OCULTAR)'!$P$3:$R$56,3,0),"")</f>
        <v>9039744001409</v>
      </c>
      <c r="B104" s="4" t="str">
        <f>'[1]TCE - ANEXO IV - Preencher'!C113</f>
        <v>UPAE GARANHUNS (COVID-19)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53113791001285</v>
      </c>
      <c r="E104" s="5" t="str">
        <f>'[1]TCE - ANEXO IV - Preencher'!G113</f>
        <v>TOTVS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57661</v>
      </c>
      <c r="I104" s="6">
        <f>IF('[1]TCE - ANEXO IV - Preencher'!K113="","",'[1]TCE - ANEXO IV - Preencher'!K113)</f>
        <v>44077</v>
      </c>
      <c r="J104" s="5" t="str">
        <f>'[1]TCE - ANEXO IV - Preencher'!L113</f>
        <v>45A768A6</v>
      </c>
      <c r="K104" s="5" t="str">
        <f>IF(F104="B",LEFT('[1]TCE - ANEXO IV - Preencher'!M113,2),IF(F104="S",LEFT('[1]TCE - ANEXO IV - Preencher'!M113,7),IF('[1]TCE - ANEXO IV - Preencher'!H113="","")))</f>
        <v>3106200</v>
      </c>
      <c r="L104" s="7">
        <f>'[1]TCE - ANEXO IV - Preencher'!N113</f>
        <v>93.51</v>
      </c>
    </row>
    <row r="105" spans="1:12" s="8" customFormat="1" ht="19.5" customHeight="1">
      <c r="A105" s="3">
        <f>IFERROR(VLOOKUP(B105,'[1]DADOS (OCULTAR)'!$P$3:$R$56,3,0),"")</f>
        <v>9039744001409</v>
      </c>
      <c r="B105" s="4" t="str">
        <f>'[1]TCE - ANEXO IV - Preencher'!C114</f>
        <v>UPAE GARANHUNS (COVID-19)</v>
      </c>
      <c r="C105" s="4" t="str">
        <f>'[1]TCE - ANEXO IV - Preencher'!E114</f>
        <v>5.22 - Vigilância Ostensiva / Monitorada</v>
      </c>
      <c r="D105" s="3">
        <f>'[1]TCE - ANEXO IV - Preencher'!F114</f>
        <v>3591143000103</v>
      </c>
      <c r="E105" s="5" t="str">
        <f>'[1]TCE - ANEXO IV - Preencher'!G114</f>
        <v>MANDACARU VIGILANCIA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000018767</v>
      </c>
      <c r="I105" s="6">
        <f>IF('[1]TCE - ANEXO IV - Preencher'!K114="","",'[1]TCE - ANEXO IV - Preencher'!K114)</f>
        <v>44075</v>
      </c>
      <c r="J105" s="5" t="str">
        <f>'[1]TCE - ANEXO IV - Preencher'!L114</f>
        <v>ICXB89930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28699.79</v>
      </c>
    </row>
    <row r="106" spans="1:12" s="8" customFormat="1" ht="19.5" customHeight="1">
      <c r="A106" s="3">
        <f>IFERROR(VLOOKUP(B106,'[1]DADOS (OCULTAR)'!$P$3:$R$56,3,0),"")</f>
        <v>9039744001409</v>
      </c>
      <c r="B106" s="4" t="str">
        <f>'[1]TCE - ANEXO IV - Preencher'!C115</f>
        <v>UPAE GARANHUNS (COVID-19)</v>
      </c>
      <c r="C106" s="4" t="str">
        <f>'[1]TCE - ANEXO IV - Preencher'!E115</f>
        <v>5.99 - Outros Serviços de Terceiros Pessoa Jurídica</v>
      </c>
      <c r="D106" s="3">
        <f>'[1]TCE - ANEXO IV - Preencher'!F115</f>
        <v>35521046000130</v>
      </c>
      <c r="E106" s="5" t="str">
        <f>'[1]TCE - ANEXO IV - Preencher'!G115</f>
        <v>TGI CONSULTORIA EM GESTAO EMPRESARIAL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00019152</v>
      </c>
      <c r="I106" s="6">
        <f>IF('[1]TCE - ANEXO IV - Preencher'!K115="","",'[1]TCE - ANEXO IV - Preencher'!K115)</f>
        <v>44096</v>
      </c>
      <c r="J106" s="5" t="str">
        <f>'[1]TCE - ANEXO IV - Preencher'!L115</f>
        <v>HQAH-USPL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3600</v>
      </c>
    </row>
    <row r="107" spans="1:12" s="8" customFormat="1" ht="19.5" customHeight="1">
      <c r="A107" s="3">
        <f>IFERROR(VLOOKUP(B107,'[1]DADOS (OCULTAR)'!$P$3:$R$56,3,0),"")</f>
        <v>9039744001409</v>
      </c>
      <c r="B107" s="4" t="str">
        <f>'[1]TCE - ANEXO IV - Preencher'!C116</f>
        <v>UPAE GARANHUNS (COVID-19)</v>
      </c>
      <c r="C107" s="4" t="str">
        <f>'[1]TCE - ANEXO IV - Preencher'!E116</f>
        <v>5.10 - Detetização/Tratamento de Resíduos e Afins</v>
      </c>
      <c r="D107" s="3">
        <f>'[1]TCE - ANEXO IV - Preencher'!F116</f>
        <v>10858157000106</v>
      </c>
      <c r="E107" s="5" t="str">
        <f>'[1]TCE - ANEXO IV - Preencher'!G116</f>
        <v>F GENES CIA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00329535</v>
      </c>
      <c r="I107" s="6">
        <f>IF('[1]TCE - ANEXO IV - Preencher'!K116="","",'[1]TCE - ANEXO IV - Preencher'!K116)</f>
        <v>44105</v>
      </c>
      <c r="J107" s="5" t="str">
        <f>'[1]TCE - ANEXO IV - Preencher'!L116</f>
        <v>2WLI-ZQBZ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420.64</v>
      </c>
    </row>
    <row r="108" spans="1:12" s="8" customFormat="1" ht="19.5" customHeight="1">
      <c r="A108" s="3">
        <f>IFERROR(VLOOKUP(B108,'[1]DADOS (OCULTAR)'!$P$3:$R$56,3,0),"")</f>
        <v>9039744001409</v>
      </c>
      <c r="B108" s="4" t="str">
        <f>'[1]TCE - ANEXO IV - Preencher'!C117</f>
        <v>UPAE GARANHUNS (COVID-19)</v>
      </c>
      <c r="C108" s="4" t="str">
        <f>'[1]TCE - ANEXO IV - Preencher'!E117</f>
        <v>5.23 - Limpeza e Conservação</v>
      </c>
      <c r="D108" s="3">
        <f>'[1]TCE - ANEXO IV - Preencher'!F117</f>
        <v>5419785000155</v>
      </c>
      <c r="E108" s="5" t="str">
        <f>'[1]TCE - ANEXO IV - Preencher'!G117</f>
        <v>SOLUNNI SERVICOS ESPECIALIZADOS EIRELI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00000607</v>
      </c>
      <c r="I108" s="6">
        <f>IF('[1]TCE - ANEXO IV - Preencher'!K117="","",'[1]TCE - ANEXO IV - Preencher'!K117)</f>
        <v>44097</v>
      </c>
      <c r="J108" s="5" t="str">
        <f>'[1]TCE - ANEXO IV - Preencher'!L117</f>
        <v>S8WK-K4FU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89914.79</v>
      </c>
    </row>
    <row r="109" spans="1:12" s="8" customFormat="1" ht="19.5" customHeight="1">
      <c r="A109" s="3">
        <f>IFERROR(VLOOKUP(B109,'[1]DADOS (OCULTAR)'!$P$3:$R$56,3,0),"")</f>
        <v>9039744001409</v>
      </c>
      <c r="B109" s="4" t="str">
        <f>'[1]TCE - ANEXO IV - Preencher'!C118</f>
        <v>UPAE GARANHUNS (COVID-19)</v>
      </c>
      <c r="C109" s="4" t="str">
        <f>'[1]TCE - ANEXO IV - Preencher'!E118</f>
        <v>5.99 - Outros Serviços de Terceiros Pessoa Jurídica</v>
      </c>
      <c r="D109" s="3">
        <f>'[1]TCE - ANEXO IV - Preencher'!F118</f>
        <v>2512303000119</v>
      </c>
      <c r="E109" s="5" t="str">
        <f>'[1]TCE - ANEXO IV - Preencher'!G118</f>
        <v>NOROES AZEVEDO SOCIEDADE DE ADVOGADOS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00004326</v>
      </c>
      <c r="I109" s="6">
        <f>IF('[1]TCE - ANEXO IV - Preencher'!K118="","",'[1]TCE - ANEXO IV - Preencher'!K118)</f>
        <v>44075</v>
      </c>
      <c r="J109" s="5" t="str">
        <f>'[1]TCE - ANEXO IV - Preencher'!L118</f>
        <v>VNRX-DMEE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5400</v>
      </c>
    </row>
    <row r="110" spans="1:12" s="8" customFormat="1" ht="19.5" customHeight="1">
      <c r="A110" s="3">
        <f>IFERROR(VLOOKUP(B110,'[1]DADOS (OCULTAR)'!$P$3:$R$56,3,0),"")</f>
        <v>9039744001409</v>
      </c>
      <c r="B110" s="4" t="str">
        <f>'[1]TCE - ANEXO IV - Preencher'!C119</f>
        <v>UPAE GARANHUNS (COVID-19)</v>
      </c>
      <c r="C110" s="4" t="str">
        <f>'[1]TCE - ANEXO IV - Preencher'!E119</f>
        <v>5.99 - Outros Serviços de Terceiros Pessoa Jurídica</v>
      </c>
      <c r="D110" s="3">
        <f>'[1]TCE - ANEXO IV - Preencher'!F119</f>
        <v>2512303000119</v>
      </c>
      <c r="E110" s="5" t="str">
        <f>'[1]TCE - ANEXO IV - Preencher'!G119</f>
        <v>NOROES AZEVEDO SOCIEDADE DE ADVOGADOS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00004324</v>
      </c>
      <c r="I110" s="6">
        <f>IF('[1]TCE - ANEXO IV - Preencher'!K119="","",'[1]TCE - ANEXO IV - Preencher'!K119)</f>
        <v>44075</v>
      </c>
      <c r="J110" s="5" t="str">
        <f>'[1]TCE - ANEXO IV - Preencher'!L119</f>
        <v>1T3S-RHLN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2280</v>
      </c>
    </row>
    <row r="111" spans="1:12" s="8" customFormat="1" ht="19.5" customHeight="1">
      <c r="A111" s="3">
        <f>IFERROR(VLOOKUP(B111,'[1]DADOS (OCULTAR)'!$P$3:$R$56,3,0),"")</f>
        <v>9039744001409</v>
      </c>
      <c r="B111" s="4" t="str">
        <f>'[1]TCE - ANEXO IV - Preencher'!C120</f>
        <v>UPAE GARANHUNS (COVID-19)</v>
      </c>
      <c r="C111" s="4" t="str">
        <f>'[1]TCE - ANEXO IV - Preencher'!E120</f>
        <v>5.99 - Outros Serviços de Terceiros Pessoa Jurídica</v>
      </c>
      <c r="D111" s="3">
        <f>'[1]TCE - ANEXO IV - Preencher'!F120</f>
        <v>17336915000175</v>
      </c>
      <c r="E111" s="5" t="str">
        <f>'[1]TCE - ANEXO IV - Preencher'!G120</f>
        <v>LEANDRO SILVA DA ROCHA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000000113</v>
      </c>
      <c r="I111" s="6">
        <f>IF('[1]TCE - ANEXO IV - Preencher'!K120="","",'[1]TCE - ANEXO IV - Preencher'!K120)</f>
        <v>44104</v>
      </c>
      <c r="J111" s="5" t="str">
        <f>'[1]TCE - ANEXO IV - Preencher'!L120</f>
        <v>KSDI10306</v>
      </c>
      <c r="K111" s="5" t="str">
        <f>IF(F111="B",LEFT('[1]TCE - ANEXO IV - Preencher'!M120,2),IF(F111="S",LEFT('[1]TCE - ANEXO IV - Preencher'!M120,7),IF('[1]TCE - ANEXO IV - Preencher'!H120="","")))</f>
        <v>2606002</v>
      </c>
      <c r="L111" s="7">
        <f>'[1]TCE - ANEXO IV - Preencher'!N120</f>
        <v>249.68</v>
      </c>
    </row>
    <row r="112" spans="1:12" s="8" customFormat="1" ht="19.5" customHeight="1">
      <c r="A112" s="3">
        <f>IFERROR(VLOOKUP(B112,'[1]DADOS (OCULTAR)'!$P$3:$R$56,3,0),"")</f>
        <v>9039744001409</v>
      </c>
      <c r="B112" s="4" t="str">
        <f>'[1]TCE - ANEXO IV - Preencher'!C121</f>
        <v>UPAE GARANHUNS (COVID-19)</v>
      </c>
      <c r="C112" s="4" t="str">
        <f>'[1]TCE - ANEXO IV - Preencher'!E121</f>
        <v>5.99 - Outros Serviços de Terceiros Pessoa Jurídica</v>
      </c>
      <c r="D112" s="3">
        <f>'[1]TCE - ANEXO IV - Preencher'!F121</f>
        <v>7583410000151</v>
      </c>
      <c r="E112" s="5" t="str">
        <f>'[1]TCE - ANEXO IV - Preencher'!G121</f>
        <v>FRANCA E GONCALVES MULTIMIDIA LTDA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000000554</v>
      </c>
      <c r="I112" s="6">
        <f>IF('[1]TCE - ANEXO IV - Preencher'!K121="","",'[1]TCE - ANEXO IV - Preencher'!K121)</f>
        <v>44104</v>
      </c>
      <c r="J112" s="5" t="str">
        <f>'[1]TCE - ANEXO IV - Preencher'!L121</f>
        <v>IOAL09628</v>
      </c>
      <c r="K112" s="5" t="str">
        <f>IF(F112="B",LEFT('[1]TCE - ANEXO IV - Preencher'!M121,2),IF(F112="S",LEFT('[1]TCE - ANEXO IV - Preencher'!M121,7),IF('[1]TCE - ANEXO IV - Preencher'!H121="","")))</f>
        <v>2606002</v>
      </c>
      <c r="L112" s="7">
        <f>'[1]TCE - ANEXO IV - Preencher'!N121</f>
        <v>1621.9</v>
      </c>
    </row>
    <row r="113" spans="1:12" s="8" customFormat="1" ht="19.5" customHeight="1">
      <c r="A113" s="3">
        <f>IFERROR(VLOOKUP(B113,'[1]DADOS (OCULTAR)'!$P$3:$R$56,3,0),"")</f>
        <v>9039744001409</v>
      </c>
      <c r="B113" s="4" t="str">
        <f>'[1]TCE - ANEXO IV - Preencher'!C122</f>
        <v>UPAE GARANHUNS (COVID-19)</v>
      </c>
      <c r="C113" s="4" t="str">
        <f>'[1]TCE - ANEXO IV - Preencher'!E122</f>
        <v>5.99 - Outros Serviços de Terceiros Pessoa Jurídica</v>
      </c>
      <c r="D113" s="3">
        <f>'[1]TCE - ANEXO IV - Preencher'!F122</f>
        <v>12008774000148</v>
      </c>
      <c r="E113" s="5" t="str">
        <f>'[1]TCE - ANEXO IV - Preencher'!G122</f>
        <v xml:space="preserve">CLODOALDO DA SILVA NEVES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000000034</v>
      </c>
      <c r="I113" s="6">
        <f>IF('[1]TCE - ANEXO IV - Preencher'!K122="","",'[1]TCE - ANEXO IV - Preencher'!K122)</f>
        <v>44104</v>
      </c>
      <c r="J113" s="5" t="str">
        <f>'[1]TCE - ANEXO IV - Preencher'!L122</f>
        <v>IVAO86200</v>
      </c>
      <c r="K113" s="5" t="str">
        <f>IF(F113="B",LEFT('[1]TCE - ANEXO IV - Preencher'!M122,2),IF(F113="S",LEFT('[1]TCE - ANEXO IV - Preencher'!M122,7),IF('[1]TCE - ANEXO IV - Preencher'!H122="","")))</f>
        <v>2606002</v>
      </c>
      <c r="L113" s="7">
        <f>'[1]TCE - ANEXO IV - Preencher'!N122</f>
        <v>2850</v>
      </c>
    </row>
    <row r="114" spans="1:12" s="8" customFormat="1" ht="19.5" customHeight="1">
      <c r="A114" s="3">
        <f>IFERROR(VLOOKUP(B114,'[1]DADOS (OCULTAR)'!$P$3:$R$56,3,0),"")</f>
        <v>9039744001409</v>
      </c>
      <c r="B114" s="4" t="str">
        <f>'[1]TCE - ANEXO IV - Preencher'!C123</f>
        <v>UPAE GARANHUNS (COVID-19)</v>
      </c>
      <c r="C114" s="4" t="str">
        <f>'[1]TCE - ANEXO IV - Preencher'!E123</f>
        <v>5.99 - Outros Serviços de Terceiros Pessoa Jurídica</v>
      </c>
      <c r="D114" s="3">
        <f>'[1]TCE - ANEXO IV - Preencher'!F123</f>
        <v>13409775000329</v>
      </c>
      <c r="E114" s="5" t="str">
        <f>'[1]TCE - ANEXO IV - Preencher'!G123</f>
        <v>LINUS LOG LTDA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000000830</v>
      </c>
      <c r="I114" s="6">
        <f>IF('[1]TCE - ANEXO IV - Preencher'!K123="","",'[1]TCE - ANEXO IV - Preencher'!K123)</f>
        <v>44106</v>
      </c>
      <c r="J114" s="5" t="str">
        <f>'[1]TCE - ANEXO IV - Preencher'!L123</f>
        <v>FPRQ07935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419.19</v>
      </c>
    </row>
    <row r="115" spans="1:12" s="8" customFormat="1" ht="19.5" customHeight="1">
      <c r="A115" s="3">
        <f>IFERROR(VLOOKUP(B115,'[1]DADOS (OCULTAR)'!$P$3:$R$56,3,0),"")</f>
        <v>9039744001409</v>
      </c>
      <c r="B115" s="4" t="str">
        <f>'[1]TCE - ANEXO IV - Preencher'!C124</f>
        <v>UPAE GARANHUNS (COVID-19)</v>
      </c>
      <c r="C115" s="4" t="str">
        <f>'[1]TCE - ANEXO IV - Preencher'!E124</f>
        <v>5.99 - Outros Serviços de Terceiros Pessoa Jurídica</v>
      </c>
      <c r="D115" s="3">
        <f>'[1]TCE - ANEXO IV - Preencher'!F124</f>
        <v>1825600000151</v>
      </c>
      <c r="E115" s="5" t="str">
        <f>'[1]TCE - ANEXO IV - Preencher'!G124</f>
        <v>LAMEN LTDA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000003384</v>
      </c>
      <c r="I115" s="6">
        <f>IF('[1]TCE - ANEXO IV - Preencher'!K124="","",'[1]TCE - ANEXO IV - Preencher'!K124)</f>
        <v>44102</v>
      </c>
      <c r="J115" s="5" t="str">
        <f>'[1]TCE - ANEXO IV - Preencher'!L124</f>
        <v>HPIK6053</v>
      </c>
      <c r="K115" s="5" t="str">
        <f>IF(F115="B",LEFT('[1]TCE - ANEXO IV - Preencher'!M124,2),IF(F115="S",LEFT('[1]TCE - ANEXO IV - Preencher'!M124,7),IF('[1]TCE - ANEXO IV - Preencher'!H124="","")))</f>
        <v>2606002</v>
      </c>
      <c r="L115" s="7">
        <f>'[1]TCE - ANEXO IV - Preencher'!N124</f>
        <v>240</v>
      </c>
    </row>
    <row r="116" spans="1:12" s="8" customFormat="1" ht="19.5" customHeight="1">
      <c r="A116" s="3">
        <f>IFERROR(VLOOKUP(B116,'[1]DADOS (OCULTAR)'!$P$3:$R$56,3,0),"")</f>
        <v>9039744001409</v>
      </c>
      <c r="B116" s="4" t="str">
        <f>'[1]TCE - ANEXO IV - Preencher'!C125</f>
        <v>UPAE GARANHUNS (COVID-19)</v>
      </c>
      <c r="C116" s="4" t="str">
        <f>'[1]TCE - ANEXO IV - Preencher'!E125</f>
        <v>5.99 - Outros Serviços de Terceiros Pessoa Jurídica</v>
      </c>
      <c r="D116" s="3">
        <f>'[1]TCE - ANEXO IV - Preencher'!F125</f>
        <v>22940821000140</v>
      </c>
      <c r="E116" s="5" t="str">
        <f>'[1]TCE - ANEXO IV - Preencher'!G125</f>
        <v>MEDTRAB MEDICINA DO TRABALHO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000000463</v>
      </c>
      <c r="I116" s="6">
        <f>IF('[1]TCE - ANEXO IV - Preencher'!K125="","",'[1]TCE - ANEXO IV - Preencher'!K125)</f>
        <v>44104</v>
      </c>
      <c r="J116" s="5" t="str">
        <f>'[1]TCE - ANEXO IV - Preencher'!L125</f>
        <v>BZSM17209</v>
      </c>
      <c r="K116" s="5" t="str">
        <f>IF(F116="B",LEFT('[1]TCE - ANEXO IV - Preencher'!M125,2),IF(F116="S",LEFT('[1]TCE - ANEXO IV - Preencher'!M125,7),IF('[1]TCE - ANEXO IV - Preencher'!H125="","")))</f>
        <v>2606002</v>
      </c>
      <c r="L116" s="7">
        <f>'[1]TCE - ANEXO IV - Preencher'!N125</f>
        <v>780</v>
      </c>
    </row>
    <row r="117" spans="1:12" s="8" customFormat="1" ht="19.5" customHeight="1">
      <c r="A117" s="3">
        <f>IFERROR(VLOOKUP(B117,'[1]DADOS (OCULTAR)'!$P$3:$R$56,3,0),"")</f>
        <v>9039744001409</v>
      </c>
      <c r="B117" s="4" t="str">
        <f>'[1]TCE - ANEXO IV - Preencher'!C126</f>
        <v>UPAE GARANHUNS (COVID-19)</v>
      </c>
      <c r="C117" s="4" t="str">
        <f>'[1]TCE - ANEXO IV - Preencher'!E126</f>
        <v>5.99 - Outros Serviços de Terceiros Pessoa Jurídica</v>
      </c>
      <c r="D117" s="3">
        <f>'[1]TCE - ANEXO IV - Preencher'!F126</f>
        <v>18676958000162</v>
      </c>
      <c r="E117" s="5" t="str">
        <f>'[1]TCE - ANEXO IV - Preencher'!G126</f>
        <v>ADRICELIA MONTEIRO TEIXEIRA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000000065</v>
      </c>
      <c r="I117" s="6">
        <f>IF('[1]TCE - ANEXO IV - Preencher'!K126="","",'[1]TCE - ANEXO IV - Preencher'!K126)</f>
        <v>44105</v>
      </c>
      <c r="J117" s="5" t="str">
        <f>'[1]TCE - ANEXO IV - Preencher'!L126</f>
        <v>WJAR35453</v>
      </c>
      <c r="K117" s="5" t="str">
        <f>IF(F117="B",LEFT('[1]TCE - ANEXO IV - Preencher'!M126,2),IF(F117="S",LEFT('[1]TCE - ANEXO IV - Preencher'!M126,7),IF('[1]TCE - ANEXO IV - Preencher'!H126="","")))</f>
        <v>2606002</v>
      </c>
      <c r="L117" s="7">
        <f>'[1]TCE - ANEXO IV - Preencher'!N126</f>
        <v>1700</v>
      </c>
    </row>
    <row r="118" spans="1:12" s="8" customFormat="1" ht="19.5" customHeight="1">
      <c r="A118" s="3">
        <f>IFERROR(VLOOKUP(B118,'[1]DADOS (OCULTAR)'!$P$3:$R$56,3,0),"")</f>
        <v>9039744001409</v>
      </c>
      <c r="B118" s="4" t="str">
        <f>'[1]TCE - ANEXO IV - Preencher'!C127</f>
        <v>UPAE GARANHUNS (COVID-19)</v>
      </c>
      <c r="C118" s="4" t="str">
        <f>'[1]TCE - ANEXO IV - Preencher'!E127</f>
        <v>5.99 - Outros Serviços de Terceiros Pessoa Jurídica</v>
      </c>
      <c r="D118" s="3">
        <f>'[1]TCE - ANEXO IV - Preencher'!F127</f>
        <v>27814653000160</v>
      </c>
      <c r="E118" s="5" t="str">
        <f>'[1]TCE - ANEXO IV - Preencher'!G127</f>
        <v>LUMI CONSULTORIA E SERVICOS LTDA EPP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00000472</v>
      </c>
      <c r="I118" s="6">
        <f>IF('[1]TCE - ANEXO IV - Preencher'!K127="","",'[1]TCE - ANEXO IV - Preencher'!K127)</f>
        <v>44084</v>
      </c>
      <c r="J118" s="5" t="str">
        <f>'[1]TCE - ANEXO IV - Preencher'!L127</f>
        <v>44CG-EIHQ</v>
      </c>
      <c r="K118" s="5" t="str">
        <f>IF(F118="B",LEFT('[1]TCE - ANEXO IV - Preencher'!M127,2),IF(F118="S",LEFT('[1]TCE - ANEXO IV - Preencher'!M127,7),IF('[1]TCE - ANEXO IV - Preencher'!H127="","")))</f>
        <v>2606002</v>
      </c>
      <c r="L118" s="7">
        <f>'[1]TCE - ANEXO IV - Preencher'!N127</f>
        <v>1200</v>
      </c>
    </row>
    <row r="119" spans="1:12" s="8" customFormat="1" ht="19.5" customHeight="1">
      <c r="A119" s="3">
        <f>IFERROR(VLOOKUP(B119,'[1]DADOS (OCULTAR)'!$P$3:$R$56,3,0),"")</f>
        <v>9039744001409</v>
      </c>
      <c r="B119" s="4" t="str">
        <f>'[1]TCE - ANEXO IV - Preencher'!C128</f>
        <v>UPAE GARANHUNS (COVID-19)</v>
      </c>
      <c r="C119" s="4" t="str">
        <f>'[1]TCE - ANEXO IV - Preencher'!E128</f>
        <v>5.99 - Outros Serviços de Terceiros Pessoa Jurídica</v>
      </c>
      <c r="D119" s="3">
        <f>'[1]TCE - ANEXO IV - Preencher'!F128</f>
        <v>10998292000157</v>
      </c>
      <c r="E119" s="5" t="str">
        <f>'[1]TCE - ANEXO IV - Preencher'!G128</f>
        <v>CENTRO I E E PERNAMBUCO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336</v>
      </c>
    </row>
    <row r="120" spans="1:12" s="8" customFormat="1" ht="19.5" customHeight="1">
      <c r="A120" s="3">
        <f>IFERROR(VLOOKUP(B120,'[1]DADOS (OCULTAR)'!$P$3:$R$56,3,0),"")</f>
        <v>9039744001409</v>
      </c>
      <c r="B120" s="4" t="str">
        <f>'[1]TCE - ANEXO IV - Preencher'!C129</f>
        <v>UPAE GARANHUNS (COVID-19)</v>
      </c>
      <c r="C120" s="4" t="str">
        <f>'[1]TCE - ANEXO IV - Preencher'!E129</f>
        <v>5.99 - Outros Serviços de Terceiros Pessoa Jurídica</v>
      </c>
      <c r="D120" s="3">
        <f>'[1]TCE - ANEXO IV - Preencher'!F129</f>
        <v>5065380000166</v>
      </c>
      <c r="E120" s="5" t="str">
        <f>'[1]TCE - ANEXO IV - Preencher'!G129</f>
        <v>PIMENTEL COFRES E MOVEIS LTDA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000000170</v>
      </c>
      <c r="I120" s="6">
        <f>IF('[1]TCE - ANEXO IV - Preencher'!K129="","",'[1]TCE - ANEXO IV - Preencher'!K129)</f>
        <v>44078</v>
      </c>
      <c r="J120" s="5" t="str">
        <f>'[1]TCE - ANEXO IV - Preencher'!L129</f>
        <v>MXPD68107</v>
      </c>
      <c r="K120" s="5" t="str">
        <f>IF(F120="B",LEFT('[1]TCE - ANEXO IV - Preencher'!M129,2),IF(F120="S",LEFT('[1]TCE - ANEXO IV - Preencher'!M129,7),IF('[1]TCE - ANEXO IV - Preencher'!H129="","")))</f>
        <v>2606002</v>
      </c>
      <c r="L120" s="7">
        <f>'[1]TCE - ANEXO IV - Preencher'!N129</f>
        <v>1445</v>
      </c>
    </row>
    <row r="121" spans="1:12" s="8" customFormat="1" ht="19.5" customHeight="1">
      <c r="A121" s="3">
        <f>IFERROR(VLOOKUP(B121,'[1]DADOS (OCULTAR)'!$P$3:$R$56,3,0),"")</f>
        <v>9039744001409</v>
      </c>
      <c r="B121" s="4" t="str">
        <f>'[1]TCE - ANEXO IV - Preencher'!C130</f>
        <v>UPAE GARANHUNS (COVID-19)</v>
      </c>
      <c r="C121" s="4" t="str">
        <f>'[1]TCE - ANEXO IV - Preencher'!E130</f>
        <v>5.99 - Outros Serviços de Terceiros Pessoa Jurídica</v>
      </c>
      <c r="D121" s="3">
        <f>'[1]TCE - ANEXO IV - Preencher'!F130</f>
        <v>30783372000100</v>
      </c>
      <c r="E121" s="5" t="str">
        <f>'[1]TCE - ANEXO IV - Preencher'!G130</f>
        <v>ELIS AMELIA SILVA TEIXEIRA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82</v>
      </c>
      <c r="I121" s="6">
        <f>IF('[1]TCE - ANEXO IV - Preencher'!K130="","",'[1]TCE - ANEXO IV - Preencher'!K130)</f>
        <v>44083</v>
      </c>
      <c r="J121" s="5" t="str">
        <f>'[1]TCE - ANEXO IV - Preencher'!L130</f>
        <v>K1YQ41F7U</v>
      </c>
      <c r="K121" s="5" t="str">
        <f>IF(F121="B",LEFT('[1]TCE - ANEXO IV - Preencher'!M130,2),IF(F121="S",LEFT('[1]TCE - ANEXO IV - Preencher'!M130,7),IF('[1]TCE - ANEXO IV - Preencher'!H130="","")))</f>
        <v>2604106</v>
      </c>
      <c r="L121" s="7">
        <f>'[1]TCE - ANEXO IV - Preencher'!N130</f>
        <v>11000</v>
      </c>
    </row>
    <row r="122" spans="1:12" s="8" customFormat="1" ht="19.5" customHeight="1">
      <c r="A122" s="3">
        <f>IFERROR(VLOOKUP(B122,'[1]DADOS (OCULTAR)'!$P$3:$R$56,3,0),"")</f>
        <v>9039744001409</v>
      </c>
      <c r="B122" s="4" t="str">
        <f>'[1]TCE - ANEXO IV - Preencher'!C131</f>
        <v>UPAE GARANHUNS (COVID-19)</v>
      </c>
      <c r="C122" s="4" t="str">
        <f>'[1]TCE - ANEXO IV - Preencher'!E131</f>
        <v>5.99 - Outros Serviços de Terceiros Pessoa Jurídica</v>
      </c>
      <c r="D122" s="3">
        <f>'[1]TCE - ANEXO IV - Preencher'!F131</f>
        <v>15183576000109</v>
      </c>
      <c r="E122" s="5" t="str">
        <f>'[1]TCE - ANEXO IV - Preencher'!G131</f>
        <v>ADEMAR GAMA DA SILVA FILHO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000000168</v>
      </c>
      <c r="I122" s="6">
        <f>IF('[1]TCE - ANEXO IV - Preencher'!K131="","",'[1]TCE - ANEXO IV - Preencher'!K131)</f>
        <v>44083</v>
      </c>
      <c r="J122" s="5" t="str">
        <f>'[1]TCE - ANEXO IV - Preencher'!L131</f>
        <v>HIJQ62902</v>
      </c>
      <c r="K122" s="5" t="str">
        <f>IF(F122="B",LEFT('[1]TCE - ANEXO IV - Preencher'!M131,2),IF(F122="S",LEFT('[1]TCE - ANEXO IV - Preencher'!M131,7),IF('[1]TCE - ANEXO IV - Preencher'!H131="","")))</f>
        <v>2606002</v>
      </c>
      <c r="L122" s="7">
        <f>'[1]TCE - ANEXO IV - Preencher'!N131</f>
        <v>135</v>
      </c>
    </row>
    <row r="123" spans="1:12" s="8" customFormat="1" ht="19.5" customHeight="1">
      <c r="A123" s="3">
        <f>IFERROR(VLOOKUP(B123,'[1]DADOS (OCULTAR)'!$P$3:$R$56,3,0),"")</f>
        <v>9039744001409</v>
      </c>
      <c r="B123" s="4" t="str">
        <f>'[1]TCE - ANEXO IV - Preencher'!C132</f>
        <v>UPAE GARANHUNS (COVID-19)</v>
      </c>
      <c r="C123" s="4" t="str">
        <f>'[1]TCE - ANEXO IV - Preencher'!E132</f>
        <v>5.99 - Outros Serviços de Terceiros Pessoa Jurídica</v>
      </c>
      <c r="D123" s="3">
        <f>'[1]TCE - ANEXO IV - Preencher'!F132</f>
        <v>23357864000160</v>
      </c>
      <c r="E123" s="5" t="str">
        <f>'[1]TCE - ANEXO IV - Preencher'!G132</f>
        <v xml:space="preserve">ADONIRAN DOS SANTOS ANDRADE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000000036</v>
      </c>
      <c r="I123" s="6">
        <f>IF('[1]TCE - ANEXO IV - Preencher'!K132="","",'[1]TCE - ANEXO IV - Preencher'!K132)</f>
        <v>44085</v>
      </c>
      <c r="J123" s="5" t="str">
        <f>'[1]TCE - ANEXO IV - Preencher'!L132</f>
        <v>MAEG21926</v>
      </c>
      <c r="K123" s="5" t="str">
        <f>IF(F123="B",LEFT('[1]TCE - ANEXO IV - Preencher'!M132,2),IF(F123="S",LEFT('[1]TCE - ANEXO IV - Preencher'!M132,7),IF('[1]TCE - ANEXO IV - Preencher'!H132="","")))</f>
        <v>2606002</v>
      </c>
      <c r="L123" s="7">
        <f>'[1]TCE - ANEXO IV - Preencher'!N132</f>
        <v>300</v>
      </c>
    </row>
    <row r="124" spans="1:12" s="8" customFormat="1" ht="19.5" customHeight="1">
      <c r="A124" s="3">
        <f>IFERROR(VLOOKUP(B124,'[1]DADOS (OCULTAR)'!$P$3:$R$56,3,0),"")</f>
        <v>9039744001409</v>
      </c>
      <c r="B124" s="4" t="str">
        <f>'[1]TCE - ANEXO IV - Preencher'!C133</f>
        <v>UPAE GARANHUNS (COVID-19)</v>
      </c>
      <c r="C124" s="4" t="str">
        <f>'[1]TCE - ANEXO IV - Preencher'!E133</f>
        <v>5.99 - Outros Serviços de Terceiros Pessoa Jurídica</v>
      </c>
      <c r="D124" s="3">
        <f>'[1]TCE - ANEXO IV - Preencher'!F133</f>
        <v>29584381000185</v>
      </c>
      <c r="E124" s="5" t="str">
        <f>'[1]TCE - ANEXO IV - Preencher'!G133</f>
        <v>VITRUVIO DE OLIVEIRA CAMPELO NETO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000000039</v>
      </c>
      <c r="I124" s="6">
        <f>IF('[1]TCE - ANEXO IV - Preencher'!K133="","",'[1]TCE - ANEXO IV - Preencher'!K133)</f>
        <v>44104</v>
      </c>
      <c r="J124" s="5" t="str">
        <f>'[1]TCE - ANEXO IV - Preencher'!L133</f>
        <v>FAMF90661</v>
      </c>
      <c r="K124" s="5" t="str">
        <f>IF(F124="B",LEFT('[1]TCE - ANEXO IV - Preencher'!M133,2),IF(F124="S",LEFT('[1]TCE - ANEXO IV - Preencher'!M133,7),IF('[1]TCE - ANEXO IV - Preencher'!H133="","")))</f>
        <v>2606002</v>
      </c>
      <c r="L124" s="7">
        <f>'[1]TCE - ANEXO IV - Preencher'!N133</f>
        <v>155</v>
      </c>
    </row>
    <row r="125" spans="1:12" s="8" customFormat="1" ht="19.5" customHeight="1">
      <c r="A125" s="3">
        <f>IFERROR(VLOOKUP(B125,'[1]DADOS (OCULTAR)'!$P$3:$R$56,3,0),"")</f>
        <v>9039744001409</v>
      </c>
      <c r="B125" s="4" t="str">
        <f>'[1]TCE - ANEXO IV - Preencher'!C134</f>
        <v>UPAE GARANHUNS (COVID-19)</v>
      </c>
      <c r="C125" s="4" t="str">
        <f>'[1]TCE - ANEXO IV - Preencher'!E134</f>
        <v>5.5 - Reparo e Manutenção de Máquinas e Equipamentos</v>
      </c>
      <c r="D125" s="3">
        <f>'[1]TCE - ANEXO IV - Preencher'!F134</f>
        <v>12626414000100</v>
      </c>
      <c r="E125" s="5" t="str">
        <f>'[1]TCE - ANEXO IV - Preencher'!G134</f>
        <v>MANTEQ H I LTDA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000000574</v>
      </c>
      <c r="I125" s="6">
        <f>IF('[1]TCE - ANEXO IV - Preencher'!K134="","",'[1]TCE - ANEXO IV - Preencher'!K134)</f>
        <v>44089</v>
      </c>
      <c r="J125" s="5" t="str">
        <f>'[1]TCE - ANEXO IV - Preencher'!L134</f>
        <v>HTOI97611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2600</v>
      </c>
    </row>
    <row r="126" spans="1:12" s="8" customFormat="1" ht="19.5" customHeight="1">
      <c r="A126" s="3">
        <f>IFERROR(VLOOKUP(B126,'[1]DADOS (OCULTAR)'!$P$3:$R$56,3,0),"")</f>
        <v>9039744001409</v>
      </c>
      <c r="B126" s="4" t="str">
        <f>'[1]TCE - ANEXO IV - Preencher'!C135</f>
        <v>UPAE GARANHUNS (COVID-19)</v>
      </c>
      <c r="C126" s="4" t="str">
        <f>'[1]TCE - ANEXO IV - Preencher'!E135</f>
        <v>5.5 - Reparo e Manutenção de Máquinas e Equipamentos</v>
      </c>
      <c r="D126" s="3">
        <f>'[1]TCE - ANEXO IV - Preencher'!F135</f>
        <v>7146768000117</v>
      </c>
      <c r="E126" s="5" t="str">
        <f>'[1]TCE - ANEXO IV - Preencher'!G135</f>
        <v>SERV IMAGEM NORDESTE ASSISTENCIA TECNICA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000003649</v>
      </c>
      <c r="I126" s="6">
        <f>IF('[1]TCE - ANEXO IV - Preencher'!K135="","",'[1]TCE - ANEXO IV - Preencher'!K135)</f>
        <v>44103</v>
      </c>
      <c r="J126" s="5" t="str">
        <f>'[1]TCE - ANEXO IV - Preencher'!L135</f>
        <v>RXUJ33974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2420</v>
      </c>
    </row>
    <row r="127" spans="1:12" s="8" customFormat="1" ht="19.5" customHeight="1">
      <c r="A127" s="3">
        <f>IFERROR(VLOOKUP(B127,'[1]DADOS (OCULTAR)'!$P$3:$R$56,3,0),"")</f>
        <v>9039744001409</v>
      </c>
      <c r="B127" s="4" t="str">
        <f>'[1]TCE - ANEXO IV - Preencher'!C136</f>
        <v>UPAE GARANHUNS (COVID-19)</v>
      </c>
      <c r="C127" s="4" t="str">
        <f>'[1]TCE - ANEXO IV - Preencher'!E136</f>
        <v>5.5 - Reparo e Manutenção de Máquinas e Equipamentos</v>
      </c>
      <c r="D127" s="3">
        <f>'[1]TCE - ANEXO IV - Preencher'!F136</f>
        <v>10645770000145</v>
      </c>
      <c r="E127" s="5" t="str">
        <f>'[1]TCE - ANEXO IV - Preencher'!G136</f>
        <v>AGUIAR SERVICOS ELETRONICOS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000000865</v>
      </c>
      <c r="I127" s="6">
        <f>IF('[1]TCE - ANEXO IV - Preencher'!K136="","",'[1]TCE - ANEXO IV - Preencher'!K136)</f>
        <v>44099</v>
      </c>
      <c r="J127" s="5" t="str">
        <f>'[1]TCE - ANEXO IV - Preencher'!L136</f>
        <v>SBOD29222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1500</v>
      </c>
    </row>
    <row r="128" spans="1:12" s="8" customFormat="1" ht="19.5" customHeight="1">
      <c r="A128" s="3">
        <f>IFERROR(VLOOKUP(B128,'[1]DADOS (OCULTAR)'!$P$3:$R$56,3,0),"")</f>
        <v>9039744001409</v>
      </c>
      <c r="B128" s="4" t="str">
        <f>'[1]TCE - ANEXO IV - Preencher'!C137</f>
        <v>UPAE GARANHUNS (COVID-19)</v>
      </c>
      <c r="C128" s="4" t="str">
        <f>'[1]TCE - ANEXO IV - Preencher'!E137</f>
        <v>5.5 - Reparo e Manutenção de Máquinas e Equipamentos</v>
      </c>
      <c r="D128" s="3">
        <f>'[1]TCE - ANEXO IV - Preencher'!F137</f>
        <v>24380578002041</v>
      </c>
      <c r="E128" s="5" t="str">
        <f>'[1]TCE - ANEXO IV - Preencher'!G137</f>
        <v>WHITE MARTINS GASES INDUSTRIAIS DO NORDESTE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000009841</v>
      </c>
      <c r="I128" s="6">
        <f>IF('[1]TCE - ANEXO IV - Preencher'!K137="","",'[1]TCE - ANEXO IV - Preencher'!K137)</f>
        <v>44078</v>
      </c>
      <c r="J128" s="5" t="str">
        <f>'[1]TCE - ANEXO IV - Preencher'!L137</f>
        <v>HCLA60726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441.63</v>
      </c>
    </row>
    <row r="129" spans="1:12" s="8" customFormat="1" ht="19.5" customHeight="1">
      <c r="A129" s="3">
        <f>IFERROR(VLOOKUP(B129,'[1]DADOS (OCULTAR)'!$P$3:$R$56,3,0),"")</f>
        <v>9039744001409</v>
      </c>
      <c r="B129" s="4" t="str">
        <f>'[1]TCE - ANEXO IV - Preencher'!C138</f>
        <v>UPAE GARANHUNS (COVID-19)</v>
      </c>
      <c r="C129" s="4" t="str">
        <f>'[1]TCE - ANEXO IV - Preencher'!E138</f>
        <v>5.5 - Reparo e Manutenção de Máquinas e Equipamentos</v>
      </c>
      <c r="D129" s="3">
        <f>'[1]TCE - ANEXO IV - Preencher'!F138</f>
        <v>24380578002041</v>
      </c>
      <c r="E129" s="5" t="str">
        <f>'[1]TCE - ANEXO IV - Preencher'!G138</f>
        <v>WHITE MARTINS GASES INDUSTRIAIS DO NORDESTE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000009826</v>
      </c>
      <c r="I129" s="6">
        <f>IF('[1]TCE - ANEXO IV - Preencher'!K138="","",'[1]TCE - ANEXO IV - Preencher'!K138)</f>
        <v>44078</v>
      </c>
      <c r="J129" s="5" t="str">
        <f>'[1]TCE - ANEXO IV - Preencher'!L138</f>
        <v>KWXX09457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441.63</v>
      </c>
    </row>
    <row r="130" spans="1:12" s="8" customFormat="1" ht="19.5" customHeight="1">
      <c r="A130" s="3">
        <f>IFERROR(VLOOKUP(B130,'[1]DADOS (OCULTAR)'!$P$3:$R$56,3,0),"")</f>
        <v>9039744001409</v>
      </c>
      <c r="B130" s="4" t="str">
        <f>'[1]TCE - ANEXO IV - Preencher'!C139</f>
        <v>UPAE GARANHUNS (COVID-19)</v>
      </c>
      <c r="C130" s="4" t="str">
        <f>'[1]TCE - ANEXO IV - Preencher'!E139</f>
        <v>5.5 - Reparo e Manutenção de Máquinas e Equipamentos</v>
      </c>
      <c r="D130" s="3">
        <f>'[1]TCE - ANEXO IV - Preencher'!F139</f>
        <v>24380578002041</v>
      </c>
      <c r="E130" s="5" t="str">
        <f>'[1]TCE - ANEXO IV - Preencher'!G139</f>
        <v>WHITE MARTINS GASES INDUSTRIAIS DO NORDESTE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000009840</v>
      </c>
      <c r="I130" s="6">
        <f>IF('[1]TCE - ANEXO IV - Preencher'!K139="","",'[1]TCE - ANEXO IV - Preencher'!K139)</f>
        <v>44078</v>
      </c>
      <c r="J130" s="5" t="str">
        <f>'[1]TCE - ANEXO IV - Preencher'!L139</f>
        <v>UECT81304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441.63</v>
      </c>
    </row>
    <row r="131" spans="1:12" s="8" customFormat="1" ht="19.5" customHeight="1">
      <c r="A131" s="3">
        <f>IFERROR(VLOOKUP(B131,'[1]DADOS (OCULTAR)'!$P$3:$R$56,3,0),"")</f>
        <v>9039744001409</v>
      </c>
      <c r="B131" s="4" t="str">
        <f>'[1]TCE - ANEXO IV - Preencher'!C140</f>
        <v>UPAE GARANHUNS (COVID-19)</v>
      </c>
      <c r="C131" s="4" t="str">
        <f>'[1]TCE - ANEXO IV - Preencher'!E140</f>
        <v>5.5 - Reparo e Manutenção de Máquinas e Equipamentos</v>
      </c>
      <c r="D131" s="3">
        <f>'[1]TCE - ANEXO IV - Preencher'!F140</f>
        <v>3480539000183</v>
      </c>
      <c r="E131" s="5" t="str">
        <f>'[1]TCE - ANEXO IV - Preencher'!G140</f>
        <v>SL ENGENHARIA HOSPITALAR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000005238</v>
      </c>
      <c r="I131" s="6">
        <f>IF('[1]TCE - ANEXO IV - Preencher'!K140="","",'[1]TCE - ANEXO IV - Preencher'!K140)</f>
        <v>44091</v>
      </c>
      <c r="J131" s="5" t="str">
        <f>'[1]TCE - ANEXO IV - Preencher'!L140</f>
        <v>QAEQ60884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14603.91</v>
      </c>
    </row>
    <row r="132" spans="1:12" s="8" customFormat="1" ht="19.5" customHeight="1">
      <c r="A132" s="3">
        <f>IFERROR(VLOOKUP(B132,'[1]DADOS (OCULTAR)'!$P$3:$R$56,3,0),"")</f>
        <v>9039744001409</v>
      </c>
      <c r="B132" s="4" t="str">
        <f>'[1]TCE - ANEXO IV - Preencher'!C141</f>
        <v>UPAE GARANHUNS (COVID-19)</v>
      </c>
      <c r="C132" s="4" t="str">
        <f>'[1]TCE - ANEXO IV - Preencher'!E141</f>
        <v>5.5 - Reparo e Manutenção de Máquinas e Equipamentos</v>
      </c>
      <c r="D132" s="3">
        <f>'[1]TCE - ANEXO IV - Preencher'!F141</f>
        <v>9014387000100</v>
      </c>
      <c r="E132" s="5" t="str">
        <f>'[1]TCE - ANEXO IV - Preencher'!G141</f>
        <v>COMPLETA SERVICOS DE AR CONDICIONADO E LOCACAO LTDA EPP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00001309</v>
      </c>
      <c r="I132" s="6">
        <f>IF('[1]TCE - ANEXO IV - Preencher'!K141="","",'[1]TCE - ANEXO IV - Preencher'!K141)</f>
        <v>44095</v>
      </c>
      <c r="J132" s="5" t="str">
        <f>'[1]TCE - ANEXO IV - Preencher'!L141</f>
        <v>EJX6-5QGP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14050</v>
      </c>
    </row>
    <row r="133" spans="1:12" s="8" customFormat="1" ht="19.5" customHeight="1">
      <c r="A133" s="3">
        <f>IFERROR(VLOOKUP(B133,'[1]DADOS (OCULTAR)'!$P$3:$R$56,3,0),"")</f>
        <v>9039744001409</v>
      </c>
      <c r="B133" s="4" t="str">
        <f>'[1]TCE - ANEXO IV - Preencher'!C142</f>
        <v>UPAE GARANHUNS (COVID-19)</v>
      </c>
      <c r="C133" s="4" t="str">
        <f>'[1]TCE - ANEXO IV - Preencher'!E142</f>
        <v>5.4 - Reparo e Manutenção de Bens Imóveis</v>
      </c>
      <c r="D133" s="3">
        <f>'[1]TCE - ANEXO IV - Preencher'!F142</f>
        <v>5419785000155</v>
      </c>
      <c r="E133" s="5" t="str">
        <f>'[1]TCE - ANEXO IV - Preencher'!G142</f>
        <v>SOLUNNI SERVICOS ESPECIALIZADOS EIRELI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00000608</v>
      </c>
      <c r="I133" s="6">
        <f>IF('[1]TCE - ANEXO IV - Preencher'!K142="","",'[1]TCE - ANEXO IV - Preencher'!K142)</f>
        <v>44097</v>
      </c>
      <c r="J133" s="5" t="str">
        <f>'[1]TCE - ANEXO IV - Preencher'!L142</f>
        <v>2GYR-KQCN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807.44</v>
      </c>
    </row>
    <row r="134" spans="1:12" s="8" customFormat="1" ht="19.5" customHeight="1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>
        <f>IFERROR(VLOOKUP(B135,'[1]DADOS (OCULTAR)'!$P$3:$R$56,3,0),"")</f>
        <v>9039744001409</v>
      </c>
      <c r="B135" s="4" t="str">
        <f>'[1]TCE - ANEXO IV - Preencher'!C144</f>
        <v>UPAE GARANHUNS (COVID-19)</v>
      </c>
      <c r="C135" s="4" t="str">
        <f>'[1]TCE - ANEXO IV - Preencher'!E144</f>
        <v>5.99 - Outros Serviços de Terceiros Pessoa Jurídica</v>
      </c>
      <c r="D135" s="3">
        <f>'[1]TCE - ANEXO IV - Preencher'!F144</f>
        <v>11578277000112</v>
      </c>
      <c r="E135" s="5" t="str">
        <f>'[1]TCE - ANEXO IV - Preencher'!G144</f>
        <v>SINDICATO PROF AUX E TEC DE ENFERMAGEM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403</v>
      </c>
    </row>
    <row r="136" spans="1:12" s="8" customFormat="1" ht="19.5" customHeight="1">
      <c r="A136" s="3">
        <f>IFERROR(VLOOKUP(B136,'[1]DADOS (OCULTAR)'!$P$3:$R$56,3,0),"")</f>
        <v>9039744001409</v>
      </c>
      <c r="B136" s="4" t="str">
        <f>'[1]TCE - ANEXO IV - Preencher'!C145</f>
        <v>UPAE GARANHUNS (COVID-19)</v>
      </c>
      <c r="C136" s="4" t="str">
        <f>'[1]TCE - ANEXO IV - Preencher'!E145</f>
        <v>5.99 - Outros Serviços de Terceiros Pessoa Jurídica</v>
      </c>
      <c r="D136" s="3">
        <f>'[1]TCE - ANEXO IV - Preencher'!F145</f>
        <v>11735586000159</v>
      </c>
      <c r="E136" s="5" t="str">
        <f>'[1]TCE - ANEXO IV - Preencher'!G145</f>
        <v>FUNDACAO DE APOIO AO DESENVOLVIMENTO DA UFPE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00059337</v>
      </c>
      <c r="I136" s="6">
        <f>IF('[1]TCE - ANEXO IV - Preencher'!K145="","",'[1]TCE - ANEXO IV - Preencher'!K145)</f>
        <v>44097</v>
      </c>
      <c r="J136" s="5" t="str">
        <f>'[1]TCE - ANEXO IV - Preencher'!L145</f>
        <v>DJEJ NNPV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508.8</v>
      </c>
    </row>
    <row r="137" spans="1:12" s="8" customFormat="1" ht="19.5" customHeight="1">
      <c r="A137" s="3">
        <f>IFERROR(VLOOKUP(B137,'[1]DADOS (OCULTAR)'!$P$3:$R$56,3,0),"")</f>
        <v>9039744001409</v>
      </c>
      <c r="B137" s="4" t="str">
        <f>'[1]TCE - ANEXO IV - Preencher'!C146</f>
        <v>UPAE GARANHUNS (COVID-19)</v>
      </c>
      <c r="C137" s="4" t="str">
        <f>'[1]TCE - ANEXO IV - Preencher'!E146</f>
        <v>5.99 - Outros Serviços de Terceiros Pessoa Jurídica</v>
      </c>
      <c r="D137" s="3">
        <f>'[1]TCE - ANEXO IV - Preencher'!F146</f>
        <v>3005313000120</v>
      </c>
      <c r="E137" s="5" t="str">
        <f>'[1]TCE - ANEXO IV - Preencher'!G146</f>
        <v xml:space="preserve">VANORTE REPRESENTACOES LTDA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000000144</v>
      </c>
      <c r="I137" s="6">
        <f>IF('[1]TCE - ANEXO IV - Preencher'!K146="","",'[1]TCE - ANEXO IV - Preencher'!K146)</f>
        <v>44132</v>
      </c>
      <c r="J137" s="5" t="str">
        <f>'[1]TCE - ANEXO IV - Preencher'!L146</f>
        <v>VQUG00728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65610</v>
      </c>
    </row>
    <row r="138" spans="1:12" s="8" customFormat="1" ht="19.5" customHeight="1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2020-10-30T19:47:10Z</dcterms:created>
  <dcterms:modified xsi:type="dcterms:W3CDTF">2020-10-30T19:47:30Z</dcterms:modified>
</cp:coreProperties>
</file>