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0.6\G_Planilha Financeira\PLANILHA SES 2020\9. PCF SETEMBRO 20 UPA EV\14. Resol. TCE PE  no. 58_19\NOVA NOMENCLATURA EXCEL\"/>
    </mc:Choice>
  </mc:AlternateContent>
  <bookViews>
    <workbookView xWindow="0" yWindow="0" windowWidth="25200" windowHeight="118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<sst xmlns="http://schemas.openxmlformats.org/spreadsheetml/2006/main" count="77" uniqueCount="58">
  <si>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</si>
  <si>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</si>
  <si>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</si>
  <si>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</si>
  <si>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</si>
  <si>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</si>
  <si>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</si>
  <si>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</si>
  <si>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</si>
  <si>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ENGENHO VELHO</t>
  </si>
  <si>
    <t>08.845.988/0001-00</t>
  </si>
  <si>
    <t xml:space="preserve">ACESSPLUS MANUTENÇÃO LTDA - ME </t>
  </si>
  <si>
    <t>file:///C:/Users/antonio.siqueira/Downloads/02512303000119a7%20(1).pdf</t>
  </si>
  <si>
    <t xml:space="preserve">AIR LIQUIDE BRASIL LTDA </t>
  </si>
  <si>
    <t>file:///C:/Users/antonio.siqueira/Downloads/00331788000119a3.pdf</t>
  </si>
  <si>
    <t>11.863.530/0001-80</t>
  </si>
  <si>
    <t>BRASCON GESTÃO AMBIENTAL LTDA</t>
  </si>
  <si>
    <t>file:///C:/Users/antonio.siqueira/Downloads/11863530000180.a1.pdf</t>
  </si>
  <si>
    <t>14.543.772/0001-84</t>
  </si>
  <si>
    <t>BRAVO LOCAÇÃO DE MÁQUINAS E EQUIPAMENTOS LTDA</t>
  </si>
  <si>
    <t>file:///C:/Users/antonio.siqueira/Downloads/14543772000184a1.pdf</t>
  </si>
  <si>
    <t>COMPLETA  SERVIÇOS DE AR CONDICIONADO E LOCAÇÃO LTDA (SERTAC)</t>
  </si>
  <si>
    <t>file:///C:/Users/antonio.siqueira/Downloads/09014387000100a1%20(4).pdf</t>
  </si>
  <si>
    <t>INTERCLEAN ADMINISTRAÇÃO LTDA - ME</t>
  </si>
  <si>
    <t>file:///C:/Users/antonio.siqueira/Downloads/09014387000100a1%20(3).pdf</t>
  </si>
  <si>
    <t>06.272.575/0048-03</t>
  </si>
  <si>
    <t>LAVEBRAS GESTAO DE TEXTEIS SA</t>
  </si>
  <si>
    <t>file:///C:/Users/antonio.siqueira/Downloads/17398584000106a1%20(2).pdf</t>
  </si>
  <si>
    <t>13.409.775/0001-67</t>
  </si>
  <si>
    <t>LINUS LOG LTDA</t>
  </si>
  <si>
    <t>file:///C:/Users/antonio.siqueira/Downloads/1340775000329a2%20(3).pdf</t>
  </si>
  <si>
    <t>27.814.653/0001-60</t>
  </si>
  <si>
    <t>LUMI CONSULTORIA E SERVIÇOS LTDA</t>
  </si>
  <si>
    <t>file:///C:/Users/antonio.siqueira/Downloads/10229013000190a8%20(2).pdf</t>
  </si>
  <si>
    <t>M.T.G. MONTAGEM TECNICA DE GÁS LTDA</t>
  </si>
  <si>
    <t>01.141.468/0001-69</t>
  </si>
  <si>
    <t>MEDCALL COMERCIO E SERVICOS DE EQUIPAMENTOS MEDICOS LTDA</t>
  </si>
  <si>
    <t>file:///C:/Users/antonio.siqueira/Downloads/01141468000169a2%20(2).pdf</t>
  </si>
  <si>
    <t>MOTO 29 SERVICE LTDA - ME</t>
  </si>
  <si>
    <t>file:///C:/Users/antonio.siqueira/Downloads/05467959000155a3%20(2).pdf</t>
  </si>
  <si>
    <t>92.306.257/0006-07</t>
  </si>
  <si>
    <t>MV INFORMÁTICA NORDESTE LTDA</t>
  </si>
  <si>
    <t>file:///C:/Users/antonio.siqueira/Downloads/1340775000329a2%20(1).pdf</t>
  </si>
  <si>
    <t>10.859.287/0001-63</t>
  </si>
  <si>
    <t>NEWMED COMÉRCIO E SERVIÇOS DE EQUIPAMENTOS HOSPITALARES LTDA</t>
  </si>
  <si>
    <t>file:///C:/Users/antonio.siqueira/Downloads/27814653000160a1%20(1).pdf</t>
  </si>
  <si>
    <t>NORÕES, AZEVEDO &amp; ADVOGADOS ASSOCIADOS</t>
  </si>
  <si>
    <t>file:///C:/Users/antonio.siqueira/Downloads/17398584000106a1%20(1).pdf</t>
  </si>
  <si>
    <t>RGRAPH COMÉRCIO E SERVIÇOS LTDA</t>
  </si>
  <si>
    <t>file:///C:/Users/antonio.siqueira/Downloads/10279299000119a2%20(1).pdf</t>
  </si>
  <si>
    <t>SERV IMAGEM NORDESTE ASSISTÊNCIA TÉCNICA LTDA</t>
  </si>
  <si>
    <t>file:///C:/Users/antonio.siqueira/Downloads/07146768000117a4.pdf</t>
  </si>
  <si>
    <t>16.783.034/0001-30</t>
  </si>
  <si>
    <t>SÍNTESE - LICENCIAMENTO DE PROGRAMA PARA COMPRAS ON LINE LTDA</t>
  </si>
  <si>
    <t>file:///C:/Users/antonio.siqueira/Downloads/16783034000130a3%20(1).pdf</t>
  </si>
  <si>
    <t>24.380.578/0004-21</t>
  </si>
  <si>
    <t>WHITE MARTINS GASES INDUSTRIAIS DO NORDESTE LTDA</t>
  </si>
  <si>
    <t>file:///C:/Users/antonio.siqueira/Downloads/24380578002041a4%20(1).pdf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</si>
</sst>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SES%202020/9.%20PCF%20SETEMBRO%2020%20UPA%20EV/13.%20PCF/13.2%20PCF%20EXCEL/UPA%20ENGENHO%20VELHO%20-%20PCF%20EXCEL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2" sqref="B2:B20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68.1406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9039744001085</v>
      </c>
      <c r="B2" s="4" t="s">
        <v>9</v>
      </c>
      <c r="C2" s="5" t="s">
        <v>10</v>
      </c>
      <c r="D2" s="6" t="s">
        <v>11</v>
      </c>
      <c r="E2" s="7">
        <v>8</v>
      </c>
      <c r="F2" s="8">
        <v>42125</v>
      </c>
      <c r="G2" s="8"/>
      <c r="H2" s="9">
        <v>2112.7200000000003</v>
      </c>
      <c r="I2" s="10" t="s">
        <v>12</v>
      </c>
    </row>
    <row r="3" spans="1:9" ht="21" customHeight="1" x14ac:dyDescent="0.2">
      <c r="A3" s="3">
        <f>IFERROR(VLOOKUP(B3,'[1]DADOS (OCULTAR)'!$P$3:$R$56,3,0),"")</f>
        <v>9039744001085</v>
      </c>
      <c r="B3" s="4" t="s">
        <v>9</v>
      </c>
      <c r="C3" s="5">
        <v>331788000119</v>
      </c>
      <c r="D3" s="6" t="s">
        <v>13</v>
      </c>
      <c r="E3" s="7">
        <v>5</v>
      </c>
      <c r="F3" s="8">
        <v>42170</v>
      </c>
      <c r="G3" s="8"/>
      <c r="H3" s="9">
        <v>15638.16</v>
      </c>
      <c r="I3" s="10" t="s">
        <v>14</v>
      </c>
    </row>
    <row r="4" spans="1:9" ht="21" customHeight="1" x14ac:dyDescent="0.2">
      <c r="A4" s="3">
        <f>IFERROR(VLOOKUP(B4,'[1]DADOS (OCULTAR)'!$P$3:$R$56,3,0),"")</f>
        <v>9039744001085</v>
      </c>
      <c r="B4" s="4" t="s">
        <v>9</v>
      </c>
      <c r="C4" s="5" t="s">
        <v>15</v>
      </c>
      <c r="D4" s="6" t="s">
        <v>16</v>
      </c>
      <c r="E4" s="7">
        <v>1</v>
      </c>
      <c r="F4" s="8">
        <v>42887</v>
      </c>
      <c r="G4" s="8"/>
      <c r="H4" s="9">
        <v>14520</v>
      </c>
      <c r="I4" s="10" t="s">
        <v>17</v>
      </c>
    </row>
    <row r="5" spans="1:9" ht="21" customHeight="1" x14ac:dyDescent="0.2">
      <c r="A5" s="3">
        <f>IFERROR(VLOOKUP(B5,'[1]DADOS (OCULTAR)'!$P$3:$R$56,3,0),"")</f>
        <v>9039744001085</v>
      </c>
      <c r="B5" s="4" t="s">
        <v>9</v>
      </c>
      <c r="C5" s="5" t="s">
        <v>18</v>
      </c>
      <c r="D5" s="6" t="s">
        <v>19</v>
      </c>
      <c r="E5" s="7">
        <v>1</v>
      </c>
      <c r="F5" s="8">
        <v>43349</v>
      </c>
      <c r="G5" s="8"/>
      <c r="H5" s="9">
        <v>2400</v>
      </c>
      <c r="I5" s="10" t="s">
        <v>20</v>
      </c>
    </row>
    <row r="6" spans="1:9" ht="21" customHeight="1" x14ac:dyDescent="0.2">
      <c r="A6" s="3">
        <f>IFERROR(VLOOKUP(B6,'[1]DADOS (OCULTAR)'!$P$3:$R$56,3,0),"")</f>
        <v>9039744001085</v>
      </c>
      <c r="B6" s="4" t="s">
        <v>9</v>
      </c>
      <c r="C6" s="5">
        <v>9014387000100</v>
      </c>
      <c r="D6" s="6" t="s">
        <v>21</v>
      </c>
      <c r="E6" s="7">
        <v>1</v>
      </c>
      <c r="F6" s="8">
        <v>42064</v>
      </c>
      <c r="G6" s="8"/>
      <c r="H6" s="9">
        <v>23880.78</v>
      </c>
      <c r="I6" s="10" t="s">
        <v>22</v>
      </c>
    </row>
    <row r="7" spans="1:9" ht="21" customHeight="1" x14ac:dyDescent="0.2">
      <c r="A7" s="3">
        <f>IFERROR(VLOOKUP(B7,'[1]DADOS (OCULTAR)'!$P$3:$R$56,3,0),"")</f>
        <v>9039744001085</v>
      </c>
      <c r="B7" s="4" t="s">
        <v>9</v>
      </c>
      <c r="C7" s="5">
        <v>10229013000190</v>
      </c>
      <c r="D7" s="6" t="s">
        <v>23</v>
      </c>
      <c r="E7" s="7">
        <v>8</v>
      </c>
      <c r="F7" s="8">
        <v>43313</v>
      </c>
      <c r="G7" s="8"/>
      <c r="H7" s="9">
        <v>257712.41999999998</v>
      </c>
      <c r="I7" s="10" t="s">
        <v>24</v>
      </c>
    </row>
    <row r="8" spans="1:9" ht="21" customHeight="1" x14ac:dyDescent="0.2">
      <c r="A8" s="3">
        <f>IFERROR(VLOOKUP(B8,'[1]DADOS (OCULTAR)'!$P$3:$R$56,3,0),"")</f>
        <v>9039744001085</v>
      </c>
      <c r="B8" s="4" t="s">
        <v>9</v>
      </c>
      <c r="C8" s="5" t="s">
        <v>25</v>
      </c>
      <c r="D8" s="6" t="s">
        <v>26</v>
      </c>
      <c r="E8" s="7">
        <v>4</v>
      </c>
      <c r="F8" s="8">
        <v>43010</v>
      </c>
      <c r="G8" s="8"/>
      <c r="H8" s="9">
        <v>35806.080000000002</v>
      </c>
      <c r="I8" s="10" t="s">
        <v>27</v>
      </c>
    </row>
    <row r="9" spans="1:9" ht="21" customHeight="1" x14ac:dyDescent="0.2">
      <c r="A9" s="3">
        <f>IFERROR(VLOOKUP(B9,'[1]DADOS (OCULTAR)'!$P$3:$R$56,3,0),"")</f>
        <v>9039744001085</v>
      </c>
      <c r="B9" s="4" t="s">
        <v>9</v>
      </c>
      <c r="C9" s="5" t="s">
        <v>28</v>
      </c>
      <c r="D9" s="6" t="s">
        <v>29</v>
      </c>
      <c r="E9" s="7">
        <v>2</v>
      </c>
      <c r="F9" s="8">
        <v>43710</v>
      </c>
      <c r="G9" s="8"/>
      <c r="H9" s="9">
        <v>7065.66</v>
      </c>
      <c r="I9" s="10" t="s">
        <v>30</v>
      </c>
    </row>
    <row r="10" spans="1:9" ht="21" customHeight="1" x14ac:dyDescent="0.2">
      <c r="A10" s="3">
        <f>IFERROR(VLOOKUP(B10,'[1]DADOS (OCULTAR)'!$P$3:$R$56,3,0),"")</f>
        <v>9039744001085</v>
      </c>
      <c r="B10" s="4" t="s">
        <v>9</v>
      </c>
      <c r="C10" s="5" t="s">
        <v>31</v>
      </c>
      <c r="D10" s="6" t="s">
        <v>32</v>
      </c>
      <c r="E10" s="7">
        <v>1</v>
      </c>
      <c r="F10" s="8">
        <v>43743</v>
      </c>
      <c r="G10" s="8"/>
      <c r="H10" s="9">
        <v>2618.2200000000003</v>
      </c>
      <c r="I10" s="10" t="s">
        <v>33</v>
      </c>
    </row>
    <row r="11" spans="1:9" ht="21" customHeight="1" x14ac:dyDescent="0.2">
      <c r="A11" s="3">
        <f>IFERROR(VLOOKUP(B11,'[1]DADOS (OCULTAR)'!$P$3:$R$56,3,0),"")</f>
        <v>9039744001085</v>
      </c>
      <c r="B11" s="4" t="s">
        <v>9</v>
      </c>
      <c r="C11" s="5">
        <v>17398584000106</v>
      </c>
      <c r="D11" s="6" t="s">
        <v>34</v>
      </c>
      <c r="E11" s="7">
        <v>1</v>
      </c>
      <c r="F11" s="8">
        <v>43739</v>
      </c>
      <c r="G11" s="8"/>
      <c r="H11" s="9">
        <v>3600</v>
      </c>
      <c r="I11" s="10" t="s">
        <v>27</v>
      </c>
    </row>
    <row r="12" spans="1:9" ht="21" customHeight="1" x14ac:dyDescent="0.2">
      <c r="A12" s="3">
        <f>IFERROR(VLOOKUP(B12,'[1]DADOS (OCULTAR)'!$P$3:$R$56,3,0),"")</f>
        <v>9039744001085</v>
      </c>
      <c r="B12" s="4" t="s">
        <v>9</v>
      </c>
      <c r="C12" s="5" t="s">
        <v>35</v>
      </c>
      <c r="D12" s="6" t="s">
        <v>36</v>
      </c>
      <c r="E12" s="7">
        <v>2</v>
      </c>
      <c r="F12" s="8">
        <v>43647</v>
      </c>
      <c r="G12" s="8"/>
      <c r="H12" s="9">
        <v>2139.8999999999996</v>
      </c>
      <c r="I12" s="10" t="s">
        <v>37</v>
      </c>
    </row>
    <row r="13" spans="1:9" ht="21" customHeight="1" x14ac:dyDescent="0.2">
      <c r="A13" s="3">
        <f>IFERROR(VLOOKUP(B13,'[1]DADOS (OCULTAR)'!$P$3:$R$56,3,0),"")</f>
        <v>9039744001085</v>
      </c>
      <c r="B13" s="4" t="s">
        <v>9</v>
      </c>
      <c r="C13" s="5">
        <v>5467959000155</v>
      </c>
      <c r="D13" s="6" t="s">
        <v>38</v>
      </c>
      <c r="E13" s="7">
        <v>1</v>
      </c>
      <c r="F13" s="8">
        <v>43709</v>
      </c>
      <c r="G13" s="8"/>
      <c r="H13" s="9">
        <v>20454.48</v>
      </c>
      <c r="I13" s="10" t="s">
        <v>39</v>
      </c>
    </row>
    <row r="14" spans="1:9" ht="21" customHeight="1" x14ac:dyDescent="0.2">
      <c r="A14" s="3">
        <f>IFERROR(VLOOKUP(B14,'[1]DADOS (OCULTAR)'!$P$3:$R$56,3,0),"")</f>
        <v>9039744001085</v>
      </c>
      <c r="B14" s="4" t="s">
        <v>9</v>
      </c>
      <c r="C14" s="5" t="s">
        <v>40</v>
      </c>
      <c r="D14" s="6" t="s">
        <v>41</v>
      </c>
      <c r="E14" s="7">
        <v>1</v>
      </c>
      <c r="F14" s="8">
        <v>43818</v>
      </c>
      <c r="G14" s="8"/>
      <c r="H14" s="9">
        <v>60213.299999999996</v>
      </c>
      <c r="I14" s="10" t="s">
        <v>42</v>
      </c>
    </row>
    <row r="15" spans="1:9" ht="21" customHeight="1" x14ac:dyDescent="0.2">
      <c r="A15" s="3">
        <f>IFERROR(VLOOKUP(B15,'[1]DADOS (OCULTAR)'!$P$3:$R$56,3,0),"")</f>
        <v>9039744001085</v>
      </c>
      <c r="B15" s="4" t="s">
        <v>9</v>
      </c>
      <c r="C15" s="5" t="s">
        <v>43</v>
      </c>
      <c r="D15" s="6" t="s">
        <v>44</v>
      </c>
      <c r="E15" s="7">
        <v>2</v>
      </c>
      <c r="F15" s="8">
        <v>43252</v>
      </c>
      <c r="G15" s="8"/>
      <c r="H15" s="9">
        <v>2640</v>
      </c>
      <c r="I15" s="10" t="s">
        <v>45</v>
      </c>
    </row>
    <row r="16" spans="1:9" ht="21" customHeight="1" x14ac:dyDescent="0.2">
      <c r="A16" s="3">
        <f>IFERROR(VLOOKUP(B16,'[1]DADOS (OCULTAR)'!$P$3:$R$56,3,0),"")</f>
        <v>9039744001085</v>
      </c>
      <c r="B16" s="4" t="s">
        <v>9</v>
      </c>
      <c r="C16" s="5">
        <v>2512303000119</v>
      </c>
      <c r="D16" s="6" t="s">
        <v>46</v>
      </c>
      <c r="E16" s="7">
        <v>7</v>
      </c>
      <c r="F16" s="8">
        <v>43191</v>
      </c>
      <c r="G16" s="8"/>
      <c r="H16" s="9">
        <v>21276</v>
      </c>
      <c r="I16" s="10" t="s">
        <v>47</v>
      </c>
    </row>
    <row r="17" spans="1:9" ht="21" customHeight="1" x14ac:dyDescent="0.2">
      <c r="A17" s="3">
        <f>IFERROR(VLOOKUP(B17,'[1]DADOS (OCULTAR)'!$P$3:$R$56,3,0),"")</f>
        <v>9039744001085</v>
      </c>
      <c r="B17" s="4" t="s">
        <v>9</v>
      </c>
      <c r="C17" s="5">
        <v>10279299000119</v>
      </c>
      <c r="D17" s="6" t="s">
        <v>48</v>
      </c>
      <c r="E17" s="7">
        <v>2</v>
      </c>
      <c r="F17" s="8">
        <v>43448</v>
      </c>
      <c r="G17" s="8"/>
      <c r="H17" s="9">
        <v>18446.64</v>
      </c>
      <c r="I17" s="10" t="s">
        <v>49</v>
      </c>
    </row>
    <row r="18" spans="1:9" ht="21" customHeight="1" x14ac:dyDescent="0.2">
      <c r="A18" s="3">
        <f>IFERROR(VLOOKUP(B18,'[1]DADOS (OCULTAR)'!$P$3:$R$56,3,0),"")</f>
        <v>9039744001085</v>
      </c>
      <c r="B18" s="4" t="s">
        <v>9</v>
      </c>
      <c r="C18" s="5">
        <v>7146768000117</v>
      </c>
      <c r="D18" s="6" t="s">
        <v>50</v>
      </c>
      <c r="E18" s="7">
        <v>4</v>
      </c>
      <c r="F18" s="8">
        <v>43556</v>
      </c>
      <c r="G18" s="8"/>
      <c r="H18" s="9">
        <v>12354</v>
      </c>
      <c r="I18" s="10" t="s">
        <v>51</v>
      </c>
    </row>
    <row r="19" spans="1:9" ht="21" customHeight="1" x14ac:dyDescent="0.2">
      <c r="A19" s="3">
        <f>IFERROR(VLOOKUP(B19,'[1]DADOS (OCULTAR)'!$P$3:$R$56,3,0),"")</f>
        <v>9039744001085</v>
      </c>
      <c r="B19" s="4" t="s">
        <v>9</v>
      </c>
      <c r="C19" s="5" t="s">
        <v>52</v>
      </c>
      <c r="D19" s="6" t="s">
        <v>53</v>
      </c>
      <c r="E19" s="7">
        <v>3</v>
      </c>
      <c r="F19" s="8">
        <v>43466</v>
      </c>
      <c r="G19" s="8"/>
      <c r="H19" s="9">
        <v>9250.08</v>
      </c>
      <c r="I19" s="10" t="s">
        <v>54</v>
      </c>
    </row>
    <row r="20" spans="1:9" ht="21" customHeight="1" x14ac:dyDescent="0.2">
      <c r="A20" s="3">
        <f>IFERROR(VLOOKUP(B20,'[1]DADOS (OCULTAR)'!$P$3:$R$56,3,0),"")</f>
        <v>9039744001085</v>
      </c>
      <c r="B20" s="4" t="s">
        <v>9</v>
      </c>
      <c r="C20" s="5" t="s">
        <v>55</v>
      </c>
      <c r="D20" s="6" t="s">
        <v>56</v>
      </c>
      <c r="E20" s="7">
        <v>4</v>
      </c>
      <c r="F20" s="8">
        <v>43589</v>
      </c>
      <c r="G20" s="8"/>
      <c r="H20" s="9">
        <v>27840.659999999996</v>
      </c>
      <c r="I20" s="10" t="s">
        <v>57</v>
      </c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</dc:creator>
  <cp:lastModifiedBy>A S</cp:lastModifiedBy>
  <dcterms:created xsi:type="dcterms:W3CDTF">2020-11-05T17:31:52Z</dcterms:created>
  <dcterms:modified xsi:type="dcterms:W3CDTF">2020-11-05T17:33:59Z</dcterms:modified>
</cp:coreProperties>
</file>