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<sst xmlns="http://schemas.openxmlformats.org/spreadsheetml/2006/main" count="448" uniqueCount="195">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</sst>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-%20HMV/PCF%202020%20-%20REV%2007%20editada%20em%2024.09.2020%20-%20SET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1" zoomScale="90" zoomScaleNormal="90" workbookViewId="0">
      <selection activeCell="B148" sqref="B14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(OCULTAR)'!$P$3:$R$56,3,0),"")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6" t="s">
        <v>12</v>
      </c>
    </row>
    <row r="4" spans="1:9" ht="21" customHeight="1" x14ac:dyDescent="0.2">
      <c r="A4" s="3">
        <f>IFERROR(VLOOKUP(B4,'[1]DADOS (OCULTAR)'!$P$3:$R$56,3,0),"")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6" t="s">
        <v>13</v>
      </c>
    </row>
    <row r="5" spans="1:9" ht="21" customHeight="1" x14ac:dyDescent="0.2">
      <c r="A5" s="3">
        <f>IFERROR(VLOOKUP(B5,'[1]DADOS (OCULTAR)'!$P$3:$R$56,3,0),"")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6" t="s">
        <v>14</v>
      </c>
    </row>
    <row r="6" spans="1:9" ht="21" customHeight="1" x14ac:dyDescent="0.2">
      <c r="A6" s="3">
        <f>IFERROR(VLOOKUP(B6,'[1]DADOS (OCULTAR)'!$P$3:$R$56,3,0),"")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6" t="s">
        <v>16</v>
      </c>
    </row>
    <row r="7" spans="1:9" ht="21" customHeight="1" x14ac:dyDescent="0.2">
      <c r="A7" s="3">
        <f>IFERROR(VLOOKUP(B7,'[1]DADOS (OCULTAR)'!$P$3:$R$56,3,0),"")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6" t="s">
        <v>17</v>
      </c>
    </row>
    <row r="8" spans="1:9" ht="21" customHeight="1" x14ac:dyDescent="0.2">
      <c r="A8" s="3">
        <f>IFERROR(VLOOKUP(B8,'[1]DADOS (OCULTAR)'!$P$3:$R$56,3,0),"")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6" t="s">
        <v>19</v>
      </c>
    </row>
    <row r="9" spans="1:9" ht="21" customHeight="1" x14ac:dyDescent="0.2">
      <c r="A9" s="3">
        <f>IFERROR(VLOOKUP(B9,'[1]DADOS (OCULTAR)'!$P$3:$R$56,3,0),"")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6" t="s">
        <v>20</v>
      </c>
    </row>
    <row r="10" spans="1:9" ht="21" customHeight="1" x14ac:dyDescent="0.2">
      <c r="A10" s="3">
        <f>IFERROR(VLOOKUP(B10,'[1]DADOS (OCULTAR)'!$P$3:$R$56,3,0),"")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6" t="s">
        <v>21</v>
      </c>
    </row>
    <row r="11" spans="1:9" ht="21" customHeight="1" x14ac:dyDescent="0.2">
      <c r="A11" s="3">
        <f>IFERROR(VLOOKUP(B11,'[1]DADOS (OCULTAR)'!$P$3:$R$56,3,0),"")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6" t="s">
        <v>22</v>
      </c>
    </row>
    <row r="12" spans="1:9" ht="21" customHeight="1" x14ac:dyDescent="0.2">
      <c r="A12" s="3">
        <f>IFERROR(VLOOKUP(B12,'[1]DADOS (OCULTAR)'!$P$3:$R$56,3,0),"")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6" t="s">
        <v>22</v>
      </c>
    </row>
    <row r="13" spans="1:9" ht="21" customHeight="1" x14ac:dyDescent="0.2">
      <c r="A13" s="3">
        <f>IFERROR(VLOOKUP(B13,'[1]DADOS (OCULTAR)'!$P$3:$R$56,3,0),"")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6" t="s">
        <v>24</v>
      </c>
    </row>
    <row r="14" spans="1:9" ht="21" customHeight="1" x14ac:dyDescent="0.2">
      <c r="A14" s="3">
        <f>IFERROR(VLOOKUP(B14,'[1]DADOS (OCULTAR)'!$P$3:$R$56,3,0),"")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6" t="s">
        <v>25</v>
      </c>
    </row>
    <row r="15" spans="1:9" ht="21" customHeight="1" x14ac:dyDescent="0.2">
      <c r="A15" s="3">
        <f>IFERROR(VLOOKUP(B15,'[1]DADOS (OCULTAR)'!$P$3:$R$56,3,0),"")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6" t="s">
        <v>26</v>
      </c>
    </row>
    <row r="16" spans="1:9" ht="21" customHeight="1" x14ac:dyDescent="0.2">
      <c r="A16" s="3">
        <f>IFERROR(VLOOKUP(B16,'[1]DADOS (OCULTAR)'!$P$3:$R$56,3,0),"")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6" t="s">
        <v>27</v>
      </c>
    </row>
    <row r="17" spans="1:9" ht="21" customHeight="1" x14ac:dyDescent="0.2">
      <c r="A17" s="3">
        <f>IFERROR(VLOOKUP(B17,'[1]DADOS (OCULTAR)'!$P$3:$R$56,3,0),"")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6" t="s">
        <v>28</v>
      </c>
    </row>
    <row r="18" spans="1:9" ht="21" customHeight="1" x14ac:dyDescent="0.2">
      <c r="A18" s="3">
        <f>IFERROR(VLOOKUP(B18,'[1]DADOS (OCULTAR)'!$P$3:$R$56,3,0),"")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6" t="s">
        <v>29</v>
      </c>
    </row>
    <row r="19" spans="1:9" ht="21" customHeight="1" x14ac:dyDescent="0.2">
      <c r="A19" s="3">
        <f>IFERROR(VLOOKUP(B19,'[1]DADOS (OCULTAR)'!$P$3:$R$56,3,0),"")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6" t="s">
        <v>31</v>
      </c>
    </row>
    <row r="20" spans="1:9" ht="21" customHeight="1" x14ac:dyDescent="0.2">
      <c r="A20" s="3">
        <f>IFERROR(VLOOKUP(B20,'[1]DADOS (OCULTAR)'!$P$3:$R$56,3,0),"")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6" t="s">
        <v>32</v>
      </c>
    </row>
    <row r="21" spans="1:9" ht="21" customHeight="1" x14ac:dyDescent="0.2">
      <c r="A21" s="3">
        <f>IFERROR(VLOOKUP(B21,'[1]DADOS (OCULTAR)'!$P$3:$R$56,3,0),"")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6" t="s">
        <v>33</v>
      </c>
    </row>
    <row r="22" spans="1:9" ht="21" customHeight="1" x14ac:dyDescent="0.2">
      <c r="A22" s="3">
        <f>IFERROR(VLOOKUP(B22,'[1]DADOS (OCULTAR)'!$P$3:$R$56,3,0),"")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6" t="s">
        <v>35</v>
      </c>
    </row>
    <row r="23" spans="1:9" ht="21" customHeight="1" x14ac:dyDescent="0.2">
      <c r="A23" s="3">
        <f>IFERROR(VLOOKUP(B23,'[1]DADOS (OCULTAR)'!$P$3:$R$56,3,0),"")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6" t="s">
        <v>35</v>
      </c>
    </row>
    <row r="24" spans="1:9" ht="21" customHeight="1" x14ac:dyDescent="0.2">
      <c r="A24" s="3">
        <f>IFERROR(VLOOKUP(B24,'[1]DADOS (OCULTAR)'!$P$3:$R$56,3,0),"")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6" t="s">
        <v>37</v>
      </c>
    </row>
    <row r="25" spans="1:9" ht="21" customHeight="1" x14ac:dyDescent="0.2">
      <c r="A25" s="3">
        <f>IFERROR(VLOOKUP(B25,'[1]DADOS (OCULTAR)'!$P$3:$R$56,3,0),"")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6" t="s">
        <v>39</v>
      </c>
    </row>
    <row r="26" spans="1:9" ht="21" customHeight="1" x14ac:dyDescent="0.2">
      <c r="A26" s="3">
        <f>IFERROR(VLOOKUP(B26,'[1]DADOS (OCULTAR)'!$P$3:$R$56,3,0),"")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6" t="s">
        <v>41</v>
      </c>
    </row>
    <row r="27" spans="1:9" ht="21" customHeight="1" x14ac:dyDescent="0.2">
      <c r="A27" s="3">
        <f>IFERROR(VLOOKUP(B27,'[1]DADOS (OCULTAR)'!$P$3:$R$56,3,0),"")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6" t="s">
        <v>42</v>
      </c>
    </row>
    <row r="28" spans="1:9" ht="21" customHeight="1" x14ac:dyDescent="0.2">
      <c r="A28" s="3">
        <f>IFERROR(VLOOKUP(B28,'[1]DADOS (OCULTAR)'!$P$3:$R$56,3,0),"")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6" t="s">
        <v>44</v>
      </c>
    </row>
    <row r="29" spans="1:9" ht="21" customHeight="1" x14ac:dyDescent="0.2">
      <c r="A29" s="3">
        <f>IFERROR(VLOOKUP(B29,'[1]DADOS (OCULTAR)'!$P$3:$R$56,3,0),"")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6" t="s">
        <v>45</v>
      </c>
    </row>
    <row r="30" spans="1:9" ht="21" customHeight="1" x14ac:dyDescent="0.2">
      <c r="A30" s="3">
        <f>IFERROR(VLOOKUP(B30,'[1]DADOS (OCULTAR)'!$P$3:$R$56,3,0),"")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6" t="s">
        <v>46</v>
      </c>
    </row>
    <row r="31" spans="1:9" ht="21" customHeight="1" x14ac:dyDescent="0.2">
      <c r="A31" s="3">
        <f>IFERROR(VLOOKUP(B31,'[1]DADOS (OCULTAR)'!$P$3:$R$56,3,0),"")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6" t="s">
        <v>47</v>
      </c>
    </row>
    <row r="32" spans="1:9" ht="21" customHeight="1" x14ac:dyDescent="0.2">
      <c r="A32" s="3">
        <f>IFERROR(VLOOKUP(B32,'[1]DADOS (OCULTAR)'!$P$3:$R$56,3,0),"")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6" t="s">
        <v>48</v>
      </c>
    </row>
    <row r="33" spans="1:9" ht="21" customHeight="1" x14ac:dyDescent="0.2">
      <c r="A33" s="3">
        <f>IFERROR(VLOOKUP(B33,'[1]DADOS (OCULTAR)'!$P$3:$R$56,3,0),"")</f>
        <v>10583920000800</v>
      </c>
      <c r="B33" s="4" t="s">
        <v>9</v>
      </c>
      <c r="C33" s="5">
        <v>26467687000163</v>
      </c>
      <c r="D33" s="6" t="s">
        <v>49</v>
      </c>
      <c r="E33" s="7">
        <v>1</v>
      </c>
      <c r="F33" s="8">
        <v>43040</v>
      </c>
      <c r="G33" s="8">
        <v>43405</v>
      </c>
      <c r="H33" s="9">
        <v>2460</v>
      </c>
      <c r="I33" s="6" t="s">
        <v>50</v>
      </c>
    </row>
    <row r="34" spans="1:9" ht="21" customHeight="1" x14ac:dyDescent="0.2">
      <c r="A34" s="3">
        <f>IFERROR(VLOOKUP(B34,'[1]DADOS (OCULTAR)'!$P$3:$R$56,3,0),"")</f>
        <v>10583920000800</v>
      </c>
      <c r="B34" s="4" t="s">
        <v>9</v>
      </c>
      <c r="C34" s="5">
        <v>26467687000163</v>
      </c>
      <c r="D34" s="6" t="s">
        <v>49</v>
      </c>
      <c r="E34" s="7">
        <v>2</v>
      </c>
      <c r="F34" s="8">
        <v>43405</v>
      </c>
      <c r="G34" s="8">
        <v>43770</v>
      </c>
      <c r="H34" s="9">
        <v>2460</v>
      </c>
      <c r="I34" s="6" t="s">
        <v>51</v>
      </c>
    </row>
    <row r="35" spans="1:9" ht="21" customHeight="1" x14ac:dyDescent="0.2">
      <c r="A35" s="3">
        <f>IFERROR(VLOOKUP(B35,'[1]DADOS (OCULTAR)'!$P$3:$R$56,3,0),"")</f>
        <v>10583920000800</v>
      </c>
      <c r="B35" s="4" t="s">
        <v>9</v>
      </c>
      <c r="C35" s="5">
        <v>26467687000163</v>
      </c>
      <c r="D35" s="6" t="s">
        <v>49</v>
      </c>
      <c r="E35" s="7">
        <v>3</v>
      </c>
      <c r="F35" s="8">
        <v>43770</v>
      </c>
      <c r="G35" s="8">
        <v>44136</v>
      </c>
      <c r="H35" s="9">
        <v>2460</v>
      </c>
      <c r="I35" s="6" t="s">
        <v>52</v>
      </c>
    </row>
    <row r="36" spans="1:9" ht="21" customHeight="1" x14ac:dyDescent="0.2">
      <c r="A36" s="3">
        <f>IFERROR(VLOOKUP(B36,'[1]DADOS (OCULTAR)'!$P$3:$R$56,3,0),"")</f>
        <v>10583920000800</v>
      </c>
      <c r="B36" s="4" t="s">
        <v>9</v>
      </c>
      <c r="C36" s="5">
        <v>10333266000100</v>
      </c>
      <c r="D36" s="6" t="s">
        <v>53</v>
      </c>
      <c r="E36" s="7">
        <v>1</v>
      </c>
      <c r="F36" s="8">
        <v>43709</v>
      </c>
      <c r="G36" s="8">
        <v>44075</v>
      </c>
      <c r="H36" s="9">
        <v>850</v>
      </c>
      <c r="I36" s="6" t="s">
        <v>54</v>
      </c>
    </row>
    <row r="37" spans="1:9" ht="21" customHeight="1" x14ac:dyDescent="0.2">
      <c r="A37" s="3">
        <f>IFERROR(VLOOKUP(B37,'[1]DADOS (OCULTAR)'!$P$3:$R$56,3,0),"")</f>
        <v>10583920000800</v>
      </c>
      <c r="B37" s="4" t="s">
        <v>9</v>
      </c>
      <c r="C37" s="5">
        <v>1913062000157</v>
      </c>
      <c r="D37" s="6" t="s">
        <v>55</v>
      </c>
      <c r="E37" s="7">
        <v>1</v>
      </c>
      <c r="F37" s="8">
        <v>43770</v>
      </c>
      <c r="G37" s="8">
        <v>44136</v>
      </c>
      <c r="H37" s="9">
        <v>0</v>
      </c>
      <c r="I37" s="6" t="s">
        <v>56</v>
      </c>
    </row>
    <row r="38" spans="1:9" ht="21" customHeight="1" x14ac:dyDescent="0.2">
      <c r="A38" s="3">
        <f>IFERROR(VLOOKUP(B38,'[1]DADOS (OCULTAR)'!$P$3:$R$56,3,0),"")</f>
        <v>10583920000800</v>
      </c>
      <c r="B38" s="4" t="s">
        <v>9</v>
      </c>
      <c r="C38" s="5">
        <v>5097661000109</v>
      </c>
      <c r="D38" s="6" t="s">
        <v>57</v>
      </c>
      <c r="E38" s="7">
        <v>1</v>
      </c>
      <c r="F38" s="8">
        <v>43465</v>
      </c>
      <c r="G38" s="8">
        <v>43830</v>
      </c>
      <c r="H38" s="9">
        <v>1550</v>
      </c>
      <c r="I38" s="6" t="s">
        <v>58</v>
      </c>
    </row>
    <row r="39" spans="1:9" ht="21" customHeight="1" x14ac:dyDescent="0.2">
      <c r="A39" s="3">
        <f>IFERROR(VLOOKUP(B39,'[1]DADOS (OCULTAR)'!$P$3:$R$56,3,0),"")</f>
        <v>10583920000800</v>
      </c>
      <c r="B39" s="4" t="s">
        <v>9</v>
      </c>
      <c r="C39" s="5">
        <v>5097661000109</v>
      </c>
      <c r="D39" s="6" t="s">
        <v>57</v>
      </c>
      <c r="E39" s="7">
        <v>2</v>
      </c>
      <c r="F39" s="8">
        <v>43580</v>
      </c>
      <c r="G39" s="8">
        <v>43946</v>
      </c>
      <c r="H39" s="9">
        <v>2550</v>
      </c>
      <c r="I39" s="6" t="s">
        <v>59</v>
      </c>
    </row>
    <row r="40" spans="1:9" ht="21" customHeight="1" x14ac:dyDescent="0.2">
      <c r="A40" s="3">
        <f>IFERROR(VLOOKUP(B40,'[1]DADOS (OCULTAR)'!$P$3:$R$56,3,0),"")</f>
        <v>10583920000800</v>
      </c>
      <c r="B40" s="4" t="s">
        <v>9</v>
      </c>
      <c r="C40" s="5">
        <v>610112000164</v>
      </c>
      <c r="D40" s="6" t="s">
        <v>60</v>
      </c>
      <c r="E40" s="7">
        <v>1</v>
      </c>
      <c r="F40" s="8">
        <v>42795</v>
      </c>
      <c r="G40" s="8">
        <v>43160</v>
      </c>
      <c r="H40" s="9">
        <v>0</v>
      </c>
      <c r="I40" s="6" t="s">
        <v>61</v>
      </c>
    </row>
    <row r="41" spans="1:9" ht="21" customHeight="1" x14ac:dyDescent="0.2">
      <c r="A41" s="3">
        <f>IFERROR(VLOOKUP(B41,'[1]DADOS (OCULTAR)'!$P$3:$R$56,3,0),"")</f>
        <v>10583920000800</v>
      </c>
      <c r="B41" s="4" t="s">
        <v>9</v>
      </c>
      <c r="C41" s="5">
        <v>610112000164</v>
      </c>
      <c r="D41" s="6" t="s">
        <v>60</v>
      </c>
      <c r="E41" s="7">
        <v>2</v>
      </c>
      <c r="F41" s="8">
        <v>43160</v>
      </c>
      <c r="G41" s="8">
        <v>43525</v>
      </c>
      <c r="H41" s="9">
        <v>0</v>
      </c>
      <c r="I41" s="6" t="s">
        <v>62</v>
      </c>
    </row>
    <row r="42" spans="1:9" ht="21" customHeight="1" x14ac:dyDescent="0.2">
      <c r="A42" s="3">
        <f>IFERROR(VLOOKUP(B42,'[1]DADOS (OCULTAR)'!$P$3:$R$56,3,0),"")</f>
        <v>10583920000800</v>
      </c>
      <c r="B42" s="4" t="s">
        <v>9</v>
      </c>
      <c r="C42" s="5">
        <v>610112000164</v>
      </c>
      <c r="D42" s="6" t="s">
        <v>60</v>
      </c>
      <c r="E42" s="7">
        <v>3</v>
      </c>
      <c r="F42" s="8">
        <v>43525</v>
      </c>
      <c r="G42" s="8">
        <v>43891</v>
      </c>
      <c r="H42" s="9">
        <v>0</v>
      </c>
      <c r="I42" s="6" t="s">
        <v>63</v>
      </c>
    </row>
    <row r="43" spans="1:9" ht="21" customHeight="1" x14ac:dyDescent="0.2">
      <c r="A43" s="3">
        <f>IFERROR(VLOOKUP(B43,'[1]DADOS (OCULTAR)'!$P$3:$R$56,3,0),"")</f>
        <v>10583920000800</v>
      </c>
      <c r="B43" s="4" t="s">
        <v>9</v>
      </c>
      <c r="C43" s="5">
        <v>610112000164</v>
      </c>
      <c r="D43" s="6" t="s">
        <v>60</v>
      </c>
      <c r="E43" s="7">
        <v>4</v>
      </c>
      <c r="F43" s="10">
        <v>43891</v>
      </c>
      <c r="G43" s="10">
        <v>44256</v>
      </c>
      <c r="H43" s="9">
        <v>0</v>
      </c>
      <c r="I43" s="6" t="s">
        <v>64</v>
      </c>
    </row>
    <row r="44" spans="1:9" ht="21" customHeight="1" x14ac:dyDescent="0.2">
      <c r="A44" s="3">
        <f>IFERROR(VLOOKUP(B44,'[1]DADOS (OCULTAR)'!$P$3:$R$56,3,0),"")</f>
        <v>10583920000800</v>
      </c>
      <c r="B44" s="4" t="s">
        <v>9</v>
      </c>
      <c r="C44" s="5">
        <v>27816524000101</v>
      </c>
      <c r="D44" s="6" t="s">
        <v>65</v>
      </c>
      <c r="E44" s="7">
        <v>1</v>
      </c>
      <c r="F44" s="10">
        <v>43294</v>
      </c>
      <c r="G44" s="10">
        <v>43659</v>
      </c>
      <c r="H44" s="9">
        <v>95000</v>
      </c>
      <c r="I44" s="6" t="s">
        <v>66</v>
      </c>
    </row>
    <row r="45" spans="1:9" ht="21" customHeight="1" x14ac:dyDescent="0.2">
      <c r="A45" s="3">
        <f>IFERROR(VLOOKUP(B45,'[1]DADOS (OCULTAR)'!$P$3:$R$56,3,0),"")</f>
        <v>10583920000800</v>
      </c>
      <c r="B45" s="4" t="s">
        <v>9</v>
      </c>
      <c r="C45" s="5">
        <v>27816524000101</v>
      </c>
      <c r="D45" s="6" t="s">
        <v>65</v>
      </c>
      <c r="E45" s="7">
        <v>2</v>
      </c>
      <c r="F45" s="10">
        <v>43659</v>
      </c>
      <c r="G45" s="10">
        <v>44025</v>
      </c>
      <c r="H45" s="9">
        <v>104100</v>
      </c>
      <c r="I45" s="6" t="s">
        <v>67</v>
      </c>
    </row>
    <row r="46" spans="1:9" ht="21" customHeight="1" x14ac:dyDescent="0.2">
      <c r="A46" s="3">
        <f>IFERROR(VLOOKUP(B46,'[1]DADOS (OCULTAR)'!$P$3:$R$56,3,0),"")</f>
        <v>10583920000800</v>
      </c>
      <c r="B46" s="4" t="s">
        <v>9</v>
      </c>
      <c r="C46" s="5">
        <v>18622537000159</v>
      </c>
      <c r="D46" s="6" t="s">
        <v>68</v>
      </c>
      <c r="E46" s="7">
        <v>1</v>
      </c>
      <c r="F46" s="10">
        <v>43252</v>
      </c>
      <c r="G46" s="10">
        <v>43617</v>
      </c>
      <c r="H46" s="9">
        <v>0</v>
      </c>
      <c r="I46" s="6" t="s">
        <v>69</v>
      </c>
    </row>
    <row r="47" spans="1:9" ht="21" customHeight="1" x14ac:dyDescent="0.2">
      <c r="A47" s="3">
        <f>IFERROR(VLOOKUP(B47,'[1]DADOS (OCULTAR)'!$P$3:$R$56,3,0),"")</f>
        <v>10583920000800</v>
      </c>
      <c r="B47" s="4" t="s">
        <v>9</v>
      </c>
      <c r="C47" s="5">
        <v>18622537000159</v>
      </c>
      <c r="D47" s="6" t="s">
        <v>68</v>
      </c>
      <c r="E47" s="7">
        <v>2</v>
      </c>
      <c r="F47" s="10">
        <v>43617</v>
      </c>
      <c r="G47" s="10">
        <v>43983</v>
      </c>
      <c r="H47" s="9">
        <v>0</v>
      </c>
      <c r="I47" s="6" t="s">
        <v>70</v>
      </c>
    </row>
    <row r="48" spans="1:9" ht="21" customHeight="1" x14ac:dyDescent="0.2">
      <c r="A48" s="3">
        <f>IFERROR(VLOOKUP(B48,'[1]DADOS (OCULTAR)'!$P$3:$R$56,3,0),"")</f>
        <v>10583920000800</v>
      </c>
      <c r="B48" s="4" t="s">
        <v>9</v>
      </c>
      <c r="C48" s="5">
        <v>26375970000165</v>
      </c>
      <c r="D48" s="6" t="s">
        <v>71</v>
      </c>
      <c r="E48" s="7">
        <v>1</v>
      </c>
      <c r="F48" s="10">
        <v>43832</v>
      </c>
      <c r="G48" s="10">
        <v>44198</v>
      </c>
      <c r="H48" s="9">
        <v>0</v>
      </c>
      <c r="I48" s="6" t="s">
        <v>70</v>
      </c>
    </row>
    <row r="49" spans="1:9" ht="21" customHeight="1" x14ac:dyDescent="0.2">
      <c r="A49" s="3">
        <f>IFERROR(VLOOKUP(B49,'[1]DADOS (OCULTAR)'!$P$3:$R$56,3,0),"")</f>
        <v>10583920000800</v>
      </c>
      <c r="B49" s="4" t="s">
        <v>9</v>
      </c>
      <c r="C49" s="5">
        <v>27534506000137</v>
      </c>
      <c r="D49" s="6" t="s">
        <v>72</v>
      </c>
      <c r="E49" s="7">
        <v>1</v>
      </c>
      <c r="F49" s="10">
        <v>43709</v>
      </c>
      <c r="G49" s="10">
        <v>44075</v>
      </c>
      <c r="H49" s="9">
        <v>3790</v>
      </c>
      <c r="I49" s="6" t="s">
        <v>73</v>
      </c>
    </row>
    <row r="50" spans="1:9" ht="21" customHeight="1" x14ac:dyDescent="0.2">
      <c r="A50" s="3">
        <f>IFERROR(VLOOKUP(B50,'[1]DADOS (OCULTAR)'!$P$3:$R$56,3,0),"")</f>
        <v>10583920000800</v>
      </c>
      <c r="B50" s="4" t="s">
        <v>9</v>
      </c>
      <c r="C50" s="5">
        <v>1440590000136</v>
      </c>
      <c r="D50" s="6" t="s">
        <v>74</v>
      </c>
      <c r="E50" s="7">
        <v>1</v>
      </c>
      <c r="F50" s="10">
        <v>43013</v>
      </c>
      <c r="G50" s="10">
        <v>43969</v>
      </c>
      <c r="H50" s="9">
        <v>66.5</v>
      </c>
      <c r="I50" s="6" t="s">
        <v>75</v>
      </c>
    </row>
    <row r="51" spans="1:9" ht="21" customHeight="1" x14ac:dyDescent="0.2">
      <c r="A51" s="3">
        <f>IFERROR(VLOOKUP(B51,'[1]DADOS (OCULTAR)'!$P$3:$R$56,3,0),"")</f>
        <v>10583920000800</v>
      </c>
      <c r="B51" s="4" t="s">
        <v>9</v>
      </c>
      <c r="C51" s="5">
        <v>1440590000136</v>
      </c>
      <c r="D51" s="6" t="s">
        <v>74</v>
      </c>
      <c r="E51" s="7">
        <v>2</v>
      </c>
      <c r="F51" s="10">
        <v>43300</v>
      </c>
      <c r="G51" s="10">
        <v>43524</v>
      </c>
      <c r="H51" s="9">
        <v>8351.2000000000007</v>
      </c>
      <c r="I51" s="6" t="s">
        <v>76</v>
      </c>
    </row>
    <row r="52" spans="1:9" ht="21" customHeight="1" x14ac:dyDescent="0.2">
      <c r="A52" s="3">
        <f>IFERROR(VLOOKUP(B52,'[1]DADOS (OCULTAR)'!$P$3:$R$56,3,0),"")</f>
        <v>10583920000800</v>
      </c>
      <c r="B52" s="4" t="s">
        <v>9</v>
      </c>
      <c r="C52" s="5">
        <v>1440590000136</v>
      </c>
      <c r="D52" s="6" t="s">
        <v>74</v>
      </c>
      <c r="E52" s="7">
        <v>3</v>
      </c>
      <c r="F52" s="10">
        <v>43525</v>
      </c>
      <c r="G52" s="10">
        <v>43639</v>
      </c>
      <c r="H52" s="9">
        <v>2075.6</v>
      </c>
      <c r="I52" s="6" t="s">
        <v>77</v>
      </c>
    </row>
    <row r="53" spans="1:9" ht="21" customHeight="1" x14ac:dyDescent="0.2">
      <c r="A53" s="3">
        <f>IFERROR(VLOOKUP(B53,'[1]DADOS (OCULTAR)'!$P$3:$R$56,3,0),"")</f>
        <v>10583920000800</v>
      </c>
      <c r="B53" s="4" t="s">
        <v>9</v>
      </c>
      <c r="C53" s="5">
        <v>1440590000136</v>
      </c>
      <c r="D53" s="6" t="s">
        <v>74</v>
      </c>
      <c r="E53" s="7">
        <v>4</v>
      </c>
      <c r="F53" s="10">
        <v>43669</v>
      </c>
      <c r="G53" s="10">
        <v>43825</v>
      </c>
      <c r="H53" s="9">
        <v>8632.64</v>
      </c>
      <c r="I53" s="6" t="s">
        <v>78</v>
      </c>
    </row>
    <row r="54" spans="1:9" ht="21" customHeight="1" x14ac:dyDescent="0.2">
      <c r="A54" s="3">
        <f>IFERROR(VLOOKUP(B54,'[1]DADOS (OCULTAR)'!$P$3:$R$56,3,0),"")</f>
        <v>10583920000800</v>
      </c>
      <c r="B54" s="4" t="s">
        <v>9</v>
      </c>
      <c r="C54" s="5">
        <v>1440590000136</v>
      </c>
      <c r="D54" s="6" t="s">
        <v>74</v>
      </c>
      <c r="E54" s="7">
        <v>5</v>
      </c>
      <c r="F54" s="10">
        <v>43826</v>
      </c>
      <c r="G54" s="10">
        <v>43880</v>
      </c>
      <c r="H54" s="9">
        <v>71.23</v>
      </c>
      <c r="I54" s="6" t="s">
        <v>79</v>
      </c>
    </row>
    <row r="55" spans="1:9" ht="21" customHeight="1" x14ac:dyDescent="0.2">
      <c r="A55" s="3">
        <f>IFERROR(VLOOKUP(B55,'[1]DADOS (OCULTAR)'!$P$3:$R$56,3,0),"")</f>
        <v>10583920000800</v>
      </c>
      <c r="B55" s="4" t="s">
        <v>9</v>
      </c>
      <c r="C55" s="5">
        <v>11189101000179</v>
      </c>
      <c r="D55" s="6" t="s">
        <v>80</v>
      </c>
      <c r="E55" s="7">
        <v>1</v>
      </c>
      <c r="F55" s="10">
        <v>43282</v>
      </c>
      <c r="G55" s="10">
        <v>43647</v>
      </c>
      <c r="H55" s="9">
        <v>3993.46</v>
      </c>
      <c r="I55" s="6" t="s">
        <v>81</v>
      </c>
    </row>
    <row r="56" spans="1:9" ht="21" customHeight="1" x14ac:dyDescent="0.2">
      <c r="A56" s="3">
        <f>IFERROR(VLOOKUP(B56,'[1]DADOS (OCULTAR)'!$P$3:$R$56,3,0),"")</f>
        <v>10583920000800</v>
      </c>
      <c r="B56" s="4" t="s">
        <v>9</v>
      </c>
      <c r="C56" s="5">
        <v>11189101000179</v>
      </c>
      <c r="D56" s="6" t="s">
        <v>80</v>
      </c>
      <c r="E56" s="7">
        <v>2</v>
      </c>
      <c r="F56" s="10">
        <v>43647</v>
      </c>
      <c r="G56" s="10">
        <v>44013</v>
      </c>
      <c r="H56" s="9">
        <v>3993.46</v>
      </c>
      <c r="I56" s="6" t="s">
        <v>82</v>
      </c>
    </row>
    <row r="57" spans="1:9" ht="21" customHeight="1" x14ac:dyDescent="0.2">
      <c r="A57" s="3">
        <f>IFERROR(VLOOKUP(B57,'[1]DADOS (OCULTAR)'!$P$3:$R$56,3,0),"")</f>
        <v>10583920000800</v>
      </c>
      <c r="B57" s="4" t="s">
        <v>9</v>
      </c>
      <c r="C57" s="5">
        <v>21728590000143</v>
      </c>
      <c r="D57" s="6" t="s">
        <v>83</v>
      </c>
      <c r="E57" s="7">
        <v>1</v>
      </c>
      <c r="F57" s="10">
        <v>42887</v>
      </c>
      <c r="G57" s="10">
        <v>43252</v>
      </c>
      <c r="H57" s="9">
        <v>14500</v>
      </c>
      <c r="I57" s="6" t="s">
        <v>84</v>
      </c>
    </row>
    <row r="58" spans="1:9" ht="21" customHeight="1" x14ac:dyDescent="0.2">
      <c r="A58" s="3">
        <f>IFERROR(VLOOKUP(B58,'[1]DADOS (OCULTAR)'!$P$3:$R$56,3,0),"")</f>
        <v>10583920000800</v>
      </c>
      <c r="B58" s="4" t="s">
        <v>9</v>
      </c>
      <c r="C58" s="5">
        <v>21728590000143</v>
      </c>
      <c r="D58" s="6" t="s">
        <v>83</v>
      </c>
      <c r="E58" s="7">
        <v>2</v>
      </c>
      <c r="F58" s="10">
        <v>43160</v>
      </c>
      <c r="G58" s="10">
        <v>43525</v>
      </c>
      <c r="H58" s="9">
        <v>14500</v>
      </c>
      <c r="I58" s="6" t="s">
        <v>85</v>
      </c>
    </row>
    <row r="59" spans="1:9" ht="21" customHeight="1" x14ac:dyDescent="0.2">
      <c r="A59" s="3">
        <f>IFERROR(VLOOKUP(B59,'[1]DADOS (OCULTAR)'!$P$3:$R$56,3,0),"")</f>
        <v>10583920000800</v>
      </c>
      <c r="B59" s="4" t="s">
        <v>9</v>
      </c>
      <c r="C59" s="5">
        <v>21728590000143</v>
      </c>
      <c r="D59" s="6" t="s">
        <v>83</v>
      </c>
      <c r="E59" s="7">
        <v>3</v>
      </c>
      <c r="F59" s="10">
        <v>43525</v>
      </c>
      <c r="G59" s="10">
        <v>43891</v>
      </c>
      <c r="H59" s="9">
        <v>14500</v>
      </c>
      <c r="I59" s="6" t="s">
        <v>86</v>
      </c>
    </row>
    <row r="60" spans="1:9" ht="21" customHeight="1" x14ac:dyDescent="0.2">
      <c r="A60" s="3">
        <f>IFERROR(VLOOKUP(B60,'[1]DADOS (OCULTAR)'!$P$3:$R$56,3,0),"")</f>
        <v>10583920000800</v>
      </c>
      <c r="B60" s="4" t="s">
        <v>9</v>
      </c>
      <c r="C60" s="5">
        <v>21728590000143</v>
      </c>
      <c r="D60" s="6" t="s">
        <v>83</v>
      </c>
      <c r="E60" s="7">
        <v>4</v>
      </c>
      <c r="F60" s="10">
        <v>43891</v>
      </c>
      <c r="G60" s="10">
        <v>44256</v>
      </c>
      <c r="H60" s="9">
        <v>14500</v>
      </c>
      <c r="I60" s="6" t="s">
        <v>87</v>
      </c>
    </row>
    <row r="61" spans="1:9" ht="21" customHeight="1" x14ac:dyDescent="0.2">
      <c r="A61" s="3">
        <f>IFERROR(VLOOKUP(B61,'[1]DADOS (OCULTAR)'!$P$3:$R$56,3,0),"")</f>
        <v>10583920000800</v>
      </c>
      <c r="B61" s="4" t="s">
        <v>9</v>
      </c>
      <c r="C61" s="5">
        <v>5844351000100</v>
      </c>
      <c r="D61" s="6" t="s">
        <v>88</v>
      </c>
      <c r="E61" s="7">
        <v>1</v>
      </c>
      <c r="F61" s="10">
        <v>42332</v>
      </c>
      <c r="G61" s="10">
        <v>42328</v>
      </c>
      <c r="H61" s="9">
        <v>65000</v>
      </c>
      <c r="I61" s="6" t="s">
        <v>89</v>
      </c>
    </row>
    <row r="62" spans="1:9" ht="21" customHeight="1" x14ac:dyDescent="0.2">
      <c r="A62" s="3">
        <f>IFERROR(VLOOKUP(B62,'[1]DADOS (OCULTAR)'!$P$3:$R$56,3,0),"")</f>
        <v>10583920000800</v>
      </c>
      <c r="B62" s="4" t="s">
        <v>9</v>
      </c>
      <c r="C62" s="5">
        <v>5844351000100</v>
      </c>
      <c r="D62" s="6" t="s">
        <v>88</v>
      </c>
      <c r="E62" s="7">
        <v>2</v>
      </c>
      <c r="F62" s="10">
        <v>42675</v>
      </c>
      <c r="G62" s="10">
        <v>43040</v>
      </c>
      <c r="H62" s="9">
        <v>65000</v>
      </c>
      <c r="I62" s="6" t="s">
        <v>90</v>
      </c>
    </row>
    <row r="63" spans="1:9" ht="21" customHeight="1" x14ac:dyDescent="0.2">
      <c r="A63" s="3">
        <f>IFERROR(VLOOKUP(B63,'[1]DADOS (OCULTAR)'!$P$3:$R$56,3,0),"")</f>
        <v>10583920000800</v>
      </c>
      <c r="B63" s="4" t="s">
        <v>9</v>
      </c>
      <c r="C63" s="5">
        <v>5844351000100</v>
      </c>
      <c r="D63" s="6" t="s">
        <v>88</v>
      </c>
      <c r="E63" s="7">
        <v>3</v>
      </c>
      <c r="F63" s="10">
        <v>42887</v>
      </c>
      <c r="G63" s="10">
        <v>43252</v>
      </c>
      <c r="H63" s="9">
        <v>65000</v>
      </c>
      <c r="I63" s="6" t="s">
        <v>91</v>
      </c>
    </row>
    <row r="64" spans="1:9" ht="21" customHeight="1" x14ac:dyDescent="0.2">
      <c r="A64" s="3">
        <f>IFERROR(VLOOKUP(B64,'[1]DADOS (OCULTAR)'!$P$3:$R$56,3,0),"")</f>
        <v>10583920000800</v>
      </c>
      <c r="B64" s="4" t="s">
        <v>9</v>
      </c>
      <c r="C64" s="5">
        <v>5844351000100</v>
      </c>
      <c r="D64" s="6" t="s">
        <v>88</v>
      </c>
      <c r="E64" s="7">
        <v>4</v>
      </c>
      <c r="F64" s="10">
        <v>43040</v>
      </c>
      <c r="G64" s="10">
        <v>43405</v>
      </c>
      <c r="H64" s="9">
        <v>67000</v>
      </c>
      <c r="I64" s="6" t="s">
        <v>92</v>
      </c>
    </row>
    <row r="65" spans="1:9" ht="21" customHeight="1" x14ac:dyDescent="0.2">
      <c r="A65" s="3">
        <f>IFERROR(VLOOKUP(B65,'[1]DADOS (OCULTAR)'!$P$3:$R$56,3,0),"")</f>
        <v>10583920000800</v>
      </c>
      <c r="B65" s="4" t="s">
        <v>9</v>
      </c>
      <c r="C65" s="5">
        <v>5844351000100</v>
      </c>
      <c r="D65" s="6" t="s">
        <v>88</v>
      </c>
      <c r="E65" s="7">
        <v>5</v>
      </c>
      <c r="F65" s="10">
        <v>43374</v>
      </c>
      <c r="G65" s="10">
        <v>43739</v>
      </c>
      <c r="H65" s="9">
        <v>67000</v>
      </c>
      <c r="I65" s="6" t="s">
        <v>93</v>
      </c>
    </row>
    <row r="66" spans="1:9" ht="21" customHeight="1" x14ac:dyDescent="0.2">
      <c r="A66" s="3">
        <f>IFERROR(VLOOKUP(B66,'[1]DADOS (OCULTAR)'!$P$3:$R$56,3,0),"")</f>
        <v>10583920000800</v>
      </c>
      <c r="B66" s="4" t="s">
        <v>9</v>
      </c>
      <c r="C66" s="5">
        <v>5844351000100</v>
      </c>
      <c r="D66" s="6" t="s">
        <v>88</v>
      </c>
      <c r="E66" s="7">
        <v>6</v>
      </c>
      <c r="F66" s="10">
        <v>43789</v>
      </c>
      <c r="G66" s="10">
        <v>44155</v>
      </c>
      <c r="H66" s="9">
        <v>67000</v>
      </c>
      <c r="I66" s="6" t="s">
        <v>93</v>
      </c>
    </row>
    <row r="67" spans="1:9" ht="21" customHeight="1" x14ac:dyDescent="0.2">
      <c r="A67" s="3">
        <f>IFERROR(VLOOKUP(B67,'[1]DADOS (OCULTAR)'!$P$3:$R$56,3,0),"")</f>
        <v>10583920000800</v>
      </c>
      <c r="B67" s="4" t="s">
        <v>9</v>
      </c>
      <c r="C67" s="5">
        <v>24884275000101</v>
      </c>
      <c r="D67" s="6" t="s">
        <v>94</v>
      </c>
      <c r="E67" s="7">
        <v>1</v>
      </c>
      <c r="F67" s="10">
        <v>42887</v>
      </c>
      <c r="G67" s="10">
        <v>43252</v>
      </c>
      <c r="H67" s="9">
        <v>15500</v>
      </c>
      <c r="I67" s="6" t="s">
        <v>95</v>
      </c>
    </row>
    <row r="68" spans="1:9" ht="21" customHeight="1" x14ac:dyDescent="0.2">
      <c r="A68" s="3">
        <f>IFERROR(VLOOKUP(B68,'[1]DADOS (OCULTAR)'!$P$3:$R$56,3,0),"")</f>
        <v>10583920000800</v>
      </c>
      <c r="B68" s="4" t="s">
        <v>9</v>
      </c>
      <c r="C68" s="5">
        <v>24884275000101</v>
      </c>
      <c r="D68" s="6" t="s">
        <v>94</v>
      </c>
      <c r="E68" s="7">
        <v>2</v>
      </c>
      <c r="F68" s="10">
        <v>42948</v>
      </c>
      <c r="G68" s="10">
        <v>43313</v>
      </c>
      <c r="H68" s="9">
        <v>13700</v>
      </c>
      <c r="I68" s="6" t="s">
        <v>95</v>
      </c>
    </row>
    <row r="69" spans="1:9" ht="21" customHeight="1" x14ac:dyDescent="0.2">
      <c r="A69" s="3">
        <f>IFERROR(VLOOKUP(B69,'[1]DADOS (OCULTAR)'!$P$3:$R$56,3,0),"")</f>
        <v>10583920000800</v>
      </c>
      <c r="B69" s="4" t="s">
        <v>9</v>
      </c>
      <c r="C69" s="5">
        <v>24884275000101</v>
      </c>
      <c r="D69" s="6" t="s">
        <v>94</v>
      </c>
      <c r="E69" s="7">
        <v>3</v>
      </c>
      <c r="F69" s="10">
        <v>43070</v>
      </c>
      <c r="G69" s="10">
        <v>43435</v>
      </c>
      <c r="H69" s="9">
        <v>15500</v>
      </c>
      <c r="I69" s="6" t="s">
        <v>95</v>
      </c>
    </row>
    <row r="70" spans="1:9" ht="21" customHeight="1" x14ac:dyDescent="0.2">
      <c r="A70" s="3">
        <f>IFERROR(VLOOKUP(B70,'[1]DADOS (OCULTAR)'!$P$3:$R$56,3,0),"")</f>
        <v>10583920000800</v>
      </c>
      <c r="B70" s="4" t="s">
        <v>9</v>
      </c>
      <c r="C70" s="5">
        <v>24884275000101</v>
      </c>
      <c r="D70" s="6" t="s">
        <v>94</v>
      </c>
      <c r="E70" s="7">
        <v>4</v>
      </c>
      <c r="F70" s="10">
        <v>43313</v>
      </c>
      <c r="G70" s="10">
        <v>43678</v>
      </c>
      <c r="H70" s="9">
        <v>13700</v>
      </c>
      <c r="I70" s="6" t="s">
        <v>96</v>
      </c>
    </row>
    <row r="71" spans="1:9" ht="21" customHeight="1" x14ac:dyDescent="0.2">
      <c r="A71" s="3">
        <f>IFERROR(VLOOKUP(B71,'[1]DADOS (OCULTAR)'!$P$3:$R$56,3,0),"")</f>
        <v>10583920000800</v>
      </c>
      <c r="B71" s="4" t="s">
        <v>9</v>
      </c>
      <c r="C71" s="5">
        <v>24884275000101</v>
      </c>
      <c r="D71" s="6" t="s">
        <v>94</v>
      </c>
      <c r="E71" s="7">
        <v>5</v>
      </c>
      <c r="F71" s="10">
        <v>43678</v>
      </c>
      <c r="G71" s="10">
        <v>44044</v>
      </c>
      <c r="H71" s="9">
        <v>13700</v>
      </c>
      <c r="I71" s="6" t="s">
        <v>97</v>
      </c>
    </row>
    <row r="72" spans="1:9" ht="21" customHeight="1" x14ac:dyDescent="0.2">
      <c r="A72" s="3">
        <f>IFERROR(VLOOKUP(B72,'[1]DADOS (OCULTAR)'!$P$3:$R$56,3,0),"")</f>
        <v>10583920000800</v>
      </c>
      <c r="B72" s="4" t="s">
        <v>9</v>
      </c>
      <c r="C72" s="5">
        <v>8902352000144</v>
      </c>
      <c r="D72" s="6" t="s">
        <v>98</v>
      </c>
      <c r="E72" s="7">
        <v>1</v>
      </c>
      <c r="F72" s="10">
        <v>43374</v>
      </c>
      <c r="G72" s="10">
        <v>43739</v>
      </c>
      <c r="H72" s="9">
        <v>3000</v>
      </c>
      <c r="I72" s="6" t="s">
        <v>99</v>
      </c>
    </row>
    <row r="73" spans="1:9" ht="21" customHeight="1" x14ac:dyDescent="0.2">
      <c r="A73" s="3">
        <f>IFERROR(VLOOKUP(B73,'[1]DADOS (OCULTAR)'!$P$3:$R$56,3,0),"")</f>
        <v>10583920000800</v>
      </c>
      <c r="B73" s="4" t="s">
        <v>9</v>
      </c>
      <c r="C73" s="5">
        <v>8902352000144</v>
      </c>
      <c r="D73" s="6" t="s">
        <v>98</v>
      </c>
      <c r="E73" s="7">
        <v>2</v>
      </c>
      <c r="F73" s="10">
        <v>43739</v>
      </c>
      <c r="G73" s="10">
        <v>44105</v>
      </c>
      <c r="H73" s="9">
        <v>3000</v>
      </c>
      <c r="I73" s="6" t="s">
        <v>100</v>
      </c>
    </row>
    <row r="74" spans="1:9" ht="21" customHeight="1" x14ac:dyDescent="0.2">
      <c r="A74" s="3">
        <f>IFERROR(VLOOKUP(B74,'[1]DADOS (OCULTAR)'!$P$3:$R$56,3,0),"")</f>
        <v>10583920000800</v>
      </c>
      <c r="B74" s="4" t="s">
        <v>9</v>
      </c>
      <c r="C74" s="5">
        <v>8276880000135</v>
      </c>
      <c r="D74" s="6" t="s">
        <v>101</v>
      </c>
      <c r="E74" s="7">
        <v>1</v>
      </c>
      <c r="F74" s="10">
        <v>42332</v>
      </c>
      <c r="G74" s="10">
        <v>42332</v>
      </c>
      <c r="H74" s="9">
        <v>16000</v>
      </c>
      <c r="I74" s="6" t="s">
        <v>102</v>
      </c>
    </row>
    <row r="75" spans="1:9" ht="21" customHeight="1" x14ac:dyDescent="0.2">
      <c r="A75" s="3">
        <f>IFERROR(VLOOKUP(B75,'[1]DADOS (OCULTAR)'!$P$3:$R$56,3,0),"")</f>
        <v>10583920000800</v>
      </c>
      <c r="B75" s="4" t="s">
        <v>9</v>
      </c>
      <c r="C75" s="5">
        <v>8276880000135</v>
      </c>
      <c r="D75" s="6" t="s">
        <v>101</v>
      </c>
      <c r="E75" s="7">
        <v>2</v>
      </c>
      <c r="F75" s="10">
        <v>42675</v>
      </c>
      <c r="G75" s="10">
        <v>43040</v>
      </c>
      <c r="H75" s="9">
        <v>16000</v>
      </c>
      <c r="I75" s="6" t="s">
        <v>103</v>
      </c>
    </row>
    <row r="76" spans="1:9" ht="21" customHeight="1" x14ac:dyDescent="0.2">
      <c r="A76" s="3">
        <f>IFERROR(VLOOKUP(B76,'[1]DADOS (OCULTAR)'!$P$3:$R$56,3,0),"")</f>
        <v>10583920000800</v>
      </c>
      <c r="B76" s="4" t="s">
        <v>9</v>
      </c>
      <c r="C76" s="5">
        <v>8276880000135</v>
      </c>
      <c r="D76" s="6" t="s">
        <v>101</v>
      </c>
      <c r="E76" s="7">
        <v>3</v>
      </c>
      <c r="F76" s="10">
        <v>43040</v>
      </c>
      <c r="G76" s="10">
        <v>43405</v>
      </c>
      <c r="H76" s="9">
        <v>17083</v>
      </c>
      <c r="I76" s="6" t="s">
        <v>104</v>
      </c>
    </row>
    <row r="77" spans="1:9" ht="21" customHeight="1" x14ac:dyDescent="0.2">
      <c r="A77" s="3">
        <f>IFERROR(VLOOKUP(B77,'[1]DADOS (OCULTAR)'!$P$3:$R$56,3,0),"")</f>
        <v>10583920000800</v>
      </c>
      <c r="B77" s="4" t="s">
        <v>9</v>
      </c>
      <c r="C77" s="5">
        <v>8276880000135</v>
      </c>
      <c r="D77" s="6" t="s">
        <v>101</v>
      </c>
      <c r="E77" s="7">
        <v>4</v>
      </c>
      <c r="F77" s="10">
        <v>43405</v>
      </c>
      <c r="G77" s="10">
        <v>43770</v>
      </c>
      <c r="H77" s="9">
        <v>17937.150000000001</v>
      </c>
      <c r="I77" s="6" t="s">
        <v>105</v>
      </c>
    </row>
    <row r="78" spans="1:9" ht="21" customHeight="1" x14ac:dyDescent="0.2">
      <c r="A78" s="3">
        <f>IFERROR(VLOOKUP(B78,'[1]DADOS (OCULTAR)'!$P$3:$R$56,3,0),"")</f>
        <v>10583920000800</v>
      </c>
      <c r="B78" s="4" t="s">
        <v>9</v>
      </c>
      <c r="C78" s="5">
        <v>8276880000135</v>
      </c>
      <c r="D78" s="6" t="s">
        <v>101</v>
      </c>
      <c r="E78" s="7">
        <v>5</v>
      </c>
      <c r="F78" s="10">
        <v>43739</v>
      </c>
      <c r="G78" s="10">
        <v>43770</v>
      </c>
      <c r="H78" s="9">
        <v>18385.580000000002</v>
      </c>
      <c r="I78" s="6" t="s">
        <v>106</v>
      </c>
    </row>
    <row r="79" spans="1:9" ht="21" customHeight="1" x14ac:dyDescent="0.2">
      <c r="A79" s="3">
        <f>IFERROR(VLOOKUP(B79,'[1]DADOS (OCULTAR)'!$P$3:$R$56,3,0),"")</f>
        <v>10583920000800</v>
      </c>
      <c r="B79" s="4" t="s">
        <v>9</v>
      </c>
      <c r="C79" s="5">
        <v>8276880000135</v>
      </c>
      <c r="D79" s="6" t="s">
        <v>101</v>
      </c>
      <c r="E79" s="7">
        <v>6</v>
      </c>
      <c r="F79" s="10">
        <v>43770</v>
      </c>
      <c r="G79" s="10">
        <v>44136</v>
      </c>
      <c r="H79" s="9">
        <v>18385.580000000002</v>
      </c>
      <c r="I79" s="6" t="s">
        <v>107</v>
      </c>
    </row>
    <row r="80" spans="1:9" ht="21" customHeight="1" x14ac:dyDescent="0.2">
      <c r="A80" s="3">
        <f>IFERROR(VLOOKUP(B80,'[1]DADOS (OCULTAR)'!$P$3:$R$56,3,0),"")</f>
        <v>10583920000800</v>
      </c>
      <c r="B80" s="4" t="s">
        <v>9</v>
      </c>
      <c r="C80" s="5">
        <v>5410567000150</v>
      </c>
      <c r="D80" s="6" t="s">
        <v>108</v>
      </c>
      <c r="E80" s="7">
        <v>1</v>
      </c>
      <c r="F80" s="10">
        <v>42979</v>
      </c>
      <c r="G80" s="10">
        <v>43344</v>
      </c>
      <c r="H80" s="9">
        <v>1430</v>
      </c>
      <c r="I80" s="6" t="s">
        <v>109</v>
      </c>
    </row>
    <row r="81" spans="1:9" ht="21" customHeight="1" x14ac:dyDescent="0.2">
      <c r="A81" s="3">
        <f>IFERROR(VLOOKUP(B81,'[1]DADOS (OCULTAR)'!$P$3:$R$56,3,0),"")</f>
        <v>10583920000800</v>
      </c>
      <c r="B81" s="4" t="s">
        <v>9</v>
      </c>
      <c r="C81" s="5">
        <v>5410567000150</v>
      </c>
      <c r="D81" s="6" t="s">
        <v>108</v>
      </c>
      <c r="E81" s="7">
        <v>2</v>
      </c>
      <c r="F81" s="10">
        <v>43344</v>
      </c>
      <c r="G81" s="10">
        <v>43709</v>
      </c>
      <c r="H81" s="9">
        <v>1430</v>
      </c>
      <c r="I81" s="6" t="s">
        <v>110</v>
      </c>
    </row>
    <row r="82" spans="1:9" ht="21" customHeight="1" x14ac:dyDescent="0.2">
      <c r="A82" s="3">
        <f>IFERROR(VLOOKUP(B82,'[1]DADOS (OCULTAR)'!$P$3:$R$56,3,0),"")</f>
        <v>10583920000800</v>
      </c>
      <c r="B82" s="4" t="s">
        <v>9</v>
      </c>
      <c r="C82" s="5">
        <v>5410567000150</v>
      </c>
      <c r="D82" s="6" t="s">
        <v>108</v>
      </c>
      <c r="E82" s="7">
        <v>3</v>
      </c>
      <c r="F82" s="10">
        <v>43709</v>
      </c>
      <c r="G82" s="10">
        <v>44075</v>
      </c>
      <c r="H82" s="9">
        <v>1430</v>
      </c>
      <c r="I82" s="6" t="s">
        <v>111</v>
      </c>
    </row>
    <row r="83" spans="1:9" ht="21" customHeight="1" x14ac:dyDescent="0.2">
      <c r="A83" s="3">
        <f>IFERROR(VLOOKUP(B83,'[1]DADOS (OCULTAR)'!$P$3:$R$56,3,0),"")</f>
        <v>10583920000800</v>
      </c>
      <c r="B83" s="4" t="s">
        <v>9</v>
      </c>
      <c r="C83" s="5">
        <v>6101092000182</v>
      </c>
      <c r="D83" s="6" t="s">
        <v>112</v>
      </c>
      <c r="E83" s="7">
        <v>1</v>
      </c>
      <c r="F83" s="10">
        <v>42948</v>
      </c>
      <c r="G83" s="10">
        <v>43313</v>
      </c>
      <c r="H83" s="9">
        <v>0</v>
      </c>
      <c r="I83" s="6" t="s">
        <v>113</v>
      </c>
    </row>
    <row r="84" spans="1:9" ht="21" customHeight="1" x14ac:dyDescent="0.2">
      <c r="A84" s="3">
        <f>IFERROR(VLOOKUP(B84,'[1]DADOS (OCULTAR)'!$P$3:$R$56,3,0),"")</f>
        <v>10583920000800</v>
      </c>
      <c r="B84" s="4" t="s">
        <v>9</v>
      </c>
      <c r="C84" s="5">
        <v>6101092000182</v>
      </c>
      <c r="D84" s="6" t="s">
        <v>112</v>
      </c>
      <c r="E84" s="7">
        <v>2</v>
      </c>
      <c r="F84" s="10">
        <v>43313</v>
      </c>
      <c r="G84" s="10">
        <v>43678</v>
      </c>
      <c r="H84" s="9">
        <v>0</v>
      </c>
      <c r="I84" s="6" t="s">
        <v>114</v>
      </c>
    </row>
    <row r="85" spans="1:9" ht="21" customHeight="1" x14ac:dyDescent="0.2">
      <c r="A85" s="3">
        <f>IFERROR(VLOOKUP(B85,'[1]DADOS (OCULTAR)'!$P$3:$R$56,3,0),"")</f>
        <v>10583920000800</v>
      </c>
      <c r="B85" s="4" t="s">
        <v>9</v>
      </c>
      <c r="C85" s="5">
        <v>6101092000182</v>
      </c>
      <c r="D85" s="6" t="s">
        <v>112</v>
      </c>
      <c r="E85" s="7">
        <v>3</v>
      </c>
      <c r="F85" s="10">
        <v>43678</v>
      </c>
      <c r="G85" s="10">
        <v>44044</v>
      </c>
      <c r="H85" s="9">
        <v>0</v>
      </c>
      <c r="I85" s="6" t="s">
        <v>114</v>
      </c>
    </row>
    <row r="86" spans="1:9" ht="21" customHeight="1" x14ac:dyDescent="0.2">
      <c r="A86" s="3">
        <f>IFERROR(VLOOKUP(B86,'[1]DADOS (OCULTAR)'!$P$3:$R$56,3,0),"")</f>
        <v>10583920000800</v>
      </c>
      <c r="B86" s="4" t="s">
        <v>9</v>
      </c>
      <c r="C86" s="5">
        <v>6101092000182</v>
      </c>
      <c r="D86" s="6" t="s">
        <v>112</v>
      </c>
      <c r="E86" s="7">
        <v>4</v>
      </c>
      <c r="F86" s="10">
        <v>42982</v>
      </c>
      <c r="G86" s="10">
        <v>43347</v>
      </c>
      <c r="H86" s="9">
        <v>0</v>
      </c>
      <c r="I86" s="6" t="s">
        <v>114</v>
      </c>
    </row>
    <row r="87" spans="1:9" ht="21" customHeight="1" x14ac:dyDescent="0.2">
      <c r="A87" s="3">
        <f>IFERROR(VLOOKUP(B87,'[1]DADOS (OCULTAR)'!$P$3:$R$56,3,0),"")</f>
        <v>10583920000800</v>
      </c>
      <c r="B87" s="4" t="s">
        <v>9</v>
      </c>
      <c r="C87" s="5">
        <v>26355539000157</v>
      </c>
      <c r="D87" s="6" t="s">
        <v>115</v>
      </c>
      <c r="E87" s="7">
        <v>1</v>
      </c>
      <c r="F87" s="10">
        <v>43405</v>
      </c>
      <c r="G87" s="10">
        <v>43770</v>
      </c>
      <c r="H87" s="9">
        <v>180000</v>
      </c>
      <c r="I87" s="6" t="s">
        <v>116</v>
      </c>
    </row>
    <row r="88" spans="1:9" ht="21" customHeight="1" x14ac:dyDescent="0.2">
      <c r="A88" s="3">
        <f>IFERROR(VLOOKUP(B88,'[1]DADOS (OCULTAR)'!$P$3:$R$56,3,0),"")</f>
        <v>10583920000800</v>
      </c>
      <c r="B88" s="4" t="s">
        <v>9</v>
      </c>
      <c r="C88" s="5">
        <v>26355539000157</v>
      </c>
      <c r="D88" s="6" t="s">
        <v>115</v>
      </c>
      <c r="E88" s="7">
        <v>2</v>
      </c>
      <c r="F88" s="10">
        <v>43770</v>
      </c>
      <c r="G88" s="10">
        <v>44136</v>
      </c>
      <c r="H88" s="9">
        <v>180000</v>
      </c>
      <c r="I88" s="6" t="s">
        <v>117</v>
      </c>
    </row>
    <row r="89" spans="1:9" ht="21" customHeight="1" x14ac:dyDescent="0.2">
      <c r="A89" s="3">
        <f>IFERROR(VLOOKUP(B89,'[1]DADOS (OCULTAR)'!$P$3:$R$56,3,0),"")</f>
        <v>10583920000800</v>
      </c>
      <c r="B89" s="4" t="s">
        <v>9</v>
      </c>
      <c r="C89" s="5">
        <v>6272575000140</v>
      </c>
      <c r="D89" s="6" t="s">
        <v>118</v>
      </c>
      <c r="E89" s="7">
        <v>1</v>
      </c>
      <c r="F89" s="10">
        <v>43040</v>
      </c>
      <c r="G89" s="10">
        <v>43405</v>
      </c>
      <c r="H89" s="9">
        <v>0</v>
      </c>
      <c r="I89" s="6" t="s">
        <v>119</v>
      </c>
    </row>
    <row r="90" spans="1:9" ht="21" customHeight="1" x14ac:dyDescent="0.2">
      <c r="A90" s="3">
        <f>IFERROR(VLOOKUP(B90,'[1]DADOS (OCULTAR)'!$P$3:$R$56,3,0),"")</f>
        <v>10583920000800</v>
      </c>
      <c r="B90" s="4" t="s">
        <v>9</v>
      </c>
      <c r="C90" s="5">
        <v>6272575000140</v>
      </c>
      <c r="D90" s="6" t="s">
        <v>118</v>
      </c>
      <c r="E90" s="7">
        <v>2</v>
      </c>
      <c r="F90" s="10">
        <v>43405</v>
      </c>
      <c r="G90" s="10">
        <v>43770</v>
      </c>
      <c r="H90" s="9">
        <v>0</v>
      </c>
      <c r="I90" s="6" t="s">
        <v>120</v>
      </c>
    </row>
    <row r="91" spans="1:9" ht="21" customHeight="1" x14ac:dyDescent="0.2">
      <c r="A91" s="3">
        <f>IFERROR(VLOOKUP(B91,'[1]DADOS (OCULTAR)'!$P$3:$R$56,3,0),"")</f>
        <v>10583920000800</v>
      </c>
      <c r="B91" s="4" t="s">
        <v>9</v>
      </c>
      <c r="C91" s="5">
        <v>6272575000140</v>
      </c>
      <c r="D91" s="6" t="s">
        <v>118</v>
      </c>
      <c r="E91" s="7">
        <v>3</v>
      </c>
      <c r="F91" s="10">
        <v>43770</v>
      </c>
      <c r="G91" s="10">
        <v>44136</v>
      </c>
      <c r="H91" s="9">
        <v>0</v>
      </c>
      <c r="I91" s="6" t="s">
        <v>121</v>
      </c>
    </row>
    <row r="92" spans="1:9" ht="21" customHeight="1" x14ac:dyDescent="0.2">
      <c r="A92" s="3">
        <f>IFERROR(VLOOKUP(B92,'[1]DADOS (OCULTAR)'!$P$3:$R$56,3,0),"")</f>
        <v>10583920000800</v>
      </c>
      <c r="B92" s="4" t="s">
        <v>9</v>
      </c>
      <c r="C92" s="5">
        <v>27893009000125</v>
      </c>
      <c r="D92" s="6" t="s">
        <v>122</v>
      </c>
      <c r="E92" s="7">
        <v>1</v>
      </c>
      <c r="F92" s="10">
        <v>43497</v>
      </c>
      <c r="G92" s="10">
        <v>43862</v>
      </c>
      <c r="H92" s="9">
        <v>1800</v>
      </c>
      <c r="I92" s="6" t="s">
        <v>123</v>
      </c>
    </row>
    <row r="93" spans="1:9" ht="21" customHeight="1" x14ac:dyDescent="0.2">
      <c r="A93" s="3">
        <f>IFERROR(VLOOKUP(B93,'[1]DADOS (OCULTAR)'!$P$3:$R$56,3,0),"")</f>
        <v>10583920000800</v>
      </c>
      <c r="B93" s="4" t="s">
        <v>9</v>
      </c>
      <c r="C93" s="5">
        <v>10653520000157</v>
      </c>
      <c r="D93" s="6" t="s">
        <v>124</v>
      </c>
      <c r="E93" s="7">
        <v>1</v>
      </c>
      <c r="F93" s="10">
        <v>43800</v>
      </c>
      <c r="G93" s="10">
        <v>43922</v>
      </c>
      <c r="H93" s="9">
        <v>17162.400000000001</v>
      </c>
      <c r="I93" s="6" t="s">
        <v>125</v>
      </c>
    </row>
    <row r="94" spans="1:9" ht="21" customHeight="1" x14ac:dyDescent="0.2">
      <c r="A94" s="3">
        <f>IFERROR(VLOOKUP(B94,'[1]DADOS (OCULTAR)'!$P$3:$R$56,3,0),"")</f>
        <v>10583920000800</v>
      </c>
      <c r="B94" s="4" t="s">
        <v>9</v>
      </c>
      <c r="C94" s="5">
        <v>19362739000171</v>
      </c>
      <c r="D94" s="6" t="s">
        <v>126</v>
      </c>
      <c r="E94" s="7">
        <v>1</v>
      </c>
      <c r="F94" s="10">
        <v>43678</v>
      </c>
      <c r="G94" s="10">
        <v>44044</v>
      </c>
      <c r="H94" s="9">
        <v>6308.7</v>
      </c>
      <c r="I94" s="6" t="s">
        <v>127</v>
      </c>
    </row>
    <row r="95" spans="1:9" ht="21" customHeight="1" x14ac:dyDescent="0.2">
      <c r="A95" s="3">
        <f>IFERROR(VLOOKUP(B95,'[1]DADOS (OCULTAR)'!$P$3:$R$56,3,0),"")</f>
        <v>10583920000800</v>
      </c>
      <c r="B95" s="4" t="s">
        <v>9</v>
      </c>
      <c r="C95" s="5">
        <v>21939486000106</v>
      </c>
      <c r="D95" s="6" t="s">
        <v>128</v>
      </c>
      <c r="E95" s="7">
        <v>1</v>
      </c>
      <c r="F95" s="10">
        <v>43617</v>
      </c>
      <c r="G95" s="10">
        <v>43983</v>
      </c>
      <c r="H95" s="9">
        <v>0</v>
      </c>
      <c r="I95" s="6" t="s">
        <v>129</v>
      </c>
    </row>
    <row r="96" spans="1:9" ht="21" customHeight="1" x14ac:dyDescent="0.2">
      <c r="A96" s="3">
        <f>IFERROR(VLOOKUP(B96,'[1]DADOS (OCULTAR)'!$P$3:$R$56,3,0),"")</f>
        <v>10583920000800</v>
      </c>
      <c r="B96" s="4" t="s">
        <v>9</v>
      </c>
      <c r="C96" s="5">
        <v>60619202001209</v>
      </c>
      <c r="D96" s="6" t="s">
        <v>130</v>
      </c>
      <c r="E96" s="7">
        <v>1</v>
      </c>
      <c r="F96" s="10">
        <v>42799</v>
      </c>
      <c r="G96" s="10">
        <v>43195</v>
      </c>
      <c r="H96" s="9">
        <v>0</v>
      </c>
      <c r="I96" s="6" t="s">
        <v>131</v>
      </c>
    </row>
    <row r="97" spans="1:9" ht="21" customHeight="1" x14ac:dyDescent="0.2">
      <c r="A97" s="3">
        <f>IFERROR(VLOOKUP(B97,'[1]DADOS (OCULTAR)'!$P$3:$R$56,3,0),"")</f>
        <v>10583920000800</v>
      </c>
      <c r="B97" s="4" t="s">
        <v>9</v>
      </c>
      <c r="C97" s="5">
        <v>60619202001209</v>
      </c>
      <c r="D97" s="6" t="s">
        <v>130</v>
      </c>
      <c r="E97" s="7">
        <v>2</v>
      </c>
      <c r="F97" s="10">
        <v>42799</v>
      </c>
      <c r="G97" s="10">
        <v>43164</v>
      </c>
      <c r="H97" s="9">
        <v>0</v>
      </c>
      <c r="I97" s="6" t="s">
        <v>132</v>
      </c>
    </row>
    <row r="98" spans="1:9" ht="21" customHeight="1" x14ac:dyDescent="0.2">
      <c r="A98" s="3">
        <f>IFERROR(VLOOKUP(B98,'[1]DADOS (OCULTAR)'!$P$3:$R$56,3,0),"")</f>
        <v>10583920000800</v>
      </c>
      <c r="B98" s="4" t="s">
        <v>9</v>
      </c>
      <c r="C98" s="5">
        <v>60619202001209</v>
      </c>
      <c r="D98" s="6" t="s">
        <v>130</v>
      </c>
      <c r="E98" s="7">
        <v>3</v>
      </c>
      <c r="F98" s="10">
        <v>42969</v>
      </c>
      <c r="G98" s="10">
        <v>43334</v>
      </c>
      <c r="H98" s="9">
        <v>0</v>
      </c>
      <c r="I98" s="6" t="s">
        <v>133</v>
      </c>
    </row>
    <row r="99" spans="1:9" ht="21" customHeight="1" x14ac:dyDescent="0.2">
      <c r="A99" s="3">
        <f>IFERROR(VLOOKUP(B99,'[1]DADOS (OCULTAR)'!$P$3:$R$56,3,0),"")</f>
        <v>10583920000800</v>
      </c>
      <c r="B99" s="4" t="s">
        <v>9</v>
      </c>
      <c r="C99" s="5">
        <v>60619202001209</v>
      </c>
      <c r="D99" s="6" t="s">
        <v>130</v>
      </c>
      <c r="E99" s="7">
        <v>4</v>
      </c>
      <c r="F99" s="10">
        <v>43206</v>
      </c>
      <c r="G99" s="10">
        <v>43571</v>
      </c>
      <c r="H99" s="9">
        <v>0</v>
      </c>
      <c r="I99" s="6" t="s">
        <v>134</v>
      </c>
    </row>
    <row r="100" spans="1:9" ht="21" customHeight="1" x14ac:dyDescent="0.2">
      <c r="A100" s="3">
        <f>IFERROR(VLOOKUP(B100,'[1]DADOS (OCULTAR)'!$P$3:$R$56,3,0),"")</f>
        <v>10583920000800</v>
      </c>
      <c r="B100" s="4" t="s">
        <v>9</v>
      </c>
      <c r="C100" s="5">
        <v>60619202001209</v>
      </c>
      <c r="D100" s="6" t="s">
        <v>130</v>
      </c>
      <c r="E100" s="7">
        <v>5</v>
      </c>
      <c r="F100" s="10">
        <v>43221</v>
      </c>
      <c r="G100" s="10">
        <v>43586</v>
      </c>
      <c r="H100" s="9">
        <v>0</v>
      </c>
      <c r="I100" s="6" t="s">
        <v>135</v>
      </c>
    </row>
    <row r="101" spans="1:9" ht="21" customHeight="1" x14ac:dyDescent="0.2">
      <c r="A101" s="3">
        <f>IFERROR(VLOOKUP(B101,'[1]DADOS (OCULTAR)'!$P$3:$R$56,3,0),"")</f>
        <v>10583920000800</v>
      </c>
      <c r="B101" s="4" t="s">
        <v>9</v>
      </c>
      <c r="C101" s="5">
        <v>60619202001209</v>
      </c>
      <c r="D101" s="6" t="s">
        <v>130</v>
      </c>
      <c r="E101" s="7">
        <v>7</v>
      </c>
      <c r="F101" s="10">
        <v>43221</v>
      </c>
      <c r="G101" s="10">
        <v>43586</v>
      </c>
      <c r="H101" s="9">
        <v>0</v>
      </c>
      <c r="I101" s="6" t="s">
        <v>136</v>
      </c>
    </row>
    <row r="102" spans="1:9" ht="21" customHeight="1" x14ac:dyDescent="0.2">
      <c r="A102" s="3">
        <f>IFERROR(VLOOKUP(B102,'[1]DADOS (OCULTAR)'!$P$3:$R$56,3,0),"")</f>
        <v>10583920000800</v>
      </c>
      <c r="B102" s="4" t="s">
        <v>9</v>
      </c>
      <c r="C102" s="5">
        <v>60619202001209</v>
      </c>
      <c r="D102" s="6" t="s">
        <v>130</v>
      </c>
      <c r="E102" s="7">
        <v>8</v>
      </c>
      <c r="F102" s="10">
        <v>43586</v>
      </c>
      <c r="G102" s="10">
        <v>43952</v>
      </c>
      <c r="H102" s="9">
        <v>0</v>
      </c>
      <c r="I102" s="6" t="s">
        <v>137</v>
      </c>
    </row>
    <row r="103" spans="1:9" ht="21" customHeight="1" x14ac:dyDescent="0.2">
      <c r="A103" s="3">
        <f>IFERROR(VLOOKUP(B103,'[1]DADOS (OCULTAR)'!$P$3:$R$56,3,0),"")</f>
        <v>10583920000800</v>
      </c>
      <c r="B103" s="4" t="s">
        <v>9</v>
      </c>
      <c r="C103" s="5">
        <v>60619202001209</v>
      </c>
      <c r="D103" s="6" t="s">
        <v>130</v>
      </c>
      <c r="E103" s="7">
        <v>9</v>
      </c>
      <c r="F103" s="10">
        <v>43711</v>
      </c>
      <c r="G103" s="10">
        <v>44077</v>
      </c>
      <c r="H103" s="9">
        <v>0</v>
      </c>
      <c r="I103" s="6" t="s">
        <v>137</v>
      </c>
    </row>
    <row r="104" spans="1:9" ht="21" customHeight="1" x14ac:dyDescent="0.2">
      <c r="A104" s="3">
        <f>IFERROR(VLOOKUP(B104,'[1]DADOS (OCULTAR)'!$P$3:$R$56,3,0),"")</f>
        <v>10583920000800</v>
      </c>
      <c r="B104" s="4" t="s">
        <v>9</v>
      </c>
      <c r="C104" s="5">
        <v>4966953000160</v>
      </c>
      <c r="D104" s="6" t="s">
        <v>138</v>
      </c>
      <c r="E104" s="7">
        <v>1</v>
      </c>
      <c r="F104" s="10">
        <v>43586</v>
      </c>
      <c r="G104" s="10">
        <v>43952</v>
      </c>
      <c r="H104" s="9">
        <v>3640</v>
      </c>
      <c r="I104" s="6" t="s">
        <v>139</v>
      </c>
    </row>
    <row r="105" spans="1:9" ht="21" customHeight="1" x14ac:dyDescent="0.2">
      <c r="A105" s="3">
        <f>IFERROR(VLOOKUP(B105,'[1]DADOS (OCULTAR)'!$P$3:$R$56,3,0),"")</f>
        <v>10583920000800</v>
      </c>
      <c r="B105" s="4" t="s">
        <v>9</v>
      </c>
      <c r="C105" s="5">
        <v>4966953000160</v>
      </c>
      <c r="D105" s="6" t="s">
        <v>138</v>
      </c>
      <c r="E105" s="7">
        <v>2</v>
      </c>
      <c r="F105" s="10">
        <v>43647</v>
      </c>
      <c r="G105" s="10">
        <v>44013</v>
      </c>
      <c r="H105" s="9">
        <v>3760</v>
      </c>
      <c r="I105" s="6" t="s">
        <v>140</v>
      </c>
    </row>
    <row r="106" spans="1:9" ht="21" customHeight="1" x14ac:dyDescent="0.2">
      <c r="A106" s="3">
        <f>IFERROR(VLOOKUP(B106,'[1]DADOS (OCULTAR)'!$P$3:$R$56,3,0),"")</f>
        <v>10583920000800</v>
      </c>
      <c r="B106" s="4" t="s">
        <v>9</v>
      </c>
      <c r="C106" s="5">
        <v>92306257000275</v>
      </c>
      <c r="D106" s="6" t="s">
        <v>141</v>
      </c>
      <c r="E106" s="7">
        <v>1</v>
      </c>
      <c r="F106" s="10">
        <v>42332</v>
      </c>
      <c r="G106" s="10">
        <v>42698</v>
      </c>
      <c r="H106" s="9">
        <v>22500</v>
      </c>
      <c r="I106" s="6" t="s">
        <v>142</v>
      </c>
    </row>
    <row r="107" spans="1:9" ht="21" customHeight="1" x14ac:dyDescent="0.2">
      <c r="A107" s="3">
        <f>IFERROR(VLOOKUP(B107,'[1]DADOS (OCULTAR)'!$P$3:$R$56,3,0),"")</f>
        <v>10583920000800</v>
      </c>
      <c r="B107" s="4" t="s">
        <v>9</v>
      </c>
      <c r="C107" s="5">
        <v>92306257000275</v>
      </c>
      <c r="D107" s="6" t="s">
        <v>141</v>
      </c>
      <c r="E107" s="7">
        <v>2</v>
      </c>
      <c r="F107" s="10">
        <v>43733</v>
      </c>
      <c r="G107" s="10">
        <v>44099</v>
      </c>
      <c r="H107" s="9">
        <v>24931.67</v>
      </c>
      <c r="I107" s="6" t="s">
        <v>143</v>
      </c>
    </row>
    <row r="108" spans="1:9" ht="21" customHeight="1" x14ac:dyDescent="0.2">
      <c r="A108" s="3">
        <f>IFERROR(VLOOKUP(B108,'[1]DADOS (OCULTAR)'!$P$3:$R$56,3,0),"")</f>
        <v>10583920000800</v>
      </c>
      <c r="B108" s="4" t="s">
        <v>9</v>
      </c>
      <c r="C108" s="5">
        <v>92306257000275</v>
      </c>
      <c r="D108" s="6" t="s">
        <v>141</v>
      </c>
      <c r="E108" s="7">
        <v>3</v>
      </c>
      <c r="F108" s="10">
        <v>43789</v>
      </c>
      <c r="G108" s="10">
        <v>44155</v>
      </c>
      <c r="H108" s="9">
        <v>25721.14</v>
      </c>
      <c r="I108" s="6" t="s">
        <v>144</v>
      </c>
    </row>
    <row r="109" spans="1:9" ht="21" customHeight="1" x14ac:dyDescent="0.2">
      <c r="A109" s="3">
        <f>IFERROR(VLOOKUP(B109,'[1]DADOS (OCULTAR)'!$P$3:$R$56,3,0),"")</f>
        <v>10583920000800</v>
      </c>
      <c r="B109" s="4" t="s">
        <v>9</v>
      </c>
      <c r="C109" s="5">
        <v>11587975000184</v>
      </c>
      <c r="D109" s="6" t="s">
        <v>145</v>
      </c>
      <c r="E109" s="7">
        <v>1</v>
      </c>
      <c r="F109" s="10">
        <v>43525</v>
      </c>
      <c r="G109" s="10">
        <v>43891</v>
      </c>
      <c r="H109" s="9">
        <v>0</v>
      </c>
      <c r="I109" s="6" t="s">
        <v>146</v>
      </c>
    </row>
    <row r="110" spans="1:9" ht="21" customHeight="1" x14ac:dyDescent="0.2">
      <c r="A110" s="3">
        <f>IFERROR(VLOOKUP(B110,'[1]DADOS (OCULTAR)'!$P$3:$R$56,3,0),"")</f>
        <v>10583920000800</v>
      </c>
      <c r="B110" s="4" t="s">
        <v>9</v>
      </c>
      <c r="C110" s="5">
        <v>11587975000184</v>
      </c>
      <c r="D110" s="6" t="s">
        <v>145</v>
      </c>
      <c r="E110" s="7">
        <v>2</v>
      </c>
      <c r="F110" s="10">
        <v>43769</v>
      </c>
      <c r="G110" s="10">
        <v>44135</v>
      </c>
      <c r="H110" s="9">
        <v>0</v>
      </c>
      <c r="I110" s="6" t="s">
        <v>147</v>
      </c>
    </row>
    <row r="111" spans="1:9" ht="21" customHeight="1" x14ac:dyDescent="0.2">
      <c r="A111" s="3">
        <f>IFERROR(VLOOKUP(B111,'[1]DADOS (OCULTAR)'!$P$3:$R$56,3,0),"")</f>
        <v>10583920000800</v>
      </c>
      <c r="B111" s="4" t="s">
        <v>9</v>
      </c>
      <c r="C111" s="5">
        <v>1740827000102</v>
      </c>
      <c r="D111" s="6" t="s">
        <v>148</v>
      </c>
      <c r="E111" s="7">
        <v>1</v>
      </c>
      <c r="F111" s="10">
        <v>43497</v>
      </c>
      <c r="G111" s="10">
        <v>43862</v>
      </c>
      <c r="H111" s="9">
        <v>0</v>
      </c>
      <c r="I111" s="6" t="s">
        <v>149</v>
      </c>
    </row>
    <row r="112" spans="1:9" ht="21" customHeight="1" x14ac:dyDescent="0.2">
      <c r="A112" s="3">
        <f>IFERROR(VLOOKUP(B112,'[1]DADOS (OCULTAR)'!$P$3:$R$56,3,0),"")</f>
        <v>10583920000800</v>
      </c>
      <c r="B112" s="4" t="s">
        <v>9</v>
      </c>
      <c r="C112" s="5">
        <v>12332754000128</v>
      </c>
      <c r="D112" s="6" t="s">
        <v>150</v>
      </c>
      <c r="E112" s="7">
        <v>1</v>
      </c>
      <c r="F112" s="10">
        <v>43435</v>
      </c>
      <c r="G112" s="10">
        <v>43800</v>
      </c>
      <c r="H112" s="9">
        <v>1685</v>
      </c>
      <c r="I112" s="6" t="s">
        <v>151</v>
      </c>
    </row>
    <row r="113" spans="1:9" ht="21" customHeight="1" x14ac:dyDescent="0.2">
      <c r="A113" s="3">
        <f>IFERROR(VLOOKUP(B113,'[1]DADOS (OCULTAR)'!$P$3:$R$56,3,0),"")</f>
        <v>10583920000800</v>
      </c>
      <c r="B113" s="4" t="s">
        <v>9</v>
      </c>
      <c r="C113" s="5">
        <v>12332754000128</v>
      </c>
      <c r="D113" s="6" t="s">
        <v>150</v>
      </c>
      <c r="E113" s="7">
        <v>2</v>
      </c>
      <c r="F113" s="10">
        <v>43800</v>
      </c>
      <c r="G113" s="10">
        <v>44166</v>
      </c>
      <c r="H113" s="9">
        <v>1769.25</v>
      </c>
      <c r="I113" s="6" t="s">
        <v>149</v>
      </c>
    </row>
    <row r="114" spans="1:9" ht="21" customHeight="1" x14ac:dyDescent="0.2">
      <c r="A114" s="3">
        <f>IFERROR(VLOOKUP(B114,'[1]DADOS (OCULTAR)'!$P$3:$R$56,3,0),"")</f>
        <v>10583920000800</v>
      </c>
      <c r="B114" s="4" t="s">
        <v>9</v>
      </c>
      <c r="C114" s="5">
        <v>1699696000159</v>
      </c>
      <c r="D114" s="6" t="s">
        <v>152</v>
      </c>
      <c r="E114" s="7">
        <v>1</v>
      </c>
      <c r="F114" s="10">
        <v>43435</v>
      </c>
      <c r="G114" s="10">
        <v>43800</v>
      </c>
      <c r="H114" s="9">
        <v>0</v>
      </c>
      <c r="I114" s="6" t="s">
        <v>153</v>
      </c>
    </row>
    <row r="115" spans="1:9" ht="21" customHeight="1" x14ac:dyDescent="0.2">
      <c r="A115" s="3">
        <f>IFERROR(VLOOKUP(B115,'[1]DADOS (OCULTAR)'!$P$3:$R$56,3,0),"")</f>
        <v>10583920000800</v>
      </c>
      <c r="B115" s="4" t="s">
        <v>9</v>
      </c>
      <c r="C115" s="5">
        <v>1699696000159</v>
      </c>
      <c r="D115" s="6" t="s">
        <v>152</v>
      </c>
      <c r="E115" s="7">
        <v>2</v>
      </c>
      <c r="F115" s="10">
        <v>43800</v>
      </c>
      <c r="G115" s="10">
        <v>44166</v>
      </c>
      <c r="H115" s="9">
        <v>0</v>
      </c>
      <c r="I115" s="6" t="s">
        <v>154</v>
      </c>
    </row>
    <row r="116" spans="1:9" ht="21" customHeight="1" x14ac:dyDescent="0.2">
      <c r="A116" s="3">
        <f>IFERROR(VLOOKUP(B116,'[1]DADOS (OCULTAR)'!$P$3:$R$56,3,0),"")</f>
        <v>10583920000800</v>
      </c>
      <c r="B116" s="4" t="s">
        <v>9</v>
      </c>
      <c r="C116" s="5">
        <v>1203383000168</v>
      </c>
      <c r="D116" s="6" t="s">
        <v>155</v>
      </c>
      <c r="E116" s="7">
        <v>1</v>
      </c>
      <c r="F116" s="10">
        <v>42340</v>
      </c>
      <c r="G116" s="10">
        <v>42706</v>
      </c>
      <c r="H116" s="9">
        <v>16860</v>
      </c>
      <c r="I116" s="6" t="s">
        <v>156</v>
      </c>
    </row>
    <row r="117" spans="1:9" ht="21" customHeight="1" x14ac:dyDescent="0.2">
      <c r="A117" s="3">
        <f>IFERROR(VLOOKUP(B117,'[1]DADOS (OCULTAR)'!$P$3:$R$56,3,0),"")</f>
        <v>10583920000800</v>
      </c>
      <c r="B117" s="4" t="s">
        <v>9</v>
      </c>
      <c r="C117" s="5">
        <v>1203383000168</v>
      </c>
      <c r="D117" s="6" t="s">
        <v>155</v>
      </c>
      <c r="E117" s="7">
        <v>2</v>
      </c>
      <c r="F117" s="10">
        <v>42675</v>
      </c>
      <c r="G117" s="10">
        <v>43040</v>
      </c>
      <c r="H117" s="9">
        <v>16860</v>
      </c>
      <c r="I117" s="6" t="s">
        <v>157</v>
      </c>
    </row>
    <row r="118" spans="1:9" ht="21" customHeight="1" x14ac:dyDescent="0.2">
      <c r="A118" s="3">
        <f>IFERROR(VLOOKUP(B118,'[1]DADOS (OCULTAR)'!$P$3:$R$56,3,0),"")</f>
        <v>10583920000800</v>
      </c>
      <c r="B118" s="4" t="s">
        <v>9</v>
      </c>
      <c r="C118" s="5">
        <v>1203383000168</v>
      </c>
      <c r="D118" s="6" t="s">
        <v>155</v>
      </c>
      <c r="E118" s="7">
        <v>3</v>
      </c>
      <c r="F118" s="10">
        <v>43040</v>
      </c>
      <c r="G118" s="10">
        <v>43405</v>
      </c>
      <c r="H118" s="9">
        <v>16860</v>
      </c>
      <c r="I118" s="6" t="s">
        <v>158</v>
      </c>
    </row>
    <row r="119" spans="1:9" ht="21" customHeight="1" x14ac:dyDescent="0.2">
      <c r="A119" s="3">
        <f>IFERROR(VLOOKUP(B119,'[1]DADOS (OCULTAR)'!$P$3:$R$56,3,0),"")</f>
        <v>10583920000800</v>
      </c>
      <c r="B119" s="4" t="s">
        <v>9</v>
      </c>
      <c r="C119" s="5">
        <v>1203383000168</v>
      </c>
      <c r="D119" s="6" t="s">
        <v>155</v>
      </c>
      <c r="E119" s="7">
        <v>4</v>
      </c>
      <c r="F119" s="10">
        <v>43405</v>
      </c>
      <c r="G119" s="10">
        <v>43770</v>
      </c>
      <c r="H119" s="9">
        <v>18208.8</v>
      </c>
      <c r="I119" s="6" t="s">
        <v>159</v>
      </c>
    </row>
    <row r="120" spans="1:9" ht="21" customHeight="1" x14ac:dyDescent="0.2">
      <c r="A120" s="3">
        <f>IFERROR(VLOOKUP(B120,'[1]DADOS (OCULTAR)'!$P$3:$R$56,3,0),"")</f>
        <v>10583920000800</v>
      </c>
      <c r="B120" s="4" t="s">
        <v>9</v>
      </c>
      <c r="C120" s="5">
        <v>1203383000168</v>
      </c>
      <c r="D120" s="6" t="s">
        <v>155</v>
      </c>
      <c r="E120" s="7">
        <v>5</v>
      </c>
      <c r="F120" s="10">
        <v>43800</v>
      </c>
      <c r="G120" s="10">
        <v>44166</v>
      </c>
      <c r="H120" s="9">
        <v>22439</v>
      </c>
      <c r="I120" s="6" t="s">
        <v>160</v>
      </c>
    </row>
    <row r="121" spans="1:9" ht="21" customHeight="1" x14ac:dyDescent="0.2">
      <c r="A121" s="3">
        <f>IFERROR(VLOOKUP(B121,'[1]DADOS (OCULTAR)'!$P$3:$R$56,3,0),"")</f>
        <v>10583920000800</v>
      </c>
      <c r="B121" s="4" t="s">
        <v>9</v>
      </c>
      <c r="C121" s="5">
        <v>10279299000119</v>
      </c>
      <c r="D121" s="6" t="s">
        <v>161</v>
      </c>
      <c r="E121" s="7">
        <v>1</v>
      </c>
      <c r="F121" s="10">
        <v>43800</v>
      </c>
      <c r="G121" s="10">
        <v>44166</v>
      </c>
      <c r="H121" s="9">
        <v>0</v>
      </c>
      <c r="I121" s="6" t="s">
        <v>162</v>
      </c>
    </row>
    <row r="122" spans="1:9" ht="21" customHeight="1" x14ac:dyDescent="0.2">
      <c r="A122" s="3">
        <f>IFERROR(VLOOKUP(B122,'[1]DADOS (OCULTAR)'!$P$3:$R$56,3,0),"")</f>
        <v>10583920000800</v>
      </c>
      <c r="B122" s="4" t="s">
        <v>9</v>
      </c>
      <c r="C122" s="5">
        <v>24127434000115</v>
      </c>
      <c r="D122" s="6" t="s">
        <v>163</v>
      </c>
      <c r="E122" s="7">
        <v>1</v>
      </c>
      <c r="F122" s="10">
        <v>42825</v>
      </c>
      <c r="G122" s="10">
        <v>43190</v>
      </c>
      <c r="H122" s="9">
        <v>5976</v>
      </c>
      <c r="I122" s="6" t="s">
        <v>164</v>
      </c>
    </row>
    <row r="123" spans="1:9" ht="21" customHeight="1" x14ac:dyDescent="0.2">
      <c r="A123" s="3">
        <f>IFERROR(VLOOKUP(B123,'[1]DADOS (OCULTAR)'!$P$3:$R$56,3,0),"")</f>
        <v>10583920000800</v>
      </c>
      <c r="B123" s="4" t="s">
        <v>9</v>
      </c>
      <c r="C123" s="5">
        <v>24127434000115</v>
      </c>
      <c r="D123" s="6" t="s">
        <v>163</v>
      </c>
      <c r="E123" s="7">
        <v>2</v>
      </c>
      <c r="F123" s="10">
        <v>43191</v>
      </c>
      <c r="G123" s="10">
        <v>43556</v>
      </c>
      <c r="H123" s="9">
        <v>5976</v>
      </c>
      <c r="I123" s="6" t="s">
        <v>165</v>
      </c>
    </row>
    <row r="124" spans="1:9" ht="21" customHeight="1" x14ac:dyDescent="0.2">
      <c r="A124" s="3">
        <f>IFERROR(VLOOKUP(B124,'[1]DADOS (OCULTAR)'!$P$3:$R$56,3,0),"")</f>
        <v>10583920000800</v>
      </c>
      <c r="B124" s="4" t="s">
        <v>9</v>
      </c>
      <c r="C124" s="5">
        <v>24127434000115</v>
      </c>
      <c r="D124" s="6" t="s">
        <v>163</v>
      </c>
      <c r="E124" s="7">
        <v>3</v>
      </c>
      <c r="F124" s="10">
        <v>43556</v>
      </c>
      <c r="G124" s="10">
        <v>43922</v>
      </c>
      <c r="H124" s="9">
        <v>5976</v>
      </c>
      <c r="I124" s="6" t="s">
        <v>162</v>
      </c>
    </row>
    <row r="125" spans="1:9" ht="21" customHeight="1" x14ac:dyDescent="0.2">
      <c r="A125" s="3">
        <f>IFERROR(VLOOKUP(B125,'[1]DADOS (OCULTAR)'!$P$3:$R$56,3,0),"")</f>
        <v>10583920000800</v>
      </c>
      <c r="B125" s="4" t="s">
        <v>9</v>
      </c>
      <c r="C125" s="5">
        <v>58426628000133</v>
      </c>
      <c r="D125" s="6" t="s">
        <v>166</v>
      </c>
      <c r="E125" s="7">
        <v>1</v>
      </c>
      <c r="F125" s="10">
        <v>42893</v>
      </c>
      <c r="G125" s="10">
        <v>43258</v>
      </c>
      <c r="H125" s="9">
        <v>0</v>
      </c>
      <c r="I125" s="6" t="s">
        <v>167</v>
      </c>
    </row>
    <row r="126" spans="1:9" ht="21" customHeight="1" x14ac:dyDescent="0.2">
      <c r="A126" s="3">
        <f>IFERROR(VLOOKUP(B126,'[1]DADOS (OCULTAR)'!$P$3:$R$56,3,0),"")</f>
        <v>10583920000800</v>
      </c>
      <c r="B126" s="4" t="s">
        <v>9</v>
      </c>
      <c r="C126" s="5">
        <v>58426628000133</v>
      </c>
      <c r="D126" s="6" t="s">
        <v>166</v>
      </c>
      <c r="E126" s="7">
        <v>2</v>
      </c>
      <c r="F126" s="10">
        <v>43451</v>
      </c>
      <c r="G126" s="10">
        <v>43816</v>
      </c>
      <c r="H126" s="9">
        <v>0</v>
      </c>
      <c r="I126" s="6" t="s">
        <v>168</v>
      </c>
    </row>
    <row r="127" spans="1:9" ht="21" customHeight="1" x14ac:dyDescent="0.2">
      <c r="A127" s="3">
        <f>IFERROR(VLOOKUP(B127,'[1]DADOS (OCULTAR)'!$P$3:$R$56,3,0),"")</f>
        <v>10583920000800</v>
      </c>
      <c r="B127" s="4" t="s">
        <v>9</v>
      </c>
      <c r="C127" s="5">
        <v>58426628000133</v>
      </c>
      <c r="D127" s="6" t="s">
        <v>166</v>
      </c>
      <c r="E127" s="7">
        <v>3</v>
      </c>
      <c r="F127" s="10">
        <v>43948</v>
      </c>
      <c r="G127" s="10">
        <v>44313</v>
      </c>
      <c r="H127" s="9">
        <v>0</v>
      </c>
      <c r="I127" s="6" t="s">
        <v>169</v>
      </c>
    </row>
    <row r="128" spans="1:9" ht="21" customHeight="1" x14ac:dyDescent="0.2">
      <c r="A128" s="3">
        <f>IFERROR(VLOOKUP(B128,'[1]DADOS (OCULTAR)'!$P$3:$R$56,3,0),"")</f>
        <v>10583920000800</v>
      </c>
      <c r="B128" s="4" t="s">
        <v>9</v>
      </c>
      <c r="C128" s="5">
        <v>5419785000155</v>
      </c>
      <c r="D128" s="6" t="s">
        <v>170</v>
      </c>
      <c r="E128" s="7">
        <v>1</v>
      </c>
      <c r="F128" s="10">
        <v>42332</v>
      </c>
      <c r="G128" s="10">
        <v>42698</v>
      </c>
      <c r="H128" s="9">
        <v>152090.51</v>
      </c>
      <c r="I128" s="6" t="s">
        <v>171</v>
      </c>
    </row>
    <row r="129" spans="1:9" ht="21" customHeight="1" x14ac:dyDescent="0.2">
      <c r="A129" s="3">
        <f>IFERROR(VLOOKUP(B129,'[1]DADOS (OCULTAR)'!$P$3:$R$56,3,0),"")</f>
        <v>10583920000800</v>
      </c>
      <c r="B129" s="4" t="s">
        <v>9</v>
      </c>
      <c r="C129" s="5">
        <v>5419785000155</v>
      </c>
      <c r="D129" s="6" t="s">
        <v>170</v>
      </c>
      <c r="E129" s="7">
        <v>1</v>
      </c>
      <c r="F129" s="10">
        <v>43040</v>
      </c>
      <c r="G129" s="10">
        <v>43405</v>
      </c>
      <c r="H129" s="9">
        <v>210000</v>
      </c>
      <c r="I129" s="6" t="s">
        <v>172</v>
      </c>
    </row>
    <row r="130" spans="1:9" ht="21" customHeight="1" x14ac:dyDescent="0.2">
      <c r="A130" s="3">
        <f>IFERROR(VLOOKUP(B130,'[1]DADOS (OCULTAR)'!$P$3:$R$56,3,0),"")</f>
        <v>10583920000800</v>
      </c>
      <c r="B130" s="4" t="s">
        <v>9</v>
      </c>
      <c r="C130" s="5">
        <v>5419785000155</v>
      </c>
      <c r="D130" s="6" t="s">
        <v>170</v>
      </c>
      <c r="E130" s="7">
        <v>1</v>
      </c>
      <c r="F130" s="10">
        <v>43252</v>
      </c>
      <c r="G130" s="10">
        <v>43617</v>
      </c>
      <c r="H130" s="9">
        <v>279244.65000000002</v>
      </c>
      <c r="I130" s="6" t="s">
        <v>173</v>
      </c>
    </row>
    <row r="131" spans="1:9" ht="21" customHeight="1" x14ac:dyDescent="0.2">
      <c r="A131" s="3">
        <f>IFERROR(VLOOKUP(B131,'[1]DADOS (OCULTAR)'!$P$3:$R$56,3,0),"")</f>
        <v>10583920000800</v>
      </c>
      <c r="B131" s="4" t="s">
        <v>9</v>
      </c>
      <c r="C131" s="5">
        <v>5419785000155</v>
      </c>
      <c r="D131" s="6" t="s">
        <v>170</v>
      </c>
      <c r="E131" s="7">
        <v>2</v>
      </c>
      <c r="F131" s="10">
        <v>43355</v>
      </c>
      <c r="G131" s="10">
        <v>43720</v>
      </c>
      <c r="H131" s="9">
        <v>282570.46999999997</v>
      </c>
      <c r="I131" s="6" t="s">
        <v>174</v>
      </c>
    </row>
    <row r="132" spans="1:9" ht="21" customHeight="1" x14ac:dyDescent="0.2">
      <c r="A132" s="3">
        <f>IFERROR(VLOOKUP(B132,'[1]DADOS (OCULTAR)'!$P$3:$R$56,3,0),"")</f>
        <v>10583920000800</v>
      </c>
      <c r="B132" s="4" t="s">
        <v>9</v>
      </c>
      <c r="C132" s="5">
        <v>5419785000155</v>
      </c>
      <c r="D132" s="6" t="s">
        <v>170</v>
      </c>
      <c r="E132" s="7">
        <v>3</v>
      </c>
      <c r="F132" s="10">
        <v>43435</v>
      </c>
      <c r="G132" s="10">
        <v>43800</v>
      </c>
      <c r="H132" s="9">
        <v>285896.28999999998</v>
      </c>
      <c r="I132" s="6" t="s">
        <v>175</v>
      </c>
    </row>
    <row r="133" spans="1:9" ht="21" customHeight="1" x14ac:dyDescent="0.2">
      <c r="A133" s="3">
        <f>IFERROR(VLOOKUP(B133,'[1]DADOS (OCULTAR)'!$P$3:$R$56,3,0),"")</f>
        <v>10583920000800</v>
      </c>
      <c r="B133" s="4" t="s">
        <v>9</v>
      </c>
      <c r="C133" s="5">
        <v>5419785000155</v>
      </c>
      <c r="D133" s="6" t="s">
        <v>170</v>
      </c>
      <c r="E133" s="7">
        <v>4</v>
      </c>
      <c r="F133" s="10">
        <v>43617</v>
      </c>
      <c r="G133" s="10">
        <v>43983</v>
      </c>
      <c r="H133" s="9">
        <v>298100.39</v>
      </c>
      <c r="I133" s="6" t="s">
        <v>176</v>
      </c>
    </row>
    <row r="134" spans="1:9" ht="21" customHeight="1" x14ac:dyDescent="0.2">
      <c r="A134" s="3">
        <f>IFERROR(VLOOKUP(B134,'[1]DADOS (OCULTAR)'!$P$3:$R$56,3,0),"")</f>
        <v>10583920000800</v>
      </c>
      <c r="B134" s="4" t="s">
        <v>9</v>
      </c>
      <c r="C134" s="5">
        <v>5419785000155</v>
      </c>
      <c r="D134" s="6" t="s">
        <v>170</v>
      </c>
      <c r="E134" s="7">
        <v>5</v>
      </c>
      <c r="F134" s="10">
        <v>43800</v>
      </c>
      <c r="G134" s="10">
        <v>44166</v>
      </c>
      <c r="H134" s="9">
        <v>298100.39</v>
      </c>
      <c r="I134" s="6" t="s">
        <v>177</v>
      </c>
    </row>
    <row r="135" spans="1:9" ht="21" customHeight="1" x14ac:dyDescent="0.2">
      <c r="A135" s="3">
        <f>IFERROR(VLOOKUP(B135,'[1]DADOS (OCULTAR)'!$P$3:$R$56,3,0),"")</f>
        <v>10583920000800</v>
      </c>
      <c r="B135" s="4" t="s">
        <v>9</v>
      </c>
      <c r="C135" s="5">
        <v>1568077000125</v>
      </c>
      <c r="D135" s="6" t="s">
        <v>178</v>
      </c>
      <c r="E135" s="7">
        <v>1</v>
      </c>
      <c r="F135" s="10">
        <v>43250</v>
      </c>
      <c r="G135" s="10">
        <v>43615</v>
      </c>
      <c r="H135" s="9">
        <v>0</v>
      </c>
      <c r="I135" s="6" t="s">
        <v>179</v>
      </c>
    </row>
    <row r="136" spans="1:9" ht="21" customHeight="1" x14ac:dyDescent="0.2">
      <c r="A136" s="3">
        <f>IFERROR(VLOOKUP(B136,'[1]DADOS (OCULTAR)'!$P$3:$R$56,3,0),"")</f>
        <v>10583920000800</v>
      </c>
      <c r="B136" s="4" t="s">
        <v>9</v>
      </c>
      <c r="C136" s="5">
        <v>1568077000125</v>
      </c>
      <c r="D136" s="6" t="s">
        <v>178</v>
      </c>
      <c r="E136" s="7">
        <v>2</v>
      </c>
      <c r="F136" s="10">
        <v>43440</v>
      </c>
      <c r="G136" s="10">
        <v>43805</v>
      </c>
      <c r="H136" s="9">
        <v>0</v>
      </c>
      <c r="I136" s="6" t="s">
        <v>180</v>
      </c>
    </row>
    <row r="137" spans="1:9" ht="21" customHeight="1" x14ac:dyDescent="0.2">
      <c r="A137" s="3">
        <f>IFERROR(VLOOKUP(B137,'[1]DADOS (OCULTAR)'!$P$3:$R$56,3,0),"")</f>
        <v>10583920000800</v>
      </c>
      <c r="B137" s="4" t="s">
        <v>9</v>
      </c>
      <c r="C137" s="5">
        <v>1568077000125</v>
      </c>
      <c r="D137" s="6" t="s">
        <v>178</v>
      </c>
      <c r="E137" s="7">
        <v>3</v>
      </c>
      <c r="F137" s="10">
        <v>43732</v>
      </c>
      <c r="G137" s="10">
        <v>44098</v>
      </c>
      <c r="H137" s="9">
        <v>0</v>
      </c>
      <c r="I137" s="6" t="s">
        <v>181</v>
      </c>
    </row>
    <row r="138" spans="1:9" ht="21" customHeight="1" x14ac:dyDescent="0.2">
      <c r="A138" s="3">
        <f>IFERROR(VLOOKUP(B138,'[1]DADOS (OCULTAR)'!$P$3:$R$56,3,0),"")</f>
        <v>10583920000800</v>
      </c>
      <c r="B138" s="4" t="s">
        <v>9</v>
      </c>
      <c r="C138" s="5">
        <v>1568077000125</v>
      </c>
      <c r="D138" s="6" t="s">
        <v>178</v>
      </c>
      <c r="E138" s="7">
        <v>4</v>
      </c>
      <c r="F138" s="10">
        <v>43831</v>
      </c>
      <c r="G138" s="10">
        <v>44197</v>
      </c>
      <c r="H138" s="9">
        <v>0</v>
      </c>
      <c r="I138" s="6" t="s">
        <v>182</v>
      </c>
    </row>
    <row r="139" spans="1:9" ht="21" customHeight="1" x14ac:dyDescent="0.2">
      <c r="A139" s="3">
        <f>IFERROR(VLOOKUP(B139,'[1]DADOS (OCULTAR)'!$P$3:$R$56,3,0),"")</f>
        <v>10583920000800</v>
      </c>
      <c r="B139" s="4" t="s">
        <v>9</v>
      </c>
      <c r="C139" s="5">
        <v>61099008000141</v>
      </c>
      <c r="D139" s="6" t="s">
        <v>183</v>
      </c>
      <c r="E139" s="7">
        <v>1</v>
      </c>
      <c r="F139" s="10">
        <v>43252</v>
      </c>
      <c r="G139" s="10">
        <v>43617</v>
      </c>
      <c r="H139" s="9">
        <v>1725.96</v>
      </c>
      <c r="I139" s="6" t="s">
        <v>184</v>
      </c>
    </row>
    <row r="140" spans="1:9" ht="21" customHeight="1" x14ac:dyDescent="0.2">
      <c r="A140" s="3">
        <f>IFERROR(VLOOKUP(B140,'[1]DADOS (OCULTAR)'!$P$3:$R$56,3,0),"")</f>
        <v>10583920000800</v>
      </c>
      <c r="B140" s="4" t="s">
        <v>9</v>
      </c>
      <c r="C140" s="5">
        <v>61099008000141</v>
      </c>
      <c r="D140" s="6" t="s">
        <v>183</v>
      </c>
      <c r="E140" s="7">
        <v>2</v>
      </c>
      <c r="F140" s="10">
        <v>43617</v>
      </c>
      <c r="G140" s="10">
        <v>43983</v>
      </c>
      <c r="H140" s="9">
        <v>1813.47</v>
      </c>
      <c r="I140" s="6" t="s">
        <v>185</v>
      </c>
    </row>
    <row r="141" spans="1:9" ht="21" customHeight="1" x14ac:dyDescent="0.2">
      <c r="A141" s="3">
        <f>IFERROR(VLOOKUP(B141,'[1]DADOS (OCULTAR)'!$P$3:$R$56,3,0),"")</f>
        <v>10583920000800</v>
      </c>
      <c r="B141" s="4" t="s">
        <v>9</v>
      </c>
      <c r="C141" s="5" t="s">
        <v>186</v>
      </c>
      <c r="D141" s="6" t="s">
        <v>187</v>
      </c>
      <c r="E141" s="7">
        <v>1</v>
      </c>
      <c r="F141" s="10">
        <v>43082</v>
      </c>
      <c r="G141" s="10">
        <v>43447</v>
      </c>
      <c r="H141" s="9">
        <v>0</v>
      </c>
      <c r="I141" s="6" t="s">
        <v>188</v>
      </c>
    </row>
    <row r="142" spans="1:9" ht="21" customHeight="1" x14ac:dyDescent="0.2">
      <c r="A142" s="3">
        <f>IFERROR(VLOOKUP(B142,'[1]DADOS (OCULTAR)'!$P$3:$R$56,3,0),"")</f>
        <v>10583920000800</v>
      </c>
      <c r="B142" s="4" t="s">
        <v>9</v>
      </c>
      <c r="C142" s="5" t="s">
        <v>186</v>
      </c>
      <c r="D142" s="6" t="s">
        <v>187</v>
      </c>
      <c r="E142" s="7">
        <v>2</v>
      </c>
      <c r="F142" s="10">
        <v>43447</v>
      </c>
      <c r="G142" s="10">
        <v>43812</v>
      </c>
      <c r="H142" s="9">
        <v>0</v>
      </c>
      <c r="I142" s="6" t="s">
        <v>189</v>
      </c>
    </row>
    <row r="143" spans="1:9" ht="21" customHeight="1" x14ac:dyDescent="0.2">
      <c r="A143" s="3">
        <f>IFERROR(VLOOKUP(B143,'[1]DADOS (OCULTAR)'!$P$3:$R$56,3,0),"")</f>
        <v>10583920000800</v>
      </c>
      <c r="B143" s="4" t="s">
        <v>9</v>
      </c>
      <c r="C143" s="5" t="s">
        <v>186</v>
      </c>
      <c r="D143" s="6" t="s">
        <v>187</v>
      </c>
      <c r="E143" s="7">
        <v>3</v>
      </c>
      <c r="F143" s="10">
        <v>43812</v>
      </c>
      <c r="G143" s="10">
        <v>44178</v>
      </c>
      <c r="H143" s="9">
        <v>0</v>
      </c>
      <c r="I143" s="6" t="s">
        <v>190</v>
      </c>
    </row>
    <row r="144" spans="1:9" ht="21" customHeight="1" x14ac:dyDescent="0.2">
      <c r="A144" s="3">
        <f>IFERROR(VLOOKUP(B144,'[1]DADOS (OCULTAR)'!$P$3:$R$56,3,0),"")</f>
        <v>10583920000800</v>
      </c>
      <c r="B144" s="4" t="s">
        <v>9</v>
      </c>
      <c r="C144" s="5">
        <v>18204483000101</v>
      </c>
      <c r="D144" s="6" t="s">
        <v>191</v>
      </c>
      <c r="E144" s="7">
        <v>1</v>
      </c>
      <c r="F144" s="10">
        <v>42826</v>
      </c>
      <c r="G144" s="10">
        <v>43191</v>
      </c>
      <c r="H144" s="9">
        <v>19495.3</v>
      </c>
      <c r="I144" s="6" t="s">
        <v>192</v>
      </c>
    </row>
    <row r="145" spans="1:9" ht="21" customHeight="1" x14ac:dyDescent="0.2">
      <c r="A145" s="3">
        <f>IFERROR(VLOOKUP(B145,'[1]DADOS (OCULTAR)'!$P$3:$R$56,3,0),"")</f>
        <v>10583920000800</v>
      </c>
      <c r="B145" s="4" t="s">
        <v>9</v>
      </c>
      <c r="C145" s="5">
        <v>18204483000101</v>
      </c>
      <c r="D145" s="6" t="s">
        <v>191</v>
      </c>
      <c r="E145" s="7">
        <v>2</v>
      </c>
      <c r="F145" s="10">
        <v>43191</v>
      </c>
      <c r="G145" s="10">
        <v>43556</v>
      </c>
      <c r="H145" s="9">
        <v>19495.3</v>
      </c>
      <c r="I145" s="6" t="s">
        <v>193</v>
      </c>
    </row>
    <row r="146" spans="1:9" ht="21" customHeight="1" x14ac:dyDescent="0.2">
      <c r="A146" s="3">
        <f>IFERROR(VLOOKUP(B146,'[1]DADOS (OCULTAR)'!$P$3:$R$56,3,0),"")</f>
        <v>10583920000800</v>
      </c>
      <c r="B146" s="4" t="s">
        <v>9</v>
      </c>
      <c r="C146" s="5">
        <v>18204483000101</v>
      </c>
      <c r="D146" s="6" t="s">
        <v>191</v>
      </c>
      <c r="E146" s="7">
        <v>3</v>
      </c>
      <c r="F146" s="10">
        <v>43556</v>
      </c>
      <c r="G146" s="10">
        <v>43922</v>
      </c>
      <c r="H146" s="9">
        <v>20664.73</v>
      </c>
      <c r="I146" s="6" t="s">
        <v>194</v>
      </c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2020-10-29T18:29:12Z</dcterms:created>
  <dcterms:modified xsi:type="dcterms:W3CDTF">2020-10-29T18:29:25Z</dcterms:modified>
</cp:coreProperties>
</file>