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<sst xmlns="http://schemas.openxmlformats.org/spreadsheetml/2006/main" count="12" uniqueCount="12">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</sst>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AMPANHA/PCF%202020%20-%20REV%2007%20editada%20em%2024.09.2020%20-H-CAMPANHA%20SET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 CAMPANHA)</v>
          </cell>
          <cell r="E11" t="str">
            <v>3.12 - Material Hospitalar</v>
          </cell>
          <cell r="F11">
            <v>58426628000133</v>
          </cell>
          <cell r="G11" t="str">
            <v>SAMTRONIC INDUSTRIA E COMERCIO LTDA</v>
          </cell>
          <cell r="H11" t="str">
            <v>B</v>
          </cell>
          <cell r="I11" t="str">
            <v>S</v>
          </cell>
          <cell r="J11" t="str">
            <v>000247447</v>
          </cell>
          <cell r="K11">
            <v>44068</v>
          </cell>
          <cell r="L11" t="str">
            <v>35200858426628000133550010002474471100123509</v>
          </cell>
          <cell r="M11" t="str">
            <v>35 -  São Paulo</v>
          </cell>
          <cell r="N11">
            <v>30100</v>
          </cell>
        </row>
        <row r="12">
          <cell r="C12" t="str">
            <v>HOSPITAL MESTRE VITALINO (COVID-19 CAMPANHA)</v>
          </cell>
          <cell r="E12" t="str">
            <v>3.12 - Material Hospitalar</v>
          </cell>
          <cell r="F12">
            <v>1562710000178</v>
          </cell>
          <cell r="G12" t="str">
            <v>PHARMADERME LTDA</v>
          </cell>
          <cell r="H12" t="str">
            <v>B</v>
          </cell>
          <cell r="I12" t="str">
            <v>S</v>
          </cell>
          <cell r="J12" t="str">
            <v>3018</v>
          </cell>
          <cell r="K12">
            <v>44075</v>
          </cell>
          <cell r="L12" t="str">
            <v>EZGA4NRZ8</v>
          </cell>
          <cell r="M12" t="str">
            <v>26 -  Pernambuco</v>
          </cell>
          <cell r="N12">
            <v>820</v>
          </cell>
        </row>
        <row r="13">
          <cell r="C13" t="str">
            <v>HOSPITAL MESTRE VITALINO (COVID-19 CAMPANHA)</v>
          </cell>
          <cell r="E13" t="str">
            <v>3.12 - Material Hospitalar</v>
          </cell>
          <cell r="F13">
            <v>13207369000111</v>
          </cell>
          <cell r="G13" t="str">
            <v>PHARMABELA FARMACIA  DE MANIPULAÇAO LTDA</v>
          </cell>
          <cell r="H13" t="str">
            <v>B</v>
          </cell>
          <cell r="I13" t="str">
            <v>S</v>
          </cell>
          <cell r="J13" t="str">
            <v>000.000.085</v>
          </cell>
          <cell r="K13">
            <v>44075</v>
          </cell>
          <cell r="L13" t="str">
            <v>26200913207369000111550010000000851005000370</v>
          </cell>
          <cell r="M13" t="str">
            <v>26 -  Pernambuco</v>
          </cell>
          <cell r="N13">
            <v>184</v>
          </cell>
        </row>
        <row r="14">
          <cell r="C14" t="str">
            <v>HOSPITAL MESTRE VITALINO (COVID-19 CAMPANHA)</v>
          </cell>
          <cell r="E14" t="str">
            <v>3.12 - Material Hospitalar</v>
          </cell>
          <cell r="F14">
            <v>175233000125</v>
          </cell>
          <cell r="G14" t="str">
            <v>TRES LEOES MATERIAL HOSPITALAR LTDA</v>
          </cell>
          <cell r="H14" t="str">
            <v>B</v>
          </cell>
          <cell r="I14" t="str">
            <v>S</v>
          </cell>
          <cell r="J14" t="str">
            <v>0052463</v>
          </cell>
          <cell r="K14">
            <v>44067</v>
          </cell>
          <cell r="L14" t="str">
            <v>28200800175233000125550010000524631659414444</v>
          </cell>
          <cell r="M14" t="str">
            <v>28 -  Sergipe</v>
          </cell>
          <cell r="N14">
            <v>4340</v>
          </cell>
        </row>
        <row r="15">
          <cell r="C15" t="str">
            <v>HOSPITAL MESTRE VITALINO (COVID-19 CAMPANHA)</v>
          </cell>
          <cell r="E15" t="str">
            <v>3.12 - Material Hospitalar</v>
          </cell>
          <cell r="F15">
            <v>67729178000491</v>
          </cell>
          <cell r="G15" t="str">
            <v>COMERCIAL C RIOCLARENSE LTDA</v>
          </cell>
          <cell r="H15" t="str">
            <v>B</v>
          </cell>
          <cell r="I15" t="str">
            <v>S</v>
          </cell>
          <cell r="J15" t="str">
            <v>1337093</v>
          </cell>
          <cell r="K15">
            <v>44063</v>
          </cell>
          <cell r="L15" t="str">
            <v>35200867729178000491550010013370931059057981</v>
          </cell>
          <cell r="M15" t="str">
            <v>35 -  São Paulo</v>
          </cell>
          <cell r="N15">
            <v>21645.8</v>
          </cell>
        </row>
        <row r="16">
          <cell r="C16" t="str">
            <v>HOSPITAL MESTRE VITALINO (COVID-19 CAMPANHA)</v>
          </cell>
          <cell r="E16" t="str">
            <v>3.12 - Material Hospitalar</v>
          </cell>
          <cell r="F16">
            <v>28461889000123</v>
          </cell>
          <cell r="G16" t="str">
            <v>JPM PRODUTOS HOSPITALARES LTDA</v>
          </cell>
          <cell r="H16" t="str">
            <v>B</v>
          </cell>
          <cell r="I16" t="str">
            <v>S</v>
          </cell>
          <cell r="J16" t="str">
            <v>000.001.565</v>
          </cell>
          <cell r="K16">
            <v>44074</v>
          </cell>
          <cell r="L16" t="str">
            <v>26200828461889000123550010000015651470298238</v>
          </cell>
          <cell r="M16" t="str">
            <v>26 -  Pernambuco</v>
          </cell>
          <cell r="N16">
            <v>21312</v>
          </cell>
        </row>
        <row r="17">
          <cell r="C17" t="str">
            <v>HOSPITAL MESTRE VITALINO (COVID-19 CAMPANHA)</v>
          </cell>
          <cell r="E17" t="str">
            <v>3.12 - Material Hospitalar</v>
          </cell>
          <cell r="F17">
            <v>31329180000183</v>
          </cell>
          <cell r="G17" t="str">
            <v>MAXXISUPRI COM DE SANEANTES EIRELI</v>
          </cell>
          <cell r="H17" t="str">
            <v>B</v>
          </cell>
          <cell r="I17" t="str">
            <v>S</v>
          </cell>
          <cell r="J17" t="str">
            <v>6000</v>
          </cell>
          <cell r="K17">
            <v>44074</v>
          </cell>
          <cell r="L17" t="str">
            <v>26200831329180000183550070000060001296296211</v>
          </cell>
          <cell r="M17" t="str">
            <v>26 -  Pernambuco</v>
          </cell>
          <cell r="N17">
            <v>820.9</v>
          </cell>
        </row>
        <row r="18">
          <cell r="C18" t="str">
            <v>HOSPITAL MESTRE VITALINO (COVID-19 CAMPANHA)</v>
          </cell>
          <cell r="E18" t="str">
            <v>3.12 - Material Hospitalar</v>
          </cell>
          <cell r="F18">
            <v>35334424000177</v>
          </cell>
          <cell r="G18" t="str">
            <v>FORTMED COMERCIAL LTDA</v>
          </cell>
          <cell r="H18" t="str">
            <v>B</v>
          </cell>
          <cell r="I18" t="str">
            <v>S</v>
          </cell>
          <cell r="J18" t="str">
            <v>00034870</v>
          </cell>
          <cell r="K18">
            <v>44074</v>
          </cell>
          <cell r="L18" t="str">
            <v>26200835334424000177550000000348701938482007</v>
          </cell>
          <cell r="M18" t="str">
            <v>26 -  Pernambuco</v>
          </cell>
          <cell r="N18">
            <v>1198.5</v>
          </cell>
        </row>
        <row r="19">
          <cell r="C19" t="str">
            <v>HOSPITAL MESTRE VITALINO (COVID-19 CAMPANHA)</v>
          </cell>
          <cell r="E19" t="str">
            <v>3.12 - Material Hospitalar</v>
          </cell>
          <cell r="F19">
            <v>10779833000156</v>
          </cell>
          <cell r="G19" t="str">
            <v>MEDICAL MERCANTIL DE APARELHAGEM MEDICA</v>
          </cell>
          <cell r="H19" t="str">
            <v>B</v>
          </cell>
          <cell r="I19" t="str">
            <v>S</v>
          </cell>
          <cell r="J19" t="str">
            <v>510403</v>
          </cell>
          <cell r="K19">
            <v>44075</v>
          </cell>
          <cell r="L19" t="str">
            <v>26200910779833000156550010005104031092414620</v>
          </cell>
          <cell r="M19" t="str">
            <v>26 -  Pernambuco</v>
          </cell>
          <cell r="N19">
            <v>3010</v>
          </cell>
        </row>
        <row r="20">
          <cell r="C20" t="str">
            <v>HOSPITAL MESTRE VITALINO (COVID-19 CAMPANHA)</v>
          </cell>
          <cell r="E20" t="str">
            <v>3.12 - Material Hospitalar</v>
          </cell>
          <cell r="F20">
            <v>12420164001048</v>
          </cell>
          <cell r="G20" t="str">
            <v>CM HOSPITALAR S A</v>
          </cell>
          <cell r="H20" t="str">
            <v>B</v>
          </cell>
          <cell r="I20" t="str">
            <v>S</v>
          </cell>
          <cell r="J20" t="str">
            <v>000073869</v>
          </cell>
          <cell r="K20">
            <v>44076</v>
          </cell>
          <cell r="L20" t="str">
            <v>26200912420164001048550010000738691100321305</v>
          </cell>
          <cell r="M20" t="str">
            <v>26 -  Pernambuco</v>
          </cell>
          <cell r="N20">
            <v>81.400000000000006</v>
          </cell>
        </row>
        <row r="21">
          <cell r="C21" t="str">
            <v>HOSPITAL MESTRE VITALINO (COVID-19 CAMPANHA)</v>
          </cell>
          <cell r="E21" t="str">
            <v>3.12 - Material Hospitalar</v>
          </cell>
          <cell r="F21">
            <v>2684571000118</v>
          </cell>
          <cell r="G21" t="str">
            <v>DINAMICA HOSPITALAR LTDA</v>
          </cell>
          <cell r="H21" t="str">
            <v>B</v>
          </cell>
          <cell r="I21" t="str">
            <v>S</v>
          </cell>
          <cell r="J21" t="str">
            <v>3845</v>
          </cell>
          <cell r="K21">
            <v>44074</v>
          </cell>
          <cell r="L21" t="str">
            <v>262008026845710001185500300000384511623002</v>
          </cell>
          <cell r="M21" t="str">
            <v>26 -  Pernambuco</v>
          </cell>
          <cell r="N21">
            <v>699</v>
          </cell>
        </row>
        <row r="22">
          <cell r="C22" t="str">
            <v>HOSPITAL MESTRE VITALINO (COVID-19 CAMPANHA)</v>
          </cell>
          <cell r="E22" t="str">
            <v>3.12 - Material Hospitalar</v>
          </cell>
          <cell r="F22">
            <v>32137424000199</v>
          </cell>
          <cell r="G22" t="str">
            <v>ALKO DO BRASIL INDUSTRIAE COMERCIO LTDA</v>
          </cell>
          <cell r="H22" t="str">
            <v>B</v>
          </cell>
          <cell r="I22" t="str">
            <v>S</v>
          </cell>
          <cell r="J22" t="str">
            <v>55870</v>
          </cell>
          <cell r="K22">
            <v>44064</v>
          </cell>
          <cell r="L22" t="str">
            <v>33200832137424000199550550000558701251983454</v>
          </cell>
          <cell r="M22" t="str">
            <v>33 -  Rio de Janeiro</v>
          </cell>
          <cell r="N22">
            <v>9500</v>
          </cell>
        </row>
        <row r="23">
          <cell r="C23" t="str">
            <v>HOSPITAL MESTRE VITALINO (COVID-19 CAMPANHA)</v>
          </cell>
          <cell r="E23" t="str">
            <v>3.12 - Material Hospitalar</v>
          </cell>
          <cell r="F23">
            <v>5044056000161</v>
          </cell>
          <cell r="G23" t="str">
            <v>DMH PRODUTOS HOSPITALARES LTDA</v>
          </cell>
          <cell r="H23" t="str">
            <v>B</v>
          </cell>
          <cell r="I23" t="str">
            <v>S</v>
          </cell>
          <cell r="J23" t="str">
            <v>17113</v>
          </cell>
          <cell r="K23">
            <v>44076</v>
          </cell>
          <cell r="L23" t="str">
            <v>26200905044056000161550010000171131801719317</v>
          </cell>
          <cell r="M23" t="str">
            <v>26 -  Pernambuco</v>
          </cell>
          <cell r="N23">
            <v>1552</v>
          </cell>
        </row>
        <row r="24">
          <cell r="C24" t="str">
            <v>HOSPITAL MESTRE VITALINO (COVID-19 CAMPANHA)</v>
          </cell>
          <cell r="E24" t="str">
            <v>3.12 - Material Hospitalar</v>
          </cell>
          <cell r="F24">
            <v>12882932000194</v>
          </cell>
          <cell r="G24" t="str">
            <v>EXOMED REPRES DE MED LTDA</v>
          </cell>
          <cell r="H24" t="str">
            <v>B</v>
          </cell>
          <cell r="I24" t="str">
            <v>S</v>
          </cell>
          <cell r="J24" t="str">
            <v>144362</v>
          </cell>
          <cell r="K24">
            <v>44076</v>
          </cell>
          <cell r="L24" t="str">
            <v>26200912882932000194550010001443621820692570</v>
          </cell>
          <cell r="M24" t="str">
            <v>26 -  Pernambuco</v>
          </cell>
          <cell r="N24">
            <v>628.6</v>
          </cell>
        </row>
        <row r="25">
          <cell r="C25" t="str">
            <v>HOSPITAL MESTRE VITALINO (COVID-19 CAMPANHA)</v>
          </cell>
          <cell r="E25" t="str">
            <v>3.12 - Material Hospitalar</v>
          </cell>
          <cell r="F25" t="str">
            <v>35.520.964/0001-45</v>
          </cell>
          <cell r="G25" t="str">
            <v>FARMACIA ROCHA</v>
          </cell>
          <cell r="H25" t="str">
            <v>B</v>
          </cell>
          <cell r="I25" t="str">
            <v>S</v>
          </cell>
          <cell r="J25" t="str">
            <v>000107583</v>
          </cell>
          <cell r="K25">
            <v>44078</v>
          </cell>
          <cell r="L25" t="str">
            <v>26200001654806549847163219098979495649816518</v>
          </cell>
          <cell r="M25" t="str">
            <v>26 -  Pernambuco</v>
          </cell>
          <cell r="N25">
            <v>186</v>
          </cell>
        </row>
        <row r="26">
          <cell r="C26" t="str">
            <v>HOSPITAL MESTRE VITALINO (COVID-19 CAMPANHA)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000.087.558</v>
          </cell>
          <cell r="K26">
            <v>44077</v>
          </cell>
          <cell r="L26" t="str">
            <v>26200908674752000140550010000875581293711584</v>
          </cell>
          <cell r="M26" t="str">
            <v>26 -  Pernambuco</v>
          </cell>
          <cell r="N26">
            <v>241.2</v>
          </cell>
        </row>
        <row r="27">
          <cell r="C27" t="str">
            <v>HOSPITAL MESTRE VITALINO (COVID-19 CAMPANHA)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000.087.492</v>
          </cell>
          <cell r="K27">
            <v>44076</v>
          </cell>
          <cell r="L27" t="str">
            <v>26200908674752000140550010000874921998559674</v>
          </cell>
          <cell r="M27" t="str">
            <v>26 -  Pernambuco</v>
          </cell>
          <cell r="N27">
            <v>1419.19</v>
          </cell>
        </row>
        <row r="28">
          <cell r="C28" t="str">
            <v>HOSPITAL MESTRE VITALINO (COVID-19 CAMPANHA)</v>
          </cell>
          <cell r="E28" t="str">
            <v>3.12 - Material Hospitalar</v>
          </cell>
          <cell r="F28">
            <v>11449180000100</v>
          </cell>
          <cell r="G28" t="str">
            <v>DPROSMED DIST DE PROD MED HOSP</v>
          </cell>
          <cell r="H28" t="str">
            <v>B</v>
          </cell>
          <cell r="I28" t="str">
            <v>S</v>
          </cell>
          <cell r="J28" t="str">
            <v>000.036.869</v>
          </cell>
          <cell r="K28">
            <v>44076</v>
          </cell>
          <cell r="L28" t="str">
            <v>26200911449180000100550010000368691530396706</v>
          </cell>
          <cell r="M28" t="str">
            <v>26 -  Pernambuco</v>
          </cell>
          <cell r="N28">
            <v>605.89</v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11449180000100</v>
          </cell>
          <cell r="G29" t="str">
            <v>DPROSMED DIST DE PROD MED HOSP</v>
          </cell>
          <cell r="H29" t="str">
            <v>B</v>
          </cell>
          <cell r="I29" t="str">
            <v>S</v>
          </cell>
          <cell r="J29" t="str">
            <v>000.036.869</v>
          </cell>
          <cell r="K29">
            <v>44076</v>
          </cell>
          <cell r="L29" t="str">
            <v>26200911449180000100550010000368691530396706</v>
          </cell>
          <cell r="M29" t="str">
            <v>26 -  Pernambuco</v>
          </cell>
          <cell r="N29">
            <v>45.75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21596736000144</v>
          </cell>
          <cell r="G30" t="str">
            <v>ULTRAMEGA DIST LTDA</v>
          </cell>
          <cell r="H30" t="str">
            <v>B</v>
          </cell>
          <cell r="I30" t="str">
            <v>S</v>
          </cell>
          <cell r="J30" t="str">
            <v>00107768</v>
          </cell>
          <cell r="K30">
            <v>44076</v>
          </cell>
          <cell r="L30" t="str">
            <v>26200921596738000144550010001077681001102747</v>
          </cell>
          <cell r="M30" t="str">
            <v>26 -  Pernambuco</v>
          </cell>
          <cell r="N30">
            <v>9375.6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30518247000165</v>
          </cell>
          <cell r="G31" t="str">
            <v>EXCELMED DISTRIB. DE MATER. MEDICOS</v>
          </cell>
          <cell r="H31" t="str">
            <v>B</v>
          </cell>
          <cell r="I31" t="str">
            <v>S</v>
          </cell>
          <cell r="J31" t="str">
            <v>846</v>
          </cell>
          <cell r="K31">
            <v>44077</v>
          </cell>
          <cell r="L31" t="str">
            <v>26200930518247000165550010000008461080268275</v>
          </cell>
          <cell r="M31" t="str">
            <v>26 -  Pernambuco</v>
          </cell>
          <cell r="N31">
            <v>1575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29252578000117</v>
          </cell>
          <cell r="G32" t="str">
            <v>MH COMERCIO ATACADISTA DE MAT HOSP.</v>
          </cell>
          <cell r="H32" t="str">
            <v>B</v>
          </cell>
          <cell r="I32" t="str">
            <v>S</v>
          </cell>
          <cell r="J32" t="str">
            <v>755</v>
          </cell>
          <cell r="K32">
            <v>44076</v>
          </cell>
          <cell r="L32" t="str">
            <v>29200929252578000117550010000007551000043906</v>
          </cell>
          <cell r="M32" t="str">
            <v>29 -  Bahia</v>
          </cell>
          <cell r="N32">
            <v>30779.8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000317787</v>
          </cell>
          <cell r="K33">
            <v>44076</v>
          </cell>
          <cell r="L33" t="str">
            <v>26200908778201000126550010003177871091556670</v>
          </cell>
          <cell r="M33" t="str">
            <v>26 -  Pernambuco</v>
          </cell>
          <cell r="N33">
            <v>913.37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</v>
          </cell>
          <cell r="H34" t="str">
            <v>B</v>
          </cell>
          <cell r="I34" t="str">
            <v>S</v>
          </cell>
          <cell r="J34" t="str">
            <v>510519</v>
          </cell>
          <cell r="K34">
            <v>44076</v>
          </cell>
          <cell r="L34" t="str">
            <v>26200910779833000156550010005105191152642476</v>
          </cell>
          <cell r="M34" t="str">
            <v>26 -  Pernambuco</v>
          </cell>
          <cell r="N34">
            <v>2320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19125796000137</v>
          </cell>
          <cell r="G35" t="str">
            <v>NORD MARKET</v>
          </cell>
          <cell r="H35" t="str">
            <v>B</v>
          </cell>
          <cell r="I35" t="str">
            <v>S</v>
          </cell>
          <cell r="J35" t="str">
            <v>000023483</v>
          </cell>
          <cell r="K35">
            <v>44076</v>
          </cell>
          <cell r="L35" t="str">
            <v>25200919125796000137550010000234831487602250</v>
          </cell>
          <cell r="M35" t="str">
            <v>25 -  Paraíba</v>
          </cell>
          <cell r="N35">
            <v>1500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2684571000118</v>
          </cell>
          <cell r="G36" t="str">
            <v>DINAMICA HOSPITALAR LTDA</v>
          </cell>
          <cell r="H36" t="str">
            <v>B</v>
          </cell>
          <cell r="I36" t="str">
            <v>S</v>
          </cell>
          <cell r="J36" t="str">
            <v>3844</v>
          </cell>
          <cell r="K36">
            <v>44074</v>
          </cell>
          <cell r="L36" t="str">
            <v>26200802684571000118550030000038441161820721</v>
          </cell>
          <cell r="M36" t="str">
            <v>26 -  Pernambuco</v>
          </cell>
          <cell r="N36">
            <v>189.5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1440590001027</v>
          </cell>
          <cell r="G37" t="str">
            <v>FRESENIUS MEDICAL CARE</v>
          </cell>
          <cell r="H37" t="str">
            <v>B</v>
          </cell>
          <cell r="I37" t="str">
            <v>S</v>
          </cell>
          <cell r="J37" t="str">
            <v>000045389</v>
          </cell>
          <cell r="K37">
            <v>44076</v>
          </cell>
          <cell r="L37" t="str">
            <v>23200901440590001027550000000453891488459055</v>
          </cell>
          <cell r="M37" t="str">
            <v>23 -  Ceará</v>
          </cell>
          <cell r="N37">
            <v>860.52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36377805000104</v>
          </cell>
          <cell r="G38" t="str">
            <v>J A MATERIAL MEDICO E HOSPITALAR LTDA</v>
          </cell>
          <cell r="H38" t="str">
            <v>B</v>
          </cell>
          <cell r="I38" t="str">
            <v>S</v>
          </cell>
          <cell r="J38" t="str">
            <v>177</v>
          </cell>
          <cell r="K38">
            <v>44077</v>
          </cell>
          <cell r="L38" t="str">
            <v>26200936377805000104550010000001771141740101</v>
          </cell>
          <cell r="M38" t="str">
            <v>26 -  Pernambuco</v>
          </cell>
          <cell r="N38">
            <v>4740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58426628000133</v>
          </cell>
          <cell r="G39" t="str">
            <v>SAMTRONIC INDUSTRIA E COMERCIO LTDA</v>
          </cell>
          <cell r="H39" t="str">
            <v>B</v>
          </cell>
          <cell r="I39" t="str">
            <v>S</v>
          </cell>
          <cell r="J39" t="str">
            <v>000248257</v>
          </cell>
          <cell r="K39">
            <v>44076</v>
          </cell>
          <cell r="L39" t="str">
            <v>35200958426628000133550010002482571100244822</v>
          </cell>
          <cell r="M39" t="str">
            <v>35 -  São Paulo</v>
          </cell>
          <cell r="N39">
            <v>6400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37844479000152</v>
          </cell>
          <cell r="G40" t="str">
            <v>BIOLINE FIOS CIRURGICOS LTDA</v>
          </cell>
          <cell r="H40" t="str">
            <v>B</v>
          </cell>
          <cell r="I40" t="str">
            <v>S</v>
          </cell>
          <cell r="J40" t="str">
            <v>000095487</v>
          </cell>
          <cell r="K40">
            <v>44076</v>
          </cell>
          <cell r="L40" t="str">
            <v>52200937844479000152550020000954871100203933</v>
          </cell>
          <cell r="M40" t="str">
            <v>52 -  Goiás</v>
          </cell>
          <cell r="N40">
            <v>355.92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82641325003648</v>
          </cell>
          <cell r="G41" t="str">
            <v>CREMER S.A</v>
          </cell>
          <cell r="H41" t="str">
            <v>B</v>
          </cell>
          <cell r="I41" t="str">
            <v>S</v>
          </cell>
          <cell r="J41" t="str">
            <v>000157728</v>
          </cell>
          <cell r="K41">
            <v>44077</v>
          </cell>
          <cell r="L41" t="str">
            <v>26200982641325003648550010001577281100188325</v>
          </cell>
          <cell r="M41" t="str">
            <v>26 -  Pernambuco</v>
          </cell>
          <cell r="N41">
            <v>1814.4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7295277000138</v>
          </cell>
          <cell r="G42" t="str">
            <v>OLIVERTEC EQUIP. HOSPITALARES LTDA  EPP</v>
          </cell>
          <cell r="H42" t="str">
            <v>B</v>
          </cell>
          <cell r="I42" t="str">
            <v>S</v>
          </cell>
          <cell r="J42" t="str">
            <v>000.015.764</v>
          </cell>
          <cell r="K42">
            <v>44068</v>
          </cell>
          <cell r="L42" t="str">
            <v>35200807295277000138550010000157641429858338</v>
          </cell>
          <cell r="M42" t="str">
            <v>35 -  São Paulo</v>
          </cell>
          <cell r="N42">
            <v>960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51943645000107</v>
          </cell>
          <cell r="G43" t="str">
            <v>BIOMEDICAL EQUIPAMENTOS E PRODUTOS MED</v>
          </cell>
          <cell r="H43" t="str">
            <v>B</v>
          </cell>
          <cell r="I43" t="str">
            <v>S</v>
          </cell>
          <cell r="J43" t="str">
            <v>000.125.403</v>
          </cell>
          <cell r="K43">
            <v>44074</v>
          </cell>
          <cell r="L43" t="str">
            <v>35200851943645000107550010001254031004640325</v>
          </cell>
          <cell r="M43" t="str">
            <v>35 -  São Paulo</v>
          </cell>
          <cell r="N43">
            <v>2310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51943645000107</v>
          </cell>
          <cell r="G44" t="str">
            <v>BIOMEDICAL EQUIPAMENTOS E PRODUTOS MED</v>
          </cell>
          <cell r="H44" t="str">
            <v>B</v>
          </cell>
          <cell r="I44" t="str">
            <v>S</v>
          </cell>
          <cell r="J44" t="str">
            <v>000.124.766</v>
          </cell>
          <cell r="K44">
            <v>44060</v>
          </cell>
          <cell r="L44" t="str">
            <v>35200851943645000107550010001247661004640327</v>
          </cell>
          <cell r="M44" t="str">
            <v>35 -  São Paulo</v>
          </cell>
          <cell r="N44">
            <v>840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58426628000133</v>
          </cell>
          <cell r="G45" t="str">
            <v>SAMTRONIC INDUSTRIA E COMERCIO LTDA</v>
          </cell>
          <cell r="H45" t="str">
            <v>B</v>
          </cell>
          <cell r="I45" t="str">
            <v>S</v>
          </cell>
          <cell r="J45" t="str">
            <v>000248349</v>
          </cell>
          <cell r="K45">
            <v>44076</v>
          </cell>
          <cell r="L45" t="str">
            <v>35200958426628000133550010002483491100303644</v>
          </cell>
          <cell r="M45" t="str">
            <v>35 -  São Paulo</v>
          </cell>
          <cell r="N45">
            <v>4800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000.087.953</v>
          </cell>
          <cell r="K46">
            <v>44084</v>
          </cell>
          <cell r="L46" t="str">
            <v>26200908674752000140550010000879531435806437</v>
          </cell>
          <cell r="M46" t="str">
            <v>26 -  Pernambuco</v>
          </cell>
          <cell r="N46">
            <v>289.44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4130211000108</v>
          </cell>
          <cell r="G47" t="str">
            <v>AXMED EQUIPAM MEDICOS HOSPIT LTDA  EPP</v>
          </cell>
          <cell r="H47" t="str">
            <v>B</v>
          </cell>
          <cell r="I47" t="str">
            <v>S</v>
          </cell>
          <cell r="J47" t="str">
            <v>0000014552</v>
          </cell>
          <cell r="K47">
            <v>44076</v>
          </cell>
          <cell r="L47" t="str">
            <v>35200904130211000108550010000145521003795517</v>
          </cell>
          <cell r="M47" t="str">
            <v>35 -  São Paulo</v>
          </cell>
          <cell r="N47">
            <v>1400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4130211000108</v>
          </cell>
          <cell r="G48" t="str">
            <v>AXMED EQUIPAM MEDICOS HOSPIT LTDA  EPP</v>
          </cell>
          <cell r="H48" t="str">
            <v>B</v>
          </cell>
          <cell r="I48" t="str">
            <v>S</v>
          </cell>
          <cell r="J48" t="str">
            <v>0000014552</v>
          </cell>
          <cell r="K48">
            <v>44076</v>
          </cell>
          <cell r="L48" t="str">
            <v>35200904130211000108550010000145521003795517</v>
          </cell>
          <cell r="M48" t="str">
            <v>35 -  São Paulo</v>
          </cell>
          <cell r="N48">
            <v>9300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67729178000220</v>
          </cell>
          <cell r="G49" t="str">
            <v>COMERCIAL C RIOCLARENSE LTDA</v>
          </cell>
          <cell r="H49" t="str">
            <v>B</v>
          </cell>
          <cell r="I49" t="str">
            <v>S</v>
          </cell>
          <cell r="J49" t="str">
            <v>0554053</v>
          </cell>
          <cell r="K49">
            <v>44076</v>
          </cell>
          <cell r="L49" t="str">
            <v>32100967729178000220550010005540531257312271</v>
          </cell>
          <cell r="M49" t="str">
            <v>31 -  Minas Gerais</v>
          </cell>
          <cell r="N49">
            <v>7015.1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51943645000107</v>
          </cell>
          <cell r="G50" t="str">
            <v>BIOMEDICAL EQUIPAMENTOS E PRODUTOS MED</v>
          </cell>
          <cell r="H50" t="str">
            <v>B</v>
          </cell>
          <cell r="I50" t="str">
            <v>S</v>
          </cell>
          <cell r="J50" t="str">
            <v>000.125.495</v>
          </cell>
          <cell r="K50">
            <v>44076</v>
          </cell>
          <cell r="L50" t="str">
            <v>35200951943645000107550010001254951004640320</v>
          </cell>
          <cell r="M50" t="str">
            <v>35 -  São Paulo</v>
          </cell>
          <cell r="N50">
            <v>2520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874929000140</v>
          </cell>
          <cell r="G51" t="str">
            <v>MEDCENTER COMERCIAL LTDA  MG</v>
          </cell>
          <cell r="H51" t="str">
            <v>B</v>
          </cell>
          <cell r="I51" t="str">
            <v>S</v>
          </cell>
          <cell r="J51" t="str">
            <v>000289789</v>
          </cell>
          <cell r="K51">
            <v>44076</v>
          </cell>
          <cell r="L51" t="str">
            <v>31200900874959000140550010002897891505805929</v>
          </cell>
          <cell r="M51" t="str">
            <v>31 -  Minas Gerais</v>
          </cell>
          <cell r="N51">
            <v>2225.7199999999998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61418042000131</v>
          </cell>
          <cell r="G52" t="str">
            <v>CIRURGICA FERNANDES LTDA</v>
          </cell>
          <cell r="H52" t="str">
            <v>B</v>
          </cell>
          <cell r="I52" t="str">
            <v>S</v>
          </cell>
          <cell r="J52" t="str">
            <v>1253985</v>
          </cell>
          <cell r="K52">
            <v>44077</v>
          </cell>
          <cell r="L52" t="str">
            <v>35200961418042000131550040012539851005303425</v>
          </cell>
          <cell r="M52" t="str">
            <v>35 -  São Paulo</v>
          </cell>
          <cell r="N52">
            <v>8149.64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2376490000150</v>
          </cell>
          <cell r="G53" t="str">
            <v>MEDICAL SUTURE COMERCIO DE MATERIAL</v>
          </cell>
          <cell r="H53" t="str">
            <v>B</v>
          </cell>
          <cell r="I53" t="str">
            <v>S</v>
          </cell>
          <cell r="J53" t="str">
            <v>000.076.934</v>
          </cell>
          <cell r="K53">
            <v>44077</v>
          </cell>
          <cell r="L53" t="str">
            <v>33200902376490000150550010000769341130944811</v>
          </cell>
          <cell r="M53" t="str">
            <v>33 -  Rio de Janeiro</v>
          </cell>
          <cell r="N53">
            <v>10500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38047695000130</v>
          </cell>
          <cell r="G54" t="str">
            <v>IMPACTO COMERCIO E REPRESENTACOES LTDA</v>
          </cell>
          <cell r="H54" t="str">
            <v>B</v>
          </cell>
          <cell r="I54" t="str">
            <v>S</v>
          </cell>
          <cell r="J54" t="str">
            <v>000.000.001</v>
          </cell>
          <cell r="K54">
            <v>44090</v>
          </cell>
          <cell r="L54" t="str">
            <v>25200938047695000130550010000000011920603662</v>
          </cell>
          <cell r="M54" t="str">
            <v>25 -  Paraíba</v>
          </cell>
          <cell r="N54">
            <v>6000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10779833000156</v>
          </cell>
          <cell r="G55" t="str">
            <v>MEDICAL MERCANTIL DE APARELHAGEM MEDICA</v>
          </cell>
          <cell r="H55" t="str">
            <v>B</v>
          </cell>
          <cell r="I55" t="str">
            <v>S</v>
          </cell>
          <cell r="J55" t="str">
            <v>511152</v>
          </cell>
          <cell r="K55">
            <v>44088</v>
          </cell>
          <cell r="L55" t="str">
            <v>26200910779833000156550010005111521105404499</v>
          </cell>
          <cell r="M55" t="str">
            <v>26 -  Pernambuco</v>
          </cell>
          <cell r="N55">
            <v>109.8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11449180000100</v>
          </cell>
          <cell r="G56" t="str">
            <v>DPROSMED DIST DE PROD MED HOSP</v>
          </cell>
          <cell r="H56" t="str">
            <v>B</v>
          </cell>
          <cell r="I56" t="str">
            <v>S</v>
          </cell>
          <cell r="J56" t="str">
            <v>000.037.162</v>
          </cell>
          <cell r="K56">
            <v>44090</v>
          </cell>
          <cell r="L56" t="str">
            <v>26200911449180000100550010000371621120709173</v>
          </cell>
          <cell r="M56" t="str">
            <v>26 -  Pernambuco</v>
          </cell>
          <cell r="N56">
            <v>1102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1440590000136</v>
          </cell>
          <cell r="G57" t="str">
            <v>FRESENIUS MEDICAL CARE</v>
          </cell>
          <cell r="H57" t="str">
            <v>B</v>
          </cell>
          <cell r="I57" t="str">
            <v>S</v>
          </cell>
          <cell r="J57" t="str">
            <v>001486905</v>
          </cell>
          <cell r="K57">
            <v>44077</v>
          </cell>
          <cell r="L57" t="str">
            <v>35200901440590000136550000014869051450113464</v>
          </cell>
          <cell r="M57" t="str">
            <v>35 -  São Paulo</v>
          </cell>
          <cell r="N57">
            <v>2453.2800000000002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32137424000199</v>
          </cell>
          <cell r="G58" t="str">
            <v>ALKO DO BRASIL INDUSTRIAE COMERCIO LTDA</v>
          </cell>
          <cell r="H58" t="str">
            <v>B</v>
          </cell>
          <cell r="I58" t="str">
            <v>S</v>
          </cell>
          <cell r="J58" t="str">
            <v>56002</v>
          </cell>
          <cell r="K58">
            <v>44076</v>
          </cell>
          <cell r="L58" t="str">
            <v>33200932137424000199550550000560021441742967</v>
          </cell>
          <cell r="M58" t="str">
            <v>33 -  Rio de Janeiro</v>
          </cell>
          <cell r="N58">
            <v>4750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8675394000190</v>
          </cell>
          <cell r="G59" t="str">
            <v>SAFE SUPORTE A VIDA E COMERCIO INTER</v>
          </cell>
          <cell r="H59" t="str">
            <v>B</v>
          </cell>
          <cell r="I59" t="str">
            <v>S</v>
          </cell>
          <cell r="J59" t="str">
            <v>30313</v>
          </cell>
          <cell r="K59">
            <v>44077</v>
          </cell>
          <cell r="L59" t="str">
            <v>26200908675394000190550010000303131806869565</v>
          </cell>
          <cell r="M59" t="str">
            <v>26 -  Pernambuco</v>
          </cell>
          <cell r="N59">
            <v>720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>
            <v>58426628000133</v>
          </cell>
          <cell r="G60" t="str">
            <v>SAMTRONIC INDUSTRIA E COMERCIO LTDA</v>
          </cell>
          <cell r="H60" t="str">
            <v>B</v>
          </cell>
          <cell r="I60" t="str">
            <v>S</v>
          </cell>
          <cell r="J60" t="str">
            <v>000249727</v>
          </cell>
          <cell r="K60">
            <v>44091</v>
          </cell>
          <cell r="L60" t="str">
            <v>35200958426628000133550010002497271100310933</v>
          </cell>
          <cell r="M60" t="str">
            <v>35 -  São Paulo</v>
          </cell>
          <cell r="N60">
            <v>6400</v>
          </cell>
        </row>
        <row r="61">
          <cell r="C61" t="str">
            <v>HOSPITAL MESTRE VITALINO (COVID-19 CAMPANHA)</v>
          </cell>
          <cell r="E61" t="str">
            <v>3.4 - Material Farmacológico</v>
          </cell>
          <cell r="F61">
            <v>12882932000194</v>
          </cell>
          <cell r="G61" t="str">
            <v>EXOMED REPRES DE MED LTDA</v>
          </cell>
          <cell r="H61" t="str">
            <v>B</v>
          </cell>
          <cell r="I61" t="str">
            <v>S</v>
          </cell>
          <cell r="J61" t="str">
            <v>144310</v>
          </cell>
          <cell r="K61">
            <v>44074</v>
          </cell>
          <cell r="L61" t="str">
            <v>26200812882932000194550010001443101601707653</v>
          </cell>
          <cell r="M61" t="str">
            <v>26 -  Pernambuco</v>
          </cell>
          <cell r="N61">
            <v>30052.89</v>
          </cell>
        </row>
        <row r="62">
          <cell r="C62" t="str">
            <v>HOSPITAL MESTRE VITALINO (COVID-19 CAMPANHA)</v>
          </cell>
          <cell r="E62" t="str">
            <v>3.4 - Material Farmacológico</v>
          </cell>
          <cell r="F62">
            <v>11563145000117</v>
          </cell>
          <cell r="G62" t="str">
            <v>COMERCIAL MOSTAERT LTDA</v>
          </cell>
          <cell r="H62" t="str">
            <v>B</v>
          </cell>
          <cell r="I62" t="str">
            <v>S</v>
          </cell>
          <cell r="J62" t="str">
            <v>000.078.152</v>
          </cell>
          <cell r="K62">
            <v>44076</v>
          </cell>
          <cell r="L62" t="str">
            <v>26200911563145000117550010000781521001517311</v>
          </cell>
          <cell r="M62" t="str">
            <v>26 -  Pernambuco</v>
          </cell>
          <cell r="N62">
            <v>105447.34</v>
          </cell>
        </row>
        <row r="63">
          <cell r="C63" t="str">
            <v>HOSPITAL MESTRE VITALINO (COVID-19 CAMPANHA)</v>
          </cell>
          <cell r="E63" t="str">
            <v>3.4 - Material Farmacológico</v>
          </cell>
          <cell r="F63">
            <v>22580510000118</v>
          </cell>
          <cell r="G63" t="str">
            <v>UNIFAR DISTRIBUIDORA DE MEDICAMENTOS</v>
          </cell>
          <cell r="H63" t="str">
            <v>B</v>
          </cell>
          <cell r="I63" t="str">
            <v>S</v>
          </cell>
          <cell r="J63" t="str">
            <v>000.037.263</v>
          </cell>
          <cell r="K63">
            <v>44076</v>
          </cell>
          <cell r="L63" t="str">
            <v>26200922580510000118550010000372631000218062</v>
          </cell>
          <cell r="M63" t="str">
            <v>26 -  Pernambuco</v>
          </cell>
          <cell r="N63">
            <v>1649.5</v>
          </cell>
        </row>
        <row r="64">
          <cell r="C64" t="str">
            <v>HOSPITAL MESTRE VITALINO (COVID-19 CAMPANHA)</v>
          </cell>
          <cell r="E64" t="str">
            <v>3.4 - Material Farmacológico</v>
          </cell>
          <cell r="F64">
            <v>21596736000144</v>
          </cell>
          <cell r="G64" t="str">
            <v>ULTRAMEGA DIST LTDA</v>
          </cell>
          <cell r="H64" t="str">
            <v>B</v>
          </cell>
          <cell r="I64" t="str">
            <v>S</v>
          </cell>
          <cell r="J64" t="str">
            <v>00107667</v>
          </cell>
          <cell r="K64">
            <v>44075</v>
          </cell>
          <cell r="L64" t="str">
            <v>26200921596736000144550010001076671001101659</v>
          </cell>
          <cell r="M64" t="str">
            <v>26 -  Pernambuco</v>
          </cell>
          <cell r="N64">
            <v>911.8</v>
          </cell>
        </row>
        <row r="65">
          <cell r="C65" t="str">
            <v>HOSPITAL MESTRE VITALINO (COVID-19 CAMPANHA)</v>
          </cell>
          <cell r="E65" t="str">
            <v>3.4 - Material Farmacológico</v>
          </cell>
          <cell r="F65">
            <v>12882932000194</v>
          </cell>
          <cell r="G65" t="str">
            <v>EXOMED REPRES DE MED LTDA</v>
          </cell>
          <cell r="H65" t="str">
            <v>B</v>
          </cell>
          <cell r="I65" t="str">
            <v>S</v>
          </cell>
          <cell r="J65" t="str">
            <v>144361</v>
          </cell>
          <cell r="K65">
            <v>44076</v>
          </cell>
          <cell r="L65" t="str">
            <v>26200912882932000194550010001443611397681968</v>
          </cell>
          <cell r="M65" t="str">
            <v>26 -  Pernambuco</v>
          </cell>
          <cell r="N65">
            <v>4447</v>
          </cell>
        </row>
        <row r="66">
          <cell r="C66" t="str">
            <v>HOSPITAL MESTRE VITALINO (COVID-19 CAMPANHA)</v>
          </cell>
          <cell r="E66" t="str">
            <v>3.4 - Material Farmacológico</v>
          </cell>
          <cell r="F66" t="str">
            <v>35.520.964/0001-45</v>
          </cell>
          <cell r="G66" t="str">
            <v>FARMACIA ROCHA</v>
          </cell>
          <cell r="H66" t="str">
            <v>B</v>
          </cell>
          <cell r="I66" t="str">
            <v>S</v>
          </cell>
          <cell r="J66" t="str">
            <v>000107583</v>
          </cell>
          <cell r="K66">
            <v>44078</v>
          </cell>
          <cell r="L66" t="str">
            <v>26200001654806549847163219098316540684684681</v>
          </cell>
          <cell r="M66" t="str">
            <v>26 -  Pernambuco</v>
          </cell>
          <cell r="N66">
            <v>9</v>
          </cell>
        </row>
        <row r="67">
          <cell r="C67" t="str">
            <v>HOSPITAL MESTRE VITALINO (COVID-19 CAMPANHA)</v>
          </cell>
          <cell r="E67" t="str">
            <v>3.4 - Material Farmacológico</v>
          </cell>
          <cell r="F67">
            <v>7484373000124</v>
          </cell>
          <cell r="G67" t="str">
            <v>UNI HOSPITALAR LTDA  EPP</v>
          </cell>
          <cell r="H67" t="str">
            <v>B</v>
          </cell>
          <cell r="I67" t="str">
            <v>S</v>
          </cell>
          <cell r="J67" t="str">
            <v>000.106.385</v>
          </cell>
          <cell r="K67">
            <v>44075</v>
          </cell>
          <cell r="L67" t="str">
            <v>2620090748437300012455001001063851176681732</v>
          </cell>
          <cell r="M67" t="str">
            <v>26 -  Pernambuco</v>
          </cell>
          <cell r="N67">
            <v>4320</v>
          </cell>
        </row>
        <row r="68">
          <cell r="C68" t="str">
            <v>HOSPITAL MESTRE VITALINO (COVID-19 CAMPANHA)</v>
          </cell>
          <cell r="E68" t="str">
            <v>3.4 - Material Farmacológico</v>
          </cell>
          <cell r="F68">
            <v>7484373000124</v>
          </cell>
          <cell r="G68" t="str">
            <v>UNI HOSPITALAR LTDA  EPP</v>
          </cell>
          <cell r="H68" t="str">
            <v>B</v>
          </cell>
          <cell r="I68" t="str">
            <v>S</v>
          </cell>
          <cell r="J68" t="str">
            <v>000.106.465</v>
          </cell>
          <cell r="K68">
            <v>44076</v>
          </cell>
          <cell r="L68" t="str">
            <v>26200907484373000124550010001064651081751760</v>
          </cell>
          <cell r="M68" t="str">
            <v>26 -  Pernambuco</v>
          </cell>
          <cell r="N68">
            <v>124916.1</v>
          </cell>
        </row>
        <row r="69">
          <cell r="C69" t="str">
            <v>HOSPITAL MESTRE VITALINO (COVID-19 CAMPANHA)</v>
          </cell>
          <cell r="E69" t="str">
            <v>3.4 - Material Farmacológico</v>
          </cell>
          <cell r="F69">
            <v>8674752000140</v>
          </cell>
          <cell r="G69" t="str">
            <v>CIRURGICA MONTEBELLO LTDA</v>
          </cell>
          <cell r="H69" t="str">
            <v>B</v>
          </cell>
          <cell r="I69" t="str">
            <v>S</v>
          </cell>
          <cell r="J69" t="str">
            <v>000.087.492</v>
          </cell>
          <cell r="K69">
            <v>44076</v>
          </cell>
          <cell r="L69" t="str">
            <v>26200908674752000140550010000874921998559674</v>
          </cell>
          <cell r="M69" t="str">
            <v>26 -  Pernambuco</v>
          </cell>
          <cell r="N69">
            <v>5105.54</v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21596736000144</v>
          </cell>
          <cell r="G70" t="str">
            <v>ULTRAMEGA DIST LTDA</v>
          </cell>
          <cell r="H70" t="str">
            <v>B</v>
          </cell>
          <cell r="I70" t="str">
            <v>S</v>
          </cell>
          <cell r="J70" t="str">
            <v>00107760</v>
          </cell>
          <cell r="K70">
            <v>44076</v>
          </cell>
          <cell r="L70" t="str">
            <v>26200921596736000144550010001077601001102668</v>
          </cell>
          <cell r="M70" t="str">
            <v>26 -  Pernambuco</v>
          </cell>
          <cell r="N70">
            <v>692.2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19125796000137</v>
          </cell>
          <cell r="G71" t="str">
            <v>NORD MARKET</v>
          </cell>
          <cell r="H71" t="str">
            <v>B</v>
          </cell>
          <cell r="I71" t="str">
            <v>S</v>
          </cell>
          <cell r="J71" t="str">
            <v>000023485</v>
          </cell>
          <cell r="K71">
            <v>44076</v>
          </cell>
          <cell r="L71" t="str">
            <v>25200919125796000137550010000234851898383483</v>
          </cell>
          <cell r="M71" t="str">
            <v>25 -  Paraíba</v>
          </cell>
          <cell r="N71">
            <v>138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12420164001048</v>
          </cell>
          <cell r="G72" t="str">
            <v>CM HOSPITALAR S A</v>
          </cell>
          <cell r="H72" t="str">
            <v>B</v>
          </cell>
          <cell r="I72" t="str">
            <v>S</v>
          </cell>
          <cell r="J72" t="str">
            <v>000073879</v>
          </cell>
          <cell r="K72">
            <v>44076</v>
          </cell>
          <cell r="L72" t="str">
            <v>26200912420164001048550010000738791100049954</v>
          </cell>
          <cell r="M72" t="str">
            <v>26 -  Pernambuco</v>
          </cell>
          <cell r="N72">
            <v>335.25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12420164001048</v>
          </cell>
          <cell r="G73" t="str">
            <v>CM HOSPITALAR S A</v>
          </cell>
          <cell r="H73" t="str">
            <v>B</v>
          </cell>
          <cell r="I73" t="str">
            <v>S</v>
          </cell>
          <cell r="J73" t="str">
            <v>000073883</v>
          </cell>
          <cell r="K73">
            <v>44076</v>
          </cell>
          <cell r="L73" t="str">
            <v>26200912420164001048550010000738831100059103</v>
          </cell>
          <cell r="M73" t="str">
            <v>26 -  Pernambuco</v>
          </cell>
          <cell r="N73">
            <v>21461.55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8077211000134</v>
          </cell>
          <cell r="G74" t="str">
            <v>T S COMERCIAL DE MEDICAMENTOS</v>
          </cell>
          <cell r="H74" t="str">
            <v>B</v>
          </cell>
          <cell r="I74" t="str">
            <v>S</v>
          </cell>
          <cell r="J74" t="str">
            <v>000.044.809</v>
          </cell>
          <cell r="K74">
            <v>44076</v>
          </cell>
          <cell r="L74" t="str">
            <v>23200908077211000134550010000448091553630078</v>
          </cell>
          <cell r="M74" t="str">
            <v>23 -  Ceará</v>
          </cell>
          <cell r="N74">
            <v>24328.799999999999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000317809</v>
          </cell>
          <cell r="K75">
            <v>44076</v>
          </cell>
          <cell r="L75" t="str">
            <v>26200908778201000126550010003178091406247413</v>
          </cell>
          <cell r="M75" t="str">
            <v>26 -  Pernambuco</v>
          </cell>
          <cell r="N75">
            <v>2289.13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49324221000104</v>
          </cell>
          <cell r="G76" t="str">
            <v>FRESENIUS KABI BRASIL LTDA</v>
          </cell>
          <cell r="H76" t="str">
            <v>B</v>
          </cell>
          <cell r="I76" t="str">
            <v>S</v>
          </cell>
          <cell r="J76" t="str">
            <v>001474061</v>
          </cell>
          <cell r="K76">
            <v>44077</v>
          </cell>
          <cell r="L76" t="str">
            <v>35200949324221000104550000014740611653198431</v>
          </cell>
          <cell r="M76" t="str">
            <v>35 -  São Paulo</v>
          </cell>
          <cell r="N76">
            <v>7720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44734671002286</v>
          </cell>
          <cell r="G77" t="str">
            <v>CRISTALIA PRODUTOS QUIMICOS</v>
          </cell>
          <cell r="H77" t="str">
            <v>B</v>
          </cell>
          <cell r="I77" t="str">
            <v>S</v>
          </cell>
          <cell r="J77" t="str">
            <v>0025073</v>
          </cell>
          <cell r="K77">
            <v>44076</v>
          </cell>
          <cell r="L77" t="str">
            <v>35200944734671002286550100000250731651488624</v>
          </cell>
          <cell r="M77" t="str">
            <v>35 -  São Paulo</v>
          </cell>
          <cell r="N77">
            <v>49187.4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11563145000117</v>
          </cell>
          <cell r="G78" t="str">
            <v>COMERCIAL MOSTAERT LTDA</v>
          </cell>
          <cell r="H78" t="str">
            <v>B</v>
          </cell>
          <cell r="I78" t="str">
            <v>S</v>
          </cell>
          <cell r="J78" t="str">
            <v>000.078.427</v>
          </cell>
          <cell r="K78">
            <v>44082</v>
          </cell>
          <cell r="L78" t="str">
            <v>26200911563145000117550010000784271001525164</v>
          </cell>
          <cell r="M78" t="str">
            <v>26 -  Pernambuco</v>
          </cell>
          <cell r="N78">
            <v>1811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11563145000117</v>
          </cell>
          <cell r="G79" t="str">
            <v>COMERCIAL MOSTAERT LTDA</v>
          </cell>
          <cell r="H79" t="str">
            <v>B</v>
          </cell>
          <cell r="I79" t="str">
            <v>S</v>
          </cell>
          <cell r="J79" t="str">
            <v>000.078.427</v>
          </cell>
          <cell r="K79">
            <v>44082</v>
          </cell>
          <cell r="L79" t="str">
            <v>26200911563145000117550010000784271001525164</v>
          </cell>
          <cell r="M79" t="str">
            <v>26 -  Pernambuco</v>
          </cell>
          <cell r="N79">
            <v>41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12420164001048</v>
          </cell>
          <cell r="G80" t="str">
            <v>CM HOSPITALAR S A</v>
          </cell>
          <cell r="H80" t="str">
            <v>B</v>
          </cell>
          <cell r="I80" t="str">
            <v>S</v>
          </cell>
          <cell r="J80" t="str">
            <v>000074288</v>
          </cell>
          <cell r="K80">
            <v>44082</v>
          </cell>
          <cell r="L80" t="str">
            <v>26200912420164001048550010000742881100193665</v>
          </cell>
          <cell r="M80" t="str">
            <v>26 -  Pernambuco</v>
          </cell>
          <cell r="N80">
            <v>187.88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12420164001048</v>
          </cell>
          <cell r="G81" t="str">
            <v>CM HOSPITALAR S A</v>
          </cell>
          <cell r="H81" t="str">
            <v>B</v>
          </cell>
          <cell r="I81" t="str">
            <v>S</v>
          </cell>
          <cell r="J81" t="str">
            <v>000074317</v>
          </cell>
          <cell r="K81">
            <v>44082</v>
          </cell>
          <cell r="L81" t="str">
            <v>26200912420164001048550010000743171100135774</v>
          </cell>
          <cell r="M81" t="str">
            <v>26 -  Pernambuco</v>
          </cell>
          <cell r="N81">
            <v>1352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12420164001048</v>
          </cell>
          <cell r="G82" t="str">
            <v>CM HOSPITALAR S A BRASILIA</v>
          </cell>
          <cell r="H82" t="str">
            <v>B</v>
          </cell>
          <cell r="I82" t="str">
            <v>S</v>
          </cell>
          <cell r="J82" t="str">
            <v>000370157</v>
          </cell>
          <cell r="K82">
            <v>44076</v>
          </cell>
          <cell r="L82" t="str">
            <v>53200912420164000904550010003701571100298763</v>
          </cell>
          <cell r="M82" t="str">
            <v>53 -  Distrito Federal</v>
          </cell>
          <cell r="N82">
            <v>5408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18269125000187</v>
          </cell>
          <cell r="G83" t="str">
            <v>BIOHOSP PRODUTOS HOSPITALARES SA</v>
          </cell>
          <cell r="H83" t="str">
            <v>B</v>
          </cell>
          <cell r="I83" t="str">
            <v>S</v>
          </cell>
          <cell r="J83" t="str">
            <v>278.261</v>
          </cell>
          <cell r="K83">
            <v>44076</v>
          </cell>
          <cell r="L83" t="str">
            <v>31200918269125000187550010002782611002876994</v>
          </cell>
          <cell r="M83" t="str">
            <v>31 -  Minas Gerais</v>
          </cell>
          <cell r="N83">
            <v>2261.7800000000002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6628333000146</v>
          </cell>
          <cell r="G84" t="str">
            <v>FARMACE INDUSTRIA QUIMICO FARMACEUTICA C</v>
          </cell>
          <cell r="H84" t="str">
            <v>B</v>
          </cell>
          <cell r="I84" t="str">
            <v>S</v>
          </cell>
          <cell r="J84" t="str">
            <v>000241684</v>
          </cell>
          <cell r="K84">
            <v>44078</v>
          </cell>
          <cell r="L84" t="str">
            <v>23200906628333000146550000002416841100042314</v>
          </cell>
          <cell r="M84" t="str">
            <v>23 -  Ceará</v>
          </cell>
          <cell r="N84">
            <v>4160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49324221000880</v>
          </cell>
          <cell r="G85" t="str">
            <v>FRESENIUS KABI BRASIL LTDA</v>
          </cell>
          <cell r="H85" t="str">
            <v>B</v>
          </cell>
          <cell r="I85" t="str">
            <v>S</v>
          </cell>
          <cell r="J85" t="str">
            <v>000189247</v>
          </cell>
          <cell r="K85">
            <v>44075</v>
          </cell>
          <cell r="L85" t="str">
            <v>23200949324221000880550000001892471548463038</v>
          </cell>
          <cell r="M85" t="str">
            <v>23 -  Ceará</v>
          </cell>
          <cell r="N85">
            <v>28574.28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11260846000187</v>
          </cell>
          <cell r="G86" t="str">
            <v>ANBIOTON IMPORTADORA LTDA</v>
          </cell>
          <cell r="H86" t="str">
            <v>B</v>
          </cell>
          <cell r="I86" t="str">
            <v>S</v>
          </cell>
          <cell r="J86" t="str">
            <v>000121294</v>
          </cell>
          <cell r="K86">
            <v>44076</v>
          </cell>
          <cell r="L86" t="str">
            <v>35200911260846000187550010001212941100041371</v>
          </cell>
          <cell r="M86" t="str">
            <v>35 -  São Paulo</v>
          </cell>
          <cell r="N86">
            <v>6517.8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000318155</v>
          </cell>
          <cell r="K87">
            <v>44082</v>
          </cell>
          <cell r="L87" t="str">
            <v>26200908778201000126550010003181551026088193</v>
          </cell>
          <cell r="M87" t="str">
            <v>26 -  Pernambuco</v>
          </cell>
          <cell r="N87">
            <v>3047.15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67729178000220</v>
          </cell>
          <cell r="G88" t="str">
            <v>COMERCIAL C RIOCLARENSE LTDA</v>
          </cell>
          <cell r="H88" t="str">
            <v>B</v>
          </cell>
          <cell r="I88" t="str">
            <v>S</v>
          </cell>
          <cell r="J88" t="str">
            <v>0554053</v>
          </cell>
          <cell r="K88">
            <v>44076</v>
          </cell>
          <cell r="L88" t="str">
            <v>31200967729178000220550010005540531257312271</v>
          </cell>
          <cell r="M88" t="str">
            <v>31 -  Minas Gerais</v>
          </cell>
          <cell r="N88">
            <v>2306.4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19349009000130</v>
          </cell>
          <cell r="G89" t="str">
            <v>BD DISTRIB. DE MED. E MAT HOSP LTDA</v>
          </cell>
          <cell r="H89" t="str">
            <v>B</v>
          </cell>
          <cell r="I89" t="str">
            <v>S</v>
          </cell>
          <cell r="J89" t="str">
            <v>28101</v>
          </cell>
          <cell r="K89">
            <v>44077</v>
          </cell>
          <cell r="L89" t="str">
            <v>33200919349009000130550000000281011871568140</v>
          </cell>
          <cell r="M89" t="str">
            <v>33 -  Rio de Janeiro</v>
          </cell>
          <cell r="N89">
            <v>3398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31673254000285</v>
          </cell>
          <cell r="G90" t="str">
            <v>LABORATORIOS B BRAUN S/A</v>
          </cell>
          <cell r="H90" t="str">
            <v>B</v>
          </cell>
          <cell r="I90" t="str">
            <v>S</v>
          </cell>
          <cell r="J90" t="str">
            <v>131129</v>
          </cell>
          <cell r="K90">
            <v>44083</v>
          </cell>
          <cell r="L90" t="str">
            <v>26200931673254000285550000001311291425194559</v>
          </cell>
          <cell r="M90" t="str">
            <v>26 -  Pernambuco</v>
          </cell>
          <cell r="N90">
            <v>687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49324221002077</v>
          </cell>
          <cell r="G91" t="str">
            <v>FRESENIUS KABI BRASIL LTDA</v>
          </cell>
          <cell r="H91" t="str">
            <v>B</v>
          </cell>
          <cell r="I91" t="str">
            <v>S</v>
          </cell>
          <cell r="J91" t="str">
            <v>000005187</v>
          </cell>
          <cell r="K91">
            <v>44077</v>
          </cell>
          <cell r="L91" t="str">
            <v>52200949324221002077550010000051871022055879</v>
          </cell>
          <cell r="M91" t="str">
            <v>31 -  Minas Gerais</v>
          </cell>
          <cell r="N91">
            <v>22025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26659793000149</v>
          </cell>
          <cell r="G92" t="str">
            <v>ANDRE INACIO DOS SANTOS</v>
          </cell>
          <cell r="H92" t="str">
            <v>B</v>
          </cell>
          <cell r="I92" t="str">
            <v>S</v>
          </cell>
          <cell r="J92" t="str">
            <v>000002522</v>
          </cell>
          <cell r="K92">
            <v>44076</v>
          </cell>
          <cell r="L92" t="str">
            <v>43200926659793000149550010000025221000050440</v>
          </cell>
          <cell r="M92" t="str">
            <v>43 -  Rio Grande do Sul</v>
          </cell>
          <cell r="N92">
            <v>2001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11563145000117</v>
          </cell>
          <cell r="G93" t="str">
            <v>COMERCIAL MOSTAERT LTDA</v>
          </cell>
          <cell r="H93" t="str">
            <v>B</v>
          </cell>
          <cell r="I93" t="str">
            <v>S</v>
          </cell>
          <cell r="J93" t="str">
            <v>000.079.237</v>
          </cell>
          <cell r="K93">
            <v>44096</v>
          </cell>
          <cell r="L93" t="str">
            <v>26200911563145000117550010000792371001546609</v>
          </cell>
          <cell r="M93" t="str">
            <v>26 -  Pernambuco</v>
          </cell>
          <cell r="N93">
            <v>1000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8778201000126</v>
          </cell>
          <cell r="G94" t="str">
            <v>DROGAFONTE LTDA</v>
          </cell>
          <cell r="H94" t="str">
            <v>B</v>
          </cell>
          <cell r="I94" t="str">
            <v>S</v>
          </cell>
          <cell r="J94" t="str">
            <v>000319238</v>
          </cell>
          <cell r="K94">
            <v>44096</v>
          </cell>
          <cell r="L94" t="str">
            <v>26200908778201000126550010003192381309011247</v>
          </cell>
          <cell r="M94" t="str">
            <v>26 -  Pernambuco</v>
          </cell>
          <cell r="N94">
            <v>22016.7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11563145000117</v>
          </cell>
          <cell r="G95" t="str">
            <v>COMERCIAL MOSTAERT LTDA</v>
          </cell>
          <cell r="H95" t="str">
            <v>B</v>
          </cell>
          <cell r="I95" t="str">
            <v>S</v>
          </cell>
          <cell r="J95" t="str">
            <v>000.079.423</v>
          </cell>
          <cell r="K95">
            <v>44099</v>
          </cell>
          <cell r="L95" t="str">
            <v>26200911563145000117550010000794231001551276</v>
          </cell>
          <cell r="M95" t="str">
            <v>26 -  Pernambuco</v>
          </cell>
          <cell r="N95">
            <v>2350</v>
          </cell>
        </row>
        <row r="96">
          <cell r="C96" t="str">
            <v>HOSPITAL MESTRE VITALINO (COVID-19 CAMPANHA)</v>
          </cell>
          <cell r="E96" t="str">
            <v>3.14 - Alimentação Preparada</v>
          </cell>
          <cell r="F96">
            <v>23523598000107</v>
          </cell>
          <cell r="G96" t="str">
            <v>BARROS E BARROS COM ATAC DE MED LTDA</v>
          </cell>
          <cell r="H96" t="str">
            <v>B</v>
          </cell>
          <cell r="I96" t="str">
            <v>S</v>
          </cell>
          <cell r="J96" t="str">
            <v>000.002.079</v>
          </cell>
          <cell r="K96">
            <v>44075</v>
          </cell>
          <cell r="L96" t="str">
            <v>26200923523598000107550010000020791114650276</v>
          </cell>
          <cell r="M96" t="str">
            <v>26 -  Pernambuco</v>
          </cell>
          <cell r="N96">
            <v>2190</v>
          </cell>
        </row>
        <row r="97">
          <cell r="C97" t="str">
            <v>HOSPITAL MESTRE VITALINO (COVID-19 CAMPANHA)</v>
          </cell>
          <cell r="E97" t="str">
            <v>3.14 - Alimentação Preparada</v>
          </cell>
          <cell r="F97">
            <v>1687725000162</v>
          </cell>
          <cell r="G97" t="str">
            <v>CENTRO ESPEC.NUTRICAO ENTERALPARENTERAL</v>
          </cell>
          <cell r="H97" t="str">
            <v>B</v>
          </cell>
          <cell r="I97" t="str">
            <v>S</v>
          </cell>
          <cell r="J97" t="str">
            <v>000026074</v>
          </cell>
          <cell r="K97">
            <v>44088</v>
          </cell>
          <cell r="L97" t="str">
            <v>26200901687725000162550010000260741100108178</v>
          </cell>
          <cell r="M97" t="str">
            <v>26 -  Pernambuco</v>
          </cell>
          <cell r="N97">
            <v>2250</v>
          </cell>
        </row>
        <row r="98">
          <cell r="C98" t="str">
            <v>HOSPITAL MESTRE VITALINO (COVID-19 CAMPANHA)</v>
          </cell>
          <cell r="E98" t="str">
            <v>3.14 - Alimentação Preparada</v>
          </cell>
          <cell r="F98">
            <v>23523598000107</v>
          </cell>
          <cell r="G98" t="str">
            <v>BARROS E BARROS COM ATAC DE MED LTDA</v>
          </cell>
          <cell r="H98" t="str">
            <v>B</v>
          </cell>
          <cell r="I98" t="str">
            <v>S</v>
          </cell>
          <cell r="J98" t="str">
            <v>000.002.130</v>
          </cell>
          <cell r="K98">
            <v>44090</v>
          </cell>
          <cell r="L98" t="str">
            <v>26200923523598000107550010000021301545923594</v>
          </cell>
          <cell r="M98" t="str">
            <v>26 -  Pernambuco</v>
          </cell>
          <cell r="N98">
            <v>4380</v>
          </cell>
        </row>
        <row r="99">
          <cell r="C99" t="str">
            <v>HOSPITAL MESTRE VITALINO (COVID-19 CAMPANHA)</v>
          </cell>
          <cell r="E99" t="str">
            <v>3.2 - Gás e Outros Materiais Engarrafados</v>
          </cell>
          <cell r="F99">
            <v>60619202002272</v>
          </cell>
          <cell r="G99" t="str">
            <v>MESSER GASES LTDA PJ</v>
          </cell>
          <cell r="H99" t="str">
            <v>B</v>
          </cell>
          <cell r="I99" t="str">
            <v>S</v>
          </cell>
          <cell r="J99" t="str">
            <v>000041244</v>
          </cell>
          <cell r="K99">
            <v>44085</v>
          </cell>
          <cell r="L99" t="str">
            <v>26200960619202002272550310000412441479766053</v>
          </cell>
          <cell r="M99" t="str">
            <v>29 -  Bahia</v>
          </cell>
          <cell r="N99">
            <v>14726.41</v>
          </cell>
        </row>
        <row r="100">
          <cell r="C100" t="str">
            <v>HOSPITAL MESTRE VITALINO (COVID-19 CAMPANHA)</v>
          </cell>
          <cell r="E100" t="str">
            <v>3.2 - Gás e Outros Materiais Engarrafados</v>
          </cell>
          <cell r="F100">
            <v>60619202001209</v>
          </cell>
          <cell r="G100" t="str">
            <v>MESSER GASES LTDA PJ</v>
          </cell>
          <cell r="H100" t="str">
            <v>B</v>
          </cell>
          <cell r="I100" t="str">
            <v>S</v>
          </cell>
          <cell r="J100" t="str">
            <v>000.000.765</v>
          </cell>
          <cell r="K100">
            <v>44082</v>
          </cell>
          <cell r="L100" t="str">
            <v>26200960619202001209550570000007651010294486</v>
          </cell>
          <cell r="M100" t="str">
            <v>26 -  Pernambuco</v>
          </cell>
          <cell r="N100">
            <v>2865.3</v>
          </cell>
        </row>
        <row r="101">
          <cell r="C101" t="str">
            <v>HOSPITAL MESTRE VITALINO (COVID-19 CAMPANHA)</v>
          </cell>
          <cell r="E101" t="str">
            <v>3.99 - Outras despesas com Material de Consumo</v>
          </cell>
          <cell r="F101">
            <v>10859287000163</v>
          </cell>
          <cell r="G101" t="str">
            <v xml:space="preserve">NEWMED COM E SERVNDE EQUIP HOSP LTDA </v>
          </cell>
          <cell r="H101" t="str">
            <v>B</v>
          </cell>
          <cell r="I101" t="str">
            <v>S</v>
          </cell>
          <cell r="J101" t="str">
            <v>4261</v>
          </cell>
          <cell r="K101">
            <v>44088</v>
          </cell>
          <cell r="L101" t="str">
            <v>26200910859287000163550010000042611408087590</v>
          </cell>
          <cell r="M101" t="str">
            <v>26 -  Pernambuco</v>
          </cell>
          <cell r="N101">
            <v>520</v>
          </cell>
        </row>
        <row r="102">
          <cell r="C102" t="str">
            <v>HOSPITAL MESTRE VITALINO (COVID-19 CAMPANHA)</v>
          </cell>
          <cell r="E102" t="str">
            <v>3.7 - Material de Limpeza e Produtos de Hgienização</v>
          </cell>
          <cell r="F102">
            <v>31329180000183</v>
          </cell>
          <cell r="G102" t="str">
            <v>MAXXISUPRI COM DE SANEANTES EIRELI</v>
          </cell>
          <cell r="H102" t="str">
            <v>B</v>
          </cell>
          <cell r="I102" t="str">
            <v>S</v>
          </cell>
          <cell r="J102" t="str">
            <v>6000</v>
          </cell>
          <cell r="K102">
            <v>44074</v>
          </cell>
          <cell r="L102" t="str">
            <v>26200831329180000183550070000060001296296211</v>
          </cell>
          <cell r="M102" t="str">
            <v>26 -  Pernambuco</v>
          </cell>
          <cell r="N102">
            <v>1212.5</v>
          </cell>
        </row>
        <row r="103">
          <cell r="C103" t="str">
            <v>HOSPITAL MESTRE VITALINO (COVID-19 CAMPANHA)</v>
          </cell>
          <cell r="E103" t="str">
            <v>3.7 - Material de Limpeza e Produtos de Hgienização</v>
          </cell>
          <cell r="F103">
            <v>22006201000139</v>
          </cell>
          <cell r="G103" t="str">
            <v>FORTPEL COMERCIO DE DESCARTAVEIS LTDA</v>
          </cell>
          <cell r="H103" t="str">
            <v>B</v>
          </cell>
          <cell r="I103" t="str">
            <v>S</v>
          </cell>
          <cell r="J103" t="str">
            <v>69272</v>
          </cell>
          <cell r="K103">
            <v>44074</v>
          </cell>
          <cell r="L103" t="str">
            <v>26200822006201000139550000000692721100692728</v>
          </cell>
          <cell r="M103" t="str">
            <v>26 -  Pernambuco</v>
          </cell>
          <cell r="N103">
            <v>170.04</v>
          </cell>
        </row>
        <row r="104">
          <cell r="C104" t="str">
            <v>HOSPITAL MESTRE VITALINO (COVID-19 CAMPANHA)</v>
          </cell>
          <cell r="E104" t="str">
            <v>3.7 - Material de Limpeza e Produtos de Hgienização</v>
          </cell>
          <cell r="F104">
            <v>16432670000117</v>
          </cell>
          <cell r="G104" t="str">
            <v>M E M COMERCIO E DISTRIBUIDORA LTDA ME</v>
          </cell>
          <cell r="H104" t="str">
            <v>B</v>
          </cell>
          <cell r="I104" t="str">
            <v>S</v>
          </cell>
          <cell r="J104" t="str">
            <v>12737</v>
          </cell>
          <cell r="K104">
            <v>44082</v>
          </cell>
          <cell r="L104" t="str">
            <v>26200916432670000117550010000127371911752392</v>
          </cell>
          <cell r="M104" t="str">
            <v>26 -  Pernambuco</v>
          </cell>
          <cell r="N104">
            <v>57.8</v>
          </cell>
        </row>
        <row r="105">
          <cell r="C105" t="str">
            <v>HOSPITAL MESTRE VITALINO (COVID-19 CAMPANHA)</v>
          </cell>
          <cell r="E105" t="str">
            <v>3.7 - Material de Limpeza e Produtos de Hgienização</v>
          </cell>
          <cell r="F105">
            <v>11555207000149</v>
          </cell>
          <cell r="G105" t="str">
            <v>MOV SUPRIMENTOS LTDA.</v>
          </cell>
          <cell r="H105" t="str">
            <v>B</v>
          </cell>
          <cell r="I105" t="str">
            <v>S</v>
          </cell>
          <cell r="J105" t="str">
            <v>000008849</v>
          </cell>
          <cell r="K105">
            <v>44082</v>
          </cell>
          <cell r="L105" t="str">
            <v>26200911555207000149550010000086491001682110</v>
          </cell>
          <cell r="M105" t="str">
            <v>26 -  Pernambuco</v>
          </cell>
          <cell r="N105">
            <v>838.8</v>
          </cell>
        </row>
        <row r="106">
          <cell r="C106" t="str">
            <v>HOSPITAL MESTRE VITALINO (COVID-19 CAMPANHA)</v>
          </cell>
          <cell r="E106" t="str">
            <v>3.14 - Alimentação Preparada</v>
          </cell>
          <cell r="F106">
            <v>11840014000130</v>
          </cell>
          <cell r="G106" t="str">
            <v>MACROPAC PROTECAO E EMBALAGEM LTDA</v>
          </cell>
          <cell r="H106" t="str">
            <v>B</v>
          </cell>
          <cell r="I106" t="str">
            <v>S</v>
          </cell>
          <cell r="J106" t="str">
            <v>300984</v>
          </cell>
          <cell r="K106">
            <v>44074</v>
          </cell>
          <cell r="L106" t="str">
            <v>26200811840014000130550010003009841962110110</v>
          </cell>
          <cell r="M106" t="str">
            <v>26 -  Pernambuco</v>
          </cell>
          <cell r="N106">
            <v>104.4</v>
          </cell>
        </row>
        <row r="107">
          <cell r="C107" t="str">
            <v>HOSPITAL MESTRE VITALINO (COVID-19 CAMPANHA)</v>
          </cell>
          <cell r="E107" t="str">
            <v>3.14 - Alimentação Preparada</v>
          </cell>
          <cell r="F107">
            <v>22006201000139</v>
          </cell>
          <cell r="G107" t="str">
            <v>FORTPEL COMERCIO DE DESCARTAVEIS LTDA</v>
          </cell>
          <cell r="H107" t="str">
            <v>B</v>
          </cell>
          <cell r="I107" t="str">
            <v>S</v>
          </cell>
          <cell r="J107" t="str">
            <v>69272</v>
          </cell>
          <cell r="K107">
            <v>44074</v>
          </cell>
          <cell r="L107" t="str">
            <v>26200822006201000139550000000692721100692728</v>
          </cell>
          <cell r="M107" t="str">
            <v>26 -  Pernambuco</v>
          </cell>
          <cell r="N107">
            <v>146.43</v>
          </cell>
        </row>
        <row r="108">
          <cell r="C108" t="str">
            <v>HOSPITAL MESTRE VITALINO (COVID-19 CAMPANHA)</v>
          </cell>
          <cell r="E108" t="str">
            <v>3.14 - Alimentação Preparada</v>
          </cell>
          <cell r="F108">
            <v>10928726000142</v>
          </cell>
          <cell r="G108" t="str">
            <v>DOKAPACK INDUSTRIA E COM. DE EMB.  LTDA</v>
          </cell>
          <cell r="H108" t="str">
            <v>B</v>
          </cell>
          <cell r="I108" t="str">
            <v>S</v>
          </cell>
          <cell r="J108" t="str">
            <v>33392</v>
          </cell>
          <cell r="K108">
            <v>44074</v>
          </cell>
          <cell r="L108" t="str">
            <v>26200810928726000142550010000333921287704897</v>
          </cell>
          <cell r="M108" t="str">
            <v>26 -  Pernambuco</v>
          </cell>
          <cell r="N108">
            <v>1473.06</v>
          </cell>
        </row>
        <row r="109">
          <cell r="C109" t="str">
            <v>HOSPITAL MESTRE VITALINO (COVID-19 CAMPANHA)</v>
          </cell>
          <cell r="E109" t="str">
            <v>3.14 - Alimentação Preparada</v>
          </cell>
          <cell r="F109">
            <v>16432670000117</v>
          </cell>
          <cell r="G109" t="str">
            <v>M E M COMERCIO E DISTRIBUIDORA LTDA ME</v>
          </cell>
          <cell r="H109" t="str">
            <v>B</v>
          </cell>
          <cell r="I109" t="str">
            <v>S</v>
          </cell>
          <cell r="J109" t="str">
            <v>12737</v>
          </cell>
          <cell r="K109">
            <v>44082</v>
          </cell>
          <cell r="L109" t="str">
            <v>26200916432670000117550010000127371911752392</v>
          </cell>
          <cell r="M109" t="str">
            <v>26 -  Pernambuco</v>
          </cell>
          <cell r="N109">
            <v>277.60000000000002</v>
          </cell>
        </row>
        <row r="110">
          <cell r="C110" t="str">
            <v>HOSPITAL MESTRE VITALINO (COVID-19 CAMPANHA)</v>
          </cell>
          <cell r="E110" t="str">
            <v>3.14 - Alimentação Preparada</v>
          </cell>
          <cell r="F110">
            <v>7534303000133</v>
          </cell>
          <cell r="G110" t="str">
            <v>COMAL COMERCIO ATACADISTA DE ALIMENTOS</v>
          </cell>
          <cell r="H110" t="str">
            <v>B</v>
          </cell>
          <cell r="I110" t="str">
            <v>S</v>
          </cell>
          <cell r="J110" t="str">
            <v>1047197</v>
          </cell>
          <cell r="K110">
            <v>44075</v>
          </cell>
          <cell r="L110" t="str">
            <v>26200907534303000133550010010471971110110767</v>
          </cell>
          <cell r="M110" t="str">
            <v>26 -  Pernambuco</v>
          </cell>
          <cell r="N110">
            <v>305.49</v>
          </cell>
        </row>
        <row r="111">
          <cell r="C111" t="str">
            <v>HOSPITAL MESTRE VITALINO (COVID-19 CAMPANHA)</v>
          </cell>
          <cell r="E111" t="str">
            <v>3.14 - Alimentação Preparada</v>
          </cell>
          <cell r="F111">
            <v>24150377000195</v>
          </cell>
          <cell r="G111" t="str">
            <v>KARNEKEIJO LOGISTICA INTEGRADA LT</v>
          </cell>
          <cell r="H111" t="str">
            <v>B</v>
          </cell>
          <cell r="I111" t="str">
            <v>S</v>
          </cell>
          <cell r="J111" t="str">
            <v>003948305</v>
          </cell>
          <cell r="K111">
            <v>44075</v>
          </cell>
          <cell r="L111" t="str">
            <v>26200924150377000195550010039483051009740367</v>
          </cell>
          <cell r="M111" t="str">
            <v>26 -  Pernambuco</v>
          </cell>
          <cell r="N111">
            <v>1196.54</v>
          </cell>
        </row>
        <row r="112">
          <cell r="C112" t="str">
            <v>HOSPITAL MESTRE VITALINO (COVID-19 CAMPANHA)</v>
          </cell>
          <cell r="E112" t="str">
            <v>3.14 - Alimentação Preparada</v>
          </cell>
          <cell r="F112">
            <v>30678108000107</v>
          </cell>
          <cell r="G112" t="str">
            <v>ELVIS LUIZ DA SILVA DISTRIBUID. DE AGUA</v>
          </cell>
          <cell r="H112" t="str">
            <v>B</v>
          </cell>
          <cell r="I112" t="str">
            <v>S</v>
          </cell>
          <cell r="J112" t="str">
            <v>377</v>
          </cell>
          <cell r="K112">
            <v>44075</v>
          </cell>
          <cell r="L112" t="str">
            <v>26200930678108000107550010000003771182067842</v>
          </cell>
          <cell r="M112" t="str">
            <v>26 -  Pernambuco</v>
          </cell>
          <cell r="N112">
            <v>1078.8</v>
          </cell>
        </row>
        <row r="113">
          <cell r="C113" t="str">
            <v>HOSPITAL MESTRE VITALINO (COVID-19 CAMPANHA)</v>
          </cell>
          <cell r="E113" t="str">
            <v>3.14 - Alimentação Preparada</v>
          </cell>
          <cell r="F113">
            <v>1348814000184</v>
          </cell>
          <cell r="G113" t="str">
            <v>BDL BEZERRA DISTRIBUIDORA LTDA</v>
          </cell>
          <cell r="H113" t="str">
            <v>B</v>
          </cell>
          <cell r="I113" t="str">
            <v>S</v>
          </cell>
          <cell r="J113" t="str">
            <v>000.018.455</v>
          </cell>
          <cell r="K113">
            <v>44077</v>
          </cell>
          <cell r="L113" t="str">
            <v>26200901348814000184550010000184551046403275</v>
          </cell>
          <cell r="M113" t="str">
            <v>26 -  Pernambuco</v>
          </cell>
          <cell r="N113">
            <v>1272.2</v>
          </cell>
        </row>
        <row r="114">
          <cell r="C114" t="str">
            <v>HOSPITAL MESTRE VITALINO (COVID-19 CAMPANHA)</v>
          </cell>
          <cell r="E114" t="str">
            <v>3.14 - Alimentação Preparada</v>
          </cell>
          <cell r="F114">
            <v>24150377000195</v>
          </cell>
          <cell r="G114" t="str">
            <v>KARNEKEIJO LOGISTICA INTEGRADA LT</v>
          </cell>
          <cell r="H114" t="str">
            <v>B</v>
          </cell>
          <cell r="I114" t="str">
            <v>S</v>
          </cell>
          <cell r="J114" t="str">
            <v>003952909</v>
          </cell>
          <cell r="K114">
            <v>44077</v>
          </cell>
          <cell r="L114" t="str">
            <v>26200924150377000195550010039529091564387506</v>
          </cell>
          <cell r="M114" t="str">
            <v>26 -  Pernambuco</v>
          </cell>
          <cell r="N114">
            <v>659.05</v>
          </cell>
        </row>
        <row r="115">
          <cell r="C115" t="str">
            <v>HOSPITAL MESTRE VITALINO (COVID-19 CAMPANHA)</v>
          </cell>
          <cell r="E115" t="str">
            <v>3.14 - Alimentação Preparada</v>
          </cell>
          <cell r="F115">
            <v>12350749000148</v>
          </cell>
          <cell r="G115" t="str">
            <v>GRANJA ALIANCA LTDA ME</v>
          </cell>
          <cell r="H115" t="str">
            <v>B</v>
          </cell>
          <cell r="I115" t="str">
            <v>S</v>
          </cell>
          <cell r="J115" t="str">
            <v>000.011.506</v>
          </cell>
          <cell r="K115">
            <v>44077</v>
          </cell>
          <cell r="L115" t="str">
            <v>26200912350749000148550010000115061000311220</v>
          </cell>
          <cell r="M115" t="str">
            <v>26 -  Pernambuco</v>
          </cell>
          <cell r="N115">
            <v>95</v>
          </cell>
        </row>
        <row r="116">
          <cell r="C116" t="str">
            <v>HOSPITAL MESTRE VITALINO (COVID-19 CAMPANHA)</v>
          </cell>
          <cell r="E116" t="str">
            <v>3.14 - Alimentação Preparada</v>
          </cell>
          <cell r="F116">
            <v>12350749000148</v>
          </cell>
          <cell r="G116" t="str">
            <v>GRANJA ALIANCA LTDA ME</v>
          </cell>
          <cell r="H116" t="str">
            <v>B</v>
          </cell>
          <cell r="I116" t="str">
            <v>S</v>
          </cell>
          <cell r="J116" t="str">
            <v>000.011.506</v>
          </cell>
          <cell r="K116">
            <v>44078</v>
          </cell>
          <cell r="L116" t="str">
            <v>26200912350749000148550010000115061000311220</v>
          </cell>
          <cell r="M116" t="str">
            <v>26 -  Pernambuco</v>
          </cell>
          <cell r="N116">
            <v>95</v>
          </cell>
        </row>
        <row r="117">
          <cell r="C117" t="str">
            <v>HOSPITAL MESTRE VITALINO (COVID-19 CAMPANHA)</v>
          </cell>
          <cell r="E117" t="str">
            <v>3.14 - Alimentação Preparada</v>
          </cell>
          <cell r="F117">
            <v>6281775000169</v>
          </cell>
          <cell r="G117" t="str">
            <v>MF SANTOS PRODUTOS ALIM LTDA</v>
          </cell>
          <cell r="H117" t="str">
            <v>B</v>
          </cell>
          <cell r="I117" t="str">
            <v>S</v>
          </cell>
          <cell r="J117" t="str">
            <v>533824</v>
          </cell>
          <cell r="K117">
            <v>44078</v>
          </cell>
          <cell r="L117" t="str">
            <v>26200906281775000169550010005338241236623028</v>
          </cell>
          <cell r="M117" t="str">
            <v>26 -  Pernambuco</v>
          </cell>
          <cell r="N117">
            <v>369.24</v>
          </cell>
        </row>
        <row r="118">
          <cell r="C118" t="str">
            <v>HOSPITAL MESTRE VITALINO (COVID-19 CAMPANHA)</v>
          </cell>
          <cell r="E118" t="str">
            <v>3.14 - Alimentação Preparada</v>
          </cell>
          <cell r="F118">
            <v>6281775000169</v>
          </cell>
          <cell r="G118" t="str">
            <v>MF SANTOS PRODUTOS ALIM LTDA</v>
          </cell>
          <cell r="H118" t="str">
            <v>B</v>
          </cell>
          <cell r="I118" t="str">
            <v>S</v>
          </cell>
          <cell r="J118" t="str">
            <v>533792</v>
          </cell>
          <cell r="K118">
            <v>44079</v>
          </cell>
          <cell r="L118" t="str">
            <v>26200906281775000169550010005337921176235447</v>
          </cell>
          <cell r="M118" t="str">
            <v>26 -  Pernambuco</v>
          </cell>
          <cell r="N118">
            <v>1250</v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69944973000185</v>
          </cell>
          <cell r="G119" t="str">
            <v>DIA DISTRIBUIDORA E IMP AFOGADOS LTDA</v>
          </cell>
          <cell r="H119" t="str">
            <v>B</v>
          </cell>
          <cell r="I119" t="str">
            <v>S</v>
          </cell>
          <cell r="J119" t="str">
            <v>969591</v>
          </cell>
          <cell r="K119">
            <v>44081</v>
          </cell>
          <cell r="L119" t="str">
            <v>26200969944973000185550030009695911114566353</v>
          </cell>
          <cell r="M119" t="str">
            <v>26 -  Pernambuco</v>
          </cell>
          <cell r="N119">
            <v>141.5</v>
          </cell>
        </row>
        <row r="120">
          <cell r="C120" t="str">
            <v>HOSPITAL MESTRE VITALINO (COVID-19 CAMPANHA)</v>
          </cell>
          <cell r="E120" t="str">
            <v>3.14 - Alimentação Preparada</v>
          </cell>
          <cell r="F120">
            <v>3504437000150</v>
          </cell>
          <cell r="G120" t="str">
            <v>FRINSCAL DIST E IMPORT DE ALIMENTOS LTDA</v>
          </cell>
          <cell r="H120" t="str">
            <v>B</v>
          </cell>
          <cell r="I120" t="str">
            <v>S</v>
          </cell>
          <cell r="J120" t="str">
            <v>1157402</v>
          </cell>
          <cell r="K120">
            <v>44082</v>
          </cell>
          <cell r="L120" t="str">
            <v>26200903504437000150550010011574021118114266</v>
          </cell>
          <cell r="M120" t="str">
            <v>26 -  Pernambuco</v>
          </cell>
          <cell r="N120">
            <v>337.5</v>
          </cell>
        </row>
        <row r="121">
          <cell r="C121" t="str">
            <v>HOSPITAL MESTRE VITALINO (COVID-19 CAMPANHA)</v>
          </cell>
          <cell r="E121" t="str">
            <v>3.14 - Alimentação Preparada</v>
          </cell>
          <cell r="F121">
            <v>7534303000133</v>
          </cell>
          <cell r="G121" t="str">
            <v>COMAL COMERCIO ATACADISTA DE ALIMENTOS</v>
          </cell>
          <cell r="H121" t="str">
            <v>B</v>
          </cell>
          <cell r="I121" t="str">
            <v>S</v>
          </cell>
          <cell r="J121" t="str">
            <v>1048807</v>
          </cell>
          <cell r="K121">
            <v>44082</v>
          </cell>
          <cell r="L121" t="str">
            <v>26200907534303000133550010010488071242422303</v>
          </cell>
          <cell r="M121" t="str">
            <v>26 -  Pernambuco</v>
          </cell>
          <cell r="N121">
            <v>1653.29</v>
          </cell>
        </row>
        <row r="122">
          <cell r="C122" t="str">
            <v>HOSPITAL MESTRE VITALINO (COVID-19 CAMPANHA)</v>
          </cell>
          <cell r="E122" t="str">
            <v>3.14 - Alimentação Preparada</v>
          </cell>
          <cell r="F122">
            <v>11555207000149</v>
          </cell>
          <cell r="G122" t="str">
            <v>MOV SUPRIMENTOS LTDA.</v>
          </cell>
          <cell r="H122" t="str">
            <v>B</v>
          </cell>
          <cell r="I122" t="str">
            <v>S</v>
          </cell>
          <cell r="J122" t="str">
            <v>000008652</v>
          </cell>
          <cell r="K122">
            <v>44082</v>
          </cell>
          <cell r="L122" t="str">
            <v>26200911555207000148550010000086521003951334</v>
          </cell>
          <cell r="M122" t="str">
            <v>26 -  Pernambuco</v>
          </cell>
          <cell r="N122">
            <v>1872.18</v>
          </cell>
        </row>
        <row r="123">
          <cell r="C123" t="str">
            <v>HOSPITAL MESTRE VITALINO (COVID-19 CAMPANHA)</v>
          </cell>
          <cell r="E123" t="str">
            <v>3.14 - Alimentação Preparada</v>
          </cell>
          <cell r="F123">
            <v>8029696000352</v>
          </cell>
          <cell r="G123" t="str">
            <v>ESTIVAS NOVO PRADO LTDA</v>
          </cell>
          <cell r="H123" t="str">
            <v>B</v>
          </cell>
          <cell r="I123" t="str">
            <v>S</v>
          </cell>
          <cell r="J123" t="str">
            <v>001.517.871</v>
          </cell>
          <cell r="K123">
            <v>44082</v>
          </cell>
          <cell r="L123" t="str">
            <v>26200908029696000352550010015178711009091436</v>
          </cell>
          <cell r="M123" t="str">
            <v>26 -  Pernambuco</v>
          </cell>
          <cell r="N123">
            <v>345.06</v>
          </cell>
        </row>
        <row r="124">
          <cell r="C124" t="str">
            <v>HOSPITAL MESTRE VITALINO (COVID-19 CAMPANHA)</v>
          </cell>
          <cell r="E124" t="str">
            <v>3.14 - Alimentação Preparada</v>
          </cell>
          <cell r="F124">
            <v>8029696000352</v>
          </cell>
          <cell r="G124" t="str">
            <v>ESTIVAS NOVO PRADO LTDA</v>
          </cell>
          <cell r="H124" t="str">
            <v>B</v>
          </cell>
          <cell r="I124" t="str">
            <v>S</v>
          </cell>
          <cell r="J124" t="str">
            <v>001.517.869</v>
          </cell>
          <cell r="K124">
            <v>44083</v>
          </cell>
          <cell r="L124" t="str">
            <v>26200908029696000352550010015178691009091390</v>
          </cell>
          <cell r="M124" t="str">
            <v>26 -  Pernambuco</v>
          </cell>
          <cell r="N124">
            <v>491.4</v>
          </cell>
        </row>
        <row r="125">
          <cell r="C125" t="str">
            <v>HOSPITAL MESTRE VITALINO (COVID-19 CAMPANHA)</v>
          </cell>
          <cell r="E125" t="str">
            <v>3.14 - Alimentação Preparada</v>
          </cell>
          <cell r="F125">
            <v>11744898000390</v>
          </cell>
          <cell r="G125" t="str">
            <v>ATACADAO COMERCIO DE CARNES LTDA</v>
          </cell>
          <cell r="H125" t="str">
            <v>B</v>
          </cell>
          <cell r="I125" t="str">
            <v>S</v>
          </cell>
          <cell r="J125" t="str">
            <v>755165</v>
          </cell>
          <cell r="K125">
            <v>44082</v>
          </cell>
          <cell r="L125" t="str">
            <v>26200911744898000390550010007551651291239104</v>
          </cell>
          <cell r="M125" t="str">
            <v>26 -  Pernambuco</v>
          </cell>
          <cell r="N125">
            <v>1079.95</v>
          </cell>
        </row>
        <row r="126">
          <cell r="C126" t="str">
            <v>HOSPITAL MESTRE VITALINO (COVID-19 CAMPANHA)</v>
          </cell>
          <cell r="E126" t="str">
            <v>3.14 - Alimentação Preparada</v>
          </cell>
          <cell r="F126">
            <v>30779584000106</v>
          </cell>
          <cell r="G126" t="str">
            <v>DISPAN ATACADO DE ALIMENTOS LTDA</v>
          </cell>
          <cell r="H126" t="str">
            <v>B</v>
          </cell>
          <cell r="I126" t="str">
            <v>S</v>
          </cell>
          <cell r="J126" t="str">
            <v>000.004.392</v>
          </cell>
          <cell r="K126">
            <v>44084</v>
          </cell>
          <cell r="L126" t="str">
            <v>26200930779584000106550010000043921210414787</v>
          </cell>
          <cell r="M126" t="str">
            <v>26 -  Pernambuco</v>
          </cell>
          <cell r="N126">
            <v>404</v>
          </cell>
        </row>
        <row r="127">
          <cell r="C127" t="str">
            <v>HOSPITAL MESTRE VITALINO (COVID-19 CAMPANHA)</v>
          </cell>
          <cell r="E127" t="str">
            <v>3.14 - Alimentação Preparada</v>
          </cell>
          <cell r="F127">
            <v>12350749000148</v>
          </cell>
          <cell r="G127" t="str">
            <v>GRANJA ALIANCA LTDA ME</v>
          </cell>
          <cell r="H127" t="str">
            <v>B</v>
          </cell>
          <cell r="I127" t="str">
            <v>S</v>
          </cell>
          <cell r="J127" t="str">
            <v>000.011.561</v>
          </cell>
          <cell r="K127">
            <v>44085</v>
          </cell>
          <cell r="L127" t="str">
            <v>26200912350749000148550010000115611000312457</v>
          </cell>
          <cell r="M127" t="str">
            <v>26 -  Pernambuco</v>
          </cell>
          <cell r="N127">
            <v>190</v>
          </cell>
        </row>
        <row r="128">
          <cell r="C128" t="str">
            <v>HOSPITAL MESTRE VITALINO (COVID-19 CAMPANHA)</v>
          </cell>
          <cell r="E128" t="str">
            <v>3.14 - Alimentação Preparada</v>
          </cell>
          <cell r="F128">
            <v>25529293000120</v>
          </cell>
          <cell r="G128" t="str">
            <v>TAYNA NASCIMENTO DE MELO EPP</v>
          </cell>
          <cell r="H128" t="str">
            <v>B</v>
          </cell>
          <cell r="I128" t="str">
            <v>S</v>
          </cell>
          <cell r="J128" t="str">
            <v>000.009.363</v>
          </cell>
          <cell r="K128">
            <v>44085</v>
          </cell>
          <cell r="L128" t="str">
            <v>26200925529293000120550010000093631545429011</v>
          </cell>
          <cell r="M128" t="str">
            <v>26 -  Pernambuco</v>
          </cell>
          <cell r="N128">
            <v>180</v>
          </cell>
        </row>
        <row r="129">
          <cell r="C129" t="str">
            <v>HOSPITAL MESTRE VITALINO (COVID-19 CAMPANHA)</v>
          </cell>
          <cell r="E129" t="str">
            <v>3.14 - Alimentação Preparada</v>
          </cell>
          <cell r="F129">
            <v>25529293000120</v>
          </cell>
          <cell r="G129" t="str">
            <v>TAYNA NASCIMENTO DE MELO EPP</v>
          </cell>
          <cell r="H129" t="str">
            <v>B</v>
          </cell>
          <cell r="I129" t="str">
            <v>S</v>
          </cell>
          <cell r="J129" t="str">
            <v>000.009.363</v>
          </cell>
          <cell r="K129">
            <v>44085</v>
          </cell>
          <cell r="L129" t="str">
            <v>26200925529293000120550010000093631545429011</v>
          </cell>
          <cell r="M129" t="str">
            <v>26 -  Pernambuco</v>
          </cell>
          <cell r="N129">
            <v>60</v>
          </cell>
        </row>
        <row r="130">
          <cell r="C130" t="str">
            <v>HOSPITAL MESTRE VITALINO (COVID-19 CAMPANHA)</v>
          </cell>
          <cell r="E130" t="str">
            <v>3.14 - Alimentação Preparada</v>
          </cell>
          <cell r="F130">
            <v>6015530000190</v>
          </cell>
          <cell r="G130" t="str">
            <v>AGROINDUSTRIAL FRUTN AA LTDA</v>
          </cell>
          <cell r="H130" t="str">
            <v>B</v>
          </cell>
          <cell r="I130" t="str">
            <v>S</v>
          </cell>
          <cell r="J130" t="str">
            <v>000151599</v>
          </cell>
          <cell r="K130">
            <v>44085</v>
          </cell>
          <cell r="L130" t="str">
            <v>26200906015530000190550010001515991100047820</v>
          </cell>
          <cell r="M130" t="str">
            <v>26 -  Pernambuco</v>
          </cell>
          <cell r="N130">
            <v>312</v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24150377000195</v>
          </cell>
          <cell r="G131" t="str">
            <v>KARNEKEIJO LOGISTICA INTEGRADA LT</v>
          </cell>
          <cell r="H131" t="str">
            <v>B</v>
          </cell>
          <cell r="I131" t="str">
            <v>S</v>
          </cell>
          <cell r="J131" t="str">
            <v>003961885</v>
          </cell>
          <cell r="K131">
            <v>44088</v>
          </cell>
          <cell r="L131" t="str">
            <v>26200924150377000195550010039618851296736280</v>
          </cell>
          <cell r="M131" t="str">
            <v>26 -  Pernambuco</v>
          </cell>
          <cell r="N131">
            <v>1581.99</v>
          </cell>
        </row>
        <row r="132">
          <cell r="C132" t="str">
            <v>HOSPITAL MESTRE VITALINO (COVID-19 CAMPANHA)</v>
          </cell>
          <cell r="E132" t="str">
            <v>3.14 - Alimentação Preparada</v>
          </cell>
          <cell r="F132">
            <v>8029696000352</v>
          </cell>
          <cell r="G132" t="str">
            <v>ESTIVAS NOVO PRADO LTDA</v>
          </cell>
          <cell r="H132" t="str">
            <v>B</v>
          </cell>
          <cell r="I132" t="str">
            <v>S</v>
          </cell>
          <cell r="J132" t="str">
            <v>001.520.505</v>
          </cell>
          <cell r="K132">
            <v>44088</v>
          </cell>
          <cell r="L132" t="str">
            <v>26200908029696000352550010015205051009404647</v>
          </cell>
          <cell r="M132" t="str">
            <v>26 -  Pernambuco</v>
          </cell>
          <cell r="N132">
            <v>619.91999999999996</v>
          </cell>
        </row>
        <row r="133">
          <cell r="C133" t="str">
            <v>HOSPITAL MESTRE VITALINO (COVID-19 CAMPANHA)</v>
          </cell>
          <cell r="E133" t="str">
            <v>3.14 - Alimentação Preparada</v>
          </cell>
          <cell r="F133">
            <v>7534303000133</v>
          </cell>
          <cell r="G133" t="str">
            <v>COMAL COMERCIO ATACADISTA DE ALIMENTOS</v>
          </cell>
          <cell r="H133" t="str">
            <v>B</v>
          </cell>
          <cell r="I133" t="str">
            <v>S</v>
          </cell>
          <cell r="J133" t="str">
            <v>1050636</v>
          </cell>
          <cell r="K133">
            <v>44089</v>
          </cell>
          <cell r="L133" t="str">
            <v>26200907534303000133550010010506361221831636</v>
          </cell>
          <cell r="M133" t="str">
            <v>26 -  Pernambuco</v>
          </cell>
          <cell r="N133">
            <v>644.12</v>
          </cell>
        </row>
        <row r="134">
          <cell r="C134" t="str">
            <v>HOSPITAL MESTRE VITALINO (COVID-19 CAMPANHA)</v>
          </cell>
          <cell r="E134" t="str">
            <v>3.14 - Alimentação Preparada</v>
          </cell>
          <cell r="F134">
            <v>11744898000390</v>
          </cell>
          <cell r="G134" t="str">
            <v>ATACADAO COMERCIO DE CARNES LTDA</v>
          </cell>
          <cell r="H134" t="str">
            <v>B</v>
          </cell>
          <cell r="I134" t="str">
            <v>S</v>
          </cell>
          <cell r="J134" t="str">
            <v>758388</v>
          </cell>
          <cell r="K134">
            <v>44090</v>
          </cell>
          <cell r="L134" t="str">
            <v>26200911744898000390550010007583881601232187</v>
          </cell>
          <cell r="M134" t="str">
            <v>26 -  Pernambuco</v>
          </cell>
          <cell r="N134">
            <v>981.11</v>
          </cell>
        </row>
        <row r="135">
          <cell r="C135" t="str">
            <v>HOSPITAL MESTRE VITALINO (COVID-19 CAMPANHA)</v>
          </cell>
          <cell r="E135" t="str">
            <v>3.14 - Alimentação Preparada</v>
          </cell>
          <cell r="F135">
            <v>12350749000148</v>
          </cell>
          <cell r="G135" t="str">
            <v>GRANJA ALIANCA LTDA ME</v>
          </cell>
          <cell r="H135" t="str">
            <v>B</v>
          </cell>
          <cell r="I135" t="str">
            <v>S</v>
          </cell>
          <cell r="J135" t="str">
            <v>000.011.619</v>
          </cell>
          <cell r="K135">
            <v>44091</v>
          </cell>
          <cell r="L135" t="str">
            <v>26200912350749000148550010000116191000313382</v>
          </cell>
          <cell r="M135" t="str">
            <v>26 -  Pernambuco</v>
          </cell>
          <cell r="N135">
            <v>190</v>
          </cell>
        </row>
        <row r="136">
          <cell r="C136" t="str">
            <v>HOSPITAL MESTRE VITALINO (COVID-19 CAMPANHA)</v>
          </cell>
          <cell r="E136" t="str">
            <v>3.14 - Alimentação Preparada</v>
          </cell>
          <cell r="F136">
            <v>3721769000278</v>
          </cell>
          <cell r="G136" t="str">
            <v>MASTERBOI LTDA</v>
          </cell>
          <cell r="H136" t="str">
            <v>B</v>
          </cell>
          <cell r="I136" t="str">
            <v>S</v>
          </cell>
          <cell r="J136" t="str">
            <v>000145602</v>
          </cell>
          <cell r="K136">
            <v>44094</v>
          </cell>
          <cell r="L136" t="str">
            <v>26200903721769000278550040001456021948127392</v>
          </cell>
          <cell r="M136" t="str">
            <v>26 -  Pernambuco</v>
          </cell>
          <cell r="N136">
            <v>854.75</v>
          </cell>
        </row>
        <row r="137">
          <cell r="C137" t="str">
            <v>HOSPITAL MESTRE VITALINO (COVID-19 CAMPANHA)</v>
          </cell>
          <cell r="E137" t="str">
            <v>3.14 - Alimentação Preparada</v>
          </cell>
          <cell r="F137">
            <v>11744898000390</v>
          </cell>
          <cell r="G137" t="str">
            <v>ATACADAO COMERCIO DE CARNES LTDA</v>
          </cell>
          <cell r="H137" t="str">
            <v>B</v>
          </cell>
          <cell r="I137" t="str">
            <v>S</v>
          </cell>
          <cell r="J137" t="str">
            <v>760674</v>
          </cell>
          <cell r="K137">
            <v>44095</v>
          </cell>
          <cell r="L137" t="str">
            <v>26200911744898000390550010007606741211118310</v>
          </cell>
          <cell r="M137" t="str">
            <v>26 -  Pernambuco</v>
          </cell>
          <cell r="N137">
            <v>828.06</v>
          </cell>
        </row>
        <row r="138">
          <cell r="C138" t="str">
            <v>HOSPITAL MESTRE VITALINO (COVID-19 CAMPANHA)</v>
          </cell>
          <cell r="E138" t="str">
            <v>3.14 - Alimentação Preparada</v>
          </cell>
          <cell r="F138">
            <v>3504437000150</v>
          </cell>
          <cell r="G138" t="str">
            <v>FRINSCAL DIST E IMPORT DE ALIMENTOS LTDA</v>
          </cell>
          <cell r="H138" t="str">
            <v>B</v>
          </cell>
          <cell r="I138" t="str">
            <v>S</v>
          </cell>
          <cell r="J138" t="str">
            <v>1161391</v>
          </cell>
          <cell r="K138">
            <v>44095</v>
          </cell>
          <cell r="L138" t="str">
            <v>26200903504437000150550010011613911110841054</v>
          </cell>
          <cell r="M138" t="str">
            <v>26 -  Pernambuco</v>
          </cell>
          <cell r="N138">
            <v>423.73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8029696000352</v>
          </cell>
          <cell r="G139" t="str">
            <v>ESTIVAS NOVO PRADO LTDA</v>
          </cell>
          <cell r="H139" t="str">
            <v>B</v>
          </cell>
          <cell r="I139" t="str">
            <v>S</v>
          </cell>
          <cell r="J139" t="str">
            <v>001.523.127</v>
          </cell>
          <cell r="K139">
            <v>44095</v>
          </cell>
          <cell r="L139" t="str">
            <v>26200908029696000352550010015231271009738846</v>
          </cell>
          <cell r="M139" t="str">
            <v>26 -  Pernambuco</v>
          </cell>
          <cell r="N139">
            <v>434.4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7534303000133</v>
          </cell>
          <cell r="G140" t="str">
            <v>COMAL COMERCIO ATACADISTA DE ALIMENTOS</v>
          </cell>
          <cell r="H140" t="str">
            <v>B</v>
          </cell>
          <cell r="I140" t="str">
            <v>S</v>
          </cell>
          <cell r="J140" t="str">
            <v>1052526</v>
          </cell>
          <cell r="K140">
            <v>44096</v>
          </cell>
          <cell r="L140" t="str">
            <v>26200907534303000133550010010525261170198165</v>
          </cell>
          <cell r="M140" t="str">
            <v>26 -  Pernambuco</v>
          </cell>
          <cell r="N140">
            <v>1051.55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12350749000148</v>
          </cell>
          <cell r="G141" t="str">
            <v>GRANJA ALIANCA LTDA ME</v>
          </cell>
          <cell r="H141" t="str">
            <v>B</v>
          </cell>
          <cell r="I141" t="str">
            <v>S</v>
          </cell>
          <cell r="J141" t="str">
            <v>000.011.667</v>
          </cell>
          <cell r="K141">
            <v>44097</v>
          </cell>
          <cell r="L141" t="str">
            <v>26200912350749000148550010000116671000314416</v>
          </cell>
          <cell r="M141" t="str">
            <v>26 -  Pernambuco</v>
          </cell>
          <cell r="N141">
            <v>190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9248632000143</v>
          </cell>
          <cell r="G142" t="str">
            <v>D NASCIMENTO SILVA</v>
          </cell>
          <cell r="H142" t="str">
            <v>B</v>
          </cell>
          <cell r="I142" t="str">
            <v>S</v>
          </cell>
          <cell r="J142" t="str">
            <v>000.002.124</v>
          </cell>
          <cell r="K142">
            <v>44098</v>
          </cell>
          <cell r="L142" t="str">
            <v>26200909248632000143550010000021241025794953</v>
          </cell>
          <cell r="M142" t="str">
            <v>26 -  Pernambuco</v>
          </cell>
          <cell r="N142">
            <v>82.8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9248632000143</v>
          </cell>
          <cell r="G143" t="str">
            <v>D NASCIMENTO SILVA</v>
          </cell>
          <cell r="H143" t="str">
            <v>B</v>
          </cell>
          <cell r="I143" t="str">
            <v>S</v>
          </cell>
          <cell r="J143" t="str">
            <v>000.002.124</v>
          </cell>
          <cell r="K143">
            <v>44098</v>
          </cell>
          <cell r="L143" t="str">
            <v>26200909248632000143550010000021241025794953</v>
          </cell>
          <cell r="M143" t="str">
            <v>26 -  Pernambuco</v>
          </cell>
          <cell r="N143">
            <v>186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9248632000143</v>
          </cell>
          <cell r="G144" t="str">
            <v>D NASCIMENTO SILVA</v>
          </cell>
          <cell r="H144" t="str">
            <v>B</v>
          </cell>
          <cell r="I144" t="str">
            <v>S</v>
          </cell>
          <cell r="J144" t="str">
            <v>000.002.124</v>
          </cell>
          <cell r="K144">
            <v>44098</v>
          </cell>
          <cell r="L144" t="str">
            <v>26200909248632000143550010000021241025794953</v>
          </cell>
          <cell r="M144" t="str">
            <v>26 -  Pernambuco</v>
          </cell>
          <cell r="N144">
            <v>80.3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9248632000143</v>
          </cell>
          <cell r="G145" t="str">
            <v>D NASCIMENTO SILVA</v>
          </cell>
          <cell r="H145" t="str">
            <v>B</v>
          </cell>
          <cell r="I145" t="str">
            <v>S</v>
          </cell>
          <cell r="J145" t="str">
            <v>000.002.124</v>
          </cell>
          <cell r="K145">
            <v>44098</v>
          </cell>
          <cell r="L145" t="str">
            <v>26200909248632000143550010000021241025794953</v>
          </cell>
          <cell r="M145" t="str">
            <v>26 -  Pernambuco</v>
          </cell>
          <cell r="N145">
            <v>2151.6999999999998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11744898000390</v>
          </cell>
          <cell r="G146" t="str">
            <v>ATACADAO COMERCIO DE CARNES LTDA</v>
          </cell>
          <cell r="H146" t="str">
            <v>B</v>
          </cell>
          <cell r="I146" t="str">
            <v>S</v>
          </cell>
          <cell r="J146" t="str">
            <v>762728</v>
          </cell>
          <cell r="K146">
            <v>44099</v>
          </cell>
          <cell r="L146" t="str">
            <v>26200911744898000390550010007627281140170503</v>
          </cell>
          <cell r="M146" t="str">
            <v>26 -  Pernambuco</v>
          </cell>
          <cell r="N146">
            <v>323.57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24150377000195</v>
          </cell>
          <cell r="G147" t="str">
            <v>KARNEKEIJO LOGISTICA INTEGRADA LT</v>
          </cell>
          <cell r="H147" t="str">
            <v>B</v>
          </cell>
          <cell r="I147" t="str">
            <v>S</v>
          </cell>
          <cell r="J147" t="str">
            <v>003974888</v>
          </cell>
          <cell r="K147">
            <v>44102</v>
          </cell>
          <cell r="L147" t="str">
            <v>26200924150377000195550010039748881807259189</v>
          </cell>
          <cell r="M147" t="str">
            <v>26 -  Pernambuco</v>
          </cell>
          <cell r="N147">
            <v>303.2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12350749000148</v>
          </cell>
          <cell r="G148" t="str">
            <v>GRANJA ALIANCA LTDA ME</v>
          </cell>
          <cell r="H148" t="str">
            <v>B</v>
          </cell>
          <cell r="I148" t="str">
            <v>S</v>
          </cell>
          <cell r="J148" t="str">
            <v>000.011.693</v>
          </cell>
          <cell r="K148">
            <v>44102</v>
          </cell>
          <cell r="L148" t="str">
            <v>26200912350749000148550010000116931000315005</v>
          </cell>
          <cell r="M148" t="str">
            <v>26 -  Pernambuco</v>
          </cell>
          <cell r="N148">
            <v>190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8029696000352</v>
          </cell>
          <cell r="G149" t="str">
            <v>ESTIVAS NOVO PRADO LTDA</v>
          </cell>
          <cell r="H149" t="str">
            <v>B</v>
          </cell>
          <cell r="I149" t="str">
            <v>S</v>
          </cell>
          <cell r="J149" t="str">
            <v>001.525.871</v>
          </cell>
          <cell r="K149">
            <v>44102</v>
          </cell>
          <cell r="L149" t="str">
            <v>26200908029696000352550010015258711000073316</v>
          </cell>
          <cell r="M149" t="str">
            <v>26 -  Pernambuco</v>
          </cell>
          <cell r="N149">
            <v>2254.11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7534303000133</v>
          </cell>
          <cell r="G150" t="str">
            <v>COMAL COMERCIO ATACADISTA DE ALIMENTOS</v>
          </cell>
          <cell r="H150" t="str">
            <v>B</v>
          </cell>
          <cell r="I150" t="str">
            <v>S</v>
          </cell>
          <cell r="J150" t="str">
            <v>1054183</v>
          </cell>
          <cell r="K150">
            <v>44103</v>
          </cell>
          <cell r="L150" t="str">
            <v>26200907534303000133550010010541831249160257</v>
          </cell>
          <cell r="M150" t="str">
            <v>26 -  Pernambuco</v>
          </cell>
          <cell r="N150">
            <v>753.35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9274946000110</v>
          </cell>
          <cell r="G151" t="str">
            <v>RAMOS E BARRETO FAB DE PAES LTDA</v>
          </cell>
          <cell r="H151" t="str">
            <v>B</v>
          </cell>
          <cell r="I151" t="str">
            <v>S</v>
          </cell>
          <cell r="J151" t="str">
            <v>000.001.812</v>
          </cell>
          <cell r="K151">
            <v>44103</v>
          </cell>
          <cell r="L151" t="str">
            <v>26200909274946000110550010000018121200401000</v>
          </cell>
          <cell r="M151" t="str">
            <v>26 -  Pernambuco</v>
          </cell>
          <cell r="N151">
            <v>614.79999999999995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9274946000110</v>
          </cell>
          <cell r="G152" t="str">
            <v>RAMOS E BARRETO FAB DE PAES LTDA</v>
          </cell>
          <cell r="H152" t="str">
            <v>B</v>
          </cell>
          <cell r="I152" t="str">
            <v>S</v>
          </cell>
          <cell r="J152" t="str">
            <v>000.001.812</v>
          </cell>
          <cell r="K152">
            <v>44103</v>
          </cell>
          <cell r="L152" t="str">
            <v>26200909274946000110550010000018121200401000</v>
          </cell>
          <cell r="M152" t="str">
            <v>26 -  Pernambuco</v>
          </cell>
          <cell r="N152">
            <v>1136.8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3504437000150</v>
          </cell>
          <cell r="G153" t="str">
            <v>FRINSCAL DIST E IMPORT DE ALIMENTOS LTDA</v>
          </cell>
          <cell r="H153" t="str">
            <v>B</v>
          </cell>
          <cell r="I153" t="str">
            <v>S</v>
          </cell>
          <cell r="J153" t="str">
            <v>1163461</v>
          </cell>
          <cell r="K153">
            <v>44103</v>
          </cell>
          <cell r="L153" t="str">
            <v>26200903504437000150550010011634611115927033</v>
          </cell>
          <cell r="M153" t="str">
            <v>26 -  Pernambuco</v>
          </cell>
          <cell r="N153">
            <v>880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22245250000124</v>
          </cell>
          <cell r="G154" t="str">
            <v>J. J.  R BATATA HORTIFRUTI LTDA</v>
          </cell>
          <cell r="H154" t="str">
            <v>B</v>
          </cell>
          <cell r="I154" t="str">
            <v>S</v>
          </cell>
          <cell r="J154" t="str">
            <v>170</v>
          </cell>
          <cell r="K154">
            <v>44103</v>
          </cell>
          <cell r="L154" t="str">
            <v>26200922245250000124550010000001701200846852</v>
          </cell>
          <cell r="M154" t="str">
            <v>26 -  Pernambuco</v>
          </cell>
          <cell r="N154">
            <v>679.4</v>
          </cell>
        </row>
        <row r="155">
          <cell r="C155" t="str">
            <v>HOSPITAL MESTRE VITALINO (COVID-19 CAMPANHA)</v>
          </cell>
          <cell r="E155" t="str">
            <v>3.14 - Alimentação Preparada</v>
          </cell>
          <cell r="F155">
            <v>22245250000124</v>
          </cell>
          <cell r="G155" t="str">
            <v>J. J.  R BATATA HORTIFRUTI LTDA</v>
          </cell>
          <cell r="H155" t="str">
            <v>B</v>
          </cell>
          <cell r="I155" t="str">
            <v>S</v>
          </cell>
          <cell r="J155" t="str">
            <v>170</v>
          </cell>
          <cell r="K155">
            <v>44103</v>
          </cell>
          <cell r="L155" t="str">
            <v>26200922245250000124550010000001701200846852</v>
          </cell>
          <cell r="M155" t="str">
            <v>26 -  Pernambuco</v>
          </cell>
          <cell r="N155">
            <v>118.2</v>
          </cell>
        </row>
        <row r="156">
          <cell r="C156" t="str">
            <v>HOSPITAL MESTRE VITALINO (COVID-19 CAMPANHA)</v>
          </cell>
          <cell r="E156" t="str">
            <v>3.14 - Alimentação Preparada</v>
          </cell>
          <cell r="F156">
            <v>22245250000124</v>
          </cell>
          <cell r="G156" t="str">
            <v>J. J.  R BATATA HORTIFRUTI LTDA</v>
          </cell>
          <cell r="H156" t="str">
            <v>B</v>
          </cell>
          <cell r="I156" t="str">
            <v>S</v>
          </cell>
          <cell r="J156" t="str">
            <v>170</v>
          </cell>
          <cell r="K156">
            <v>44103</v>
          </cell>
          <cell r="L156" t="str">
            <v>26200922245250000124550010000001701200846852</v>
          </cell>
          <cell r="M156" t="str">
            <v>26 -  Pernambuco</v>
          </cell>
          <cell r="N156">
            <v>30.4</v>
          </cell>
        </row>
        <row r="157">
          <cell r="C157" t="str">
            <v>HOSPITAL MESTRE VITALINO (COVID-19 CAMPANHA)</v>
          </cell>
          <cell r="E157" t="str">
            <v>3.14 - Alimentação Preparada</v>
          </cell>
          <cell r="F157">
            <v>22245250000124</v>
          </cell>
          <cell r="G157" t="str">
            <v>J. J.  R BATATA HORTIFRUTI LTDA</v>
          </cell>
          <cell r="H157" t="str">
            <v>B</v>
          </cell>
          <cell r="I157" t="str">
            <v>S</v>
          </cell>
          <cell r="J157" t="str">
            <v>170</v>
          </cell>
          <cell r="K157">
            <v>44103</v>
          </cell>
          <cell r="L157" t="str">
            <v>26200922245250000124550010000001701200846852</v>
          </cell>
          <cell r="M157" t="str">
            <v>26 -  Pernambuco</v>
          </cell>
          <cell r="N157">
            <v>8.6999999999999993</v>
          </cell>
        </row>
        <row r="158">
          <cell r="C158" t="str">
            <v>HOSPITAL MESTRE VITALINO (COVID-19 CAMPANHA)</v>
          </cell>
          <cell r="E158" t="str">
            <v>3.14 - Alimentação Preparada</v>
          </cell>
          <cell r="F158">
            <v>22245250000124</v>
          </cell>
          <cell r="G158" t="str">
            <v>J. J.  R BATATA HORTIFRUTI LTDA</v>
          </cell>
          <cell r="H158" t="str">
            <v>B</v>
          </cell>
          <cell r="I158" t="str">
            <v>S</v>
          </cell>
          <cell r="J158" t="str">
            <v>170</v>
          </cell>
          <cell r="K158">
            <v>44103</v>
          </cell>
          <cell r="L158" t="str">
            <v>26200922245250000124550010000001701200846852</v>
          </cell>
          <cell r="M158" t="str">
            <v>26 -  Pernambuco</v>
          </cell>
          <cell r="N158">
            <v>115.1</v>
          </cell>
        </row>
        <row r="159">
          <cell r="C159" t="str">
            <v>HOSPITAL MESTRE VITALINO (COVID-19 CAMPANHA)</v>
          </cell>
          <cell r="E159" t="str">
            <v>3.14 - Alimentação Preparada</v>
          </cell>
          <cell r="F159">
            <v>22245250000124</v>
          </cell>
          <cell r="G159" t="str">
            <v>J. J.  R BATATA HORTIFRUTI LTDA</v>
          </cell>
          <cell r="H159" t="str">
            <v>B</v>
          </cell>
          <cell r="I159" t="str">
            <v>S</v>
          </cell>
          <cell r="J159" t="str">
            <v>170</v>
          </cell>
          <cell r="K159">
            <v>44103</v>
          </cell>
          <cell r="L159" t="str">
            <v>26200922245250000124550010000001701200846852</v>
          </cell>
          <cell r="M159" t="str">
            <v>26 -  Pernambuco</v>
          </cell>
          <cell r="N159">
            <v>1101.2</v>
          </cell>
        </row>
        <row r="160">
          <cell r="C160" t="str">
            <v>HOSPITAL MESTRE VITALINO (COVID-19 CAMPANHA)</v>
          </cell>
          <cell r="E160" t="str">
            <v>3.14 - Alimentação Preparada</v>
          </cell>
          <cell r="F160">
            <v>5919583000172</v>
          </cell>
          <cell r="G160" t="str">
            <v>PEROLA COMERCIO DE EMBALAGENS</v>
          </cell>
          <cell r="H160" t="str">
            <v>B</v>
          </cell>
          <cell r="I160" t="str">
            <v>S</v>
          </cell>
          <cell r="J160" t="str">
            <v>20349</v>
          </cell>
          <cell r="K160">
            <v>44074</v>
          </cell>
          <cell r="L160" t="str">
            <v>26200805919583000172550010000203491235740100</v>
          </cell>
          <cell r="M160" t="str">
            <v>26 -  Pernambuco</v>
          </cell>
          <cell r="N160">
            <v>645.6</v>
          </cell>
        </row>
        <row r="161">
          <cell r="C161" t="str">
            <v>HOSPITAL MESTRE VITALINO (COVID-19 CAMPANHA)</v>
          </cell>
          <cell r="E161" t="str">
            <v>3.6 - Material de Expediente</v>
          </cell>
          <cell r="F161">
            <v>3370994000126</v>
          </cell>
          <cell r="G161" t="str">
            <v>LIVRARIA E PAPELARIA ATUAL LTDA ME</v>
          </cell>
          <cell r="H161" t="str">
            <v>B</v>
          </cell>
          <cell r="I161" t="str">
            <v>S</v>
          </cell>
          <cell r="J161" t="str">
            <v>000.011.203</v>
          </cell>
          <cell r="K161">
            <v>44088</v>
          </cell>
          <cell r="L161" t="str">
            <v>26200903370994000126550010000112031179349162</v>
          </cell>
          <cell r="M161" t="str">
            <v>26 -  Pernambuco</v>
          </cell>
          <cell r="N161">
            <v>18</v>
          </cell>
        </row>
        <row r="162">
          <cell r="C162" t="str">
            <v>HOSPITAL MESTRE VITALINO (COVID-19 CAMPANHA)</v>
          </cell>
          <cell r="E162" t="str">
            <v>3.6 - Material de Expediente</v>
          </cell>
          <cell r="F162">
            <v>24425720000167</v>
          </cell>
          <cell r="G162" t="str">
            <v>ORIGINAL SUPRIMENTOS E EQUIP. LTDA</v>
          </cell>
          <cell r="H162" t="str">
            <v>B</v>
          </cell>
          <cell r="I162" t="str">
            <v>S</v>
          </cell>
          <cell r="J162" t="str">
            <v>006367</v>
          </cell>
          <cell r="K162">
            <v>44089</v>
          </cell>
          <cell r="L162" t="str">
            <v>26200924425720000167550010000063671030096298</v>
          </cell>
          <cell r="M162" t="str">
            <v>26 -  Pernambuco</v>
          </cell>
          <cell r="N162">
            <v>15.6</v>
          </cell>
        </row>
        <row r="163">
          <cell r="C163" t="str">
            <v>HOSPITAL MESTRE VITALINO (COVID-19 CAMPANHA)</v>
          </cell>
          <cell r="E163" t="str">
            <v>3.6 - Material de Expediente</v>
          </cell>
          <cell r="F163">
            <v>11447578000107</v>
          </cell>
          <cell r="G163" t="str">
            <v>AMPLA COM DE PAPEL E MAT DE LIMP EIRELI</v>
          </cell>
          <cell r="H163" t="str">
            <v>B</v>
          </cell>
          <cell r="I163" t="str">
            <v>S</v>
          </cell>
          <cell r="J163" t="str">
            <v>000.001.809</v>
          </cell>
          <cell r="K163">
            <v>44092</v>
          </cell>
          <cell r="L163" t="str">
            <v>26200911447578000107550010000018091000024427</v>
          </cell>
          <cell r="M163" t="str">
            <v>26 -  Pernambuco</v>
          </cell>
          <cell r="N163">
            <v>106.48</v>
          </cell>
        </row>
        <row r="164">
          <cell r="C164" t="str">
            <v>HOSPITAL MESTRE VITALINO (COVID-19 CAMPANHA)</v>
          </cell>
          <cell r="E164" t="str">
            <v>3.1 - Combustíveis e Lubrificantes Automotivos</v>
          </cell>
          <cell r="F164">
            <v>14202175000196</v>
          </cell>
          <cell r="G164" t="str">
            <v xml:space="preserve"> IBEFIL COMBUSTIVEIS LTDA </v>
          </cell>
          <cell r="H164" t="str">
            <v>B</v>
          </cell>
          <cell r="I164" t="str">
            <v>S</v>
          </cell>
          <cell r="J164" t="str">
            <v xml:space="preserve">000.344.247 </v>
          </cell>
          <cell r="K164">
            <v>44081</v>
          </cell>
          <cell r="L164" t="str">
            <v>26200914202175000196650010003442471276371568</v>
          </cell>
          <cell r="M164" t="str">
            <v>26 -  Pernambuco</v>
          </cell>
          <cell r="N164">
            <v>188.06</v>
          </cell>
        </row>
        <row r="165">
          <cell r="C165" t="str">
            <v>HOSPITAL MESTRE VITALINO (COVID-19 CAMPANHA)</v>
          </cell>
          <cell r="E165" t="str">
            <v>3.1 - Combustíveis e Lubrificantes Automotivos</v>
          </cell>
          <cell r="F165">
            <v>14202175000196</v>
          </cell>
          <cell r="G165" t="str">
            <v xml:space="preserve"> IBEFIL COMBUSTIVEIS LTDA </v>
          </cell>
          <cell r="H165" t="str">
            <v>B</v>
          </cell>
          <cell r="I165" t="str">
            <v>S</v>
          </cell>
          <cell r="J165" t="str">
            <v>000.344.250</v>
          </cell>
          <cell r="K165">
            <v>44081</v>
          </cell>
          <cell r="L165" t="str">
            <v>26200914202175000196650010003442501642863720</v>
          </cell>
          <cell r="M165" t="str">
            <v>26 -  Pernambuco</v>
          </cell>
          <cell r="N165">
            <v>177.54</v>
          </cell>
        </row>
        <row r="166">
          <cell r="C166" t="str">
            <v>HOSPITAL MESTRE VITALINO (COVID-19 CAMPANHA)</v>
          </cell>
          <cell r="E166" t="str">
            <v>3.1 - Combustíveis e Lubrificantes Automotivos</v>
          </cell>
          <cell r="F166">
            <v>14202175000196</v>
          </cell>
          <cell r="G166" t="str">
            <v xml:space="preserve"> IBEFIL COMBUSTIVEIS LTDA </v>
          </cell>
          <cell r="H166" t="str">
            <v>B</v>
          </cell>
          <cell r="I166" t="str">
            <v>S</v>
          </cell>
          <cell r="J166" t="str">
            <v>000.349.497</v>
          </cell>
          <cell r="K166">
            <v>44094</v>
          </cell>
          <cell r="L166" t="str">
            <v>26200914202175000196650010003494971977951310</v>
          </cell>
          <cell r="M166" t="str">
            <v>26 -  Pernambuco</v>
          </cell>
          <cell r="N166">
            <v>191.75</v>
          </cell>
        </row>
        <row r="167">
          <cell r="C167" t="str">
            <v>HOSPITAL MESTRE VITALINO (COVID-19 CAMPANHA)</v>
          </cell>
          <cell r="E167" t="str">
            <v>3.1 - Combustíveis e Lubrificantes Automotivos</v>
          </cell>
          <cell r="F167">
            <v>14202175000196</v>
          </cell>
          <cell r="G167" t="str">
            <v xml:space="preserve"> IBEFIL COMBUSTIVEIS LTDA </v>
          </cell>
          <cell r="H167" t="str">
            <v>B</v>
          </cell>
          <cell r="I167" t="str">
            <v>S</v>
          </cell>
          <cell r="J167" t="str">
            <v>000.349.503</v>
          </cell>
          <cell r="K167">
            <v>44094</v>
          </cell>
          <cell r="L167" t="str">
            <v>26200914202175000196650010003495031584015333</v>
          </cell>
          <cell r="M167" t="str">
            <v>26 -  Pernambuco</v>
          </cell>
          <cell r="N167">
            <v>183.45</v>
          </cell>
        </row>
        <row r="168">
          <cell r="C168" t="str">
            <v>HOSPITAL MESTRE VITALINO (COVID-19 CAMPANHA)</v>
          </cell>
          <cell r="E168" t="str">
            <v>3.1 - Combustíveis e Lubrificantes Automotivos</v>
          </cell>
          <cell r="F168">
            <v>14202175000196</v>
          </cell>
          <cell r="G168" t="str">
            <v xml:space="preserve"> IBEFIL COMBUSTIVEIS LTDA </v>
          </cell>
          <cell r="H168" t="str">
            <v>B</v>
          </cell>
          <cell r="I168" t="str">
            <v>S</v>
          </cell>
          <cell r="J168" t="str">
            <v>000.351.617</v>
          </cell>
          <cell r="K168">
            <v>44099</v>
          </cell>
          <cell r="L168" t="str">
            <v>26200914202175000196650010003516171798235774</v>
          </cell>
          <cell r="M168" t="str">
            <v>26 -  Pernambuco</v>
          </cell>
          <cell r="N168">
            <v>97.91</v>
          </cell>
        </row>
        <row r="169">
          <cell r="C169" t="str">
            <v>HOSPITAL MESTRE VITALINO (COVID-19 CAMPANHA)</v>
          </cell>
          <cell r="E169" t="str">
            <v>3.1 - Combustíveis e Lubrificantes Automotivos</v>
          </cell>
          <cell r="F169">
            <v>14202175000196</v>
          </cell>
          <cell r="G169" t="str">
            <v xml:space="preserve"> IBEFIL COMBUSTIVEIS LTDA </v>
          </cell>
          <cell r="H169" t="str">
            <v>B</v>
          </cell>
          <cell r="I169" t="str">
            <v>S</v>
          </cell>
          <cell r="J169" t="str">
            <v>000.351.631</v>
          </cell>
          <cell r="K169">
            <v>44099</v>
          </cell>
          <cell r="L169" t="str">
            <v>26200914202175000196650010003516311183927754</v>
          </cell>
          <cell r="M169" t="str">
            <v>26 -  Pernambuco</v>
          </cell>
          <cell r="N169">
            <v>117.23</v>
          </cell>
        </row>
        <row r="170">
          <cell r="C170" t="str">
            <v>HOSPITAL MESTRE VITALINO (COVID-19 CAMPANHA)</v>
          </cell>
          <cell r="E170" t="str">
            <v xml:space="preserve">3.9 - Material para Manutenção de Bens Imóveis </v>
          </cell>
          <cell r="F170">
            <v>3370994000126</v>
          </cell>
          <cell r="G170" t="str">
            <v>LIVRARIA E PAPELARIA ATUAL LTDA ME</v>
          </cell>
          <cell r="H170" t="str">
            <v>B</v>
          </cell>
          <cell r="I170" t="str">
            <v>S</v>
          </cell>
          <cell r="J170" t="str">
            <v>000.011.203</v>
          </cell>
          <cell r="K170">
            <v>44088</v>
          </cell>
          <cell r="L170" t="str">
            <v>26200903370994000126550010000112031179349162</v>
          </cell>
          <cell r="M170" t="str">
            <v>26 -  Pernambuco</v>
          </cell>
          <cell r="N170">
            <v>40</v>
          </cell>
        </row>
        <row r="171">
          <cell r="C171" t="str">
            <v>HOSPITAL MESTRE VITALINO (COVID-19 CAMPANHA)</v>
          </cell>
          <cell r="E171" t="str">
            <v xml:space="preserve">3.9 - Material para Manutenção de Bens Imóveis </v>
          </cell>
          <cell r="F171">
            <v>24425720000167</v>
          </cell>
          <cell r="G171" t="str">
            <v>ORIGINAL SUPRIMENTOS E EQUIP. LTDA</v>
          </cell>
          <cell r="H171" t="str">
            <v>B</v>
          </cell>
          <cell r="I171" t="str">
            <v>S</v>
          </cell>
          <cell r="J171" t="str">
            <v>006367</v>
          </cell>
          <cell r="K171">
            <v>44089</v>
          </cell>
          <cell r="L171" t="str">
            <v>26200924425720000167550010000063671030096298</v>
          </cell>
          <cell r="M171" t="str">
            <v>26 -  Pernambuco</v>
          </cell>
          <cell r="N171">
            <v>25.5</v>
          </cell>
        </row>
        <row r="172">
          <cell r="C172" t="str">
            <v>HOSPITAL MESTRE VITALINO (COVID-19 CAMPANHA)</v>
          </cell>
          <cell r="E172" t="str">
            <v xml:space="preserve">3.8 - Uniformes, Tecidos e Aviamentos </v>
          </cell>
          <cell r="F172">
            <v>188968000517</v>
          </cell>
          <cell r="G172" t="str">
            <v>NOVO AVIAMENTO LTDA</v>
          </cell>
          <cell r="H172" t="str">
            <v>B</v>
          </cell>
          <cell r="I172" t="str">
            <v>S</v>
          </cell>
          <cell r="J172" t="str">
            <v>000.019.338</v>
          </cell>
          <cell r="K172">
            <v>44099</v>
          </cell>
          <cell r="L172" t="str">
            <v>26200900188968000517550010000193381292713290</v>
          </cell>
          <cell r="M172" t="str">
            <v>26 -  Pernambuco</v>
          </cell>
          <cell r="N172">
            <v>332.3</v>
          </cell>
        </row>
        <row r="173">
          <cell r="C173" t="str">
            <v>HOSPITAL MESTRE VITALINO (COVID-19 CAMPANHA)</v>
          </cell>
          <cell r="E173" t="str">
            <v xml:space="preserve">3.8 - Uniformes, Tecidos e Aviamentos </v>
          </cell>
          <cell r="F173">
            <v>188968000517</v>
          </cell>
          <cell r="G173" t="str">
            <v>NOVO AVIAMENTO LTDA</v>
          </cell>
          <cell r="H173" t="str">
            <v>B</v>
          </cell>
          <cell r="I173" t="str">
            <v>S</v>
          </cell>
          <cell r="J173" t="str">
            <v>000.019.377</v>
          </cell>
          <cell r="K173">
            <v>44104</v>
          </cell>
          <cell r="L173" t="str">
            <v>26200900188968000517550010000193771103326585</v>
          </cell>
          <cell r="M173" t="str">
            <v>26 -  Pernambuco</v>
          </cell>
          <cell r="N173">
            <v>269.18</v>
          </cell>
        </row>
        <row r="174">
          <cell r="C174" t="str">
            <v>HOSPITAL MESTRE VITALINO (COVID-19 CAMPANHA)</v>
          </cell>
          <cell r="E174" t="str">
            <v xml:space="preserve">3.8 - Uniformes, Tecidos e Aviamentos </v>
          </cell>
          <cell r="F174">
            <v>10653520000157</v>
          </cell>
          <cell r="G174" t="str">
            <v>MADALENA C BEZERRA ROUPAS PROF ME</v>
          </cell>
          <cell r="H174" t="str">
            <v>B</v>
          </cell>
          <cell r="I174" t="str">
            <v>S</v>
          </cell>
          <cell r="J174" t="str">
            <v>000.000.819</v>
          </cell>
          <cell r="K174">
            <v>44090</v>
          </cell>
          <cell r="L174" t="str">
            <v>26200910653520000157550010000008191000008202</v>
          </cell>
          <cell r="M174" t="str">
            <v>26 -  Pernambuco</v>
          </cell>
          <cell r="N174">
            <v>51450</v>
          </cell>
        </row>
        <row r="175">
          <cell r="C175" t="str">
            <v>HOSPITAL MESTRE VITALINO (COVID-19 CAMPANHA)</v>
          </cell>
          <cell r="E175" t="str">
            <v xml:space="preserve">5.25 - Serviços Bancários </v>
          </cell>
          <cell r="F175" t="str">
            <v>90.400.888/0001-42</v>
          </cell>
          <cell r="G175" t="str">
            <v>TARIFA SANTANDER</v>
          </cell>
          <cell r="H175" t="str">
            <v>S</v>
          </cell>
          <cell r="I175" t="str">
            <v>N</v>
          </cell>
          <cell r="J175" t="str">
            <v>341/2020</v>
          </cell>
          <cell r="K175">
            <v>44075</v>
          </cell>
          <cell r="M175" t="str">
            <v>26 -  Pernambuco</v>
          </cell>
          <cell r="N175">
            <v>7.5</v>
          </cell>
        </row>
        <row r="176">
          <cell r="C176" t="str">
            <v>HOSPITAL MESTRE VITALINO (COVID-19 CAMPANHA)</v>
          </cell>
          <cell r="E176" t="str">
            <v xml:space="preserve">5.25 - Serviços Bancários </v>
          </cell>
          <cell r="F176" t="str">
            <v>90.400.888/0001-42</v>
          </cell>
          <cell r="G176" t="str">
            <v>TARIFA SANTANDER</v>
          </cell>
          <cell r="H176" t="str">
            <v>S</v>
          </cell>
          <cell r="I176" t="str">
            <v>N</v>
          </cell>
          <cell r="J176" t="str">
            <v>200/2020</v>
          </cell>
          <cell r="K176">
            <v>44076</v>
          </cell>
          <cell r="M176" t="str">
            <v>26 -  Pernambuco</v>
          </cell>
          <cell r="N176">
            <v>15</v>
          </cell>
        </row>
        <row r="177">
          <cell r="C177" t="str">
            <v>HOSPITAL MESTRE VITALINO (COVID-19 CAMPANHA)</v>
          </cell>
          <cell r="E177" t="str">
            <v xml:space="preserve">5.25 - Serviços Bancários </v>
          </cell>
          <cell r="F177" t="str">
            <v>90.400.888/0001-42</v>
          </cell>
          <cell r="G177" t="str">
            <v>TARIFA SANTANDER</v>
          </cell>
          <cell r="H177" t="str">
            <v>S</v>
          </cell>
          <cell r="I177" t="str">
            <v>N</v>
          </cell>
          <cell r="J177" t="str">
            <v>337/2020</v>
          </cell>
          <cell r="K177">
            <v>44082</v>
          </cell>
          <cell r="M177" t="str">
            <v>26 -  Pernambuco</v>
          </cell>
          <cell r="N177">
            <v>7.5</v>
          </cell>
        </row>
        <row r="178">
          <cell r="C178" t="str">
            <v>HOSPITAL MESTRE VITALINO (COVID-19 CAMPANHA)</v>
          </cell>
          <cell r="E178" t="str">
            <v xml:space="preserve">5.25 - Serviços Bancários </v>
          </cell>
          <cell r="F178" t="str">
            <v>90.400.888/0001-42</v>
          </cell>
          <cell r="G178" t="str">
            <v>TARIFA SANTANDER</v>
          </cell>
          <cell r="H178" t="str">
            <v>S</v>
          </cell>
          <cell r="I178" t="str">
            <v>N</v>
          </cell>
          <cell r="J178" t="str">
            <v>339/2020</v>
          </cell>
          <cell r="K178">
            <v>44084</v>
          </cell>
          <cell r="M178" t="str">
            <v>26 -  Pernambuco</v>
          </cell>
          <cell r="N178">
            <v>7.5</v>
          </cell>
        </row>
        <row r="179">
          <cell r="C179" t="str">
            <v>HOSPITAL MESTRE VITALINO (COVID-19 CAMPANHA)</v>
          </cell>
          <cell r="E179" t="str">
            <v xml:space="preserve">5.25 - Serviços Bancários </v>
          </cell>
          <cell r="F179" t="str">
            <v>90.400.888/0001-42</v>
          </cell>
          <cell r="G179" t="str">
            <v>TARIFA SANTANDER</v>
          </cell>
          <cell r="H179" t="str">
            <v>S</v>
          </cell>
          <cell r="I179" t="str">
            <v>N</v>
          </cell>
          <cell r="J179" t="str">
            <v>346/2020</v>
          </cell>
          <cell r="K179">
            <v>44085</v>
          </cell>
          <cell r="M179" t="str">
            <v>26 -  Pernambuco</v>
          </cell>
          <cell r="N179">
            <v>15</v>
          </cell>
        </row>
        <row r="180">
          <cell r="C180" t="str">
            <v>HOSPITAL MESTRE VITALINO (COVID-19 CAMPANHA)</v>
          </cell>
          <cell r="E180" t="str">
            <v xml:space="preserve">5.25 - Serviços Bancários </v>
          </cell>
          <cell r="F180" t="str">
            <v>90.400.888/0001-42</v>
          </cell>
          <cell r="G180" t="str">
            <v>TARIFA SANTANDER</v>
          </cell>
          <cell r="H180" t="str">
            <v>S</v>
          </cell>
          <cell r="I180" t="str">
            <v>N</v>
          </cell>
          <cell r="J180" t="str">
            <v>350/2020</v>
          </cell>
          <cell r="K180">
            <v>44091</v>
          </cell>
          <cell r="M180" t="str">
            <v>26 -  Pernambuco</v>
          </cell>
          <cell r="N180">
            <v>7.5</v>
          </cell>
        </row>
        <row r="181">
          <cell r="C181" t="str">
            <v>HOSPITAL MESTRE VITALINO (COVID-19 CAMPANHA)</v>
          </cell>
          <cell r="E181" t="str">
            <v xml:space="preserve">5.25 - Serviços Bancários </v>
          </cell>
          <cell r="F181" t="str">
            <v>90.400.888/0001-42</v>
          </cell>
          <cell r="G181" t="str">
            <v>TARIFA SANTANDER</v>
          </cell>
          <cell r="H181" t="str">
            <v>S</v>
          </cell>
          <cell r="I181" t="str">
            <v>N</v>
          </cell>
          <cell r="J181" t="str">
            <v>351/2020</v>
          </cell>
          <cell r="K181">
            <v>44092</v>
          </cell>
          <cell r="M181" t="str">
            <v>26 -  Pernambuco</v>
          </cell>
          <cell r="N181">
            <v>15</v>
          </cell>
        </row>
        <row r="182">
          <cell r="C182" t="str">
            <v>HOSPITAL MESTRE VITALINO (COVID-19 CAMPANHA)</v>
          </cell>
          <cell r="E182" t="str">
            <v xml:space="preserve">5.25 - Serviços Bancários </v>
          </cell>
          <cell r="F182" t="str">
            <v>90.400.888/0001-42</v>
          </cell>
          <cell r="G182" t="str">
            <v>TARIFA SANTANDER</v>
          </cell>
          <cell r="H182" t="str">
            <v>S</v>
          </cell>
          <cell r="I182" t="str">
            <v>N</v>
          </cell>
          <cell r="J182" t="str">
            <v>352/2020</v>
          </cell>
          <cell r="K182">
            <v>44088</v>
          </cell>
          <cell r="M182" t="str">
            <v>26 -  Pernambuco</v>
          </cell>
          <cell r="N182">
            <v>45</v>
          </cell>
        </row>
        <row r="183">
          <cell r="C183" t="str">
            <v>HOSPITAL MESTRE VITALINO (COVID-19 CAMPANHA)</v>
          </cell>
          <cell r="E183" t="str">
            <v xml:space="preserve">5.25 - Serviços Bancários </v>
          </cell>
          <cell r="F183" t="str">
            <v>90.400.888/0001-42</v>
          </cell>
          <cell r="G183" t="str">
            <v>TARIFA SANTANDER</v>
          </cell>
          <cell r="H183" t="str">
            <v>S</v>
          </cell>
          <cell r="I183" t="str">
            <v>N</v>
          </cell>
          <cell r="J183" t="str">
            <v>355</v>
          </cell>
          <cell r="K183">
            <v>44096</v>
          </cell>
          <cell r="M183" t="str">
            <v>26 -  Pernambuco</v>
          </cell>
          <cell r="N183">
            <v>30</v>
          </cell>
        </row>
        <row r="184">
          <cell r="C184" t="str">
            <v>HOSPITAL MESTRE VITALINO (COVID-19 CAMPANHA)</v>
          </cell>
          <cell r="E184" t="str">
            <v xml:space="preserve">5.25 - Serviços Bancários </v>
          </cell>
          <cell r="F184" t="str">
            <v>90.400.888/0001-42</v>
          </cell>
          <cell r="G184" t="str">
            <v>TARIFA SANTANDER</v>
          </cell>
          <cell r="H184" t="str">
            <v>S</v>
          </cell>
          <cell r="I184" t="str">
            <v>N</v>
          </cell>
          <cell r="J184" t="str">
            <v>356/2020</v>
          </cell>
          <cell r="K184">
            <v>44099</v>
          </cell>
          <cell r="M184" t="str">
            <v>26 -  Pernambuco</v>
          </cell>
          <cell r="N184">
            <v>7.5</v>
          </cell>
        </row>
        <row r="185">
          <cell r="C185" t="str">
            <v>HOSPITAL MESTRE VITALINO (COVID-19 CAMPANHA)</v>
          </cell>
          <cell r="E185" t="str">
            <v xml:space="preserve">5.25 - Serviços Bancários </v>
          </cell>
          <cell r="F185" t="str">
            <v>90.400.888/0001-42</v>
          </cell>
          <cell r="G185" t="str">
            <v>TARIFA SANTANDER</v>
          </cell>
          <cell r="H185" t="str">
            <v>S</v>
          </cell>
          <cell r="I185" t="str">
            <v>N</v>
          </cell>
          <cell r="J185" t="str">
            <v>357/2020</v>
          </cell>
          <cell r="K185">
            <v>44102</v>
          </cell>
          <cell r="M185" t="str">
            <v>26 -  Pernambuco</v>
          </cell>
          <cell r="N185">
            <v>15</v>
          </cell>
        </row>
        <row r="186">
          <cell r="C186" t="str">
            <v>HOSPITAL MESTRE VITALINO (COVID-19 CAMPANHA)</v>
          </cell>
          <cell r="E186" t="str">
            <v xml:space="preserve">5.25 - Serviços Bancários </v>
          </cell>
          <cell r="F186" t="str">
            <v>90.400.888/0001-42</v>
          </cell>
          <cell r="G186" t="str">
            <v>TARIFA SANTANDER</v>
          </cell>
          <cell r="H186" t="str">
            <v>S</v>
          </cell>
          <cell r="I186" t="str">
            <v>N</v>
          </cell>
          <cell r="J186" t="str">
            <v>358/2020</v>
          </cell>
          <cell r="K186">
            <v>44103</v>
          </cell>
          <cell r="M186" t="str">
            <v>26 -  Pernambuco</v>
          </cell>
          <cell r="N186">
            <v>7.5</v>
          </cell>
        </row>
        <row r="187">
          <cell r="C187" t="str">
            <v>HOSPITAL MESTRE VITALINO (COVID-19 CAMPANHA)</v>
          </cell>
          <cell r="E187" t="str">
            <v xml:space="preserve">5.25 - Serviços Bancários </v>
          </cell>
          <cell r="F187" t="str">
            <v>90.400.888/0001-42</v>
          </cell>
          <cell r="G187" t="str">
            <v>TARIFA SANTANDER</v>
          </cell>
          <cell r="H187" t="str">
            <v>S</v>
          </cell>
          <cell r="I187" t="str">
            <v>N</v>
          </cell>
          <cell r="J187" t="str">
            <v>359/2020</v>
          </cell>
          <cell r="K187">
            <v>44077</v>
          </cell>
          <cell r="M187" t="str">
            <v>26 -  Pernambuco</v>
          </cell>
          <cell r="N187">
            <v>7.5</v>
          </cell>
        </row>
        <row r="188">
          <cell r="C188" t="str">
            <v>HOSPITAL MESTRE VITALINO (COVID-19 CAMPANHA)</v>
          </cell>
          <cell r="E188" t="str">
            <v xml:space="preserve">5.25 - Serviços Bancários </v>
          </cell>
          <cell r="F188" t="str">
            <v>90.400.888/0001-42</v>
          </cell>
          <cell r="G188" t="str">
            <v>TARIFA SANTANDER</v>
          </cell>
          <cell r="H188" t="str">
            <v>S</v>
          </cell>
          <cell r="I188" t="str">
            <v>N</v>
          </cell>
          <cell r="J188" t="str">
            <v>354/2020</v>
          </cell>
          <cell r="K188">
            <v>44096</v>
          </cell>
          <cell r="M188" t="str">
            <v>26 -  Pernambuco</v>
          </cell>
          <cell r="N188">
            <v>56</v>
          </cell>
        </row>
        <row r="189">
          <cell r="C189" t="str">
            <v>HOSPITAL MESTRE VITALINO (COVID-19 CAMPANHA)</v>
          </cell>
          <cell r="E189" t="str">
            <v>5.13 - Água e Esgoto</v>
          </cell>
          <cell r="F189">
            <v>9769035000164</v>
          </cell>
          <cell r="G189" t="str">
            <v>COMPESA- COMPANHIA PERNAMBUCANA DE SANEAMENTO</v>
          </cell>
          <cell r="H189" t="str">
            <v>S</v>
          </cell>
          <cell r="I189" t="str">
            <v>S</v>
          </cell>
          <cell r="J189" t="str">
            <v>202008103447679</v>
          </cell>
          <cell r="K189">
            <v>44083</v>
          </cell>
          <cell r="M189" t="str">
            <v>26 -  Pernambuco</v>
          </cell>
          <cell r="N189">
            <v>1879.5830000000001</v>
          </cell>
        </row>
        <row r="190">
          <cell r="C190" t="str">
            <v>HOSPITAL MESTRE VITALINO (COVID-19 CAMPANHA)</v>
          </cell>
          <cell r="E190" t="str">
            <v>5.12 - Energia Elétrica</v>
          </cell>
          <cell r="F190">
            <v>2558157000839</v>
          </cell>
          <cell r="G190" t="str">
            <v>COMPANHIA ENERGETICA DE PERNAMBUCO</v>
          </cell>
          <cell r="H190" t="str">
            <v>S</v>
          </cell>
          <cell r="I190" t="str">
            <v>S</v>
          </cell>
          <cell r="J190" t="str">
            <v>125135453</v>
          </cell>
          <cell r="K190">
            <v>44095</v>
          </cell>
          <cell r="L190" t="str">
            <v>351AC9328B0662D6A6EB11F2EE933A68</v>
          </cell>
          <cell r="M190" t="str">
            <v>26 -  Pernambuco</v>
          </cell>
          <cell r="N190">
            <v>38214.99</v>
          </cell>
        </row>
        <row r="191">
          <cell r="C191" t="str">
            <v>HOSPITAL MESTRE VITALINO (COVID-19 CAMPANHA)</v>
          </cell>
          <cell r="E191" t="str">
            <v>5.3 - Locação de Máquinas e Equipamentos</v>
          </cell>
          <cell r="F191">
            <v>5097661000109</v>
          </cell>
          <cell r="G191" t="str">
            <v>CONTAGE REPRESENTAÇÕES E CONSULTORIA LTDA ME</v>
          </cell>
          <cell r="H191" t="str">
            <v>S</v>
          </cell>
          <cell r="I191" t="str">
            <v>S</v>
          </cell>
          <cell r="J191" t="str">
            <v>FAT002050</v>
          </cell>
          <cell r="K191">
            <v>44097</v>
          </cell>
          <cell r="M191" t="str">
            <v>26 -  Pernambuco</v>
          </cell>
          <cell r="N191">
            <v>1300</v>
          </cell>
        </row>
        <row r="192">
          <cell r="C192" t="str">
            <v>HOSPITAL MESTRE VITALINO (COVID-19 CAMPANHA)</v>
          </cell>
          <cell r="E192" t="str">
            <v>5.1 - Locação de Equipamentos Médicos-Hospitalares</v>
          </cell>
          <cell r="F192">
            <v>16670085049162</v>
          </cell>
          <cell r="G192" t="str">
            <v>LOCALIZA RENT CAR S/A</v>
          </cell>
          <cell r="H192" t="str">
            <v>S</v>
          </cell>
          <cell r="I192" t="str">
            <v>S</v>
          </cell>
          <cell r="J192" t="str">
            <v>45792</v>
          </cell>
          <cell r="K192">
            <v>44084</v>
          </cell>
          <cell r="M192" t="str">
            <v>26 -  Pernambuco</v>
          </cell>
          <cell r="N192">
            <v>1700</v>
          </cell>
        </row>
        <row r="193">
          <cell r="C193" t="str">
            <v>HOSPITAL MESTRE VITALINO (COVID-19 CAMPANHA)</v>
          </cell>
          <cell r="E193" t="str">
            <v>5.1 - Locação de Equipamentos Médicos-Hospitalares</v>
          </cell>
          <cell r="F193">
            <v>16670085049162</v>
          </cell>
          <cell r="G193" t="str">
            <v>LOCALIZA RENT CAR S/A</v>
          </cell>
          <cell r="H193" t="str">
            <v>S</v>
          </cell>
          <cell r="I193" t="str">
            <v>S</v>
          </cell>
          <cell r="J193" t="str">
            <v>46336</v>
          </cell>
          <cell r="K193">
            <v>44104</v>
          </cell>
          <cell r="M193" t="str">
            <v>26 -  Pernambuco</v>
          </cell>
          <cell r="N193">
            <v>1700</v>
          </cell>
        </row>
        <row r="194">
          <cell r="C194" t="str">
            <v>HOSPITAL MESTRE VITALINO (COVID-19 CAMPANHA)</v>
          </cell>
          <cell r="E194" t="str">
            <v>5.16 - Serviços Médico-Hospitalares, Odotonlogia e Laboratoriais</v>
          </cell>
          <cell r="F194">
            <v>27816524000101</v>
          </cell>
          <cell r="G194" t="str">
            <v xml:space="preserve">CLINICA NEFROAGRESTE LTDA ME </v>
          </cell>
          <cell r="H194" t="str">
            <v>S</v>
          </cell>
          <cell r="I194" t="str">
            <v>S</v>
          </cell>
          <cell r="J194" t="str">
            <v>70</v>
          </cell>
          <cell r="K194">
            <v>44099</v>
          </cell>
          <cell r="L194" t="str">
            <v>FQFXQYPJH</v>
          </cell>
          <cell r="M194" t="str">
            <v>26 -  Pernambuco</v>
          </cell>
          <cell r="N194">
            <v>65500</v>
          </cell>
        </row>
        <row r="195">
          <cell r="C195" t="str">
            <v>HOSPITAL MESTRE VITALINO (COVID-19 CAMPANHA)</v>
          </cell>
          <cell r="E195" t="str">
            <v>5.16 - Serviços Médico-Hospitalares, Odotonlogia e Laboratoriais</v>
          </cell>
          <cell r="F195">
            <v>31145185000156</v>
          </cell>
          <cell r="G195" t="str">
            <v>CONSULT LAB LABORATORIO DE ANALISES CLINICAS LTDA</v>
          </cell>
          <cell r="H195" t="str">
            <v>S</v>
          </cell>
          <cell r="I195" t="str">
            <v>S</v>
          </cell>
          <cell r="J195" t="str">
            <v>000000167</v>
          </cell>
          <cell r="K195">
            <v>44104</v>
          </cell>
          <cell r="L195" t="str">
            <v>ALTJ29617</v>
          </cell>
          <cell r="M195" t="str">
            <v>26 -  Pernambuco</v>
          </cell>
          <cell r="N195">
            <v>55421.86</v>
          </cell>
        </row>
        <row r="196">
          <cell r="C196" t="str">
            <v>HOSPITAL MESTRE VITALINO (COVID-19 CAMPANHA)</v>
          </cell>
          <cell r="E196" t="str">
            <v>5.16 - Serviços Médico-Hospitalares, Odotonlogia e Laboratoriais</v>
          </cell>
          <cell r="F196">
            <v>610112000164</v>
          </cell>
          <cell r="G196" t="str">
            <v xml:space="preserve">COOPAGRESTE COOP DOS MEDICOS ANEST. DO INT DE PE </v>
          </cell>
          <cell r="H196" t="str">
            <v>S</v>
          </cell>
          <cell r="I196" t="str">
            <v>S</v>
          </cell>
          <cell r="J196" t="str">
            <v>5065</v>
          </cell>
          <cell r="K196">
            <v>44074</v>
          </cell>
          <cell r="M196" t="str">
            <v>26 -  Pernambuco</v>
          </cell>
          <cell r="N196">
            <v>2100</v>
          </cell>
        </row>
        <row r="197">
          <cell r="C197" t="str">
            <v>HOSPITAL MESTRE VITALINO (COVID-19 CAMPANHA)</v>
          </cell>
          <cell r="E197" t="str">
            <v>5.15 - Serviços Domésticos</v>
          </cell>
          <cell r="F197">
            <v>6272575004803</v>
          </cell>
          <cell r="G197" t="str">
            <v>LAVEBRAS GESTAO DE TEXTEIS S.A</v>
          </cell>
          <cell r="H197" t="str">
            <v>S</v>
          </cell>
          <cell r="I197" t="str">
            <v>S</v>
          </cell>
          <cell r="J197" t="str">
            <v>3.599</v>
          </cell>
          <cell r="K197">
            <v>44104</v>
          </cell>
          <cell r="M197" t="str">
            <v>26 -  Pernambuco</v>
          </cell>
          <cell r="N197">
            <v>45204.67</v>
          </cell>
        </row>
        <row r="198">
          <cell r="C198" t="str">
            <v>HOSPITAL MESTRE VITALINO (COVID-19 CAMPANHA)</v>
          </cell>
          <cell r="E198" t="str">
            <v>5.10 - Detetização/Tratamento de Resíduos e Afins</v>
          </cell>
          <cell r="F198">
            <v>7575881000118</v>
          </cell>
          <cell r="G198" t="str">
            <v>SIM GESTAO AMBIENTAL SERVIÇOS LTDA</v>
          </cell>
          <cell r="H198" t="str">
            <v>S</v>
          </cell>
          <cell r="I198" t="str">
            <v>S</v>
          </cell>
          <cell r="J198" t="str">
            <v>1.019.522</v>
          </cell>
          <cell r="K198">
            <v>44104</v>
          </cell>
          <cell r="L198" t="str">
            <v>QVMSLBH0A</v>
          </cell>
          <cell r="M198" t="str">
            <v>25 -  Paraíba</v>
          </cell>
          <cell r="N198">
            <v>28350</v>
          </cell>
        </row>
        <row r="199">
          <cell r="C199" t="str">
            <v>HOSPITAL MESTRE VITALINO (COVID-19 CAMPANHA)</v>
          </cell>
          <cell r="E199" t="str">
            <v>5.22 - Vigilância Ostensiva / Monitorada</v>
          </cell>
          <cell r="F199">
            <v>24402663000109</v>
          </cell>
          <cell r="G199" t="str">
            <v>BUNKER SEGURANCA E VIGILANCIA PATRIMONIAL EIRELI EPP</v>
          </cell>
          <cell r="H199" t="str">
            <v>S</v>
          </cell>
          <cell r="I199" t="str">
            <v>S</v>
          </cell>
          <cell r="J199" t="str">
            <v>00000893</v>
          </cell>
          <cell r="K199">
            <v>44096</v>
          </cell>
          <cell r="L199" t="str">
            <v>PTHU-TXDW</v>
          </cell>
          <cell r="M199" t="str">
            <v>26 -  Pernambuco</v>
          </cell>
          <cell r="N199">
            <v>17006.75</v>
          </cell>
        </row>
        <row r="200">
          <cell r="C200" t="str">
            <v>HOSPITAL MESTRE VITALINO (COVID-19 CAMPANHA)</v>
          </cell>
          <cell r="E200" t="str">
            <v>5.5 - Reparo e Manutenção de Máquinas e Equipamentos</v>
          </cell>
          <cell r="F200">
            <v>18204483000101</v>
          </cell>
          <cell r="G200" t="str">
            <v>WAGNER FERNANDES SALES DA SILVA E CIA LTDA</v>
          </cell>
          <cell r="H200" t="str">
            <v>S</v>
          </cell>
          <cell r="I200" t="str">
            <v>S</v>
          </cell>
          <cell r="J200" t="str">
            <v>2805</v>
          </cell>
          <cell r="K200">
            <v>44102</v>
          </cell>
          <cell r="L200" t="str">
            <v>B121E2DPG</v>
          </cell>
          <cell r="M200" t="str">
            <v>26 -  Pernambuco</v>
          </cell>
          <cell r="N200">
            <v>2455.62</v>
          </cell>
        </row>
        <row r="201">
          <cell r="C201" t="str">
            <v>HOSPITAL MESTRE VITALINO (COVID-19 CAMPANHA)</v>
          </cell>
          <cell r="E201" t="str">
            <v>6 - Equipamento e Material Permanente</v>
          </cell>
          <cell r="F201">
            <v>9581782000174</v>
          </cell>
          <cell r="G201" t="str">
            <v>LAPAROMED CIRURG EIRELI ME</v>
          </cell>
          <cell r="H201" t="str">
            <v>B</v>
          </cell>
          <cell r="I201" t="str">
            <v>S</v>
          </cell>
          <cell r="J201" t="str">
            <v>000.007.324</v>
          </cell>
          <cell r="K201">
            <v>43997</v>
          </cell>
          <cell r="L201" t="str">
            <v>26200609581782000174550010000073241421124263</v>
          </cell>
          <cell r="M201" t="str">
            <v>26 -  Pernambuco</v>
          </cell>
          <cell r="N201">
            <v>3450</v>
          </cell>
        </row>
        <row r="202">
          <cell r="C202" t="str">
            <v>HOSPITAL MESTRE VITALINO (COVID-19 CAMPANHA)</v>
          </cell>
          <cell r="E202" t="str">
            <v>6 - Equipamento e Material Permanente</v>
          </cell>
          <cell r="F202">
            <v>9581782000174</v>
          </cell>
          <cell r="G202" t="str">
            <v>LAPAROMED CIRURG EIRELI ME</v>
          </cell>
          <cell r="H202" t="str">
            <v>B</v>
          </cell>
          <cell r="I202" t="str">
            <v>S</v>
          </cell>
          <cell r="J202" t="str">
            <v>00.007.323</v>
          </cell>
          <cell r="K202">
            <v>43997</v>
          </cell>
          <cell r="L202" t="str">
            <v>26200609581782000174550010000073231799407571</v>
          </cell>
          <cell r="M202" t="str">
            <v>26 -  Pernambuco</v>
          </cell>
          <cell r="N202">
            <v>2150</v>
          </cell>
        </row>
        <row r="203">
          <cell r="C203" t="str">
            <v>HOSPITAL MESTRE VITALINO (COVID-19 CAMPANHA)</v>
          </cell>
          <cell r="E203" t="str">
            <v>6 - Equipamento e Material Permanente</v>
          </cell>
          <cell r="F203">
            <v>9581782000174</v>
          </cell>
          <cell r="G203" t="str">
            <v>LAPAROMED CIRURG EIRELI ME</v>
          </cell>
          <cell r="H203" t="str">
            <v>B</v>
          </cell>
          <cell r="I203" t="str">
            <v>S</v>
          </cell>
          <cell r="J203" t="str">
            <v>000.007.324</v>
          </cell>
          <cell r="K203">
            <v>43997</v>
          </cell>
          <cell r="L203" t="str">
            <v>26200609581782000174550010000073241421124263</v>
          </cell>
          <cell r="M203" t="str">
            <v>26 -  Pernambuco</v>
          </cell>
          <cell r="N203">
            <v>3900</v>
          </cell>
        </row>
        <row r="204">
          <cell r="C204" t="str">
            <v>HOSPITAL MESTRE VITALINO (COVID-19 CAMPANHA)</v>
          </cell>
          <cell r="E204" t="str">
            <v>1.99 - Outras Despesas com Pessoal</v>
          </cell>
          <cell r="F204">
            <v>10548532000111</v>
          </cell>
          <cell r="G204" t="str">
            <v xml:space="preserve">ASSOCIAÇÃO DAS EMPRESAS DE TRANSPORTE DE PASSAGEIROS DE CARUARU </v>
          </cell>
          <cell r="H204" t="str">
            <v>S</v>
          </cell>
          <cell r="I204" t="str">
            <v>N</v>
          </cell>
          <cell r="J204" t="str">
            <v>42116</v>
          </cell>
          <cell r="K204">
            <v>44069</v>
          </cell>
          <cell r="M204" t="str">
            <v>26 -  Pernambuco</v>
          </cell>
          <cell r="N204">
            <v>4415.3999999999996</v>
          </cell>
        </row>
        <row r="205">
          <cell r="C205" t="str">
            <v>HOSPITAL MESTRE VITALINO (COVID-19 CAMPANHA)</v>
          </cell>
          <cell r="E205" t="str">
            <v>1.99 - Outras Despesas com Pessoal</v>
          </cell>
          <cell r="F205">
            <v>7021544000189</v>
          </cell>
          <cell r="G205" t="str">
            <v>BERKLEY INTERNACIONAL DO BRASIL SEGUROS</v>
          </cell>
          <cell r="H205" t="str">
            <v>S</v>
          </cell>
          <cell r="I205" t="str">
            <v>N</v>
          </cell>
          <cell r="J205" t="str">
            <v>01000606</v>
          </cell>
          <cell r="K205">
            <v>44129</v>
          </cell>
          <cell r="M205" t="str">
            <v>26 -  Pernambuco</v>
          </cell>
          <cell r="N205">
            <v>159.38</v>
          </cell>
        </row>
        <row r="206">
          <cell r="C206" t="str">
            <v>HOSPITAL MESTRE VITALINO (COVID-19 CAMPANHA)</v>
          </cell>
          <cell r="E206" t="str">
            <v>1.99 - Outras Despesas com Pessoal</v>
          </cell>
          <cell r="F206">
            <v>21986074000119</v>
          </cell>
          <cell r="G206" t="str">
            <v>PRUDENTIAL DO BRASIL VIDA EM GRUPO SA</v>
          </cell>
          <cell r="H206" t="str">
            <v>S</v>
          </cell>
          <cell r="I206" t="str">
            <v>N</v>
          </cell>
          <cell r="J206" t="str">
            <v>109000892</v>
          </cell>
          <cell r="K206">
            <v>44130</v>
          </cell>
          <cell r="M206" t="str">
            <v>26 -  Pernambuco</v>
          </cell>
          <cell r="N206">
            <v>67.2</v>
          </cell>
        </row>
        <row r="207">
          <cell r="C207" t="str">
            <v>HOSPITAL MESTRE VITALINO (COVID-19 CAMPANHA)</v>
          </cell>
          <cell r="E207" t="str">
            <v>1.99 - Outras Despesas com Pessoal</v>
          </cell>
          <cell r="F207">
            <v>21986074000119</v>
          </cell>
          <cell r="G207" t="str">
            <v>PRUDENTIAL DO BRASIL VIDA EM GRUPO SA</v>
          </cell>
          <cell r="H207" t="str">
            <v>S</v>
          </cell>
          <cell r="I207" t="str">
            <v>N</v>
          </cell>
          <cell r="J207" t="str">
            <v>109001171</v>
          </cell>
          <cell r="K207">
            <v>44130</v>
          </cell>
          <cell r="M207" t="str">
            <v>26 -  Pernambuco</v>
          </cell>
          <cell r="N207">
            <v>483.85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561" zoomScale="70" zoomScaleNormal="70" workbookViewId="0">
      <selection activeCell="B199" sqref="B199"/>
    </sheetView>
  </sheetViews>
  <sheetFormatPr defaultColWidth="8.7109375" defaultRowHeight="12.75" x14ac:dyDescent="0.2"/>
  <cols>
    <col min="1" max="1" width="30.28515625" customWidth="1"/>
    <col min="2" max="2" width="51.5703125" bestFit="1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>3.12 - Material Hospitalar</v>
      </c>
      <c r="D2" s="3">
        <f>'[1]TCE - ANEXO IV - Preencher'!F11</f>
        <v>58426628000133</v>
      </c>
      <c r="E2" s="5" t="str">
        <f>'[1]TCE - ANEXO IV - Preencher'!G11</f>
        <v>SAMTRONIC INDUSTRIA E COMERCIO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000247447</v>
      </c>
      <c r="I2" s="6">
        <f>IF('[1]TCE - ANEXO IV - Preencher'!K11="","",'[1]TCE - ANEXO IV - Preencher'!K11)</f>
        <v>44068</v>
      </c>
      <c r="J2" s="5" t="str">
        <f>'[1]TCE - ANEXO IV - Preencher'!L11</f>
        <v>35200858426628000133550010002474471100123509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30100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>3.12 - Material Hospitalar</v>
      </c>
      <c r="D3" s="3">
        <f>'[1]TCE - ANEXO IV - Preencher'!F12</f>
        <v>1562710000178</v>
      </c>
      <c r="E3" s="5" t="str">
        <f>'[1]TCE - ANEXO IV - Preencher'!G12</f>
        <v>PHARMADERME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3018</v>
      </c>
      <c r="I3" s="6">
        <f>IF('[1]TCE - ANEXO IV - Preencher'!K12="","",'[1]TCE - ANEXO IV - Preencher'!K12)</f>
        <v>44075</v>
      </c>
      <c r="J3" s="5" t="str">
        <f>'[1]TCE - ANEXO IV - Preencher'!L12</f>
        <v>EZGA4NRZ8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820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>3.12 - Material Hospitalar</v>
      </c>
      <c r="D4" s="3">
        <f>'[1]TCE - ANEXO IV - Preencher'!F13</f>
        <v>13207369000111</v>
      </c>
      <c r="E4" s="5" t="str">
        <f>'[1]TCE - ANEXO IV - Preencher'!G13</f>
        <v>PHARMABELA FARMACIA  DE MANIPULAÇAO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000.000.085</v>
      </c>
      <c r="I4" s="6">
        <f>IF('[1]TCE - ANEXO IV - Preencher'!K13="","",'[1]TCE - ANEXO IV - Preencher'!K13)</f>
        <v>44075</v>
      </c>
      <c r="J4" s="5" t="str">
        <f>'[1]TCE - ANEXO IV - Preencher'!L13</f>
        <v>26200913207369000111550010000000851005000370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184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>3.12 - Material Hospitalar</v>
      </c>
      <c r="D5" s="3">
        <f>'[1]TCE - ANEXO IV - Preencher'!F14</f>
        <v>175233000125</v>
      </c>
      <c r="E5" s="5" t="str">
        <f>'[1]TCE - ANEXO IV - Preencher'!G14</f>
        <v>TRES LEOES MATERIAL HOSPITALAR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0052463</v>
      </c>
      <c r="I5" s="6">
        <f>IF('[1]TCE - ANEXO IV - Preencher'!K14="","",'[1]TCE - ANEXO IV - Preencher'!K14)</f>
        <v>44067</v>
      </c>
      <c r="J5" s="5" t="str">
        <f>'[1]TCE - ANEXO IV - Preencher'!L14</f>
        <v>28200800175233000125550010000524631659414444</v>
      </c>
      <c r="K5" s="5" t="str">
        <f>IF(F5="B",LEFT('[1]TCE - ANEXO IV - Preencher'!M14,2),IF(F5="S",LEFT('[1]TCE - ANEXO IV - Preencher'!M14,7),IF('[1]TCE - ANEXO IV - Preencher'!H14="","")))</f>
        <v>28</v>
      </c>
      <c r="L5" s="7">
        <f>'[1]TCE - ANEXO IV - Preencher'!N14</f>
        <v>4340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>3.12 - Material Hospitalar</v>
      </c>
      <c r="D6" s="3">
        <f>'[1]TCE - ANEXO IV - Preencher'!F15</f>
        <v>67729178000491</v>
      </c>
      <c r="E6" s="5" t="str">
        <f>'[1]TCE - ANEXO IV - Preencher'!G15</f>
        <v>COMERCIAL C RIOCLARENSE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1337093</v>
      </c>
      <c r="I6" s="6">
        <f>IF('[1]TCE - ANEXO IV - Preencher'!K15="","",'[1]TCE - ANEXO IV - Preencher'!K15)</f>
        <v>44063</v>
      </c>
      <c r="J6" s="5" t="str">
        <f>'[1]TCE - ANEXO IV - Preencher'!L15</f>
        <v>35200867729178000491550010013370931059057981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21645.8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>3.12 - Material Hospitalar</v>
      </c>
      <c r="D7" s="3">
        <f>'[1]TCE - ANEXO IV - Preencher'!F16</f>
        <v>28461889000123</v>
      </c>
      <c r="E7" s="5" t="str">
        <f>'[1]TCE - ANEXO IV - Preencher'!G16</f>
        <v>JPM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000.001.565</v>
      </c>
      <c r="I7" s="6">
        <f>IF('[1]TCE - ANEXO IV - Preencher'!K16="","",'[1]TCE - ANEXO IV - Preencher'!K16)</f>
        <v>44074</v>
      </c>
      <c r="J7" s="5" t="str">
        <f>'[1]TCE - ANEXO IV - Preencher'!L16</f>
        <v>26200828461889000123550010000015651470298238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21312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>3.12 - Material Hospitalar</v>
      </c>
      <c r="D8" s="3">
        <f>'[1]TCE - ANEXO IV - Preencher'!F17</f>
        <v>31329180000183</v>
      </c>
      <c r="E8" s="5" t="str">
        <f>'[1]TCE - ANEXO IV - Preencher'!G17</f>
        <v>MAXXISUPRI COM DE SANEANTES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6000</v>
      </c>
      <c r="I8" s="6">
        <f>IF('[1]TCE - ANEXO IV - Preencher'!K17="","",'[1]TCE - ANEXO IV - Preencher'!K17)</f>
        <v>44074</v>
      </c>
      <c r="J8" s="5" t="str">
        <f>'[1]TCE - ANEXO IV - Preencher'!L17</f>
        <v>26200831329180000183550070000060001296296211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820.9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>3.12 - Material Hospitalar</v>
      </c>
      <c r="D9" s="3">
        <f>'[1]TCE - ANEXO IV - Preencher'!F18</f>
        <v>35334424000177</v>
      </c>
      <c r="E9" s="5" t="str">
        <f>'[1]TCE - ANEXO IV - Preencher'!G18</f>
        <v>FORTMED COMERCIAL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00034870</v>
      </c>
      <c r="I9" s="6">
        <f>IF('[1]TCE - ANEXO IV - Preencher'!K18="","",'[1]TCE - ANEXO IV - Preencher'!K18)</f>
        <v>44074</v>
      </c>
      <c r="J9" s="5" t="str">
        <f>'[1]TCE - ANEXO IV - Preencher'!L18</f>
        <v>26200835334424000177550000000348701938482007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1198.5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APARELHAGEM MEDICA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510403</v>
      </c>
      <c r="I10" s="6">
        <f>IF('[1]TCE - ANEXO IV - Preencher'!K19="","",'[1]TCE - ANEXO IV - Preencher'!K19)</f>
        <v>44075</v>
      </c>
      <c r="J10" s="5" t="str">
        <f>'[1]TCE - ANEXO IV - Preencher'!L19</f>
        <v>26200910779833000156550010005104031092414620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3010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 CAMPANHA)</v>
      </c>
      <c r="C11" s="4" t="str">
        <f>'[1]TCE - ANEXO IV - Preencher'!E20</f>
        <v>3.12 - Material Hospitalar</v>
      </c>
      <c r="D11" s="3">
        <f>'[1]TCE - ANEXO IV - Preencher'!F20</f>
        <v>12420164001048</v>
      </c>
      <c r="E11" s="5" t="str">
        <f>'[1]TCE - ANEXO IV - Preencher'!G20</f>
        <v>CM HOSPITALAR S 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000073869</v>
      </c>
      <c r="I11" s="6">
        <f>IF('[1]TCE - ANEXO IV - Preencher'!K20="","",'[1]TCE - ANEXO IV - Preencher'!K20)</f>
        <v>44076</v>
      </c>
      <c r="J11" s="5" t="str">
        <f>'[1]TCE - ANEXO IV - Preencher'!L20</f>
        <v>26200912420164001048550010000738691100321305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81.400000000000006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 CAMPANHA)</v>
      </c>
      <c r="C12" s="4" t="str">
        <f>'[1]TCE - ANEXO IV - Preencher'!E21</f>
        <v>3.12 - Material Hospitalar</v>
      </c>
      <c r="D12" s="3">
        <f>'[1]TCE - ANEXO IV - Preencher'!F21</f>
        <v>2684571000118</v>
      </c>
      <c r="E12" s="5" t="str">
        <f>'[1]TCE - ANEXO IV - Preencher'!G21</f>
        <v>DINAMICA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3845</v>
      </c>
      <c r="I12" s="6">
        <f>IF('[1]TCE - ANEXO IV - Preencher'!K21="","",'[1]TCE - ANEXO IV - Preencher'!K21)</f>
        <v>44074</v>
      </c>
      <c r="J12" s="5" t="str">
        <f>'[1]TCE - ANEXO IV - Preencher'!L21</f>
        <v>262008026845710001185500300000384511623002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699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 CAMPANHA)</v>
      </c>
      <c r="C13" s="4" t="str">
        <f>'[1]TCE - ANEXO IV - Preencher'!E22</f>
        <v>3.12 - Material Hospitalar</v>
      </c>
      <c r="D13" s="3">
        <f>'[1]TCE - ANEXO IV - Preencher'!F22</f>
        <v>32137424000199</v>
      </c>
      <c r="E13" s="5" t="str">
        <f>'[1]TCE - ANEXO IV - Preencher'!G22</f>
        <v>ALKO DO BRASIL INDUSTRIAE COMERCIO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55870</v>
      </c>
      <c r="I13" s="6">
        <f>IF('[1]TCE - ANEXO IV - Preencher'!K22="","",'[1]TCE - ANEXO IV - Preencher'!K22)</f>
        <v>44064</v>
      </c>
      <c r="J13" s="5" t="str">
        <f>'[1]TCE - ANEXO IV - Preencher'!L22</f>
        <v>33200832137424000199550550000558701251983454</v>
      </c>
      <c r="K13" s="5" t="str">
        <f>IF(F13="B",LEFT('[1]TCE - ANEXO IV - Preencher'!M22,2),IF(F13="S",LEFT('[1]TCE - ANEXO IV - Preencher'!M22,7),IF('[1]TCE - ANEXO IV - Preencher'!H22="","")))</f>
        <v>33</v>
      </c>
      <c r="L13" s="7">
        <f>'[1]TCE - ANEXO IV - Preencher'!N22</f>
        <v>9500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PRODUTOS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17113</v>
      </c>
      <c r="I14" s="6">
        <f>IF('[1]TCE - ANEXO IV - Preencher'!K23="","",'[1]TCE - ANEXO IV - Preencher'!K23)</f>
        <v>44076</v>
      </c>
      <c r="J14" s="5" t="str">
        <f>'[1]TCE - ANEXO IV - Preencher'!L23</f>
        <v>26200905044056000161550010000171131801719317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1552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REPRES DE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144362</v>
      </c>
      <c r="I15" s="6">
        <f>IF('[1]TCE - ANEXO IV - Preencher'!K24="","",'[1]TCE - ANEXO IV - Preencher'!K24)</f>
        <v>44076</v>
      </c>
      <c r="J15" s="5" t="str">
        <f>'[1]TCE - ANEXO IV - Preencher'!L24</f>
        <v>26200912882932000194550010001443621820692570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628.6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3.12 - Material Hospitalar</v>
      </c>
      <c r="D16" s="3" t="str">
        <f>'[1]TCE - ANEXO IV - Preencher'!F25</f>
        <v>35.520.964/0001-45</v>
      </c>
      <c r="E16" s="5" t="str">
        <f>'[1]TCE - ANEXO IV - Preencher'!G25</f>
        <v>FARMACIA ROCHA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000107583</v>
      </c>
      <c r="I16" s="6">
        <f>IF('[1]TCE - ANEXO IV - Preencher'!K25="","",'[1]TCE - ANEXO IV - Preencher'!K25)</f>
        <v>44078</v>
      </c>
      <c r="J16" s="5" t="str">
        <f>'[1]TCE - ANEXO IV - Preencher'!L25</f>
        <v>26200001654806549847163219098979495649816518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186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000.087.558</v>
      </c>
      <c r="I17" s="6">
        <f>IF('[1]TCE - ANEXO IV - Preencher'!K26="","",'[1]TCE - ANEXO IV - Preencher'!K26)</f>
        <v>44077</v>
      </c>
      <c r="J17" s="5" t="str">
        <f>'[1]TCE - ANEXO IV - Preencher'!L26</f>
        <v>26200908674752000140550010000875581293711584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241.2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000.087.492</v>
      </c>
      <c r="I18" s="6">
        <f>IF('[1]TCE - ANEXO IV - Preencher'!K27="","",'[1]TCE - ANEXO IV - Preencher'!K27)</f>
        <v>44076</v>
      </c>
      <c r="J18" s="5" t="str">
        <f>'[1]TCE - ANEXO IV - Preencher'!L27</f>
        <v>26200908674752000140550010000874921998559674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1419.19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 CAMPANHA)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DE PROD MED HOSP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000.036.869</v>
      </c>
      <c r="I19" s="6">
        <f>IF('[1]TCE - ANEXO IV - Preencher'!K28="","",'[1]TCE - ANEXO IV - Preencher'!K28)</f>
        <v>44076</v>
      </c>
      <c r="J19" s="5" t="str">
        <f>'[1]TCE - ANEXO IV - Preencher'!L28</f>
        <v>26200911449180000100550010000368691530396706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605.89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11449180000100</v>
      </c>
      <c r="E20" s="5" t="str">
        <f>'[1]TCE - ANEXO IV - Preencher'!G29</f>
        <v>DPROSMED DIST DE PROD MED HOSP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000.036.869</v>
      </c>
      <c r="I20" s="6">
        <f>IF('[1]TCE - ANEXO IV - Preencher'!K29="","",'[1]TCE - ANEXO IV - Preencher'!K29)</f>
        <v>44076</v>
      </c>
      <c r="J20" s="5" t="str">
        <f>'[1]TCE - ANEXO IV - Preencher'!L29</f>
        <v>26200911449180000100550010000368691530396706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45.75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00107768</v>
      </c>
      <c r="I21" s="6">
        <f>IF('[1]TCE - ANEXO IV - Preencher'!K30="","",'[1]TCE - ANEXO IV - Preencher'!K30)</f>
        <v>44076</v>
      </c>
      <c r="J21" s="5" t="str">
        <f>'[1]TCE - ANEXO IV - Preencher'!L30</f>
        <v>26200921596738000144550010001077681001102747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9375.6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30518247000165</v>
      </c>
      <c r="E22" s="5" t="str">
        <f>'[1]TCE - ANEXO IV - Preencher'!G31</f>
        <v>EXCELMED DISTRIB. DE MATER. MEDICOS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846</v>
      </c>
      <c r="I22" s="6">
        <f>IF('[1]TCE - ANEXO IV - Preencher'!K31="","",'[1]TCE - ANEXO IV - Preencher'!K31)</f>
        <v>44077</v>
      </c>
      <c r="J22" s="5" t="str">
        <f>'[1]TCE - ANEXO IV - Preencher'!L31</f>
        <v>26200930518247000165550010000008461080268275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1575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29252578000117</v>
      </c>
      <c r="E23" s="5" t="str">
        <f>'[1]TCE - ANEXO IV - Preencher'!G32</f>
        <v>MH COMERCIO ATACADISTA DE MAT HOSP.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755</v>
      </c>
      <c r="I23" s="6">
        <f>IF('[1]TCE - ANEXO IV - Preencher'!K32="","",'[1]TCE - ANEXO IV - Preencher'!K32)</f>
        <v>44076</v>
      </c>
      <c r="J23" s="5" t="str">
        <f>'[1]TCE - ANEXO IV - Preencher'!L32</f>
        <v>29200929252578000117550010000007551000043906</v>
      </c>
      <c r="K23" s="5" t="str">
        <f>IF(F23="B",LEFT('[1]TCE - ANEXO IV - Preencher'!M32,2),IF(F23="S",LEFT('[1]TCE - ANEXO IV - Preencher'!M32,7),IF('[1]TCE - ANEXO IV - Preencher'!H32="","")))</f>
        <v>29</v>
      </c>
      <c r="L23" s="7">
        <f>'[1]TCE - ANEXO IV - Preencher'!N32</f>
        <v>30779.8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000317787</v>
      </c>
      <c r="I24" s="6">
        <f>IF('[1]TCE - ANEXO IV - Preencher'!K33="","",'[1]TCE - ANEXO IV - Preencher'!K33)</f>
        <v>44076</v>
      </c>
      <c r="J24" s="5" t="str">
        <f>'[1]TCE - ANEXO IV - Preencher'!L33</f>
        <v>26200908778201000126550010003177871091556670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913.37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510519</v>
      </c>
      <c r="I25" s="6">
        <f>IF('[1]TCE - ANEXO IV - Preencher'!K34="","",'[1]TCE - ANEXO IV - Preencher'!K34)</f>
        <v>44076</v>
      </c>
      <c r="J25" s="5" t="str">
        <f>'[1]TCE - ANEXO IV - Preencher'!L34</f>
        <v>26200910779833000156550010005105191152642476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2320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19125796000137</v>
      </c>
      <c r="E26" s="5" t="str">
        <f>'[1]TCE - ANEXO IV - Preencher'!G35</f>
        <v>NORD MARKET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000023483</v>
      </c>
      <c r="I26" s="6">
        <f>IF('[1]TCE - ANEXO IV - Preencher'!K35="","",'[1]TCE - ANEXO IV - Preencher'!K35)</f>
        <v>44076</v>
      </c>
      <c r="J26" s="5" t="str">
        <f>'[1]TCE - ANEXO IV - Preencher'!L35</f>
        <v>25200919125796000137550010000234831487602250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1500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2684571000118</v>
      </c>
      <c r="E27" s="5" t="str">
        <f>'[1]TCE - ANEXO IV - Preencher'!G36</f>
        <v>DINAMICA HOSPITALAR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3844</v>
      </c>
      <c r="I27" s="6">
        <f>IF('[1]TCE - ANEXO IV - Preencher'!K36="","",'[1]TCE - ANEXO IV - Preencher'!K36)</f>
        <v>44074</v>
      </c>
      <c r="J27" s="5" t="str">
        <f>'[1]TCE - ANEXO IV - Preencher'!L36</f>
        <v>26200802684571000118550030000038441161820721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189.5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1440590001027</v>
      </c>
      <c r="E28" s="5" t="str">
        <f>'[1]TCE - ANEXO IV - Preencher'!G37</f>
        <v>FRESENIUS MEDICAL CARE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000045389</v>
      </c>
      <c r="I28" s="6">
        <f>IF('[1]TCE - ANEXO IV - Preencher'!K37="","",'[1]TCE - ANEXO IV - Preencher'!K37)</f>
        <v>44076</v>
      </c>
      <c r="J28" s="5" t="str">
        <f>'[1]TCE - ANEXO IV - Preencher'!L37</f>
        <v>23200901440590001027550000000453891488459055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860.52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36377805000104</v>
      </c>
      <c r="E29" s="5" t="str">
        <f>'[1]TCE - ANEXO IV - Preencher'!G38</f>
        <v>J A MATERIAL MEDICO E HOSPITALAR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177</v>
      </c>
      <c r="I29" s="6">
        <f>IF('[1]TCE - ANEXO IV - Preencher'!K38="","",'[1]TCE - ANEXO IV - Preencher'!K38)</f>
        <v>44077</v>
      </c>
      <c r="J29" s="5" t="str">
        <f>'[1]TCE - ANEXO IV - Preencher'!L38</f>
        <v>26200936377805000104550010000001771141740101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4740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58426628000133</v>
      </c>
      <c r="E30" s="5" t="str">
        <f>'[1]TCE - ANEXO IV - Preencher'!G39</f>
        <v>SAMTRONIC INDUSTRIA E COMERCIO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000248257</v>
      </c>
      <c r="I30" s="6">
        <f>IF('[1]TCE - ANEXO IV - Preencher'!K39="","",'[1]TCE - ANEXO IV - Preencher'!K39)</f>
        <v>44076</v>
      </c>
      <c r="J30" s="5" t="str">
        <f>'[1]TCE - ANEXO IV - Preencher'!L39</f>
        <v>35200958426628000133550010002482571100244822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6400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37844479000152</v>
      </c>
      <c r="E31" s="5" t="str">
        <f>'[1]TCE - ANEXO IV - Preencher'!G40</f>
        <v>BIOLINE FIOS CIRURGICOS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000095487</v>
      </c>
      <c r="I31" s="6">
        <f>IF('[1]TCE - ANEXO IV - Preencher'!K40="","",'[1]TCE - ANEXO IV - Preencher'!K40)</f>
        <v>44076</v>
      </c>
      <c r="J31" s="5" t="str">
        <f>'[1]TCE - ANEXO IV - Preencher'!L40</f>
        <v>52200937844479000152550020000954871100203933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355.92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82641325003648</v>
      </c>
      <c r="E32" s="5" t="str">
        <f>'[1]TCE - ANEXO IV - Preencher'!G41</f>
        <v>CREMER S.A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000157728</v>
      </c>
      <c r="I32" s="6">
        <f>IF('[1]TCE - ANEXO IV - Preencher'!K41="","",'[1]TCE - ANEXO IV - Preencher'!K41)</f>
        <v>44077</v>
      </c>
      <c r="J32" s="5" t="str">
        <f>'[1]TCE - ANEXO IV - Preencher'!L41</f>
        <v>26200982641325003648550010001577281100188325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1814.4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7295277000138</v>
      </c>
      <c r="E33" s="5" t="str">
        <f>'[1]TCE - ANEXO IV - Preencher'!G42</f>
        <v>OLIVERTEC EQUIP. HOSPITALARES LTDA 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000.015.764</v>
      </c>
      <c r="I33" s="6">
        <f>IF('[1]TCE - ANEXO IV - Preencher'!K42="","",'[1]TCE - ANEXO IV - Preencher'!K42)</f>
        <v>44068</v>
      </c>
      <c r="J33" s="5" t="str">
        <f>'[1]TCE - ANEXO IV - Preencher'!L42</f>
        <v>35200807295277000138550010000157641429858338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960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51943645000107</v>
      </c>
      <c r="E34" s="5" t="str">
        <f>'[1]TCE - ANEXO IV - Preencher'!G43</f>
        <v>BIOMEDICAL EQUIPAMENTOS E PRODUTOS MED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000.125.403</v>
      </c>
      <c r="I34" s="6">
        <f>IF('[1]TCE - ANEXO IV - Preencher'!K43="","",'[1]TCE - ANEXO IV - Preencher'!K43)</f>
        <v>44074</v>
      </c>
      <c r="J34" s="5" t="str">
        <f>'[1]TCE - ANEXO IV - Preencher'!L43</f>
        <v>35200851943645000107550010001254031004640325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2310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51943645000107</v>
      </c>
      <c r="E35" s="5" t="str">
        <f>'[1]TCE - ANEXO IV - Preencher'!G44</f>
        <v>BIOMEDICAL EQUIPAMENTOS E PRODUTOS MED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000.124.766</v>
      </c>
      <c r="I35" s="6">
        <f>IF('[1]TCE - ANEXO IV - Preencher'!K44="","",'[1]TCE - ANEXO IV - Preencher'!K44)</f>
        <v>44060</v>
      </c>
      <c r="J35" s="5" t="str">
        <f>'[1]TCE - ANEXO IV - Preencher'!L44</f>
        <v>35200851943645000107550010001247661004640327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840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58426628000133</v>
      </c>
      <c r="E36" s="5" t="str">
        <f>'[1]TCE - ANEXO IV - Preencher'!G45</f>
        <v>SAMTRONIC INDUSTRIA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000248349</v>
      </c>
      <c r="I36" s="6">
        <f>IF('[1]TCE - ANEXO IV - Preencher'!K45="","",'[1]TCE - ANEXO IV - Preencher'!K45)</f>
        <v>44076</v>
      </c>
      <c r="J36" s="5" t="str">
        <f>'[1]TCE - ANEXO IV - Preencher'!L45</f>
        <v>35200958426628000133550010002483491100303644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4800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000.087.953</v>
      </c>
      <c r="I37" s="6">
        <f>IF('[1]TCE - ANEXO IV - Preencher'!K46="","",'[1]TCE - ANEXO IV - Preencher'!K46)</f>
        <v>44084</v>
      </c>
      <c r="J37" s="5" t="str">
        <f>'[1]TCE - ANEXO IV - Preencher'!L46</f>
        <v>26200908674752000140550010000879531435806437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289.44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4130211000108</v>
      </c>
      <c r="E38" s="5" t="str">
        <f>'[1]TCE - ANEXO IV - Preencher'!G47</f>
        <v>AXMED EQUIPAM MEDICOS HOSPIT LTDA  EPP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0000014552</v>
      </c>
      <c r="I38" s="6">
        <f>IF('[1]TCE - ANEXO IV - Preencher'!K47="","",'[1]TCE - ANEXO IV - Preencher'!K47)</f>
        <v>44076</v>
      </c>
      <c r="J38" s="5" t="str">
        <f>'[1]TCE - ANEXO IV - Preencher'!L47</f>
        <v>35200904130211000108550010000145521003795517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1400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4130211000108</v>
      </c>
      <c r="E39" s="5" t="str">
        <f>'[1]TCE - ANEXO IV - Preencher'!G48</f>
        <v>AXMED EQUIPAM MEDICOS HOSPIT LTDA 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0000014552</v>
      </c>
      <c r="I39" s="6">
        <f>IF('[1]TCE - ANEXO IV - Preencher'!K48="","",'[1]TCE - ANEXO IV - Preencher'!K48)</f>
        <v>44076</v>
      </c>
      <c r="J39" s="5" t="str">
        <f>'[1]TCE - ANEXO IV - Preencher'!L48</f>
        <v>35200904130211000108550010000145521003795517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9300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67729178000220</v>
      </c>
      <c r="E40" s="5" t="str">
        <f>'[1]TCE - ANEXO IV - Preencher'!G49</f>
        <v>COMERCIAL C RIOCLARENSE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0554053</v>
      </c>
      <c r="I40" s="6">
        <f>IF('[1]TCE - ANEXO IV - Preencher'!K49="","",'[1]TCE - ANEXO IV - Preencher'!K49)</f>
        <v>44076</v>
      </c>
      <c r="J40" s="5" t="str">
        <f>'[1]TCE - ANEXO IV - Preencher'!L49</f>
        <v>32100967729178000220550010005540531257312271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7015.1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51943645000107</v>
      </c>
      <c r="E41" s="5" t="str">
        <f>'[1]TCE - ANEXO IV - Preencher'!G50</f>
        <v>BIOMEDICAL EQUIPAMENTOS E PRODUTOS MED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000.125.495</v>
      </c>
      <c r="I41" s="6">
        <f>IF('[1]TCE - ANEXO IV - Preencher'!K50="","",'[1]TCE - ANEXO IV - Preencher'!K50)</f>
        <v>44076</v>
      </c>
      <c r="J41" s="5" t="str">
        <f>'[1]TCE - ANEXO IV - Preencher'!L50</f>
        <v>35200951943645000107550010001254951004640320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2520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874929000140</v>
      </c>
      <c r="E42" s="5" t="str">
        <f>'[1]TCE - ANEXO IV - Preencher'!G51</f>
        <v>MEDCENTER COMERCIAL LTDA  MG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000289789</v>
      </c>
      <c r="I42" s="6">
        <f>IF('[1]TCE - ANEXO IV - Preencher'!K51="","",'[1]TCE - ANEXO IV - Preencher'!K51)</f>
        <v>44076</v>
      </c>
      <c r="J42" s="5" t="str">
        <f>'[1]TCE - ANEXO IV - Preencher'!L51</f>
        <v>31200900874959000140550010002897891505805929</v>
      </c>
      <c r="K42" s="5" t="str">
        <f>IF(F42="B",LEFT('[1]TCE - ANEXO IV - Preencher'!M51,2),IF(F42="S",LEFT('[1]TCE - ANEXO IV - Preencher'!M51,7),IF('[1]TCE - ANEXO IV - Preencher'!H51="","")))</f>
        <v>31</v>
      </c>
      <c r="L42" s="7">
        <f>'[1]TCE - ANEXO IV - Preencher'!N51</f>
        <v>2225.7199999999998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61418042000131</v>
      </c>
      <c r="E43" s="5" t="str">
        <f>'[1]TCE - ANEXO IV - Preencher'!G52</f>
        <v>CIRURGICA FERNANDES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1253985</v>
      </c>
      <c r="I43" s="6">
        <f>IF('[1]TCE - ANEXO IV - Preencher'!K52="","",'[1]TCE - ANEXO IV - Preencher'!K52)</f>
        <v>44077</v>
      </c>
      <c r="J43" s="5" t="str">
        <f>'[1]TCE - ANEXO IV - Preencher'!L52</f>
        <v>35200961418042000131550040012539851005303425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8149.64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2376490000150</v>
      </c>
      <c r="E44" s="5" t="str">
        <f>'[1]TCE - ANEXO IV - Preencher'!G53</f>
        <v>MEDICAL SUTURE COMERCIO DE MATERIAL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000.076.934</v>
      </c>
      <c r="I44" s="6">
        <f>IF('[1]TCE - ANEXO IV - Preencher'!K53="","",'[1]TCE - ANEXO IV - Preencher'!K53)</f>
        <v>44077</v>
      </c>
      <c r="J44" s="5" t="str">
        <f>'[1]TCE - ANEXO IV - Preencher'!L53</f>
        <v>33200902376490000150550010000769341130944811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10500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38047695000130</v>
      </c>
      <c r="E45" s="5" t="str">
        <f>'[1]TCE - ANEXO IV - Preencher'!G54</f>
        <v>IMPACTO COMERCIO E REPRESENTACOES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000.000.001</v>
      </c>
      <c r="I45" s="6">
        <f>IF('[1]TCE - ANEXO IV - Preencher'!K54="","",'[1]TCE - ANEXO IV - Preencher'!K54)</f>
        <v>44090</v>
      </c>
      <c r="J45" s="5" t="str">
        <f>'[1]TCE - ANEXO IV - Preencher'!L54</f>
        <v>25200938047695000130550010000000011920603662</v>
      </c>
      <c r="K45" s="5" t="str">
        <f>IF(F45="B",LEFT('[1]TCE - ANEXO IV - Preencher'!M54,2),IF(F45="S",LEFT('[1]TCE - ANEXO IV - Preencher'!M54,7),IF('[1]TCE - ANEXO IV - Preencher'!H54="","")))</f>
        <v>25</v>
      </c>
      <c r="L45" s="7">
        <f>'[1]TCE - ANEXO IV - Preencher'!N54</f>
        <v>6000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APARELHAGEM MEDICA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511152</v>
      </c>
      <c r="I46" s="6">
        <f>IF('[1]TCE - ANEXO IV - Preencher'!K55="","",'[1]TCE - ANEXO IV - Preencher'!K55)</f>
        <v>44088</v>
      </c>
      <c r="J46" s="5" t="str">
        <f>'[1]TCE - ANEXO IV - Preencher'!L55</f>
        <v>26200910779833000156550010005111521105404499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109.8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11449180000100</v>
      </c>
      <c r="E47" s="5" t="str">
        <f>'[1]TCE - ANEXO IV - Preencher'!G56</f>
        <v>DPROSMED DIST DE PROD MED HOSP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000.037.162</v>
      </c>
      <c r="I47" s="6">
        <f>IF('[1]TCE - ANEXO IV - Preencher'!K56="","",'[1]TCE - ANEXO IV - Preencher'!K56)</f>
        <v>44090</v>
      </c>
      <c r="J47" s="5" t="str">
        <f>'[1]TCE - ANEXO IV - Preencher'!L56</f>
        <v>26200911449180000100550010000371621120709173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1102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1440590000136</v>
      </c>
      <c r="E48" s="5" t="str">
        <f>'[1]TCE - ANEXO IV - Preencher'!G57</f>
        <v>FRESENIUS MEDICAL CARE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001486905</v>
      </c>
      <c r="I48" s="6">
        <f>IF('[1]TCE - ANEXO IV - Preencher'!K57="","",'[1]TCE - ANEXO IV - Preencher'!K57)</f>
        <v>44077</v>
      </c>
      <c r="J48" s="5" t="str">
        <f>'[1]TCE - ANEXO IV - Preencher'!L57</f>
        <v>35200901440590000136550000014869051450113464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2453.2800000000002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32137424000199</v>
      </c>
      <c r="E49" s="5" t="str">
        <f>'[1]TCE - ANEXO IV - Preencher'!G58</f>
        <v>ALKO DO BRASIL INDUSTRIAE COMERCIO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56002</v>
      </c>
      <c r="I49" s="6">
        <f>IF('[1]TCE - ANEXO IV - Preencher'!K58="","",'[1]TCE - ANEXO IV - Preencher'!K58)</f>
        <v>44076</v>
      </c>
      <c r="J49" s="5" t="str">
        <f>'[1]TCE - ANEXO IV - Preencher'!L58</f>
        <v>33200932137424000199550550000560021441742967</v>
      </c>
      <c r="K49" s="5" t="str">
        <f>IF(F49="B",LEFT('[1]TCE - ANEXO IV - Preencher'!M58,2),IF(F49="S",LEFT('[1]TCE - ANEXO IV - Preencher'!M58,7),IF('[1]TCE - ANEXO IV - Preencher'!H58="","")))</f>
        <v>33</v>
      </c>
      <c r="L49" s="7">
        <f>'[1]TCE - ANEXO IV - Preencher'!N58</f>
        <v>4750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8675394000190</v>
      </c>
      <c r="E50" s="5" t="str">
        <f>'[1]TCE - ANEXO IV - Preencher'!G59</f>
        <v>SAFE SUPORTE A VIDA E COMERCIO INTER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30313</v>
      </c>
      <c r="I50" s="6">
        <f>IF('[1]TCE - ANEXO IV - Preencher'!K59="","",'[1]TCE - ANEXO IV - Preencher'!K59)</f>
        <v>44077</v>
      </c>
      <c r="J50" s="5" t="str">
        <f>'[1]TCE - ANEXO IV - Preencher'!L59</f>
        <v>26200908675394000190550010000303131806869565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720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>
        <f>'[1]TCE - ANEXO IV - Preencher'!F60</f>
        <v>58426628000133</v>
      </c>
      <c r="E51" s="5" t="str">
        <f>'[1]TCE - ANEXO IV - Preencher'!G60</f>
        <v>SAMTRONIC INDUSTRIA E COMERCIO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000249727</v>
      </c>
      <c r="I51" s="6">
        <f>IF('[1]TCE - ANEXO IV - Preencher'!K60="","",'[1]TCE - ANEXO IV - Preencher'!K60)</f>
        <v>44091</v>
      </c>
      <c r="J51" s="5" t="str">
        <f>'[1]TCE - ANEXO IV - Preencher'!L60</f>
        <v>35200958426628000133550010002497271100310933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6400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 REPRES DE MED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144310</v>
      </c>
      <c r="I52" s="6">
        <f>IF('[1]TCE - ANEXO IV - Preencher'!K61="","",'[1]TCE - ANEXO IV - Preencher'!K61)</f>
        <v>44074</v>
      </c>
      <c r="J52" s="5" t="str">
        <f>'[1]TCE - ANEXO IV - Preencher'!L61</f>
        <v>26200812882932000194550010001443101601707653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30052.89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3.4 - Material Farmacológico</v>
      </c>
      <c r="D53" s="3">
        <f>'[1]TCE - ANEXO IV - Preencher'!F62</f>
        <v>11563145000117</v>
      </c>
      <c r="E53" s="5" t="str">
        <f>'[1]TCE - ANEXO IV - Preencher'!G62</f>
        <v>COMERCIAL MOSTAERT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000.078.152</v>
      </c>
      <c r="I53" s="6">
        <f>IF('[1]TCE - ANEXO IV - Preencher'!K62="","",'[1]TCE - ANEXO IV - Preencher'!K62)</f>
        <v>44076</v>
      </c>
      <c r="J53" s="5" t="str">
        <f>'[1]TCE - ANEXO IV - Preencher'!L62</f>
        <v>26200911563145000117550010000781521001517311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105447.34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3.4 - Material Farmacológico</v>
      </c>
      <c r="D54" s="3">
        <f>'[1]TCE - ANEXO IV - Preencher'!F63</f>
        <v>22580510000118</v>
      </c>
      <c r="E54" s="5" t="str">
        <f>'[1]TCE - ANEXO IV - Preencher'!G63</f>
        <v>UNIFAR DISTRIBUIDORA DE MEDICAMENTOS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000.037.263</v>
      </c>
      <c r="I54" s="6">
        <f>IF('[1]TCE - ANEXO IV - Preencher'!K63="","",'[1]TCE - ANEXO IV - Preencher'!K63)</f>
        <v>44076</v>
      </c>
      <c r="J54" s="5" t="str">
        <f>'[1]TCE - ANEXO IV - Preencher'!L63</f>
        <v>26200922580510000118550010000372631000218062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1649.5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3.4 - Material Farmacológico</v>
      </c>
      <c r="D55" s="3">
        <f>'[1]TCE - ANEXO IV - Preencher'!F64</f>
        <v>21596736000144</v>
      </c>
      <c r="E55" s="5" t="str">
        <f>'[1]TCE - ANEXO IV - Preencher'!G64</f>
        <v>ULTRAMEGA DIST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00107667</v>
      </c>
      <c r="I55" s="6">
        <f>IF('[1]TCE - ANEXO IV - Preencher'!K64="","",'[1]TCE - ANEXO IV - Preencher'!K64)</f>
        <v>44075</v>
      </c>
      <c r="J55" s="5" t="str">
        <f>'[1]TCE - ANEXO IV - Preencher'!L64</f>
        <v>26200921596736000144550010001076671001101659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911.8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REPRES DE MED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144361</v>
      </c>
      <c r="I56" s="6">
        <f>IF('[1]TCE - ANEXO IV - Preencher'!K65="","",'[1]TCE - ANEXO IV - Preencher'!K65)</f>
        <v>44076</v>
      </c>
      <c r="J56" s="5" t="str">
        <f>'[1]TCE - ANEXO IV - Preencher'!L65</f>
        <v>26200912882932000194550010001443611397681968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4447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3.4 - Material Farmacológico</v>
      </c>
      <c r="D57" s="3" t="str">
        <f>'[1]TCE - ANEXO IV - Preencher'!F66</f>
        <v>35.520.964/0001-45</v>
      </c>
      <c r="E57" s="5" t="str">
        <f>'[1]TCE - ANEXO IV - Preencher'!G66</f>
        <v>FARMACIA ROCHA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000107583</v>
      </c>
      <c r="I57" s="6">
        <f>IF('[1]TCE - ANEXO IV - Preencher'!K66="","",'[1]TCE - ANEXO IV - Preencher'!K66)</f>
        <v>44078</v>
      </c>
      <c r="J57" s="5" t="str">
        <f>'[1]TCE - ANEXO IV - Preencher'!L66</f>
        <v>26200001654806549847163219098316540684684681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3.4 - Material Farmacológico</v>
      </c>
      <c r="D58" s="3">
        <f>'[1]TCE - ANEXO IV - Preencher'!F67</f>
        <v>7484373000124</v>
      </c>
      <c r="E58" s="5" t="str">
        <f>'[1]TCE - ANEXO IV - Preencher'!G67</f>
        <v>UNI HOSPITALAR LTDA  EPP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000.106.385</v>
      </c>
      <c r="I58" s="6">
        <f>IF('[1]TCE - ANEXO IV - Preencher'!K67="","",'[1]TCE - ANEXO IV - Preencher'!K67)</f>
        <v>44075</v>
      </c>
      <c r="J58" s="5" t="str">
        <f>'[1]TCE - ANEXO IV - Preencher'!L67</f>
        <v>2620090748437300012455001001063851176681732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4320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3.4 - Material Farmacológico</v>
      </c>
      <c r="D59" s="3">
        <f>'[1]TCE - ANEXO IV - Preencher'!F68</f>
        <v>7484373000124</v>
      </c>
      <c r="E59" s="5" t="str">
        <f>'[1]TCE - ANEXO IV - Preencher'!G68</f>
        <v>UNI HOSPITALAR LTDA 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000.106.465</v>
      </c>
      <c r="I59" s="6">
        <f>IF('[1]TCE - ANEXO IV - Preencher'!K68="","",'[1]TCE - ANEXO IV - Preencher'!K68)</f>
        <v>44076</v>
      </c>
      <c r="J59" s="5" t="str">
        <f>'[1]TCE - ANEXO IV - Preencher'!L68</f>
        <v>26200907484373000124550010001064651081751760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124916.1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 CAMPANHA)</v>
      </c>
      <c r="C60" s="4" t="str">
        <f>'[1]TCE - ANEXO IV - Preencher'!E69</f>
        <v>3.4 - Material Farmacológico</v>
      </c>
      <c r="D60" s="3">
        <f>'[1]TCE - ANEXO IV - Preencher'!F69</f>
        <v>8674752000140</v>
      </c>
      <c r="E60" s="5" t="str">
        <f>'[1]TCE - ANEXO IV - Preencher'!G69</f>
        <v>CIRURGICA MONTEBELLO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000.087.492</v>
      </c>
      <c r="I60" s="6">
        <f>IF('[1]TCE - ANEXO IV - Preencher'!K69="","",'[1]TCE - ANEXO IV - Preencher'!K69)</f>
        <v>44076</v>
      </c>
      <c r="J60" s="5" t="str">
        <f>'[1]TCE - ANEXO IV - Preencher'!L69</f>
        <v>26200908674752000140550010000874921998559674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5105.54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00107760</v>
      </c>
      <c r="I61" s="6">
        <f>IF('[1]TCE - ANEXO IV - Preencher'!K70="","",'[1]TCE - ANEXO IV - Preencher'!K70)</f>
        <v>44076</v>
      </c>
      <c r="J61" s="5" t="str">
        <f>'[1]TCE - ANEXO IV - Preencher'!L70</f>
        <v>26200921596736000144550010001077601001102668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692.2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19125796000137</v>
      </c>
      <c r="E62" s="5" t="str">
        <f>'[1]TCE - ANEXO IV - Preencher'!G71</f>
        <v>NORD MARKET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000023485</v>
      </c>
      <c r="I62" s="6">
        <f>IF('[1]TCE - ANEXO IV - Preencher'!K71="","",'[1]TCE - ANEXO IV - Preencher'!K71)</f>
        <v>44076</v>
      </c>
      <c r="J62" s="5" t="str">
        <f>'[1]TCE - ANEXO IV - Preencher'!L71</f>
        <v>25200919125796000137550010000234851898383483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138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12420164001048</v>
      </c>
      <c r="E63" s="5" t="str">
        <f>'[1]TCE - ANEXO IV - Preencher'!G72</f>
        <v>CM HOSPITALAR S 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000073879</v>
      </c>
      <c r="I63" s="6">
        <f>IF('[1]TCE - ANEXO IV - Preencher'!K72="","",'[1]TCE - ANEXO IV - Preencher'!K72)</f>
        <v>44076</v>
      </c>
      <c r="J63" s="5" t="str">
        <f>'[1]TCE - ANEXO IV - Preencher'!L72</f>
        <v>26200912420164001048550010000738791100049954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335.25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12420164001048</v>
      </c>
      <c r="E64" s="5" t="str">
        <f>'[1]TCE - ANEXO IV - Preencher'!G73</f>
        <v>CM HOSPITALAR S 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000073883</v>
      </c>
      <c r="I64" s="6">
        <f>IF('[1]TCE - ANEXO IV - Preencher'!K73="","",'[1]TCE - ANEXO IV - Preencher'!K73)</f>
        <v>44076</v>
      </c>
      <c r="J64" s="5" t="str">
        <f>'[1]TCE - ANEXO IV - Preencher'!L73</f>
        <v>26200912420164001048550010000738831100059103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21461.55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8077211000134</v>
      </c>
      <c r="E65" s="5" t="str">
        <f>'[1]TCE - ANEXO IV - Preencher'!G74</f>
        <v>T S COMERCIAL DE MEDICAMENTOS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000.044.809</v>
      </c>
      <c r="I65" s="6">
        <f>IF('[1]TCE - ANEXO IV - Preencher'!K74="","",'[1]TCE - ANEXO IV - Preencher'!K74)</f>
        <v>44076</v>
      </c>
      <c r="J65" s="5" t="str">
        <f>'[1]TCE - ANEXO IV - Preencher'!L74</f>
        <v>23200908077211000134550010000448091553630078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24328.799999999999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5" t="str">
        <f>'[1]TCE - ANEXO IV - Preencher'!G75</f>
        <v>DROGAFONTE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000317809</v>
      </c>
      <c r="I66" s="6">
        <f>IF('[1]TCE - ANEXO IV - Preencher'!K75="","",'[1]TCE - ANEXO IV - Preencher'!K75)</f>
        <v>44076</v>
      </c>
      <c r="J66" s="5" t="str">
        <f>'[1]TCE - ANEXO IV - Preencher'!L75</f>
        <v>26200908778201000126550010003178091406247413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2289.13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49324221000104</v>
      </c>
      <c r="E67" s="5" t="str">
        <f>'[1]TCE - ANEXO IV - Preencher'!G76</f>
        <v>FRESENIUS KABI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001474061</v>
      </c>
      <c r="I67" s="6">
        <f>IF('[1]TCE - ANEXO IV - Preencher'!K76="","",'[1]TCE - ANEXO IV - Preencher'!K76)</f>
        <v>44077</v>
      </c>
      <c r="J67" s="5" t="str">
        <f>'[1]TCE - ANEXO IV - Preencher'!L76</f>
        <v>35200949324221000104550000014740611653198431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7720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44734671002286</v>
      </c>
      <c r="E68" s="5" t="str">
        <f>'[1]TCE - ANEXO IV - Preencher'!G77</f>
        <v>CRISTALIA PRODUTOS QUIMICOS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0025073</v>
      </c>
      <c r="I68" s="6">
        <f>IF('[1]TCE - ANEXO IV - Preencher'!K77="","",'[1]TCE - ANEXO IV - Preencher'!K77)</f>
        <v>44076</v>
      </c>
      <c r="J68" s="5" t="str">
        <f>'[1]TCE - ANEXO IV - Preencher'!L77</f>
        <v>35200944734671002286550100000250731651488624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49187.4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11563145000117</v>
      </c>
      <c r="E69" s="5" t="str">
        <f>'[1]TCE - ANEXO IV - Preencher'!G78</f>
        <v>COMERCIAL MOSTAERT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000.078.427</v>
      </c>
      <c r="I69" s="6">
        <f>IF('[1]TCE - ANEXO IV - Preencher'!K78="","",'[1]TCE - ANEXO IV - Preencher'!K78)</f>
        <v>44082</v>
      </c>
      <c r="J69" s="5" t="str">
        <f>'[1]TCE - ANEXO IV - Preencher'!L78</f>
        <v>26200911563145000117550010000784271001525164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1811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11563145000117</v>
      </c>
      <c r="E70" s="5" t="str">
        <f>'[1]TCE - ANEXO IV - Preencher'!G79</f>
        <v>COMERCIAL MOSTAERT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000.078.427</v>
      </c>
      <c r="I70" s="6">
        <f>IF('[1]TCE - ANEXO IV - Preencher'!K79="","",'[1]TCE - ANEXO IV - Preencher'!K79)</f>
        <v>44082</v>
      </c>
      <c r="J70" s="5" t="str">
        <f>'[1]TCE - ANEXO IV - Preencher'!L79</f>
        <v>26200911563145000117550010000784271001525164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41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12420164001048</v>
      </c>
      <c r="E71" s="5" t="str">
        <f>'[1]TCE - ANEXO IV - Preencher'!G80</f>
        <v>CM HOSPITALAR S 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000074288</v>
      </c>
      <c r="I71" s="6">
        <f>IF('[1]TCE - ANEXO IV - Preencher'!K80="","",'[1]TCE - ANEXO IV - Preencher'!K80)</f>
        <v>44082</v>
      </c>
      <c r="J71" s="5" t="str">
        <f>'[1]TCE - ANEXO IV - Preencher'!L80</f>
        <v>26200912420164001048550010000742881100193665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187.88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12420164001048</v>
      </c>
      <c r="E72" s="5" t="str">
        <f>'[1]TCE - ANEXO IV - Preencher'!G81</f>
        <v>CM HOSPITALAR S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000074317</v>
      </c>
      <c r="I72" s="6">
        <f>IF('[1]TCE - ANEXO IV - Preencher'!K81="","",'[1]TCE - ANEXO IV - Preencher'!K81)</f>
        <v>44082</v>
      </c>
      <c r="J72" s="5" t="str">
        <f>'[1]TCE - ANEXO IV - Preencher'!L81</f>
        <v>26200912420164001048550010000743171100135774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1352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12420164001048</v>
      </c>
      <c r="E73" s="5" t="str">
        <f>'[1]TCE - ANEXO IV - Preencher'!G82</f>
        <v>CM HOSPITALAR S A BRASILIA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000370157</v>
      </c>
      <c r="I73" s="6">
        <f>IF('[1]TCE - ANEXO IV - Preencher'!K82="","",'[1]TCE - ANEXO IV - Preencher'!K82)</f>
        <v>44076</v>
      </c>
      <c r="J73" s="5" t="str">
        <f>'[1]TCE - ANEXO IV - Preencher'!L82</f>
        <v>53200912420164000904550010003701571100298763</v>
      </c>
      <c r="K73" s="5" t="str">
        <f>IF(F73="B",LEFT('[1]TCE - ANEXO IV - Preencher'!M82,2),IF(F73="S",LEFT('[1]TCE - ANEXO IV - Preencher'!M82,7),IF('[1]TCE - ANEXO IV - Preencher'!H82="","")))</f>
        <v>53</v>
      </c>
      <c r="L73" s="7">
        <f>'[1]TCE - ANEXO IV - Preencher'!N82</f>
        <v>5408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18269125000187</v>
      </c>
      <c r="E74" s="5" t="str">
        <f>'[1]TCE - ANEXO IV - Preencher'!G83</f>
        <v>BIOHOSP PRODUTOS HOSPITALARES SA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278.261</v>
      </c>
      <c r="I74" s="6">
        <f>IF('[1]TCE - ANEXO IV - Preencher'!K83="","",'[1]TCE - ANEXO IV - Preencher'!K83)</f>
        <v>44076</v>
      </c>
      <c r="J74" s="5" t="str">
        <f>'[1]TCE - ANEXO IV - Preencher'!L83</f>
        <v>31200918269125000187550010002782611002876994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2261.7800000000002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6628333000146</v>
      </c>
      <c r="E75" s="5" t="str">
        <f>'[1]TCE - ANEXO IV - Preencher'!G84</f>
        <v>FARMACE INDUSTRIA QUIMICO FARMACEUTICA C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000241684</v>
      </c>
      <c r="I75" s="6">
        <f>IF('[1]TCE - ANEXO IV - Preencher'!K84="","",'[1]TCE - ANEXO IV - Preencher'!K84)</f>
        <v>44078</v>
      </c>
      <c r="J75" s="5" t="str">
        <f>'[1]TCE - ANEXO IV - Preencher'!L84</f>
        <v>23200906628333000146550000002416841100042314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4160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49324221000880</v>
      </c>
      <c r="E76" s="5" t="str">
        <f>'[1]TCE - ANEXO IV - Preencher'!G85</f>
        <v>FRESENIUS KABI BRASIL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000189247</v>
      </c>
      <c r="I76" s="6">
        <f>IF('[1]TCE - ANEXO IV - Preencher'!K85="","",'[1]TCE - ANEXO IV - Preencher'!K85)</f>
        <v>44075</v>
      </c>
      <c r="J76" s="5" t="str">
        <f>'[1]TCE - ANEXO IV - Preencher'!L85</f>
        <v>23200949324221000880550000001892471548463038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28574.28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11260846000187</v>
      </c>
      <c r="E77" s="5" t="str">
        <f>'[1]TCE - ANEXO IV - Preencher'!G86</f>
        <v>ANBIOTON IMPORTADORA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000121294</v>
      </c>
      <c r="I77" s="6">
        <f>IF('[1]TCE - ANEXO IV - Preencher'!K86="","",'[1]TCE - ANEXO IV - Preencher'!K86)</f>
        <v>44076</v>
      </c>
      <c r="J77" s="5" t="str">
        <f>'[1]TCE - ANEXO IV - Preencher'!L86</f>
        <v>35200911260846000187550010001212941100041371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6517.8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8778201000126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000318155</v>
      </c>
      <c r="I78" s="6">
        <f>IF('[1]TCE - ANEXO IV - Preencher'!K87="","",'[1]TCE - ANEXO IV - Preencher'!K87)</f>
        <v>44082</v>
      </c>
      <c r="J78" s="5" t="str">
        <f>'[1]TCE - ANEXO IV - Preencher'!L87</f>
        <v>26200908778201000126550010003181551026088193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3047.15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67729178000220</v>
      </c>
      <c r="E79" s="5" t="str">
        <f>'[1]TCE - ANEXO IV - Preencher'!G88</f>
        <v>COMERCIAL C RIOCLARENSE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0554053</v>
      </c>
      <c r="I79" s="6">
        <f>IF('[1]TCE - ANEXO IV - Preencher'!K88="","",'[1]TCE - ANEXO IV - Preencher'!K88)</f>
        <v>44076</v>
      </c>
      <c r="J79" s="5" t="str">
        <f>'[1]TCE - ANEXO IV - Preencher'!L88</f>
        <v>31200967729178000220550010005540531257312271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2306.4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19349009000130</v>
      </c>
      <c r="E80" s="5" t="str">
        <f>'[1]TCE - ANEXO IV - Preencher'!G89</f>
        <v>BD DISTRIB. DE MED. E MAT HOSP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28101</v>
      </c>
      <c r="I80" s="6">
        <f>IF('[1]TCE - ANEXO IV - Preencher'!K89="","",'[1]TCE - ANEXO IV - Preencher'!K89)</f>
        <v>44077</v>
      </c>
      <c r="J80" s="5" t="str">
        <f>'[1]TCE - ANEXO IV - Preencher'!L89</f>
        <v>33200919349009000130550000000281011871568140</v>
      </c>
      <c r="K80" s="5" t="str">
        <f>IF(F80="B",LEFT('[1]TCE - ANEXO IV - Preencher'!M89,2),IF(F80="S",LEFT('[1]TCE - ANEXO IV - Preencher'!M89,7),IF('[1]TCE - ANEXO IV - Preencher'!H89="","")))</f>
        <v>33</v>
      </c>
      <c r="L80" s="7">
        <f>'[1]TCE - ANEXO IV - Preencher'!N89</f>
        <v>3398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31673254000285</v>
      </c>
      <c r="E81" s="5" t="str">
        <f>'[1]TCE - ANEXO IV - Preencher'!G90</f>
        <v>LABORATORIOS B BRAUN S/A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131129</v>
      </c>
      <c r="I81" s="6">
        <f>IF('[1]TCE - ANEXO IV - Preencher'!K90="","",'[1]TCE - ANEXO IV - Preencher'!K90)</f>
        <v>44083</v>
      </c>
      <c r="J81" s="5" t="str">
        <f>'[1]TCE - ANEXO IV - Preencher'!L90</f>
        <v>26200931673254000285550000001311291425194559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687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49324221002077</v>
      </c>
      <c r="E82" s="5" t="str">
        <f>'[1]TCE - ANEXO IV - Preencher'!G91</f>
        <v>FRESENIUS KABI BRASIL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000005187</v>
      </c>
      <c r="I82" s="6">
        <f>IF('[1]TCE - ANEXO IV - Preencher'!K91="","",'[1]TCE - ANEXO IV - Preencher'!K91)</f>
        <v>44077</v>
      </c>
      <c r="J82" s="5" t="str">
        <f>'[1]TCE - ANEXO IV - Preencher'!L91</f>
        <v>52200949324221002077550010000051871022055879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22025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26659793000149</v>
      </c>
      <c r="E83" s="5" t="str">
        <f>'[1]TCE - ANEXO IV - Preencher'!G92</f>
        <v>ANDRE INACIO DOS SANTOS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000002522</v>
      </c>
      <c r="I83" s="6">
        <f>IF('[1]TCE - ANEXO IV - Preencher'!K92="","",'[1]TCE - ANEXO IV - Preencher'!K92)</f>
        <v>44076</v>
      </c>
      <c r="J83" s="5" t="str">
        <f>'[1]TCE - ANEXO IV - Preencher'!L92</f>
        <v>43200926659793000149550010000025221000050440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2001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11563145000117</v>
      </c>
      <c r="E84" s="5" t="str">
        <f>'[1]TCE - ANEXO IV - Preencher'!G93</f>
        <v>COMERCIAL MOSTAERT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000.079.237</v>
      </c>
      <c r="I84" s="6">
        <f>IF('[1]TCE - ANEXO IV - Preencher'!K93="","",'[1]TCE - ANEXO IV - Preencher'!K93)</f>
        <v>44096</v>
      </c>
      <c r="J84" s="5" t="str">
        <f>'[1]TCE - ANEXO IV - Preencher'!L93</f>
        <v>26200911563145000117550010000792371001546609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1000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8778201000126</v>
      </c>
      <c r="E85" s="5" t="str">
        <f>'[1]TCE - ANEXO IV - Preencher'!G94</f>
        <v>DROGAFONTE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000319238</v>
      </c>
      <c r="I85" s="6">
        <f>IF('[1]TCE - ANEXO IV - Preencher'!K94="","",'[1]TCE - ANEXO IV - Preencher'!K94)</f>
        <v>44096</v>
      </c>
      <c r="J85" s="5" t="str">
        <f>'[1]TCE - ANEXO IV - Preencher'!L94</f>
        <v>26200908778201000126550010003192381309011247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22016.7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11563145000117</v>
      </c>
      <c r="E86" s="5" t="str">
        <f>'[1]TCE - ANEXO IV - Preencher'!G95</f>
        <v>COMERCIAL MOSTAERT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000.079.423</v>
      </c>
      <c r="I86" s="6">
        <f>IF('[1]TCE - ANEXO IV - Preencher'!K95="","",'[1]TCE - ANEXO IV - Preencher'!K95)</f>
        <v>44099</v>
      </c>
      <c r="J86" s="5" t="str">
        <f>'[1]TCE - ANEXO IV - Preencher'!L95</f>
        <v>26200911563145000117550010000794231001551276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2350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3.14 - Alimentação Preparada</v>
      </c>
      <c r="D87" s="3">
        <f>'[1]TCE - ANEXO IV - Preencher'!F96</f>
        <v>23523598000107</v>
      </c>
      <c r="E87" s="5" t="str">
        <f>'[1]TCE - ANEXO IV - Preencher'!G96</f>
        <v>BARROS E BARROS COM ATAC DE MED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000.002.079</v>
      </c>
      <c r="I87" s="6">
        <f>IF('[1]TCE - ANEXO IV - Preencher'!K96="","",'[1]TCE - ANEXO IV - Preencher'!K96)</f>
        <v>44075</v>
      </c>
      <c r="J87" s="5" t="str">
        <f>'[1]TCE - ANEXO IV - Preencher'!L96</f>
        <v>26200923523598000107550010000020791114650276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2190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3.14 - Alimentação Preparada</v>
      </c>
      <c r="D88" s="3">
        <f>'[1]TCE - ANEXO IV - Preencher'!F97</f>
        <v>1687725000162</v>
      </c>
      <c r="E88" s="5" t="str">
        <f>'[1]TCE - ANEXO IV - Preencher'!G97</f>
        <v>CENTRO ESPEC.NUTRICAO ENTERALPARENTERAL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000026074</v>
      </c>
      <c r="I88" s="6">
        <f>IF('[1]TCE - ANEXO IV - Preencher'!K97="","",'[1]TCE - ANEXO IV - Preencher'!K97)</f>
        <v>44088</v>
      </c>
      <c r="J88" s="5" t="str">
        <f>'[1]TCE - ANEXO IV - Preencher'!L97</f>
        <v>26200901687725000162550010000260741100108178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2250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3.14 - Alimentação Preparada</v>
      </c>
      <c r="D89" s="3">
        <f>'[1]TCE - ANEXO IV - Preencher'!F98</f>
        <v>23523598000107</v>
      </c>
      <c r="E89" s="5" t="str">
        <f>'[1]TCE - ANEXO IV - Preencher'!G98</f>
        <v>BARROS E BARROS COM ATAC DE MED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000.002.130</v>
      </c>
      <c r="I89" s="6">
        <f>IF('[1]TCE - ANEXO IV - Preencher'!K98="","",'[1]TCE - ANEXO IV - Preencher'!K98)</f>
        <v>44090</v>
      </c>
      <c r="J89" s="5" t="str">
        <f>'[1]TCE - ANEXO IV - Preencher'!L98</f>
        <v>26200923523598000107550010000021301545923594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4380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3.2 - Gás e Outros Materiais Engarrafados</v>
      </c>
      <c r="D90" s="3">
        <f>'[1]TCE - ANEXO IV - Preencher'!F99</f>
        <v>60619202002272</v>
      </c>
      <c r="E90" s="5" t="str">
        <f>'[1]TCE - ANEXO IV - Preencher'!G99</f>
        <v>MESSER GASES LTDA PJ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000041244</v>
      </c>
      <c r="I90" s="6">
        <f>IF('[1]TCE - ANEXO IV - Preencher'!K99="","",'[1]TCE - ANEXO IV - Preencher'!K99)</f>
        <v>44085</v>
      </c>
      <c r="J90" s="5" t="str">
        <f>'[1]TCE - ANEXO IV - Preencher'!L99</f>
        <v>26200960619202002272550310000412441479766053</v>
      </c>
      <c r="K90" s="5" t="str">
        <f>IF(F90="B",LEFT('[1]TCE - ANEXO IV - Preencher'!M99,2),IF(F90="S",LEFT('[1]TCE - ANEXO IV - Preencher'!M99,7),IF('[1]TCE - ANEXO IV - Preencher'!H99="","")))</f>
        <v>29</v>
      </c>
      <c r="L90" s="7">
        <f>'[1]TCE - ANEXO IV - Preencher'!N99</f>
        <v>14726.41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3.2 - Gás e Outros Materiais Engarrafados</v>
      </c>
      <c r="D91" s="3">
        <f>'[1]TCE - ANEXO IV - Preencher'!F100</f>
        <v>60619202001209</v>
      </c>
      <c r="E91" s="5" t="str">
        <f>'[1]TCE - ANEXO IV - Preencher'!G100</f>
        <v>MESSER GASES LTDA PJ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000.000.765</v>
      </c>
      <c r="I91" s="6">
        <f>IF('[1]TCE - ANEXO IV - Preencher'!K100="","",'[1]TCE - ANEXO IV - Preencher'!K100)</f>
        <v>44082</v>
      </c>
      <c r="J91" s="5" t="str">
        <f>'[1]TCE - ANEXO IV - Preencher'!L100</f>
        <v>26200960619202001209550570000007651010294486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2865.3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3.99 - Outras despesas com Material de Consumo</v>
      </c>
      <c r="D92" s="3">
        <f>'[1]TCE - ANEXO IV - Preencher'!F101</f>
        <v>10859287000163</v>
      </c>
      <c r="E92" s="5" t="str">
        <f>'[1]TCE - ANEXO IV - Preencher'!G101</f>
        <v xml:space="preserve">NEWMED COM E SERVNDE EQUIP HOSP LTDA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4261</v>
      </c>
      <c r="I92" s="6">
        <f>IF('[1]TCE - ANEXO IV - Preencher'!K101="","",'[1]TCE - ANEXO IV - Preencher'!K101)</f>
        <v>44088</v>
      </c>
      <c r="J92" s="5" t="str">
        <f>'[1]TCE - ANEXO IV - Preencher'!L101</f>
        <v>26200910859287000163550010000042611408087590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520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3.7 - Material de Limpeza e Produtos de Hgienização</v>
      </c>
      <c r="D93" s="3">
        <f>'[1]TCE - ANEXO IV - Preencher'!F102</f>
        <v>31329180000183</v>
      </c>
      <c r="E93" s="5" t="str">
        <f>'[1]TCE - ANEXO IV - Preencher'!G102</f>
        <v>MAXXISUPRI COM DE SANEANTES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6000</v>
      </c>
      <c r="I93" s="6">
        <f>IF('[1]TCE - ANEXO IV - Preencher'!K102="","",'[1]TCE - ANEXO IV - Preencher'!K102)</f>
        <v>44074</v>
      </c>
      <c r="J93" s="5" t="str">
        <f>'[1]TCE - ANEXO IV - Preencher'!L102</f>
        <v>26200831329180000183550070000060001296296211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1212.5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3.7 - Material de Limpeza e Produtos de Hgienização</v>
      </c>
      <c r="D94" s="3">
        <f>'[1]TCE - ANEXO IV - Preencher'!F103</f>
        <v>22006201000139</v>
      </c>
      <c r="E94" s="5" t="str">
        <f>'[1]TCE - ANEXO IV - Preencher'!G103</f>
        <v>FORTPEL COMERCIO DE DESCARTAVEIS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69272</v>
      </c>
      <c r="I94" s="6">
        <f>IF('[1]TCE - ANEXO IV - Preencher'!K103="","",'[1]TCE - ANEXO IV - Preencher'!K103)</f>
        <v>44074</v>
      </c>
      <c r="J94" s="5" t="str">
        <f>'[1]TCE - ANEXO IV - Preencher'!L103</f>
        <v>26200822006201000139550000000692721100692728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170.04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3.7 - Material de Limpeza e Produtos de Hgienização</v>
      </c>
      <c r="D95" s="3">
        <f>'[1]TCE - ANEXO IV - Preencher'!F104</f>
        <v>16432670000117</v>
      </c>
      <c r="E95" s="5" t="str">
        <f>'[1]TCE - ANEXO IV - Preencher'!G104</f>
        <v>M E M COMERCIO E DISTRIBUIDORA LTDA ME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12737</v>
      </c>
      <c r="I95" s="6">
        <f>IF('[1]TCE - ANEXO IV - Preencher'!K104="","",'[1]TCE - ANEXO IV - Preencher'!K104)</f>
        <v>44082</v>
      </c>
      <c r="J95" s="5" t="str">
        <f>'[1]TCE - ANEXO IV - Preencher'!L104</f>
        <v>26200916432670000117550010000127371911752392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57.8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3.7 - Material de Limpeza e Produtos de Hgienização</v>
      </c>
      <c r="D96" s="3">
        <f>'[1]TCE - ANEXO IV - Preencher'!F105</f>
        <v>11555207000149</v>
      </c>
      <c r="E96" s="5" t="str">
        <f>'[1]TCE - ANEXO IV - Preencher'!G105</f>
        <v>MOV SUPRIMENTOS LTDA.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000008849</v>
      </c>
      <c r="I96" s="6">
        <f>IF('[1]TCE - ANEXO IV - Preencher'!K105="","",'[1]TCE - ANEXO IV - Preencher'!K105)</f>
        <v>44082</v>
      </c>
      <c r="J96" s="5" t="str">
        <f>'[1]TCE - ANEXO IV - Preencher'!L105</f>
        <v>26200911555207000149550010000086491001682110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838.8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3.14 - Alimentação Preparada</v>
      </c>
      <c r="D97" s="3">
        <f>'[1]TCE - ANEXO IV - Preencher'!F106</f>
        <v>11840014000130</v>
      </c>
      <c r="E97" s="5" t="str">
        <f>'[1]TCE - ANEXO IV - Preencher'!G106</f>
        <v>MACROPAC PROTECAO E EMBALAGEM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300984</v>
      </c>
      <c r="I97" s="6">
        <f>IF('[1]TCE - ANEXO IV - Preencher'!K106="","",'[1]TCE - ANEXO IV - Preencher'!K106)</f>
        <v>44074</v>
      </c>
      <c r="J97" s="5" t="str">
        <f>'[1]TCE - ANEXO IV - Preencher'!L106</f>
        <v>26200811840014000130550010003009841962110110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104.4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3.14 - Alimentação Preparada</v>
      </c>
      <c r="D98" s="3">
        <f>'[1]TCE - ANEXO IV - Preencher'!F107</f>
        <v>22006201000139</v>
      </c>
      <c r="E98" s="5" t="str">
        <f>'[1]TCE - ANEXO IV - Preencher'!G107</f>
        <v>FORTPEL COMERCIO DE DESCARTAVEIS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69272</v>
      </c>
      <c r="I98" s="6">
        <f>IF('[1]TCE - ANEXO IV - Preencher'!K107="","",'[1]TCE - ANEXO IV - Preencher'!K107)</f>
        <v>44074</v>
      </c>
      <c r="J98" s="5" t="str">
        <f>'[1]TCE - ANEXO IV - Preencher'!L107</f>
        <v>26200822006201000139550000000692721100692728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146.43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3.14 - Alimentação Preparada</v>
      </c>
      <c r="D99" s="3">
        <f>'[1]TCE - ANEXO IV - Preencher'!F108</f>
        <v>10928726000142</v>
      </c>
      <c r="E99" s="5" t="str">
        <f>'[1]TCE - ANEXO IV - Preencher'!G108</f>
        <v>DOKAPACK INDUSTRIA E COM. DE EMB. 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33392</v>
      </c>
      <c r="I99" s="6">
        <f>IF('[1]TCE - ANEXO IV - Preencher'!K108="","",'[1]TCE - ANEXO IV - Preencher'!K108)</f>
        <v>44074</v>
      </c>
      <c r="J99" s="5" t="str">
        <f>'[1]TCE - ANEXO IV - Preencher'!L108</f>
        <v>26200810928726000142550010000333921287704897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1473.06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3.14 - Alimentação Preparada</v>
      </c>
      <c r="D100" s="3">
        <f>'[1]TCE - ANEXO IV - Preencher'!F109</f>
        <v>16432670000117</v>
      </c>
      <c r="E100" s="5" t="str">
        <f>'[1]TCE - ANEXO IV - Preencher'!G109</f>
        <v>M E M COMERCIO E DISTRIBUIDORA LTDA ME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12737</v>
      </c>
      <c r="I100" s="6">
        <f>IF('[1]TCE - ANEXO IV - Preencher'!K109="","",'[1]TCE - ANEXO IV - Preencher'!K109)</f>
        <v>44082</v>
      </c>
      <c r="J100" s="5" t="str">
        <f>'[1]TCE - ANEXO IV - Preencher'!L109</f>
        <v>26200916432670000117550010000127371911752392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277.60000000000002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3.14 - Alimentação Preparada</v>
      </c>
      <c r="D101" s="3">
        <f>'[1]TCE - ANEXO IV - Preencher'!F110</f>
        <v>7534303000133</v>
      </c>
      <c r="E101" s="5" t="str">
        <f>'[1]TCE - ANEXO IV - Preencher'!G110</f>
        <v>COMAL COMERCIO ATACADISTA DE ALIMENTOS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1047197</v>
      </c>
      <c r="I101" s="6">
        <f>IF('[1]TCE - ANEXO IV - Preencher'!K110="","",'[1]TCE - ANEXO IV - Preencher'!K110)</f>
        <v>44075</v>
      </c>
      <c r="J101" s="5" t="str">
        <f>'[1]TCE - ANEXO IV - Preencher'!L110</f>
        <v>26200907534303000133550010010471971110110767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305.49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3.14 - Alimentação Preparada</v>
      </c>
      <c r="D102" s="3">
        <f>'[1]TCE - ANEXO IV - Preencher'!F111</f>
        <v>24150377000195</v>
      </c>
      <c r="E102" s="5" t="str">
        <f>'[1]TCE - ANEXO IV - Preencher'!G111</f>
        <v>KARNEKEIJO LOGISTICA INTEGRADA LT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003948305</v>
      </c>
      <c r="I102" s="6">
        <f>IF('[1]TCE - ANEXO IV - Preencher'!K111="","",'[1]TCE - ANEXO IV - Preencher'!K111)</f>
        <v>44075</v>
      </c>
      <c r="J102" s="5" t="str">
        <f>'[1]TCE - ANEXO IV - Preencher'!L111</f>
        <v>26200924150377000195550010039483051009740367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1196.54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3.14 - Alimentação Preparada</v>
      </c>
      <c r="D103" s="3">
        <f>'[1]TCE - ANEXO IV - Preencher'!F112</f>
        <v>30678108000107</v>
      </c>
      <c r="E103" s="5" t="str">
        <f>'[1]TCE - ANEXO IV - Preencher'!G112</f>
        <v>ELVIS LUIZ DA SILVA DISTRIBUID. DE AGUA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377</v>
      </c>
      <c r="I103" s="6">
        <f>IF('[1]TCE - ANEXO IV - Preencher'!K112="","",'[1]TCE - ANEXO IV - Preencher'!K112)</f>
        <v>44075</v>
      </c>
      <c r="J103" s="5" t="str">
        <f>'[1]TCE - ANEXO IV - Preencher'!L112</f>
        <v>26200930678108000107550010000003771182067842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1078.8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3.14 - Alimentação Preparada</v>
      </c>
      <c r="D104" s="3">
        <f>'[1]TCE - ANEXO IV - Preencher'!F113</f>
        <v>1348814000184</v>
      </c>
      <c r="E104" s="5" t="str">
        <f>'[1]TCE - ANEXO IV - Preencher'!G113</f>
        <v>BDL BEZERRA DISTRIBUIDORA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000.018.455</v>
      </c>
      <c r="I104" s="6">
        <f>IF('[1]TCE - ANEXO IV - Preencher'!K113="","",'[1]TCE - ANEXO IV - Preencher'!K113)</f>
        <v>44077</v>
      </c>
      <c r="J104" s="5" t="str">
        <f>'[1]TCE - ANEXO IV - Preencher'!L113</f>
        <v>26200901348814000184550010000184551046403275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1272.2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3.14 - Alimentação Preparada</v>
      </c>
      <c r="D105" s="3">
        <f>'[1]TCE - ANEXO IV - Preencher'!F114</f>
        <v>24150377000195</v>
      </c>
      <c r="E105" s="5" t="str">
        <f>'[1]TCE - ANEXO IV - Preencher'!G114</f>
        <v>KARNEKEIJO LOGISTICA INTEGRADA LT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003952909</v>
      </c>
      <c r="I105" s="6">
        <f>IF('[1]TCE - ANEXO IV - Preencher'!K114="","",'[1]TCE - ANEXO IV - Preencher'!K114)</f>
        <v>44077</v>
      </c>
      <c r="J105" s="5" t="str">
        <f>'[1]TCE - ANEXO IV - Preencher'!L114</f>
        <v>26200924150377000195550010039529091564387506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659.05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3.14 - Alimentação Preparada</v>
      </c>
      <c r="D106" s="3">
        <f>'[1]TCE - ANEXO IV - Preencher'!F115</f>
        <v>12350749000148</v>
      </c>
      <c r="E106" s="5" t="str">
        <f>'[1]TCE - ANEXO IV - Preencher'!G115</f>
        <v>GRANJA ALIANCA LTDA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000.011.506</v>
      </c>
      <c r="I106" s="6">
        <f>IF('[1]TCE - ANEXO IV - Preencher'!K115="","",'[1]TCE - ANEXO IV - Preencher'!K115)</f>
        <v>44077</v>
      </c>
      <c r="J106" s="5" t="str">
        <f>'[1]TCE - ANEXO IV - Preencher'!L115</f>
        <v>26200912350749000148550010000115061000311220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95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3.14 - Alimentação Preparada</v>
      </c>
      <c r="D107" s="3">
        <f>'[1]TCE - ANEXO IV - Preencher'!F116</f>
        <v>12350749000148</v>
      </c>
      <c r="E107" s="5" t="str">
        <f>'[1]TCE - ANEXO IV - Preencher'!G116</f>
        <v>GRANJA ALIANCA LTDA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000.011.506</v>
      </c>
      <c r="I107" s="6">
        <f>IF('[1]TCE - ANEXO IV - Preencher'!K116="","",'[1]TCE - ANEXO IV - Preencher'!K116)</f>
        <v>44078</v>
      </c>
      <c r="J107" s="5" t="str">
        <f>'[1]TCE - ANEXO IV - Preencher'!L116</f>
        <v>26200912350749000148550010000115061000311220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95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 CAMPANHA)</v>
      </c>
      <c r="C108" s="4" t="str">
        <f>'[1]TCE - ANEXO IV - Preencher'!E117</f>
        <v>3.14 - Alimentação Preparada</v>
      </c>
      <c r="D108" s="3">
        <f>'[1]TCE - ANEXO IV - Preencher'!F117</f>
        <v>6281775000169</v>
      </c>
      <c r="E108" s="5" t="str">
        <f>'[1]TCE - ANEXO IV - Preencher'!G117</f>
        <v>MF SANTOS PRODUTOS ALIM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533824</v>
      </c>
      <c r="I108" s="6">
        <f>IF('[1]TCE - ANEXO IV - Preencher'!K117="","",'[1]TCE - ANEXO IV - Preencher'!K117)</f>
        <v>44078</v>
      </c>
      <c r="J108" s="5" t="str">
        <f>'[1]TCE - ANEXO IV - Preencher'!L117</f>
        <v>26200906281775000169550010005338241236623028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369.24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 CAMPANHA)</v>
      </c>
      <c r="C109" s="4" t="str">
        <f>'[1]TCE - ANEXO IV - Preencher'!E118</f>
        <v>3.14 - Alimentação Preparada</v>
      </c>
      <c r="D109" s="3">
        <f>'[1]TCE - ANEXO IV - Preencher'!F118</f>
        <v>6281775000169</v>
      </c>
      <c r="E109" s="5" t="str">
        <f>'[1]TCE - ANEXO IV - Preencher'!G118</f>
        <v>MF SANTOS PRODUTOS ALIM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533792</v>
      </c>
      <c r="I109" s="6">
        <f>IF('[1]TCE - ANEXO IV - Preencher'!K118="","",'[1]TCE - ANEXO IV - Preencher'!K118)</f>
        <v>44079</v>
      </c>
      <c r="J109" s="5" t="str">
        <f>'[1]TCE - ANEXO IV - Preencher'!L118</f>
        <v>26200906281775000169550010005337921176235447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1250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69944973000185</v>
      </c>
      <c r="E110" s="5" t="str">
        <f>'[1]TCE - ANEXO IV - Preencher'!G119</f>
        <v>DIA DISTRIBUIDORA E IMP AFOGADOS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969591</v>
      </c>
      <c r="I110" s="6">
        <f>IF('[1]TCE - ANEXO IV - Preencher'!K119="","",'[1]TCE - ANEXO IV - Preencher'!K119)</f>
        <v>44081</v>
      </c>
      <c r="J110" s="5" t="str">
        <f>'[1]TCE - ANEXO IV - Preencher'!L119</f>
        <v>26200969944973000185550030009695911114566353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141.5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 CAMPANHA)</v>
      </c>
      <c r="C111" s="4" t="str">
        <f>'[1]TCE - ANEXO IV - Preencher'!E120</f>
        <v>3.14 - Alimentação Preparada</v>
      </c>
      <c r="D111" s="3">
        <f>'[1]TCE - ANEXO IV - Preencher'!F120</f>
        <v>3504437000150</v>
      </c>
      <c r="E111" s="5" t="str">
        <f>'[1]TCE - ANEXO IV - Preencher'!G120</f>
        <v>FRINSCAL DIST E IMPORT DE ALIMENTOS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1157402</v>
      </c>
      <c r="I111" s="6">
        <f>IF('[1]TCE - ANEXO IV - Preencher'!K120="","",'[1]TCE - ANEXO IV - Preencher'!K120)</f>
        <v>44082</v>
      </c>
      <c r="J111" s="5" t="str">
        <f>'[1]TCE - ANEXO IV - Preencher'!L120</f>
        <v>26200903504437000150550010011574021118114266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337.5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3.14 - Alimentação Preparada</v>
      </c>
      <c r="D112" s="3">
        <f>'[1]TCE - ANEXO IV - Preencher'!F121</f>
        <v>7534303000133</v>
      </c>
      <c r="E112" s="5" t="str">
        <f>'[1]TCE - ANEXO IV - Preencher'!G121</f>
        <v>COMAL COMERCIO ATACADISTA DE ALIMENTOS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1048807</v>
      </c>
      <c r="I112" s="6">
        <f>IF('[1]TCE - ANEXO IV - Preencher'!K121="","",'[1]TCE - ANEXO IV - Preencher'!K121)</f>
        <v>44082</v>
      </c>
      <c r="J112" s="5" t="str">
        <f>'[1]TCE - ANEXO IV - Preencher'!L121</f>
        <v>26200907534303000133550010010488071242422303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1653.29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3.14 - Alimentação Preparada</v>
      </c>
      <c r="D113" s="3">
        <f>'[1]TCE - ANEXO IV - Preencher'!F122</f>
        <v>11555207000149</v>
      </c>
      <c r="E113" s="5" t="str">
        <f>'[1]TCE - ANEXO IV - Preencher'!G122</f>
        <v>MOV SUPRIMENTOS LTDA.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000008652</v>
      </c>
      <c r="I113" s="6">
        <f>IF('[1]TCE - ANEXO IV - Preencher'!K122="","",'[1]TCE - ANEXO IV - Preencher'!K122)</f>
        <v>44082</v>
      </c>
      <c r="J113" s="5" t="str">
        <f>'[1]TCE - ANEXO IV - Preencher'!L122</f>
        <v>26200911555207000148550010000086521003951334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1872.18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3.14 - Alimentação Preparada</v>
      </c>
      <c r="D114" s="3">
        <f>'[1]TCE - ANEXO IV - Preencher'!F123</f>
        <v>8029696000352</v>
      </c>
      <c r="E114" s="5" t="str">
        <f>'[1]TCE - ANEXO IV - Preencher'!G123</f>
        <v>ESTIVAS NOVO PRADO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001.517.871</v>
      </c>
      <c r="I114" s="6">
        <f>IF('[1]TCE - ANEXO IV - Preencher'!K123="","",'[1]TCE - ANEXO IV - Preencher'!K123)</f>
        <v>44082</v>
      </c>
      <c r="J114" s="5" t="str">
        <f>'[1]TCE - ANEXO IV - Preencher'!L123</f>
        <v>26200908029696000352550010015178711009091436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345.06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3.14 - Alimentação Preparada</v>
      </c>
      <c r="D115" s="3">
        <f>'[1]TCE - ANEXO IV - Preencher'!F124</f>
        <v>8029696000352</v>
      </c>
      <c r="E115" s="5" t="str">
        <f>'[1]TCE - ANEXO IV - Preencher'!G124</f>
        <v>ESTIVAS NOVO PRADO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001.517.869</v>
      </c>
      <c r="I115" s="6">
        <f>IF('[1]TCE - ANEXO IV - Preencher'!K124="","",'[1]TCE - ANEXO IV - Preencher'!K124)</f>
        <v>44083</v>
      </c>
      <c r="J115" s="5" t="str">
        <f>'[1]TCE - ANEXO IV - Preencher'!L124</f>
        <v>26200908029696000352550010015178691009091390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491.4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 CAMPANHA)</v>
      </c>
      <c r="C116" s="4" t="str">
        <f>'[1]TCE - ANEXO IV - Preencher'!E125</f>
        <v>3.14 - Alimentação Preparada</v>
      </c>
      <c r="D116" s="3">
        <f>'[1]TCE - ANEXO IV - Preencher'!F125</f>
        <v>11744898000390</v>
      </c>
      <c r="E116" s="5" t="str">
        <f>'[1]TCE - ANEXO IV - Preencher'!G125</f>
        <v>ATACADAO COMERCIO DE CARNES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755165</v>
      </c>
      <c r="I116" s="6">
        <f>IF('[1]TCE - ANEXO IV - Preencher'!K125="","",'[1]TCE - ANEXO IV - Preencher'!K125)</f>
        <v>44082</v>
      </c>
      <c r="J116" s="5" t="str">
        <f>'[1]TCE - ANEXO IV - Preencher'!L125</f>
        <v>26200911744898000390550010007551651291239104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1079.95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3.14 - Alimentação Preparada</v>
      </c>
      <c r="D117" s="3">
        <f>'[1]TCE - ANEXO IV - Preencher'!F126</f>
        <v>30779584000106</v>
      </c>
      <c r="E117" s="5" t="str">
        <f>'[1]TCE - ANEXO IV - Preencher'!G126</f>
        <v>DISPAN ATACADO DE ALIMENTOS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000.004.392</v>
      </c>
      <c r="I117" s="6">
        <f>IF('[1]TCE - ANEXO IV - Preencher'!K126="","",'[1]TCE - ANEXO IV - Preencher'!K126)</f>
        <v>44084</v>
      </c>
      <c r="J117" s="5" t="str">
        <f>'[1]TCE - ANEXO IV - Preencher'!L126</f>
        <v>26200930779584000106550010000043921210414787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404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3.14 - Alimentação Preparada</v>
      </c>
      <c r="D118" s="3">
        <f>'[1]TCE - ANEXO IV - Preencher'!F127</f>
        <v>12350749000148</v>
      </c>
      <c r="E118" s="5" t="str">
        <f>'[1]TCE - ANEXO IV - Preencher'!G127</f>
        <v>GRANJA ALIANCA LTDA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000.011.561</v>
      </c>
      <c r="I118" s="6">
        <f>IF('[1]TCE - ANEXO IV - Preencher'!K127="","",'[1]TCE - ANEXO IV - Preencher'!K127)</f>
        <v>44085</v>
      </c>
      <c r="J118" s="5" t="str">
        <f>'[1]TCE - ANEXO IV - Preencher'!L127</f>
        <v>26200912350749000148550010000115611000312457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190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3.14 - Alimentação Preparada</v>
      </c>
      <c r="D119" s="3">
        <f>'[1]TCE - ANEXO IV - Preencher'!F128</f>
        <v>25529293000120</v>
      </c>
      <c r="E119" s="5" t="str">
        <f>'[1]TCE - ANEXO IV - Preencher'!G128</f>
        <v>TAYNA NASCIMENTO DE MELO EPP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000.009.363</v>
      </c>
      <c r="I119" s="6">
        <f>IF('[1]TCE - ANEXO IV - Preencher'!K128="","",'[1]TCE - ANEXO IV - Preencher'!K128)</f>
        <v>44085</v>
      </c>
      <c r="J119" s="5" t="str">
        <f>'[1]TCE - ANEXO IV - Preencher'!L128</f>
        <v>26200925529293000120550010000093631545429011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180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3.14 - Alimentação Preparada</v>
      </c>
      <c r="D120" s="3">
        <f>'[1]TCE - ANEXO IV - Preencher'!F129</f>
        <v>25529293000120</v>
      </c>
      <c r="E120" s="5" t="str">
        <f>'[1]TCE - ANEXO IV - Preencher'!G129</f>
        <v>TAYNA NASCIMENTO DE MELO EPP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000.009.363</v>
      </c>
      <c r="I120" s="6">
        <f>IF('[1]TCE - ANEXO IV - Preencher'!K129="","",'[1]TCE - ANEXO IV - Preencher'!K129)</f>
        <v>44085</v>
      </c>
      <c r="J120" s="5" t="str">
        <f>'[1]TCE - ANEXO IV - Preencher'!L129</f>
        <v>26200925529293000120550010000093631545429011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 CAMPANHA)</v>
      </c>
      <c r="C121" s="4" t="str">
        <f>'[1]TCE - ANEXO IV - Preencher'!E130</f>
        <v>3.14 - Alimentação Preparada</v>
      </c>
      <c r="D121" s="3">
        <f>'[1]TCE - ANEXO IV - Preencher'!F130</f>
        <v>6015530000190</v>
      </c>
      <c r="E121" s="5" t="str">
        <f>'[1]TCE - ANEXO IV - Preencher'!G130</f>
        <v>AGROINDUSTRIAL FRUTN AA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000151599</v>
      </c>
      <c r="I121" s="6">
        <f>IF('[1]TCE - ANEXO IV - Preencher'!K130="","",'[1]TCE - ANEXO IV - Preencher'!K130)</f>
        <v>44085</v>
      </c>
      <c r="J121" s="5" t="str">
        <f>'[1]TCE - ANEXO IV - Preencher'!L130</f>
        <v>26200906015530000190550010001515991100047820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312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24150377000195</v>
      </c>
      <c r="E122" s="5" t="str">
        <f>'[1]TCE - ANEXO IV - Preencher'!G131</f>
        <v>KARNEKEIJO LOGISTICA INTEGRADA LT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003961885</v>
      </c>
      <c r="I122" s="6">
        <f>IF('[1]TCE - ANEXO IV - Preencher'!K131="","",'[1]TCE - ANEXO IV - Preencher'!K131)</f>
        <v>44088</v>
      </c>
      <c r="J122" s="5" t="str">
        <f>'[1]TCE - ANEXO IV - Preencher'!L131</f>
        <v>26200924150377000195550010039618851296736280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1581.99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3.14 - Alimentação Preparada</v>
      </c>
      <c r="D123" s="3">
        <f>'[1]TCE - ANEXO IV - Preencher'!F132</f>
        <v>8029696000352</v>
      </c>
      <c r="E123" s="5" t="str">
        <f>'[1]TCE - ANEXO IV - Preencher'!G132</f>
        <v>ESTIVAS NOVO PRADO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001.520.505</v>
      </c>
      <c r="I123" s="6">
        <f>IF('[1]TCE - ANEXO IV - Preencher'!K132="","",'[1]TCE - ANEXO IV - Preencher'!K132)</f>
        <v>44088</v>
      </c>
      <c r="J123" s="5" t="str">
        <f>'[1]TCE - ANEXO IV - Preencher'!L132</f>
        <v>26200908029696000352550010015205051009404647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619.91999999999996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3.14 - Alimentação Preparada</v>
      </c>
      <c r="D124" s="3">
        <f>'[1]TCE - ANEXO IV - Preencher'!F133</f>
        <v>7534303000133</v>
      </c>
      <c r="E124" s="5" t="str">
        <f>'[1]TCE - ANEXO IV - Preencher'!G133</f>
        <v>COMAL COMERCIO ATACADISTA DE ALIMENTOS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1050636</v>
      </c>
      <c r="I124" s="6">
        <f>IF('[1]TCE - ANEXO IV - Preencher'!K133="","",'[1]TCE - ANEXO IV - Preencher'!K133)</f>
        <v>44089</v>
      </c>
      <c r="J124" s="5" t="str">
        <f>'[1]TCE - ANEXO IV - Preencher'!L133</f>
        <v>26200907534303000133550010010506361221831636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644.12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3.14 - Alimentação Preparada</v>
      </c>
      <c r="D125" s="3">
        <f>'[1]TCE - ANEXO IV - Preencher'!F134</f>
        <v>11744898000390</v>
      </c>
      <c r="E125" s="5" t="str">
        <f>'[1]TCE - ANEXO IV - Preencher'!G134</f>
        <v>ATACADAO COMERCIO DE CARNES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758388</v>
      </c>
      <c r="I125" s="6">
        <f>IF('[1]TCE - ANEXO IV - Preencher'!K134="","",'[1]TCE - ANEXO IV - Preencher'!K134)</f>
        <v>44090</v>
      </c>
      <c r="J125" s="5" t="str">
        <f>'[1]TCE - ANEXO IV - Preencher'!L134</f>
        <v>26200911744898000390550010007583881601232187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981.11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3.14 - Alimentação Preparada</v>
      </c>
      <c r="D126" s="3">
        <f>'[1]TCE - ANEXO IV - Preencher'!F135</f>
        <v>12350749000148</v>
      </c>
      <c r="E126" s="5" t="str">
        <f>'[1]TCE - ANEXO IV - Preencher'!G135</f>
        <v>GRANJA ALIANCA LTDA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000.011.619</v>
      </c>
      <c r="I126" s="6">
        <f>IF('[1]TCE - ANEXO IV - Preencher'!K135="","",'[1]TCE - ANEXO IV - Preencher'!K135)</f>
        <v>44091</v>
      </c>
      <c r="J126" s="5" t="str">
        <f>'[1]TCE - ANEXO IV - Preencher'!L135</f>
        <v>26200912350749000148550010000116191000313382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190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3.14 - Alimentação Preparada</v>
      </c>
      <c r="D127" s="3">
        <f>'[1]TCE - ANEXO IV - Preencher'!F136</f>
        <v>3721769000278</v>
      </c>
      <c r="E127" s="5" t="str">
        <f>'[1]TCE - ANEXO IV - Preencher'!G136</f>
        <v>MASTERBOI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000145602</v>
      </c>
      <c r="I127" s="6">
        <f>IF('[1]TCE - ANEXO IV - Preencher'!K136="","",'[1]TCE - ANEXO IV - Preencher'!K136)</f>
        <v>44094</v>
      </c>
      <c r="J127" s="5" t="str">
        <f>'[1]TCE - ANEXO IV - Preencher'!L136</f>
        <v>26200903721769000278550040001456021948127392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854.75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3.14 - Alimentação Preparada</v>
      </c>
      <c r="D128" s="3">
        <f>'[1]TCE - ANEXO IV - Preencher'!F137</f>
        <v>11744898000390</v>
      </c>
      <c r="E128" s="5" t="str">
        <f>'[1]TCE - ANEXO IV - Preencher'!G137</f>
        <v>ATACADAO COMERCIO DE CARNES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760674</v>
      </c>
      <c r="I128" s="6">
        <f>IF('[1]TCE - ANEXO IV - Preencher'!K137="","",'[1]TCE - ANEXO IV - Preencher'!K137)</f>
        <v>44095</v>
      </c>
      <c r="J128" s="5" t="str">
        <f>'[1]TCE - ANEXO IV - Preencher'!L137</f>
        <v>26200911744898000390550010007606741211118310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828.06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3.14 - Alimentação Preparada</v>
      </c>
      <c r="D129" s="3">
        <f>'[1]TCE - ANEXO IV - Preencher'!F138</f>
        <v>3504437000150</v>
      </c>
      <c r="E129" s="5" t="str">
        <f>'[1]TCE - ANEXO IV - Preencher'!G138</f>
        <v>FRINSCAL DIST E IMPORT DE ALIMENTOS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1161391</v>
      </c>
      <c r="I129" s="6">
        <f>IF('[1]TCE - ANEXO IV - Preencher'!K138="","",'[1]TCE - ANEXO IV - Preencher'!K138)</f>
        <v>44095</v>
      </c>
      <c r="J129" s="5" t="str">
        <f>'[1]TCE - ANEXO IV - Preencher'!L138</f>
        <v>26200903504437000150550010011613911110841054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423.73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8029696000352</v>
      </c>
      <c r="E130" s="5" t="str">
        <f>'[1]TCE - ANEXO IV - Preencher'!G139</f>
        <v>ESTIVAS NOVO PRADO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001.523.127</v>
      </c>
      <c r="I130" s="6">
        <f>IF('[1]TCE - ANEXO IV - Preencher'!K139="","",'[1]TCE - ANEXO IV - Preencher'!K139)</f>
        <v>44095</v>
      </c>
      <c r="J130" s="5" t="str">
        <f>'[1]TCE - ANEXO IV - Preencher'!L139</f>
        <v>26200908029696000352550010015231271009738846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434.4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7534303000133</v>
      </c>
      <c r="E131" s="5" t="str">
        <f>'[1]TCE - ANEXO IV - Preencher'!G140</f>
        <v>COMAL COMERCIO ATACADISTA DE ALIMENTOS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1052526</v>
      </c>
      <c r="I131" s="6">
        <f>IF('[1]TCE - ANEXO IV - Preencher'!K140="","",'[1]TCE - ANEXO IV - Preencher'!K140)</f>
        <v>44096</v>
      </c>
      <c r="J131" s="5" t="str">
        <f>'[1]TCE - ANEXO IV - Preencher'!L140</f>
        <v>26200907534303000133550010010525261170198165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1051.55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12350749000148</v>
      </c>
      <c r="E132" s="5" t="str">
        <f>'[1]TCE - ANEXO IV - Preencher'!G141</f>
        <v>GRANJA ALIANCA LTDA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000.011.667</v>
      </c>
      <c r="I132" s="6">
        <f>IF('[1]TCE - ANEXO IV - Preencher'!K141="","",'[1]TCE - ANEXO IV - Preencher'!K141)</f>
        <v>44097</v>
      </c>
      <c r="J132" s="5" t="str">
        <f>'[1]TCE - ANEXO IV - Preencher'!L141</f>
        <v>26200912350749000148550010000116671000314416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190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9248632000143</v>
      </c>
      <c r="E133" s="5" t="str">
        <f>'[1]TCE - ANEXO IV - Preencher'!G142</f>
        <v>D NASCIMENTO SILVA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000.002.124</v>
      </c>
      <c r="I133" s="6">
        <f>IF('[1]TCE - ANEXO IV - Preencher'!K142="","",'[1]TCE - ANEXO IV - Preencher'!K142)</f>
        <v>44098</v>
      </c>
      <c r="J133" s="5" t="str">
        <f>'[1]TCE - ANEXO IV - Preencher'!L142</f>
        <v>26200909248632000143550010000021241025794953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82.8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9248632000143</v>
      </c>
      <c r="E134" s="5" t="str">
        <f>'[1]TCE - ANEXO IV - Preencher'!G143</f>
        <v>D NASCIMENTO SILVA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000.002.124</v>
      </c>
      <c r="I134" s="6">
        <f>IF('[1]TCE - ANEXO IV - Preencher'!K143="","",'[1]TCE - ANEXO IV - Preencher'!K143)</f>
        <v>44098</v>
      </c>
      <c r="J134" s="5" t="str">
        <f>'[1]TCE - ANEXO IV - Preencher'!L143</f>
        <v>26200909248632000143550010000021241025794953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186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9248632000143</v>
      </c>
      <c r="E135" s="5" t="str">
        <f>'[1]TCE - ANEXO IV - Preencher'!G144</f>
        <v>D NASCIMENTO SILVA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000.002.124</v>
      </c>
      <c r="I135" s="6">
        <f>IF('[1]TCE - ANEXO IV - Preencher'!K144="","",'[1]TCE - ANEXO IV - Preencher'!K144)</f>
        <v>44098</v>
      </c>
      <c r="J135" s="5" t="str">
        <f>'[1]TCE - ANEXO IV - Preencher'!L144</f>
        <v>26200909248632000143550010000021241025794953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80.3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9248632000143</v>
      </c>
      <c r="E136" s="5" t="str">
        <f>'[1]TCE - ANEXO IV - Preencher'!G145</f>
        <v>D NASCIMENTO SILVA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000.002.124</v>
      </c>
      <c r="I136" s="6">
        <f>IF('[1]TCE - ANEXO IV - Preencher'!K145="","",'[1]TCE - ANEXO IV - Preencher'!K145)</f>
        <v>44098</v>
      </c>
      <c r="J136" s="5" t="str">
        <f>'[1]TCE - ANEXO IV - Preencher'!L145</f>
        <v>26200909248632000143550010000021241025794953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2151.6999999999998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11744898000390</v>
      </c>
      <c r="E137" s="5" t="str">
        <f>'[1]TCE - ANEXO IV - Preencher'!G146</f>
        <v>ATACADAO COMERCIO DE CARNES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762728</v>
      </c>
      <c r="I137" s="6">
        <f>IF('[1]TCE - ANEXO IV - Preencher'!K146="","",'[1]TCE - ANEXO IV - Preencher'!K146)</f>
        <v>44099</v>
      </c>
      <c r="J137" s="5" t="str">
        <f>'[1]TCE - ANEXO IV - Preencher'!L146</f>
        <v>26200911744898000390550010007627281140170503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323.57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24150377000195</v>
      </c>
      <c r="E138" s="5" t="str">
        <f>'[1]TCE - ANEXO IV - Preencher'!G147</f>
        <v>KARNEKEIJO LOGISTICA INTEGRADA LT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003974888</v>
      </c>
      <c r="I138" s="6">
        <f>IF('[1]TCE - ANEXO IV - Preencher'!K147="","",'[1]TCE - ANEXO IV - Preencher'!K147)</f>
        <v>44102</v>
      </c>
      <c r="J138" s="5" t="str">
        <f>'[1]TCE - ANEXO IV - Preencher'!L147</f>
        <v>26200924150377000195550010039748881807259189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303.2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12350749000148</v>
      </c>
      <c r="E139" s="5" t="str">
        <f>'[1]TCE - ANEXO IV - Preencher'!G148</f>
        <v>GRANJA ALIANCA LTDA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000.011.693</v>
      </c>
      <c r="I139" s="6">
        <f>IF('[1]TCE - ANEXO IV - Preencher'!K148="","",'[1]TCE - ANEXO IV - Preencher'!K148)</f>
        <v>44102</v>
      </c>
      <c r="J139" s="5" t="str">
        <f>'[1]TCE - ANEXO IV - Preencher'!L148</f>
        <v>26200912350749000148550010000116931000315005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190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8029696000352</v>
      </c>
      <c r="E140" s="5" t="str">
        <f>'[1]TCE - ANEXO IV - Preencher'!G149</f>
        <v>ESTIVAS NOVO PRADO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001.525.871</v>
      </c>
      <c r="I140" s="6">
        <f>IF('[1]TCE - ANEXO IV - Preencher'!K149="","",'[1]TCE - ANEXO IV - Preencher'!K149)</f>
        <v>44102</v>
      </c>
      <c r="J140" s="5" t="str">
        <f>'[1]TCE - ANEXO IV - Preencher'!L149</f>
        <v>26200908029696000352550010015258711000073316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2254.11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7534303000133</v>
      </c>
      <c r="E141" s="5" t="str">
        <f>'[1]TCE - ANEXO IV - Preencher'!G150</f>
        <v>COMAL COMERCIO ATACADISTA DE ALIMENTOS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1054183</v>
      </c>
      <c r="I141" s="6">
        <f>IF('[1]TCE - ANEXO IV - Preencher'!K150="","",'[1]TCE - ANEXO IV - Preencher'!K150)</f>
        <v>44103</v>
      </c>
      <c r="J141" s="5" t="str">
        <f>'[1]TCE - ANEXO IV - Preencher'!L150</f>
        <v>26200907534303000133550010010541831249160257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753.35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9274946000110</v>
      </c>
      <c r="E142" s="5" t="str">
        <f>'[1]TCE - ANEXO IV - Preencher'!G151</f>
        <v>RAMOS E BARRETO FAB DE PAES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000.001.812</v>
      </c>
      <c r="I142" s="6">
        <f>IF('[1]TCE - ANEXO IV - Preencher'!K151="","",'[1]TCE - ANEXO IV - Preencher'!K151)</f>
        <v>44103</v>
      </c>
      <c r="J142" s="5" t="str">
        <f>'[1]TCE - ANEXO IV - Preencher'!L151</f>
        <v>26200909274946000110550010000018121200401000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614.79999999999995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9274946000110</v>
      </c>
      <c r="E143" s="5" t="str">
        <f>'[1]TCE - ANEXO IV - Preencher'!G152</f>
        <v>RAMOS E BARRETO FAB DE PAES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000.001.812</v>
      </c>
      <c r="I143" s="6">
        <f>IF('[1]TCE - ANEXO IV - Preencher'!K152="","",'[1]TCE - ANEXO IV - Preencher'!K152)</f>
        <v>44103</v>
      </c>
      <c r="J143" s="5" t="str">
        <f>'[1]TCE - ANEXO IV - Preencher'!L152</f>
        <v>26200909274946000110550010000018121200401000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1136.8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3504437000150</v>
      </c>
      <c r="E144" s="5" t="str">
        <f>'[1]TCE - ANEXO IV - Preencher'!G153</f>
        <v>FRINSCAL DIST E IMPORT DE ALIMENTOS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1163461</v>
      </c>
      <c r="I144" s="6">
        <f>IF('[1]TCE - ANEXO IV - Preencher'!K153="","",'[1]TCE - ANEXO IV - Preencher'!K153)</f>
        <v>44103</v>
      </c>
      <c r="J144" s="5" t="str">
        <f>'[1]TCE - ANEXO IV - Preencher'!L153</f>
        <v>26200903504437000150550010011634611115927033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880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22245250000124</v>
      </c>
      <c r="E145" s="5" t="str">
        <f>'[1]TCE - ANEXO IV - Preencher'!G154</f>
        <v>J. J.  R BATATA HORTIFRUTI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170</v>
      </c>
      <c r="I145" s="6">
        <f>IF('[1]TCE - ANEXO IV - Preencher'!K154="","",'[1]TCE - ANEXO IV - Preencher'!K154)</f>
        <v>44103</v>
      </c>
      <c r="J145" s="5" t="str">
        <f>'[1]TCE - ANEXO IV - Preencher'!L154</f>
        <v>26200922245250000124550010000001701200846852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679.4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 CAMPANHA)</v>
      </c>
      <c r="C146" s="4" t="str">
        <f>'[1]TCE - ANEXO IV - Preencher'!E155</f>
        <v>3.14 - Alimentação Preparada</v>
      </c>
      <c r="D146" s="3">
        <f>'[1]TCE - ANEXO IV - Preencher'!F155</f>
        <v>22245250000124</v>
      </c>
      <c r="E146" s="5" t="str">
        <f>'[1]TCE - ANEXO IV - Preencher'!G155</f>
        <v>J. J.  R BATATA HORTIFRUTI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170</v>
      </c>
      <c r="I146" s="6">
        <f>IF('[1]TCE - ANEXO IV - Preencher'!K155="","",'[1]TCE - ANEXO IV - Preencher'!K155)</f>
        <v>44103</v>
      </c>
      <c r="J146" s="5" t="str">
        <f>'[1]TCE - ANEXO IV - Preencher'!L155</f>
        <v>26200922245250000124550010000001701200846852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118.2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3.14 - Alimentação Preparada</v>
      </c>
      <c r="D147" s="3">
        <f>'[1]TCE - ANEXO IV - Preencher'!F156</f>
        <v>22245250000124</v>
      </c>
      <c r="E147" s="5" t="str">
        <f>'[1]TCE - ANEXO IV - Preencher'!G156</f>
        <v>J. J.  R BATATA HORTIFRUTI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170</v>
      </c>
      <c r="I147" s="6">
        <f>IF('[1]TCE - ANEXO IV - Preencher'!K156="","",'[1]TCE - ANEXO IV - Preencher'!K156)</f>
        <v>44103</v>
      </c>
      <c r="J147" s="5" t="str">
        <f>'[1]TCE - ANEXO IV - Preencher'!L156</f>
        <v>26200922245250000124550010000001701200846852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30.4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 CAMPANHA)</v>
      </c>
      <c r="C148" s="4" t="str">
        <f>'[1]TCE - ANEXO IV - Preencher'!E157</f>
        <v>3.14 - Alimentação Preparada</v>
      </c>
      <c r="D148" s="3">
        <f>'[1]TCE - ANEXO IV - Preencher'!F157</f>
        <v>22245250000124</v>
      </c>
      <c r="E148" s="5" t="str">
        <f>'[1]TCE - ANEXO IV - Preencher'!G157</f>
        <v>J. J.  R BATATA HORTIFRUTI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170</v>
      </c>
      <c r="I148" s="6">
        <f>IF('[1]TCE - ANEXO IV - Preencher'!K157="","",'[1]TCE - ANEXO IV - Preencher'!K157)</f>
        <v>44103</v>
      </c>
      <c r="J148" s="5" t="str">
        <f>'[1]TCE - ANEXO IV - Preencher'!L157</f>
        <v>26200922245250000124550010000001701200846852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8.6999999999999993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>3.14 - Alimentação Preparada</v>
      </c>
      <c r="D149" s="3">
        <f>'[1]TCE - ANEXO IV - Preencher'!F158</f>
        <v>22245250000124</v>
      </c>
      <c r="E149" s="5" t="str">
        <f>'[1]TCE - ANEXO IV - Preencher'!G158</f>
        <v>J. J.  R BATATA HORTIFRUTI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170</v>
      </c>
      <c r="I149" s="6">
        <f>IF('[1]TCE - ANEXO IV - Preencher'!K158="","",'[1]TCE - ANEXO IV - Preencher'!K158)</f>
        <v>44103</v>
      </c>
      <c r="J149" s="5" t="str">
        <f>'[1]TCE - ANEXO IV - Preencher'!L158</f>
        <v>26200922245250000124550010000001701200846852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115.1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>3.14 - Alimentação Preparada</v>
      </c>
      <c r="D150" s="3">
        <f>'[1]TCE - ANEXO IV - Preencher'!F159</f>
        <v>22245250000124</v>
      </c>
      <c r="E150" s="5" t="str">
        <f>'[1]TCE - ANEXO IV - Preencher'!G159</f>
        <v>J. J.  R BATATA HORTIFRUTI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170</v>
      </c>
      <c r="I150" s="6">
        <f>IF('[1]TCE - ANEXO IV - Preencher'!K159="","",'[1]TCE - ANEXO IV - Preencher'!K159)</f>
        <v>44103</v>
      </c>
      <c r="J150" s="5" t="str">
        <f>'[1]TCE - ANEXO IV - Preencher'!L159</f>
        <v>26200922245250000124550010000001701200846852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1101.2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 CAMPANHA)</v>
      </c>
      <c r="C151" s="4" t="str">
        <f>'[1]TCE - ANEXO IV - Preencher'!E160</f>
        <v>3.14 - Alimentação Preparada</v>
      </c>
      <c r="D151" s="3">
        <f>'[1]TCE - ANEXO IV - Preencher'!F160</f>
        <v>5919583000172</v>
      </c>
      <c r="E151" s="5" t="str">
        <f>'[1]TCE - ANEXO IV - Preencher'!G160</f>
        <v>PEROLA COMERCIO DE EMBALAGENS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20349</v>
      </c>
      <c r="I151" s="6">
        <f>IF('[1]TCE - ANEXO IV - Preencher'!K160="","",'[1]TCE - ANEXO IV - Preencher'!K160)</f>
        <v>44074</v>
      </c>
      <c r="J151" s="5" t="str">
        <f>'[1]TCE - ANEXO IV - Preencher'!L160</f>
        <v>26200805919583000172550010000203491235740100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645.6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 CAMPANHA)</v>
      </c>
      <c r="C152" s="4" t="str">
        <f>'[1]TCE - ANEXO IV - Preencher'!E161</f>
        <v>3.6 - Material de Expediente</v>
      </c>
      <c r="D152" s="3">
        <f>'[1]TCE - ANEXO IV - Preencher'!F161</f>
        <v>3370994000126</v>
      </c>
      <c r="E152" s="5" t="str">
        <f>'[1]TCE - ANEXO IV - Preencher'!G161</f>
        <v>LIVRARIA E PAPELARIA ATUAL LTDA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000.011.203</v>
      </c>
      <c r="I152" s="6">
        <f>IF('[1]TCE - ANEXO IV - Preencher'!K161="","",'[1]TCE - ANEXO IV - Preencher'!K161)</f>
        <v>44088</v>
      </c>
      <c r="J152" s="5" t="str">
        <f>'[1]TCE - ANEXO IV - Preencher'!L161</f>
        <v>26200903370994000126550010000112031179349162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18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3.6 - Material de Expediente</v>
      </c>
      <c r="D153" s="3">
        <f>'[1]TCE - ANEXO IV - Preencher'!F162</f>
        <v>24425720000167</v>
      </c>
      <c r="E153" s="5" t="str">
        <f>'[1]TCE - ANEXO IV - Preencher'!G162</f>
        <v>ORIGINAL SUPRIMENTOS E EQUIP.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006367</v>
      </c>
      <c r="I153" s="6">
        <f>IF('[1]TCE - ANEXO IV - Preencher'!K162="","",'[1]TCE - ANEXO IV - Preencher'!K162)</f>
        <v>44089</v>
      </c>
      <c r="J153" s="5" t="str">
        <f>'[1]TCE - ANEXO IV - Preencher'!L162</f>
        <v>26200924425720000167550010000063671030096298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15.6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3.6 - Material de Expediente</v>
      </c>
      <c r="D154" s="3">
        <f>'[1]TCE - ANEXO IV - Preencher'!F163</f>
        <v>11447578000107</v>
      </c>
      <c r="E154" s="5" t="str">
        <f>'[1]TCE - ANEXO IV - Preencher'!G163</f>
        <v>AMPLA COM DE PAPEL E MAT DE LIMP EIRELI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000.001.809</v>
      </c>
      <c r="I154" s="6">
        <f>IF('[1]TCE - ANEXO IV - Preencher'!K163="","",'[1]TCE - ANEXO IV - Preencher'!K163)</f>
        <v>44092</v>
      </c>
      <c r="J154" s="5" t="str">
        <f>'[1]TCE - ANEXO IV - Preencher'!L163</f>
        <v>26200911447578000107550010000018091000024427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106.48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3.1 - Combustíveis e Lubrificantes Automotivos</v>
      </c>
      <c r="D155" s="3">
        <f>'[1]TCE - ANEXO IV - Preencher'!F164</f>
        <v>14202175000196</v>
      </c>
      <c r="E155" s="5" t="str">
        <f>'[1]TCE - ANEXO IV - Preencher'!G164</f>
        <v xml:space="preserve"> IBEFIL COMBUSTIVEIS LTDA 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 xml:space="preserve">000.344.247 </v>
      </c>
      <c r="I155" s="6">
        <f>IF('[1]TCE - ANEXO IV - Preencher'!K164="","",'[1]TCE - ANEXO IV - Preencher'!K164)</f>
        <v>44081</v>
      </c>
      <c r="J155" s="5" t="str">
        <f>'[1]TCE - ANEXO IV - Preencher'!L164</f>
        <v>26200914202175000196650010003442471276371568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188.06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3.1 - Combustíveis e Lubrificantes Automotivos</v>
      </c>
      <c r="D156" s="3">
        <f>'[1]TCE - ANEXO IV - Preencher'!F165</f>
        <v>14202175000196</v>
      </c>
      <c r="E156" s="5" t="str">
        <f>'[1]TCE - ANEXO IV - Preencher'!G165</f>
        <v xml:space="preserve"> IBEFIL COMBUSTIVEIS LTDA 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000.344.250</v>
      </c>
      <c r="I156" s="6">
        <f>IF('[1]TCE - ANEXO IV - Preencher'!K165="","",'[1]TCE - ANEXO IV - Preencher'!K165)</f>
        <v>44081</v>
      </c>
      <c r="J156" s="5" t="str">
        <f>'[1]TCE - ANEXO IV - Preencher'!L165</f>
        <v>26200914202175000196650010003442501642863720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177.54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3.1 - Combustíveis e Lubrificantes Automotivos</v>
      </c>
      <c r="D157" s="3">
        <f>'[1]TCE - ANEXO IV - Preencher'!F166</f>
        <v>14202175000196</v>
      </c>
      <c r="E157" s="5" t="str">
        <f>'[1]TCE - ANEXO IV - Preencher'!G166</f>
        <v xml:space="preserve"> IBEFIL COMBUSTIVEIS LTDA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000.349.497</v>
      </c>
      <c r="I157" s="6">
        <f>IF('[1]TCE - ANEXO IV - Preencher'!K166="","",'[1]TCE - ANEXO IV - Preencher'!K166)</f>
        <v>44094</v>
      </c>
      <c r="J157" s="5" t="str">
        <f>'[1]TCE - ANEXO IV - Preencher'!L166</f>
        <v>26200914202175000196650010003494971977951310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191.75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3.1 - Combustíveis e Lubrificantes Automotivos</v>
      </c>
      <c r="D158" s="3">
        <f>'[1]TCE - ANEXO IV - Preencher'!F167</f>
        <v>14202175000196</v>
      </c>
      <c r="E158" s="5" t="str">
        <f>'[1]TCE - ANEXO IV - Preencher'!G167</f>
        <v xml:space="preserve"> IBEFIL COMBUSTIVEIS LTDA 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000.349.503</v>
      </c>
      <c r="I158" s="6">
        <f>IF('[1]TCE - ANEXO IV - Preencher'!K167="","",'[1]TCE - ANEXO IV - Preencher'!K167)</f>
        <v>44094</v>
      </c>
      <c r="J158" s="5" t="str">
        <f>'[1]TCE - ANEXO IV - Preencher'!L167</f>
        <v>26200914202175000196650010003495031584015333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183.45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3.1 - Combustíveis e Lubrificantes Automotivos</v>
      </c>
      <c r="D159" s="3">
        <f>'[1]TCE - ANEXO IV - Preencher'!F168</f>
        <v>14202175000196</v>
      </c>
      <c r="E159" s="5" t="str">
        <f>'[1]TCE - ANEXO IV - Preencher'!G168</f>
        <v xml:space="preserve"> IBEFIL COMBUSTIVEIS LTDA 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000.351.617</v>
      </c>
      <c r="I159" s="6">
        <f>IF('[1]TCE - ANEXO IV - Preencher'!K168="","",'[1]TCE - ANEXO IV - Preencher'!K168)</f>
        <v>44099</v>
      </c>
      <c r="J159" s="5" t="str">
        <f>'[1]TCE - ANEXO IV - Preencher'!L168</f>
        <v>26200914202175000196650010003516171798235774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97.91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 CAMPANHA)</v>
      </c>
      <c r="C160" s="4" t="str">
        <f>'[1]TCE - ANEXO IV - Preencher'!E169</f>
        <v>3.1 - Combustíveis e Lubrificantes Automotivos</v>
      </c>
      <c r="D160" s="3">
        <f>'[1]TCE - ANEXO IV - Preencher'!F169</f>
        <v>14202175000196</v>
      </c>
      <c r="E160" s="5" t="str">
        <f>'[1]TCE - ANEXO IV - Preencher'!G169</f>
        <v xml:space="preserve"> IBEFIL COMBUSTIVEIS LTDA 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000.351.631</v>
      </c>
      <c r="I160" s="6">
        <f>IF('[1]TCE - ANEXO IV - Preencher'!K169="","",'[1]TCE - ANEXO IV - Preencher'!K169)</f>
        <v>44099</v>
      </c>
      <c r="J160" s="5" t="str">
        <f>'[1]TCE - ANEXO IV - Preencher'!L169</f>
        <v>26200914202175000196650010003516311183927754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117.23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 CAMPANHA)</v>
      </c>
      <c r="C161" s="4" t="str">
        <f>'[1]TCE - ANEXO IV - Preencher'!E170</f>
        <v xml:space="preserve">3.9 - Material para Manutenção de Bens Imóveis </v>
      </c>
      <c r="D161" s="3">
        <f>'[1]TCE - ANEXO IV - Preencher'!F170</f>
        <v>3370994000126</v>
      </c>
      <c r="E161" s="5" t="str">
        <f>'[1]TCE - ANEXO IV - Preencher'!G170</f>
        <v>LIVRARIA E PAPELARIA ATUAL LTDA ME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000.011.203</v>
      </c>
      <c r="I161" s="6">
        <f>IF('[1]TCE - ANEXO IV - Preencher'!K170="","",'[1]TCE - ANEXO IV - Preencher'!K170)</f>
        <v>44088</v>
      </c>
      <c r="J161" s="5" t="str">
        <f>'[1]TCE - ANEXO IV - Preencher'!L170</f>
        <v>26200903370994000126550010000112031179349162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40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 xml:space="preserve">3.9 - Material para Manutenção de Bens Imóveis </v>
      </c>
      <c r="D162" s="3">
        <f>'[1]TCE - ANEXO IV - Preencher'!F171</f>
        <v>24425720000167</v>
      </c>
      <c r="E162" s="5" t="str">
        <f>'[1]TCE - ANEXO IV - Preencher'!G171</f>
        <v>ORIGINAL SUPRIMENTOS E EQUIP.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006367</v>
      </c>
      <c r="I162" s="6">
        <f>IF('[1]TCE - ANEXO IV - Preencher'!K171="","",'[1]TCE - ANEXO IV - Preencher'!K171)</f>
        <v>44089</v>
      </c>
      <c r="J162" s="5" t="str">
        <f>'[1]TCE - ANEXO IV - Preencher'!L171</f>
        <v>26200924425720000167550010000063671030096298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25.5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 xml:space="preserve">3.8 - Uniformes, Tecidos e Aviamentos </v>
      </c>
      <c r="D163" s="3">
        <f>'[1]TCE - ANEXO IV - Preencher'!F172</f>
        <v>188968000517</v>
      </c>
      <c r="E163" s="5" t="str">
        <f>'[1]TCE - ANEXO IV - Preencher'!G172</f>
        <v>NOVO AVIAMENTO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000.019.338</v>
      </c>
      <c r="I163" s="6">
        <f>IF('[1]TCE - ANEXO IV - Preencher'!K172="","",'[1]TCE - ANEXO IV - Preencher'!K172)</f>
        <v>44099</v>
      </c>
      <c r="J163" s="5" t="str">
        <f>'[1]TCE - ANEXO IV - Preencher'!L172</f>
        <v>26200900188968000517550010000193381292713290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332.3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 xml:space="preserve">3.8 - Uniformes, Tecidos e Aviamentos </v>
      </c>
      <c r="D164" s="3">
        <f>'[1]TCE - ANEXO IV - Preencher'!F173</f>
        <v>188968000517</v>
      </c>
      <c r="E164" s="5" t="str">
        <f>'[1]TCE - ANEXO IV - Preencher'!G173</f>
        <v>NOVO AVIAMENTO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000.019.377</v>
      </c>
      <c r="I164" s="6">
        <f>IF('[1]TCE - ANEXO IV - Preencher'!K173="","",'[1]TCE - ANEXO IV - Preencher'!K173)</f>
        <v>44104</v>
      </c>
      <c r="J164" s="5" t="str">
        <f>'[1]TCE - ANEXO IV - Preencher'!L173</f>
        <v>26200900188968000517550010000193771103326585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269.18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 xml:space="preserve">3.8 - Uniformes, Tecidos e Aviamentos </v>
      </c>
      <c r="D165" s="3">
        <f>'[1]TCE - ANEXO IV - Preencher'!F174</f>
        <v>10653520000157</v>
      </c>
      <c r="E165" s="5" t="str">
        <f>'[1]TCE - ANEXO IV - Preencher'!G174</f>
        <v>MADALENA C BEZERRA ROUPAS PROF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000.000.819</v>
      </c>
      <c r="I165" s="6">
        <f>IF('[1]TCE - ANEXO IV - Preencher'!K174="","",'[1]TCE - ANEXO IV - Preencher'!K174)</f>
        <v>44090</v>
      </c>
      <c r="J165" s="5" t="str">
        <f>'[1]TCE - ANEXO IV - Preencher'!L174</f>
        <v>26200910653520000157550010000008191000008202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51450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 xml:space="preserve">5.25 - Serviços Bancários </v>
      </c>
      <c r="D166" s="3" t="str">
        <f>'[1]TCE - ANEXO IV - Preencher'!F175</f>
        <v>90.400.888/0001-42</v>
      </c>
      <c r="E166" s="5" t="str">
        <f>'[1]TCE - ANEXO IV - Preencher'!G175</f>
        <v>TARIFA SANTANDER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341/2020</v>
      </c>
      <c r="I166" s="6">
        <f>IF('[1]TCE - ANEXO IV - Preencher'!K175="","",'[1]TCE - ANEXO IV - Preencher'!K175)</f>
        <v>44075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7.5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 CAMPANHA)</v>
      </c>
      <c r="C167" s="4" t="str">
        <f>'[1]TCE - ANEXO IV - Preencher'!E176</f>
        <v xml:space="preserve">5.25 - Serviços Bancários </v>
      </c>
      <c r="D167" s="3" t="str">
        <f>'[1]TCE - ANEXO IV - Preencher'!F176</f>
        <v>90.400.888/0001-42</v>
      </c>
      <c r="E167" s="5" t="str">
        <f>'[1]TCE - ANEXO IV - Preencher'!G176</f>
        <v>TARIFA SANTANDER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200/2020</v>
      </c>
      <c r="I167" s="6">
        <f>IF('[1]TCE - ANEXO IV - Preencher'!K176="","",'[1]TCE - ANEXO IV - Preencher'!K176)</f>
        <v>44076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15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 xml:space="preserve">5.25 - Serviços Bancários </v>
      </c>
      <c r="D168" s="3" t="str">
        <f>'[1]TCE - ANEXO IV - Preencher'!F177</f>
        <v>90.400.888/0001-42</v>
      </c>
      <c r="E168" s="5" t="str">
        <f>'[1]TCE - ANEXO IV - Preencher'!G177</f>
        <v>TARIFA SANTANDER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337/2020</v>
      </c>
      <c r="I168" s="6">
        <f>IF('[1]TCE - ANEXO IV - Preencher'!K177="","",'[1]TCE - ANEXO IV - Preencher'!K177)</f>
        <v>44082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7.5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 xml:space="preserve">5.25 - Serviços Bancários </v>
      </c>
      <c r="D169" s="3" t="str">
        <f>'[1]TCE - ANEXO IV - Preencher'!F178</f>
        <v>90.400.888/0001-42</v>
      </c>
      <c r="E169" s="5" t="str">
        <f>'[1]TCE - ANEXO IV - Preencher'!G178</f>
        <v>TARIFA SANTANDER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339/2020</v>
      </c>
      <c r="I169" s="6">
        <f>IF('[1]TCE - ANEXO IV - Preencher'!K178="","",'[1]TCE - ANEXO IV - Preencher'!K178)</f>
        <v>44084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7.5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 xml:space="preserve">5.25 - Serviços Bancários </v>
      </c>
      <c r="D170" s="3" t="str">
        <f>'[1]TCE - ANEXO IV - Preencher'!F179</f>
        <v>90.400.888/0001-42</v>
      </c>
      <c r="E170" s="5" t="str">
        <f>'[1]TCE - ANEXO IV - Preencher'!G179</f>
        <v>TARIFA SANTANDER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346/2020</v>
      </c>
      <c r="I170" s="6">
        <f>IF('[1]TCE - ANEXO IV - Preencher'!K179="","",'[1]TCE - ANEXO IV - Preencher'!K179)</f>
        <v>44085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15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 xml:space="preserve">5.25 - Serviços Bancários </v>
      </c>
      <c r="D171" s="3" t="str">
        <f>'[1]TCE - ANEXO IV - Preencher'!F180</f>
        <v>90.400.888/0001-42</v>
      </c>
      <c r="E171" s="5" t="str">
        <f>'[1]TCE - ANEXO IV - Preencher'!G180</f>
        <v>TARIFA SANTANDER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350/2020</v>
      </c>
      <c r="I171" s="6">
        <f>IF('[1]TCE - ANEXO IV - Preencher'!K180="","",'[1]TCE - ANEXO IV - Preencher'!K180)</f>
        <v>44091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7.5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 xml:space="preserve">5.25 - Serviços Bancários </v>
      </c>
      <c r="D172" s="3" t="str">
        <f>'[1]TCE - ANEXO IV - Preencher'!F181</f>
        <v>90.400.888/0001-42</v>
      </c>
      <c r="E172" s="5" t="str">
        <f>'[1]TCE - ANEXO IV - Preencher'!G181</f>
        <v>TARIFA SANTANDER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351/2020</v>
      </c>
      <c r="I172" s="6">
        <f>IF('[1]TCE - ANEXO IV - Preencher'!K181="","",'[1]TCE - ANEXO IV - Preencher'!K181)</f>
        <v>44092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15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 CAMPANHA)</v>
      </c>
      <c r="C173" s="4" t="str">
        <f>'[1]TCE - ANEXO IV - Preencher'!E182</f>
        <v xml:space="preserve">5.25 - Serviços Bancários </v>
      </c>
      <c r="D173" s="3" t="str">
        <f>'[1]TCE - ANEXO IV - Preencher'!F182</f>
        <v>90.400.888/0001-42</v>
      </c>
      <c r="E173" s="5" t="str">
        <f>'[1]TCE - ANEXO IV - Preencher'!G182</f>
        <v>TARIFA SANTANDER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352/2020</v>
      </c>
      <c r="I173" s="6">
        <f>IF('[1]TCE - ANEXO IV - Preencher'!K182="","",'[1]TCE - ANEXO IV - Preencher'!K182)</f>
        <v>44088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45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 xml:space="preserve">5.25 - Serviços Bancários </v>
      </c>
      <c r="D174" s="3" t="str">
        <f>'[1]TCE - ANEXO IV - Preencher'!F183</f>
        <v>90.400.888/0001-42</v>
      </c>
      <c r="E174" s="5" t="str">
        <f>'[1]TCE - ANEXO IV - Preencher'!G183</f>
        <v>TARIFA SANTANDER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355</v>
      </c>
      <c r="I174" s="6">
        <f>IF('[1]TCE - ANEXO IV - Preencher'!K183="","",'[1]TCE - ANEXO IV - Preencher'!K183)</f>
        <v>44096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30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 (COVID-19 CAMPANHA)</v>
      </c>
      <c r="C175" s="4" t="str">
        <f>'[1]TCE - ANEXO IV - Preencher'!E184</f>
        <v xml:space="preserve">5.25 - Serviços Bancários </v>
      </c>
      <c r="D175" s="3" t="str">
        <f>'[1]TCE - ANEXO IV - Preencher'!F184</f>
        <v>90.400.888/0001-42</v>
      </c>
      <c r="E175" s="5" t="str">
        <f>'[1]TCE - ANEXO IV - Preencher'!G184</f>
        <v>TARIFA SANTANDER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356/2020</v>
      </c>
      <c r="I175" s="6">
        <f>IF('[1]TCE - ANEXO IV - Preencher'!K184="","",'[1]TCE - ANEXO IV - Preencher'!K184)</f>
        <v>44099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7.5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 xml:space="preserve">5.25 - Serviços Bancários </v>
      </c>
      <c r="D176" s="3" t="str">
        <f>'[1]TCE - ANEXO IV - Preencher'!F185</f>
        <v>90.400.888/0001-42</v>
      </c>
      <c r="E176" s="5" t="str">
        <f>'[1]TCE - ANEXO IV - Preencher'!G185</f>
        <v>TARIFA SANTANDER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357/2020</v>
      </c>
      <c r="I176" s="6">
        <f>IF('[1]TCE - ANEXO IV - Preencher'!K185="","",'[1]TCE - ANEXO IV - Preencher'!K185)</f>
        <v>44102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15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 (COVID-19 CAMPANHA)</v>
      </c>
      <c r="C177" s="4" t="str">
        <f>'[1]TCE - ANEXO IV - Preencher'!E186</f>
        <v xml:space="preserve">5.25 - Serviços Bancários </v>
      </c>
      <c r="D177" s="3" t="str">
        <f>'[1]TCE - ANEXO IV - Preencher'!F186</f>
        <v>90.400.888/0001-42</v>
      </c>
      <c r="E177" s="5" t="str">
        <f>'[1]TCE - ANEXO IV - Preencher'!G186</f>
        <v>TARIFA SANTANDER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358/2020</v>
      </c>
      <c r="I177" s="6">
        <f>IF('[1]TCE - ANEXO IV - Preencher'!K186="","",'[1]TCE - ANEXO IV - Preencher'!K186)</f>
        <v>44103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7.5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 (COVID-19 CAMPANHA)</v>
      </c>
      <c r="C178" s="4" t="str">
        <f>'[1]TCE - ANEXO IV - Preencher'!E187</f>
        <v xml:space="preserve">5.25 - Serviços Bancários </v>
      </c>
      <c r="D178" s="3" t="str">
        <f>'[1]TCE - ANEXO IV - Preencher'!F187</f>
        <v>90.400.888/0001-42</v>
      </c>
      <c r="E178" s="5" t="str">
        <f>'[1]TCE - ANEXO IV - Preencher'!G187</f>
        <v>TARIFA SANTANDER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359/2020</v>
      </c>
      <c r="I178" s="6">
        <f>IF('[1]TCE - ANEXO IV - Preencher'!K187="","",'[1]TCE - ANEXO IV - Preencher'!K187)</f>
        <v>44077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7.5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 (COVID-19 CAMPANHA)</v>
      </c>
      <c r="C179" s="4" t="str">
        <f>'[1]TCE - ANEXO IV - Preencher'!E188</f>
        <v xml:space="preserve">5.25 - Serviços Bancários </v>
      </c>
      <c r="D179" s="3" t="str">
        <f>'[1]TCE - ANEXO IV - Preencher'!F188</f>
        <v>90.400.888/0001-42</v>
      </c>
      <c r="E179" s="5" t="str">
        <f>'[1]TCE - ANEXO IV - Preencher'!G188</f>
        <v>TARIFA SANTANDER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354/2020</v>
      </c>
      <c r="I179" s="6">
        <f>IF('[1]TCE - ANEXO IV - Preencher'!K188="","",'[1]TCE - ANEXO IV - Preencher'!K188)</f>
        <v>44096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56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 (COVID-19 CAMPANHA)</v>
      </c>
      <c r="C180" s="4" t="str">
        <f>'[1]TCE - ANEXO IV - Preencher'!E189</f>
        <v>5.13 - Água e Esgoto</v>
      </c>
      <c r="D180" s="3">
        <f>'[1]TCE - ANEXO IV - Preencher'!F189</f>
        <v>9769035000164</v>
      </c>
      <c r="E180" s="5" t="str">
        <f>'[1]TCE - ANEXO IV - Preencher'!G189</f>
        <v>COMPESA- COMPANHIA PERNAMBUCANA DE SANEAMENTO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202008103447679</v>
      </c>
      <c r="I180" s="6">
        <f>IF('[1]TCE - ANEXO IV - Preencher'!K189="","",'[1]TCE - ANEXO IV - Preencher'!K189)</f>
        <v>44083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1879.5830000000001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 (COVID-19 CAMPANHA)</v>
      </c>
      <c r="C181" s="4" t="str">
        <f>'[1]TCE - ANEXO IV - Preencher'!E190</f>
        <v>5.12 - Energia Elétrica</v>
      </c>
      <c r="D181" s="3">
        <f>'[1]TCE - ANEXO IV - Preencher'!F190</f>
        <v>2558157000839</v>
      </c>
      <c r="E181" s="5" t="str">
        <f>'[1]TCE - ANEXO IV - Preencher'!G190</f>
        <v>COMPANHIA ENERGETICA DE PERNAMBUCO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125135453</v>
      </c>
      <c r="I181" s="6">
        <f>IF('[1]TCE - ANEXO IV - Preencher'!K190="","",'[1]TCE - ANEXO IV - Preencher'!K190)</f>
        <v>44095</v>
      </c>
      <c r="J181" s="5" t="str">
        <f>'[1]TCE - ANEXO IV - Preencher'!L190</f>
        <v>351AC9328B0662D6A6EB11F2EE933A68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38214.99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 (COVID-19 CAMPANHA)</v>
      </c>
      <c r="C182" s="4" t="str">
        <f>'[1]TCE - ANEXO IV - Preencher'!E191</f>
        <v>5.3 - Locação de Máquinas e Equipamentos</v>
      </c>
      <c r="D182" s="3">
        <f>'[1]TCE - ANEXO IV - Preencher'!F191</f>
        <v>5097661000109</v>
      </c>
      <c r="E182" s="5" t="str">
        <f>'[1]TCE - ANEXO IV - Preencher'!G191</f>
        <v>CONTAGE REPRESENTAÇÕES E CONSULTORIA LTDA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FAT002050</v>
      </c>
      <c r="I182" s="6">
        <f>IF('[1]TCE - ANEXO IV - Preencher'!K191="","",'[1]TCE - ANEXO IV - Preencher'!K191)</f>
        <v>44097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1300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 (COVID-19 CAMPANHA)</v>
      </c>
      <c r="C183" s="4" t="str">
        <f>'[1]TCE - ANEXO IV - Preencher'!E192</f>
        <v>5.1 - Locação de Equipamentos Médicos-Hospitalares</v>
      </c>
      <c r="D183" s="3">
        <f>'[1]TCE - ANEXO IV - Preencher'!F192</f>
        <v>16670085049162</v>
      </c>
      <c r="E183" s="5" t="str">
        <f>'[1]TCE - ANEXO IV - Preencher'!G192</f>
        <v>LOCALIZA RENT CAR S/A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45792</v>
      </c>
      <c r="I183" s="6">
        <f>IF('[1]TCE - ANEXO IV - Preencher'!K192="","",'[1]TCE - ANEXO IV - Preencher'!K192)</f>
        <v>44084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1700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 (COVID-19 CAMPANHA)</v>
      </c>
      <c r="C184" s="4" t="str">
        <f>'[1]TCE - ANEXO IV - Preencher'!E193</f>
        <v>5.1 - Locação de Equipamentos Médicos-Hospitalares</v>
      </c>
      <c r="D184" s="3">
        <f>'[1]TCE - ANEXO IV - Preencher'!F193</f>
        <v>16670085049162</v>
      </c>
      <c r="E184" s="5" t="str">
        <f>'[1]TCE - ANEXO IV - Preencher'!G193</f>
        <v>LOCALIZA RENT CAR S/A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46336</v>
      </c>
      <c r="I184" s="6">
        <f>IF('[1]TCE - ANEXO IV - Preencher'!K193="","",'[1]TCE - ANEXO IV - Preencher'!K193)</f>
        <v>44104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1700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 (COVID-19 CAMPANHA)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27816524000101</v>
      </c>
      <c r="E185" s="5" t="str">
        <f>'[1]TCE - ANEXO IV - Preencher'!G194</f>
        <v xml:space="preserve">CLINICA NEFROAGRESTE LTDA ME 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70</v>
      </c>
      <c r="I185" s="6">
        <f>IF('[1]TCE - ANEXO IV - Preencher'!K194="","",'[1]TCE - ANEXO IV - Preencher'!K194)</f>
        <v>44099</v>
      </c>
      <c r="J185" s="5" t="str">
        <f>'[1]TCE - ANEXO IV - Preencher'!L194</f>
        <v>FQFXQYPJH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65500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 (COVID-19 CAMPANHA)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31145185000156</v>
      </c>
      <c r="E186" s="5" t="str">
        <f>'[1]TCE - ANEXO IV - Preencher'!G195</f>
        <v>CONSULT LAB LABORATORIO DE ANALISES CLINICAS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000000167</v>
      </c>
      <c r="I186" s="6">
        <f>IF('[1]TCE - ANEXO IV - Preencher'!K195="","",'[1]TCE - ANEXO IV - Preencher'!K195)</f>
        <v>44104</v>
      </c>
      <c r="J186" s="5" t="str">
        <f>'[1]TCE - ANEXO IV - Preencher'!L195</f>
        <v>ALTJ29617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55421.86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 (COVID-19 CAMPANHA)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610112000164</v>
      </c>
      <c r="E187" s="5" t="str">
        <f>'[1]TCE - ANEXO IV - Preencher'!G196</f>
        <v xml:space="preserve">COOPAGRESTE COOP DOS MEDICOS ANEST. DO INT DE PE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5065</v>
      </c>
      <c r="I187" s="6">
        <f>IF('[1]TCE - ANEXO IV - Preencher'!K196="","",'[1]TCE - ANEXO IV - Preencher'!K196)</f>
        <v>44074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2100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 (COVID-19 CAMPANHA)</v>
      </c>
      <c r="C188" s="4" t="str">
        <f>'[1]TCE - ANEXO IV - Preencher'!E197</f>
        <v>5.15 - Serviços Domésticos</v>
      </c>
      <c r="D188" s="3">
        <f>'[1]TCE - ANEXO IV - Preencher'!F197</f>
        <v>6272575004803</v>
      </c>
      <c r="E188" s="5" t="str">
        <f>'[1]TCE - ANEXO IV - Preencher'!G197</f>
        <v>LAVEBRAS GESTAO DE TEXTEIS S.A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3.599</v>
      </c>
      <c r="I188" s="6">
        <f>IF('[1]TCE - ANEXO IV - Preencher'!K197="","",'[1]TCE - ANEXO IV - Preencher'!K197)</f>
        <v>44104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45204.67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 (COVID-19 CAMPANHA)</v>
      </c>
      <c r="C189" s="4" t="str">
        <f>'[1]TCE - ANEXO IV - Preencher'!E198</f>
        <v>5.10 - Detetização/Tratamento de Resíduos e Afins</v>
      </c>
      <c r="D189" s="3">
        <f>'[1]TCE - ANEXO IV - Preencher'!F198</f>
        <v>7575881000118</v>
      </c>
      <c r="E189" s="5" t="str">
        <f>'[1]TCE - ANEXO IV - Preencher'!G198</f>
        <v>SIM GESTAO AMBIENTAL SERVIÇOS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1.019.522</v>
      </c>
      <c r="I189" s="6">
        <f>IF('[1]TCE - ANEXO IV - Preencher'!K198="","",'[1]TCE - ANEXO IV - Preencher'!K198)</f>
        <v>44104</v>
      </c>
      <c r="J189" s="5" t="str">
        <f>'[1]TCE - ANEXO IV - Preencher'!L198</f>
        <v>QVMSLBH0A</v>
      </c>
      <c r="K189" s="5" t="str">
        <f>IF(F189="B",LEFT('[1]TCE - ANEXO IV - Preencher'!M198,2),IF(F189="S",LEFT('[1]TCE - ANEXO IV - Preencher'!M198,7),IF('[1]TCE - ANEXO IV - Preencher'!H198="","")))</f>
        <v>25 -  P</v>
      </c>
      <c r="L189" s="7">
        <f>'[1]TCE - ANEXO IV - Preencher'!N198</f>
        <v>28350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 (COVID-19 CAMPANHA)</v>
      </c>
      <c r="C190" s="4" t="str">
        <f>'[1]TCE - ANEXO IV - Preencher'!E199</f>
        <v>5.22 - Vigilância Ostensiva / Monitorada</v>
      </c>
      <c r="D190" s="3">
        <f>'[1]TCE - ANEXO IV - Preencher'!F199</f>
        <v>24402663000109</v>
      </c>
      <c r="E190" s="5" t="str">
        <f>'[1]TCE - ANEXO IV - Preencher'!G199</f>
        <v>BUNKER SEGURANCA E VIGILANCIA PATRIMONIAL EIRELI EPP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00000893</v>
      </c>
      <c r="I190" s="6">
        <f>IF('[1]TCE - ANEXO IV - Preencher'!K199="","",'[1]TCE - ANEXO IV - Preencher'!K199)</f>
        <v>44096</v>
      </c>
      <c r="J190" s="5" t="str">
        <f>'[1]TCE - ANEXO IV - Preencher'!L199</f>
        <v>PTHU-TXDW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17006.75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 (COVID-19 CAMPANHA)</v>
      </c>
      <c r="C191" s="4" t="str">
        <f>'[1]TCE - ANEXO IV - Preencher'!E200</f>
        <v>5.5 - Reparo e Manutenção de Máquinas e Equipamentos</v>
      </c>
      <c r="D191" s="3">
        <f>'[1]TCE - ANEXO IV - Preencher'!F200</f>
        <v>18204483000101</v>
      </c>
      <c r="E191" s="5" t="str">
        <f>'[1]TCE - ANEXO IV - Preencher'!G200</f>
        <v>WAGNER FERNANDES SALES DA SILVA E CIA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2805</v>
      </c>
      <c r="I191" s="6">
        <f>IF('[1]TCE - ANEXO IV - Preencher'!K200="","",'[1]TCE - ANEXO IV - Preencher'!K200)</f>
        <v>44102</v>
      </c>
      <c r="J191" s="5" t="str">
        <f>'[1]TCE - ANEXO IV - Preencher'!L200</f>
        <v>B121E2DPG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2455.62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 (COVID-19 CAMPANHA)</v>
      </c>
      <c r="C192" s="4" t="str">
        <f>'[1]TCE - ANEXO IV - Preencher'!E201</f>
        <v>6 - Equipamento e Material Permanente</v>
      </c>
      <c r="D192" s="3">
        <f>'[1]TCE - ANEXO IV - Preencher'!F201</f>
        <v>9581782000174</v>
      </c>
      <c r="E192" s="5" t="str">
        <f>'[1]TCE - ANEXO IV - Preencher'!G201</f>
        <v>LAPAROMED CIRURG EIRELI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000.007.324</v>
      </c>
      <c r="I192" s="6">
        <f>IF('[1]TCE - ANEXO IV - Preencher'!K201="","",'[1]TCE - ANEXO IV - Preencher'!K201)</f>
        <v>43997</v>
      </c>
      <c r="J192" s="5" t="str">
        <f>'[1]TCE - ANEXO IV - Preencher'!L201</f>
        <v>26200609581782000174550010000073241421124263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3450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 (COVID-19 CAMPANHA)</v>
      </c>
      <c r="C193" s="4" t="str">
        <f>'[1]TCE - ANEXO IV - Preencher'!E202</f>
        <v>6 - Equipamento e Material Permanente</v>
      </c>
      <c r="D193" s="3">
        <f>'[1]TCE - ANEXO IV - Preencher'!F202</f>
        <v>9581782000174</v>
      </c>
      <c r="E193" s="5" t="str">
        <f>'[1]TCE - ANEXO IV - Preencher'!G202</f>
        <v>LAPAROMED CIRURG EIRELI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00.007.323</v>
      </c>
      <c r="I193" s="6">
        <f>IF('[1]TCE - ANEXO IV - Preencher'!K202="","",'[1]TCE - ANEXO IV - Preencher'!K202)</f>
        <v>43997</v>
      </c>
      <c r="J193" s="5" t="str">
        <f>'[1]TCE - ANEXO IV - Preencher'!L202</f>
        <v>26200609581782000174550010000073231799407571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2150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 (COVID-19 CAMPANHA)</v>
      </c>
      <c r="C194" s="4" t="str">
        <f>'[1]TCE - ANEXO IV - Preencher'!E203</f>
        <v>6 - Equipamento e Material Permanente</v>
      </c>
      <c r="D194" s="3">
        <f>'[1]TCE - ANEXO IV - Preencher'!F203</f>
        <v>9581782000174</v>
      </c>
      <c r="E194" s="5" t="str">
        <f>'[1]TCE - ANEXO IV - Preencher'!G203</f>
        <v>LAPAROMED CIRURG EIRELI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000.007.324</v>
      </c>
      <c r="I194" s="6">
        <f>IF('[1]TCE - ANEXO IV - Preencher'!K203="","",'[1]TCE - ANEXO IV - Preencher'!K203)</f>
        <v>43997</v>
      </c>
      <c r="J194" s="5" t="str">
        <f>'[1]TCE - ANEXO IV - Preencher'!L203</f>
        <v>26200609581782000174550010000073241421124263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3900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 (COVID-19 CAMPANHA)</v>
      </c>
      <c r="C195" s="4" t="str">
        <f>'[1]TCE - ANEXO IV - Preencher'!E204</f>
        <v>1.99 - Outras Despesas com Pessoal</v>
      </c>
      <c r="D195" s="3">
        <f>'[1]TCE - ANEXO IV - Preencher'!F204</f>
        <v>10548532000111</v>
      </c>
      <c r="E195" s="5" t="str">
        <f>'[1]TCE - ANEXO IV - Preencher'!G204</f>
        <v xml:space="preserve">ASSOCIAÇÃO DAS EMPRESAS DE TRANSPORTE DE PASSAGEIROS DE CARUARU </v>
      </c>
      <c r="F195" s="5" t="str">
        <f>'[1]TCE - ANEXO IV - Preencher'!H204</f>
        <v>S</v>
      </c>
      <c r="G195" s="5" t="str">
        <f>'[1]TCE - ANEXO IV - Preencher'!I204</f>
        <v>N</v>
      </c>
      <c r="H195" s="5" t="str">
        <f>'[1]TCE - ANEXO IV - Preencher'!J204</f>
        <v>42116</v>
      </c>
      <c r="I195" s="6">
        <f>IF('[1]TCE - ANEXO IV - Preencher'!K204="","",'[1]TCE - ANEXO IV - Preencher'!K204)</f>
        <v>44069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4415.3999999999996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 (COVID-19 CAMPANHA)</v>
      </c>
      <c r="C196" s="4" t="str">
        <f>'[1]TCE - ANEXO IV - Preencher'!E205</f>
        <v>1.99 - Outras Despesas com Pessoal</v>
      </c>
      <c r="D196" s="3">
        <f>'[1]TCE - ANEXO IV - Preencher'!F205</f>
        <v>7021544000189</v>
      </c>
      <c r="E196" s="5" t="str">
        <f>'[1]TCE - ANEXO IV - Preencher'!G205</f>
        <v>BERKLEY INTERNACIONAL DO BRASIL SEGUROS</v>
      </c>
      <c r="F196" s="5" t="str">
        <f>'[1]TCE - ANEXO IV - Preencher'!H205</f>
        <v>S</v>
      </c>
      <c r="G196" s="5" t="str">
        <f>'[1]TCE - ANEXO IV - Preencher'!I205</f>
        <v>N</v>
      </c>
      <c r="H196" s="5" t="str">
        <f>'[1]TCE - ANEXO IV - Preencher'!J205</f>
        <v>01000606</v>
      </c>
      <c r="I196" s="6">
        <f>IF('[1]TCE - ANEXO IV - Preencher'!K205="","",'[1]TCE - ANEXO IV - Preencher'!K205)</f>
        <v>44129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159.38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 (COVID-19 CAMPANHA)</v>
      </c>
      <c r="C197" s="4" t="str">
        <f>'[1]TCE - ANEXO IV - Preencher'!E206</f>
        <v>1.99 - Outras Despesas com Pessoal</v>
      </c>
      <c r="D197" s="3">
        <f>'[1]TCE - ANEXO IV - Preencher'!F206</f>
        <v>21986074000119</v>
      </c>
      <c r="E197" s="5" t="str">
        <f>'[1]TCE - ANEXO IV - Preencher'!G206</f>
        <v>PRUDENTIAL DO BRASIL VIDA EM GRUPO SA</v>
      </c>
      <c r="F197" s="5" t="str">
        <f>'[1]TCE - ANEXO IV - Preencher'!H206</f>
        <v>S</v>
      </c>
      <c r="G197" s="5" t="str">
        <f>'[1]TCE - ANEXO IV - Preencher'!I206</f>
        <v>N</v>
      </c>
      <c r="H197" s="5" t="str">
        <f>'[1]TCE - ANEXO IV - Preencher'!J206</f>
        <v>109000892</v>
      </c>
      <c r="I197" s="6">
        <f>IF('[1]TCE - ANEXO IV - Preencher'!K206="","",'[1]TCE - ANEXO IV - Preencher'!K206)</f>
        <v>44130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67.2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 (COVID-19 CAMPANHA)</v>
      </c>
      <c r="C198" s="4" t="str">
        <f>'[1]TCE - ANEXO IV - Preencher'!E207</f>
        <v>1.99 - Outras Despesas com Pessoal</v>
      </c>
      <c r="D198" s="3">
        <f>'[1]TCE - ANEXO IV - Preencher'!F207</f>
        <v>21986074000119</v>
      </c>
      <c r="E198" s="5" t="str">
        <f>'[1]TCE - ANEXO IV - Preencher'!G207</f>
        <v>PRUDENTIAL DO BRASIL VIDA EM GRUPO SA</v>
      </c>
      <c r="F198" s="5" t="str">
        <f>'[1]TCE - ANEXO IV - Preencher'!H207</f>
        <v>S</v>
      </c>
      <c r="G198" s="5" t="str">
        <f>'[1]TCE - ANEXO IV - Preencher'!I207</f>
        <v>N</v>
      </c>
      <c r="H198" s="5" t="str">
        <f>'[1]TCE - ANEXO IV - Preencher'!J207</f>
        <v>109001171</v>
      </c>
      <c r="I198" s="6">
        <f>IF('[1]TCE - ANEXO IV - Preencher'!K207="","",'[1]TCE - ANEXO IV - Preencher'!K207)</f>
        <v>44130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483.85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2020-10-30T17:16:23Z</dcterms:created>
  <dcterms:modified xsi:type="dcterms:W3CDTF">2020-10-30T17:16:33Z</dcterms:modified>
</cp:coreProperties>
</file>