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"/>
    </mc:Choice>
  </mc:AlternateContent>
  <bookViews>
    <workbookView xWindow="0" yWindow="0" windowWidth="20400" windowHeight="7155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G5" i="1"/>
  <c r="A5" i="1"/>
  <c r="G4" i="1"/>
  <c r="A4" i="1"/>
  <c r="A3" i="1"/>
  <c r="A2" i="1"/>
</calcChain>
</file>

<file path=xl/sharedStrings.xml><?xml version="1.0" encoding="utf-8"?>
<sst xmlns="http://schemas.openxmlformats.org/spreadsheetml/2006/main" count="20" uniqueCount="16">
  <si>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</si>
  <si>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</si>
  <si>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</si>
  <si>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</si>
  <si>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</si>
  <si>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</si>
  <si>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</si>
  <si>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DOM HÉLDER</t>
  </si>
  <si>
    <t>WD VENDING MACHINE LTDA</t>
  </si>
  <si>
    <t>COMISSAO MAQUINAS DE CAFÉ E APERITIVOS</t>
  </si>
  <si>
    <t>SUZANA MARIA DA COSTA PINTO COELHO</t>
  </si>
  <si>
    <t>ALUGUEL DE LANCHONETE</t>
  </si>
  <si>
    <t>CAIXA FIC GIRO EMPRESAS RF REF DI L</t>
  </si>
  <si>
    <t>RENDIMENTO DE APLICAÇÃO FINANCEIRA NO MÊS</t>
  </si>
  <si>
    <t>60.746.948/0937-06</t>
  </si>
  <si>
    <t>BANCO BRADESCO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</si>
</sst>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O%20FINANCEIRO\PCF%20Historico\2020\09%20-%20PCF%20SETEMBRO\01%20-%20PCF\PCF\EXCEL\HDH%20-%20SEM%20COVID%20-%2009.2020%20-%20PCF%202020%20-%20REV%2007%20editada%20em%2024.09.2020%20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O%20FINANCEIRO\PCF%20Historico\2020\09%20-%20PCF%20SETEMBRO\01%20-%20PCF\EXTRATO\APLICA&#199;&#195;O%20FINANCEIRA\Planilha%20de%20Movimenta&#231;&#227;o%20Banc&#225;ria%20Aplica&#231;&#227;o%20Financ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 CORRENTE"/>
      <sheetName val="APLICAÇÃO FINANCEIRA"/>
    </sheetNames>
    <sheetDataSet>
      <sheetData sheetId="0"/>
      <sheetData sheetId="1">
        <row r="16">
          <cell r="C16">
            <v>0</v>
          </cell>
        </row>
        <row r="27">
          <cell r="C27">
            <v>1212.54</v>
          </cell>
        </row>
        <row r="38">
          <cell r="C38">
            <v>-5.46</v>
          </cell>
        </row>
        <row r="49">
          <cell r="C49">
            <v>-1475.21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B1" zoomScale="90" zoomScaleNormal="90" workbookViewId="0">
      <selection activeCell="E10" sqref="E10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9039744000860</v>
      </c>
      <c r="B2" s="4" t="s">
        <v>7</v>
      </c>
      <c r="C2" s="5">
        <v>20874587000175</v>
      </c>
      <c r="D2" s="6" t="s">
        <v>8</v>
      </c>
      <c r="E2" s="6" t="s">
        <v>9</v>
      </c>
      <c r="F2" s="7">
        <v>44119</v>
      </c>
      <c r="G2" s="8">
        <v>168.25</v>
      </c>
    </row>
    <row r="3" spans="1:8" ht="22.5" customHeight="1" x14ac:dyDescent="0.2">
      <c r="A3" s="3">
        <f>IFERROR(VLOOKUP(B3,'[1]DADOS (OCULTAR)'!$P$3:$R$56,3,0),"")</f>
        <v>9039744000860</v>
      </c>
      <c r="B3" s="4" t="s">
        <v>7</v>
      </c>
      <c r="C3" s="5">
        <v>22484361491</v>
      </c>
      <c r="D3" s="6" t="s">
        <v>10</v>
      </c>
      <c r="E3" s="6" t="s">
        <v>11</v>
      </c>
      <c r="F3" s="7">
        <v>44088</v>
      </c>
      <c r="G3" s="8">
        <v>2000</v>
      </c>
    </row>
    <row r="4" spans="1:8" ht="22.5" customHeight="1" x14ac:dyDescent="0.2">
      <c r="A4" s="3">
        <f>IFERROR(VLOOKUP(B4,'[1]DADOS (OCULTAR)'!$P$3:$R$56,3,0),"")</f>
        <v>9039744000860</v>
      </c>
      <c r="B4" s="4" t="s">
        <v>7</v>
      </c>
      <c r="C4" s="5">
        <v>16916063000122</v>
      </c>
      <c r="D4" s="6" t="s">
        <v>12</v>
      </c>
      <c r="E4" s="6" t="s">
        <v>13</v>
      </c>
      <c r="F4" s="7">
        <v>44104</v>
      </c>
      <c r="G4" s="8">
        <f>'[2]APLICAÇÃO FINANCEIRA'!$C$38+'[2]APLICAÇÃO FINANCEIRA'!$C$49</f>
        <v>-1480.67</v>
      </c>
    </row>
    <row r="5" spans="1:8" ht="22.5" customHeight="1" x14ac:dyDescent="0.2">
      <c r="A5" s="3">
        <f>IFERROR(VLOOKUP(B5,'[1]DADOS (OCULTAR)'!$P$3:$R$56,3,0),"")</f>
        <v>9039744000860</v>
      </c>
      <c r="B5" s="4" t="s">
        <v>7</v>
      </c>
      <c r="C5" s="10" t="s">
        <v>14</v>
      </c>
      <c r="D5" s="6" t="s">
        <v>15</v>
      </c>
      <c r="E5" s="6" t="s">
        <v>13</v>
      </c>
      <c r="F5" s="7">
        <v>44104</v>
      </c>
      <c r="G5" s="8">
        <f>'[2]APLICAÇÃO FINANCEIRA'!$C$16+'[2]APLICAÇÃO FINANCEIRA'!$C$27</f>
        <v>1212.54</v>
      </c>
    </row>
    <row r="6" spans="1:8" ht="22.5" customHeight="1" x14ac:dyDescent="0.2">
      <c r="A6" s="3" t="str">
        <f>IFERROR(VLOOKUP(B6,'[1]DADOS (OCULTAR)'!$P$3:$R$56,3,0),"")</f>
        <v/>
      </c>
      <c r="B6" s="4"/>
      <c r="C6" s="10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10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10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10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10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10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10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10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10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10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10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10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10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10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10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10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10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10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10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10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10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10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10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10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10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10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10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10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10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10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10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10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10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10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10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10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10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10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10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10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10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10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10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10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10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10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10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10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10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10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10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10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10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10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10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10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10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10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10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10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10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10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10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10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10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10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10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10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10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10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10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10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10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10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10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10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10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10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10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10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10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10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10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10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10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10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10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10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10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10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10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10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10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10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10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10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10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10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10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10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10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10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10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10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10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10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10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10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10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10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10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10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10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10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10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10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10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10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10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10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10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10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10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10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10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10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10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10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10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10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10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10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10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10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10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10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10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10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10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10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10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10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10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10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10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10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10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10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10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10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10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10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10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10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10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10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10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10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10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10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10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10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10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10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10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10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10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10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10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10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10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10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10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10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10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10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10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10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10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10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10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10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10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10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10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10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10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10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10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10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10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10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10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10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10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10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10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10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10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10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10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10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10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10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10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10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10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10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10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10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10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10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10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10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10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10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10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10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10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10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10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10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10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10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10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10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10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10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10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10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10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10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10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10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10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10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10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10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10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10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10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10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10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10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10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10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10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10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10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10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10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10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10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10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10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10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10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10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10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10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10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10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10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10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10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10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10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10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10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10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10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10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10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10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10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10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10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10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10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10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10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10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10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10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10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10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10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10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10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10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10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10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10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10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10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10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10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10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10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10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10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10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10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10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10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10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10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10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10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10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10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10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10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10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10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10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10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10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10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10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10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10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10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10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10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10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10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10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10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10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10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10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10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10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10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10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10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10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10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10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10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10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10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10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10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10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10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10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10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10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10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10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10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10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10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10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10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10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10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10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10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10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10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10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10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10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10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10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10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10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10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10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10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10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10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10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10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10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10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10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10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10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10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10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10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10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10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10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10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10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10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10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10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10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10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10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10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10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10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10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10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10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10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10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10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10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10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10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10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10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10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10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10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10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10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10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10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10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10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10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10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10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10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10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10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10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10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10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10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10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10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10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10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10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10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10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10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10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10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10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10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10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10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10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10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10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10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10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10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10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10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10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10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10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10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10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10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10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10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10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10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10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10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10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10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10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10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10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10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10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10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10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10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10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10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10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10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10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10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10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10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10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10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10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10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10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10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10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10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10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10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10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10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10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10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10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10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10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10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10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10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10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10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10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10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10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10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10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10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10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10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10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10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10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10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10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10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10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10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10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10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10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10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10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10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10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10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10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10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10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10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10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10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10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10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10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10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10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10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10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10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10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10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10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10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10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10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10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10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10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10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10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10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10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10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10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10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10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10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10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10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10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10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10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10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10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10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10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10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10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10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10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10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10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10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10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10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10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10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10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10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10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10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10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10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10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10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10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10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10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10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10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10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10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10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10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10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10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10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10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10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10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10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10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10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10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10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10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10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10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10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10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10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10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10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10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10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10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10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10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10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10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10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10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10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10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10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10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10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10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10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10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10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10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10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10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10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10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10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10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10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10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10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10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10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10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10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10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10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10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10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10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10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10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10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10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10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10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10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10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10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10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10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10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10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10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10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10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10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10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10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10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10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10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10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10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10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10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10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10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10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10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10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10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10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10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10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10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10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10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10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10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10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10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10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10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10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10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10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10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10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10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10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10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10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10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10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10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10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10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10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10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10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10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10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10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10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10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10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10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10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10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10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10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10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10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10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10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10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10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10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10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10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10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10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10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10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10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10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10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10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10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10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10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10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10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10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10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10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10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10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10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10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10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10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10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10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10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10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10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10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10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10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10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10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10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10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10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10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10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10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10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10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10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10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10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10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10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10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10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10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10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10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10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10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10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10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10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10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10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10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10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10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10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10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10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10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10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10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10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10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10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10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10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10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10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10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10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10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10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10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10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10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10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10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10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10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10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10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10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10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10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10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10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10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10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10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10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10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10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10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10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10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10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10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10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10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10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10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10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10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10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10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10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10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10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10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10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10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10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10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10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10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10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10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10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10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10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10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10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10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10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10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10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10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10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10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10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10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10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10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10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10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10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10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10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10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10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10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10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10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10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10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10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10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10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10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10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10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10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10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10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10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10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10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10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10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10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10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10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10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10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10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10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10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10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10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10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10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10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10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10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10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10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10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10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10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10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10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10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10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10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10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10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10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10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10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10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10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10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10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10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10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10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10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10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10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10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10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10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10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10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10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10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10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10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10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10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10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10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10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10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10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10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10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10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10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10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10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10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10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10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10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10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10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10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10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10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10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10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10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10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10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10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10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10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10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10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10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10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10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10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10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10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10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10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2020-11-10T21:42:23Z</dcterms:created>
  <dcterms:modified xsi:type="dcterms:W3CDTF">2020-11-10T21:42:34Z</dcterms:modified>
</cp:coreProperties>
</file>