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upaecaruaru-demais despesas pes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AB4978" i="1" s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76" i="1" l="1"/>
  <c r="AB3" i="1"/>
  <c r="AB4" i="1"/>
  <c r="AB7" i="1"/>
  <c r="AB8" i="1"/>
  <c r="AB11" i="1"/>
  <c r="AB12" i="1"/>
  <c r="AB15" i="1"/>
  <c r="AB16" i="1"/>
  <c r="AB19" i="1"/>
  <c r="AB21" i="1"/>
  <c r="AB22" i="1"/>
  <c r="AB24" i="1"/>
  <c r="AB27" i="1"/>
  <c r="AB28" i="1"/>
  <c r="AB31" i="1"/>
  <c r="AB32" i="1"/>
  <c r="AB35" i="1"/>
  <c r="AB36" i="1"/>
  <c r="AB39" i="1"/>
  <c r="AB40" i="1"/>
  <c r="AB43" i="1"/>
  <c r="AB44" i="1"/>
  <c r="AB47" i="1"/>
  <c r="AB48" i="1"/>
  <c r="AB50" i="1"/>
  <c r="AB53" i="1"/>
  <c r="AB54" i="1"/>
  <c r="AB57" i="1"/>
  <c r="AB58" i="1"/>
  <c r="AB61" i="1"/>
  <c r="AB62" i="1"/>
  <c r="AB65" i="1"/>
  <c r="AB66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7" i="1"/>
  <c r="AB198" i="1"/>
  <c r="AB201" i="1"/>
  <c r="AB202" i="1"/>
  <c r="AB205" i="1"/>
  <c r="AB206" i="1"/>
  <c r="AB209" i="1"/>
  <c r="AB210" i="1"/>
  <c r="AB213" i="1"/>
  <c r="AB214" i="1"/>
  <c r="AB217" i="1"/>
  <c r="AB218" i="1"/>
  <c r="AB221" i="1"/>
  <c r="AB222" i="1"/>
  <c r="AB225" i="1"/>
  <c r="AB226" i="1"/>
  <c r="AB229" i="1"/>
  <c r="AB230" i="1"/>
  <c r="AB233" i="1"/>
  <c r="AB234" i="1"/>
  <c r="AB237" i="1"/>
  <c r="AB238" i="1"/>
  <c r="AB241" i="1"/>
  <c r="AB242" i="1"/>
  <c r="AB245" i="1"/>
  <c r="AB246" i="1"/>
  <c r="AB249" i="1"/>
  <c r="AB250" i="1"/>
  <c r="AB253" i="1"/>
  <c r="AB254" i="1"/>
  <c r="AB257" i="1"/>
  <c r="AB258" i="1"/>
  <c r="AB261" i="1"/>
  <c r="AB262" i="1"/>
  <c r="AB265" i="1"/>
  <c r="AB266" i="1"/>
  <c r="AB269" i="1"/>
  <c r="AB270" i="1"/>
  <c r="AB273" i="1"/>
  <c r="AB274" i="1"/>
  <c r="AB277" i="1"/>
  <c r="AB278" i="1"/>
  <c r="AB281" i="1"/>
  <c r="AB282" i="1"/>
  <c r="AB285" i="1"/>
  <c r="AB286" i="1"/>
  <c r="AB289" i="1"/>
  <c r="AB290" i="1"/>
  <c r="AB293" i="1"/>
  <c r="AB294" i="1"/>
  <c r="AB297" i="1"/>
  <c r="AB298" i="1"/>
  <c r="AB301" i="1"/>
  <c r="AB302" i="1"/>
  <c r="AB305" i="1"/>
  <c r="AB306" i="1"/>
  <c r="AB309" i="1"/>
  <c r="AB310" i="1"/>
  <c r="AB313" i="1"/>
  <c r="AB314" i="1"/>
  <c r="AB317" i="1"/>
  <c r="AB318" i="1"/>
  <c r="AB321" i="1"/>
  <c r="AB322" i="1"/>
  <c r="AB325" i="1"/>
  <c r="AB326" i="1"/>
  <c r="AB329" i="1"/>
  <c r="AB330" i="1"/>
  <c r="AB333" i="1"/>
  <c r="AB334" i="1"/>
  <c r="AB337" i="1"/>
  <c r="AB338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0" i="1"/>
  <c r="AB433" i="1"/>
  <c r="AB434" i="1"/>
  <c r="AB437" i="1"/>
  <c r="AB438" i="1"/>
  <c r="AB441" i="1"/>
  <c r="AB442" i="1"/>
  <c r="AB445" i="1"/>
  <c r="AB446" i="1"/>
  <c r="AB449" i="1"/>
  <c r="AB450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1" i="1"/>
  <c r="AB482" i="1"/>
  <c r="AB485" i="1"/>
  <c r="AB486" i="1"/>
  <c r="AB489" i="1"/>
  <c r="AB490" i="1"/>
  <c r="AB493" i="1"/>
  <c r="AB494" i="1"/>
  <c r="AB497" i="1"/>
  <c r="AB498" i="1"/>
  <c r="AB501" i="1"/>
  <c r="AB502" i="1"/>
  <c r="AB505" i="1"/>
  <c r="AB506" i="1"/>
  <c r="AB509" i="1"/>
  <c r="AB510" i="1"/>
  <c r="AB513" i="1"/>
  <c r="AB514" i="1"/>
  <c r="AB517" i="1"/>
  <c r="AB518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3" i="1"/>
  <c r="AB594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4" i="1"/>
  <c r="AB637" i="1"/>
  <c r="AB638" i="1"/>
  <c r="AB641" i="1"/>
  <c r="AB642" i="1"/>
  <c r="AB645" i="1"/>
  <c r="AB646" i="1"/>
  <c r="AB649" i="1"/>
  <c r="AB650" i="1"/>
  <c r="AB653" i="1"/>
  <c r="AB654" i="1"/>
  <c r="AB657" i="1"/>
  <c r="AB658" i="1"/>
  <c r="AB661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4" i="1"/>
  <c r="AB697" i="1"/>
  <c r="AB698" i="1"/>
  <c r="AB701" i="1"/>
  <c r="AB702" i="1"/>
  <c r="AB705" i="1"/>
  <c r="AB706" i="1"/>
  <c r="AB709" i="1"/>
  <c r="AB710" i="1"/>
  <c r="AB713" i="1"/>
  <c r="AB714" i="1"/>
  <c r="AB717" i="1"/>
  <c r="AB718" i="1"/>
  <c r="AB721" i="1"/>
  <c r="AB722" i="1"/>
  <c r="AB725" i="1"/>
  <c r="AB726" i="1"/>
  <c r="AB729" i="1"/>
  <c r="AB730" i="1"/>
  <c r="AB733" i="1"/>
  <c r="AB734" i="1"/>
  <c r="AB737" i="1"/>
  <c r="AB738" i="1"/>
  <c r="AB741" i="1"/>
  <c r="AB742" i="1"/>
  <c r="AB745" i="1"/>
  <c r="AB746" i="1"/>
  <c r="AB749" i="1"/>
  <c r="AB750" i="1"/>
  <c r="AB753" i="1"/>
  <c r="AB754" i="1"/>
  <c r="AB757" i="1"/>
  <c r="AB758" i="1"/>
  <c r="AB761" i="1"/>
  <c r="AB762" i="1"/>
  <c r="AB765" i="1"/>
  <c r="AB766" i="1"/>
  <c r="AB769" i="1"/>
  <c r="AB770" i="1"/>
  <c r="AB773" i="1"/>
  <c r="AB774" i="1"/>
  <c r="AB777" i="1"/>
  <c r="AB778" i="1"/>
  <c r="AB781" i="1"/>
  <c r="AB782" i="1"/>
  <c r="AB785" i="1"/>
  <c r="AB786" i="1"/>
  <c r="AB789" i="1"/>
  <c r="AB790" i="1"/>
  <c r="AB793" i="1"/>
  <c r="AB794" i="1"/>
  <c r="AB797" i="1"/>
  <c r="AB798" i="1"/>
  <c r="AB801" i="1"/>
  <c r="AB802" i="1"/>
  <c r="AB805" i="1"/>
  <c r="AB806" i="1"/>
  <c r="AB809" i="1"/>
  <c r="AB810" i="1"/>
  <c r="AB813" i="1"/>
  <c r="AB814" i="1"/>
  <c r="AB817" i="1"/>
  <c r="AB818" i="1"/>
  <c r="AB821" i="1"/>
  <c r="AB822" i="1"/>
  <c r="AB825" i="1"/>
  <c r="AB826" i="1"/>
  <c r="AB829" i="1"/>
  <c r="AB830" i="1"/>
  <c r="AB833" i="1"/>
  <c r="AB834" i="1"/>
  <c r="AB837" i="1"/>
  <c r="AB838" i="1"/>
  <c r="AB841" i="1"/>
  <c r="AB842" i="1"/>
  <c r="AB845" i="1"/>
  <c r="AB846" i="1"/>
  <c r="AB849" i="1"/>
  <c r="AB850" i="1"/>
  <c r="AB853" i="1"/>
  <c r="AB854" i="1"/>
  <c r="AB857" i="1"/>
  <c r="AB858" i="1"/>
  <c r="AB861" i="1"/>
  <c r="AB862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S894" i="1"/>
  <c r="AB894" i="1" s="1"/>
  <c r="S898" i="1"/>
  <c r="AB898" i="1" s="1"/>
  <c r="S902" i="1"/>
  <c r="AB902" i="1" s="1"/>
  <c r="S906" i="1"/>
  <c r="AB906" i="1" s="1"/>
  <c r="S910" i="1"/>
  <c r="AB910" i="1" s="1"/>
  <c r="S914" i="1"/>
  <c r="AB914" i="1" s="1"/>
  <c r="S938" i="1"/>
  <c r="AB938" i="1" s="1"/>
  <c r="S942" i="1"/>
  <c r="AB942" i="1" s="1"/>
  <c r="S946" i="1"/>
  <c r="AB946" i="1" s="1"/>
  <c r="S950" i="1"/>
  <c r="AB950" i="1" s="1"/>
  <c r="S954" i="1"/>
  <c r="AB954" i="1" s="1"/>
  <c r="V957" i="1"/>
  <c r="S958" i="1"/>
  <c r="AB958" i="1" s="1"/>
  <c r="P959" i="1"/>
  <c r="AB959" i="1" s="1"/>
  <c r="S962" i="1"/>
  <c r="AB962" i="1" s="1"/>
  <c r="AB963" i="1"/>
  <c r="V965" i="1"/>
  <c r="S966" i="1"/>
  <c r="AB966" i="1" s="1"/>
  <c r="P967" i="1"/>
  <c r="AB967" i="1" s="1"/>
  <c r="Z967" i="1"/>
  <c r="V969" i="1"/>
  <c r="S970" i="1"/>
  <c r="AB970" i="1" s="1"/>
  <c r="AB971" i="1"/>
  <c r="P971" i="1"/>
  <c r="V973" i="1"/>
  <c r="S974" i="1"/>
  <c r="AB974" i="1" s="1"/>
  <c r="P975" i="1"/>
  <c r="Z975" i="1"/>
  <c r="AB975" i="1" s="1"/>
  <c r="V977" i="1"/>
  <c r="S978" i="1"/>
  <c r="AB978" i="1" s="1"/>
  <c r="P979" i="1"/>
  <c r="AB979" i="1" s="1"/>
  <c r="Z979" i="1"/>
  <c r="V981" i="1"/>
  <c r="S982" i="1"/>
  <c r="AB982" i="1" s="1"/>
  <c r="AB983" i="1"/>
  <c r="P983" i="1"/>
  <c r="S986" i="1"/>
  <c r="AB986" i="1" s="1"/>
  <c r="S990" i="1"/>
  <c r="AB990" i="1" s="1"/>
  <c r="S994" i="1"/>
  <c r="AB994" i="1" s="1"/>
  <c r="S998" i="1"/>
  <c r="AB998" i="1" s="1"/>
  <c r="S1002" i="1"/>
  <c r="AB1002" i="1" s="1"/>
  <c r="AB1003" i="1"/>
  <c r="P1003" i="1"/>
  <c r="S1006" i="1"/>
  <c r="AB1006" i="1" s="1"/>
  <c r="S1010" i="1"/>
  <c r="AB1010" i="1" s="1"/>
  <c r="S1014" i="1"/>
  <c r="AB1014" i="1" s="1"/>
  <c r="S1018" i="1"/>
  <c r="AB1018" i="1" s="1"/>
  <c r="S1022" i="1"/>
  <c r="AB1022" i="1" s="1"/>
  <c r="S1026" i="1"/>
  <c r="AB1026" i="1" s="1"/>
  <c r="S1030" i="1"/>
  <c r="AB1030" i="1" s="1"/>
  <c r="S1034" i="1"/>
  <c r="AB1034" i="1" s="1"/>
  <c r="S1038" i="1"/>
  <c r="AB1038" i="1" s="1"/>
  <c r="S1042" i="1"/>
  <c r="AB1042" i="1" s="1"/>
  <c r="S1046" i="1"/>
  <c r="AB1046" i="1" s="1"/>
  <c r="S1050" i="1"/>
  <c r="AB1050" i="1" s="1"/>
  <c r="S1054" i="1"/>
  <c r="AB1054" i="1" s="1"/>
  <c r="S1058" i="1"/>
  <c r="AB1058" i="1" s="1"/>
  <c r="S1062" i="1"/>
  <c r="AB1062" i="1" s="1"/>
  <c r="S1066" i="1"/>
  <c r="AB1066" i="1" s="1"/>
  <c r="S1070" i="1"/>
  <c r="AB1070" i="1" s="1"/>
  <c r="S1074" i="1"/>
  <c r="AB1074" i="1" s="1"/>
  <c r="S1078" i="1"/>
  <c r="AB1078" i="1" s="1"/>
  <c r="S1102" i="1"/>
  <c r="AB1102" i="1" s="1"/>
  <c r="S1106" i="1"/>
  <c r="AB1106" i="1" s="1"/>
  <c r="S1110" i="1"/>
  <c r="AB1110" i="1" s="1"/>
  <c r="AB1111" i="1"/>
  <c r="V1113" i="1"/>
  <c r="S1114" i="1"/>
  <c r="AB1114" i="1" s="1"/>
  <c r="AB1115" i="1"/>
  <c r="P1115" i="1"/>
  <c r="V1117" i="1"/>
  <c r="S1118" i="1"/>
  <c r="AB1118" i="1" s="1"/>
  <c r="P1119" i="1"/>
  <c r="Z1119" i="1"/>
  <c r="AB1119" i="1" s="1"/>
  <c r="V1121" i="1"/>
  <c r="S1122" i="1"/>
  <c r="AB1122" i="1" s="1"/>
  <c r="P1123" i="1"/>
  <c r="AB1123" i="1" s="1"/>
  <c r="Z1123" i="1"/>
  <c r="V1125" i="1"/>
  <c r="S1126" i="1"/>
  <c r="AB1126" i="1" s="1"/>
  <c r="P1127" i="1"/>
  <c r="Z1127" i="1"/>
  <c r="AB1127" i="1" s="1"/>
  <c r="V1129" i="1"/>
  <c r="S1130" i="1"/>
  <c r="AB1130" i="1" s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10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6" i="1"/>
  <c r="AB1290" i="1"/>
  <c r="AB1291" i="1"/>
  <c r="AB1294" i="1"/>
  <c r="AB1295" i="1"/>
  <c r="AB1298" i="1"/>
  <c r="AB1302" i="1"/>
  <c r="AB1306" i="1"/>
  <c r="AB1310" i="1"/>
  <c r="AB1314" i="1"/>
  <c r="AB1318" i="1"/>
  <c r="AB1322" i="1"/>
  <c r="AB1326" i="1"/>
  <c r="AB1330" i="1"/>
  <c r="AB1331" i="1"/>
  <c r="AB1334" i="1"/>
  <c r="AB1335" i="1"/>
  <c r="AB1338" i="1"/>
  <c r="AB1339" i="1"/>
  <c r="AB1342" i="1"/>
  <c r="AB1346" i="1"/>
  <c r="AB1350" i="1"/>
  <c r="AB1354" i="1"/>
  <c r="AB1358" i="1"/>
  <c r="AB1362" i="1"/>
  <c r="AB1366" i="1"/>
  <c r="AB1370" i="1"/>
  <c r="AB1374" i="1"/>
  <c r="AB1378" i="1"/>
  <c r="AB1379" i="1"/>
  <c r="AB1382" i="1"/>
  <c r="AB1386" i="1"/>
  <c r="AB1390" i="1"/>
  <c r="AB1394" i="1"/>
  <c r="AB1462" i="1"/>
  <c r="AB1466" i="1"/>
  <c r="AB1470" i="1"/>
  <c r="AB1474" i="1"/>
  <c r="AB1478" i="1"/>
  <c r="AB1486" i="1"/>
  <c r="AB1490" i="1"/>
  <c r="AB1494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8" i="1"/>
  <c r="AB1846" i="1"/>
  <c r="AB1850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8" i="1"/>
  <c r="AB1982" i="1"/>
  <c r="AB1986" i="1"/>
  <c r="AB2018" i="1"/>
  <c r="AB2022" i="1"/>
  <c r="AB2026" i="1"/>
  <c r="AB2030" i="1"/>
  <c r="AB2034" i="1"/>
  <c r="AB2038" i="1"/>
  <c r="AB2082" i="1"/>
  <c r="AB2086" i="1"/>
  <c r="AB2090" i="1"/>
  <c r="AB2094" i="1"/>
  <c r="AB2098" i="1"/>
  <c r="AB2102" i="1"/>
  <c r="AB2106" i="1"/>
  <c r="AB2202" i="1"/>
  <c r="AB2206" i="1"/>
  <c r="AB2210" i="1"/>
  <c r="AB2214" i="1"/>
  <c r="AB2218" i="1"/>
  <c r="AB2222" i="1"/>
  <c r="AB2226" i="1"/>
  <c r="AB2230" i="1"/>
  <c r="AB2234" i="1"/>
  <c r="AB2238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3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5" i="1"/>
  <c r="AB2378" i="1"/>
  <c r="AB2379" i="1"/>
  <c r="AB2383" i="1"/>
  <c r="AB2384" i="1"/>
  <c r="AB2387" i="1"/>
  <c r="AB2388" i="1"/>
  <c r="AB891" i="1"/>
  <c r="V891" i="1"/>
  <c r="S892" i="1"/>
  <c r="AB892" i="1" s="1"/>
  <c r="P893" i="1"/>
  <c r="AB893" i="1" s="1"/>
  <c r="Z893" i="1"/>
  <c r="V895" i="1"/>
  <c r="AB895" i="1" s="1"/>
  <c r="S896" i="1"/>
  <c r="AB896" i="1" s="1"/>
  <c r="P897" i="1"/>
  <c r="Z897" i="1"/>
  <c r="AB897" i="1" s="1"/>
  <c r="V899" i="1"/>
  <c r="AB899" i="1" s="1"/>
  <c r="S900" i="1"/>
  <c r="AB900" i="1" s="1"/>
  <c r="P901" i="1"/>
  <c r="AB901" i="1" s="1"/>
  <c r="Z901" i="1"/>
  <c r="V903" i="1"/>
  <c r="AB903" i="1" s="1"/>
  <c r="S904" i="1"/>
  <c r="AB904" i="1" s="1"/>
  <c r="P905" i="1"/>
  <c r="Z905" i="1"/>
  <c r="AB905" i="1" s="1"/>
  <c r="V907" i="1"/>
  <c r="AB907" i="1" s="1"/>
  <c r="S908" i="1"/>
  <c r="AB908" i="1" s="1"/>
  <c r="P909" i="1"/>
  <c r="AB909" i="1" s="1"/>
  <c r="Z909" i="1"/>
  <c r="V911" i="1"/>
  <c r="AB911" i="1" s="1"/>
  <c r="S912" i="1"/>
  <c r="AB912" i="1" s="1"/>
  <c r="P913" i="1"/>
  <c r="AB913" i="1" s="1"/>
  <c r="Z913" i="1"/>
  <c r="V915" i="1"/>
  <c r="AB915" i="1" s="1"/>
  <c r="S916" i="1"/>
  <c r="AB916" i="1" s="1"/>
  <c r="P917" i="1"/>
  <c r="AB917" i="1" s="1"/>
  <c r="Z917" i="1"/>
  <c r="M918" i="1"/>
  <c r="AB918" i="1" s="1"/>
  <c r="V919" i="1"/>
  <c r="AB919" i="1" s="1"/>
  <c r="S920" i="1"/>
  <c r="AB920" i="1" s="1"/>
  <c r="P921" i="1"/>
  <c r="AB921" i="1" s="1"/>
  <c r="Z921" i="1"/>
  <c r="M922" i="1"/>
  <c r="AB922" i="1" s="1"/>
  <c r="V923" i="1"/>
  <c r="AB923" i="1" s="1"/>
  <c r="S924" i="1"/>
  <c r="AB924" i="1" s="1"/>
  <c r="P925" i="1"/>
  <c r="AB925" i="1" s="1"/>
  <c r="Z925" i="1"/>
  <c r="M926" i="1"/>
  <c r="AB926" i="1" s="1"/>
  <c r="V927" i="1"/>
  <c r="AB927" i="1" s="1"/>
  <c r="S928" i="1"/>
  <c r="AB928" i="1" s="1"/>
  <c r="P929" i="1"/>
  <c r="AB929" i="1" s="1"/>
  <c r="Z929" i="1"/>
  <c r="M930" i="1"/>
  <c r="AB930" i="1" s="1"/>
  <c r="V931" i="1"/>
  <c r="AB931" i="1" s="1"/>
  <c r="S932" i="1"/>
  <c r="AB932" i="1" s="1"/>
  <c r="P933" i="1"/>
  <c r="AB933" i="1" s="1"/>
  <c r="Z933" i="1"/>
  <c r="M934" i="1"/>
  <c r="AB934" i="1" s="1"/>
  <c r="V935" i="1"/>
  <c r="AB935" i="1" s="1"/>
  <c r="S936" i="1"/>
  <c r="AB936" i="1" s="1"/>
  <c r="P937" i="1"/>
  <c r="AB937" i="1" s="1"/>
  <c r="Z937" i="1"/>
  <c r="V939" i="1"/>
  <c r="AB939" i="1" s="1"/>
  <c r="S940" i="1"/>
  <c r="AB940" i="1" s="1"/>
  <c r="P941" i="1"/>
  <c r="AB941" i="1" s="1"/>
  <c r="Z941" i="1"/>
  <c r="V943" i="1"/>
  <c r="AB943" i="1" s="1"/>
  <c r="S944" i="1"/>
  <c r="AB944" i="1" s="1"/>
  <c r="P945" i="1"/>
  <c r="AB945" i="1" s="1"/>
  <c r="Z945" i="1"/>
  <c r="V947" i="1"/>
  <c r="AB947" i="1" s="1"/>
  <c r="S948" i="1"/>
  <c r="AB948" i="1" s="1"/>
  <c r="P949" i="1"/>
  <c r="AB949" i="1" s="1"/>
  <c r="V951" i="1"/>
  <c r="AB951" i="1" s="1"/>
  <c r="S952" i="1"/>
  <c r="AB952" i="1" s="1"/>
  <c r="P953" i="1"/>
  <c r="AB953" i="1" s="1"/>
  <c r="V955" i="1"/>
  <c r="AB955" i="1" s="1"/>
  <c r="S956" i="1"/>
  <c r="AB956" i="1" s="1"/>
  <c r="AB957" i="1"/>
  <c r="S960" i="1"/>
  <c r="AB960" i="1" s="1"/>
  <c r="AB961" i="1"/>
  <c r="P961" i="1"/>
  <c r="S964" i="1"/>
  <c r="AB964" i="1" s="1"/>
  <c r="AB965" i="1"/>
  <c r="S968" i="1"/>
  <c r="AB968" i="1" s="1"/>
  <c r="AB969" i="1"/>
  <c r="S972" i="1"/>
  <c r="AB972" i="1" s="1"/>
  <c r="AB973" i="1"/>
  <c r="S976" i="1"/>
  <c r="AB976" i="1" s="1"/>
  <c r="AB977" i="1"/>
  <c r="S980" i="1"/>
  <c r="AB980" i="1" s="1"/>
  <c r="AB981" i="1"/>
  <c r="S984" i="1"/>
  <c r="AB984" i="1" s="1"/>
  <c r="AB985" i="1"/>
  <c r="V987" i="1"/>
  <c r="AB987" i="1" s="1"/>
  <c r="S988" i="1"/>
  <c r="AB988" i="1" s="1"/>
  <c r="P989" i="1"/>
  <c r="AB989" i="1" s="1"/>
  <c r="V991" i="1"/>
  <c r="AB991" i="1" s="1"/>
  <c r="S992" i="1"/>
  <c r="AB992" i="1" s="1"/>
  <c r="P993" i="1"/>
  <c r="AB993" i="1" s="1"/>
  <c r="Z993" i="1"/>
  <c r="V995" i="1"/>
  <c r="AB995" i="1" s="1"/>
  <c r="S996" i="1"/>
  <c r="AB996" i="1" s="1"/>
  <c r="P997" i="1"/>
  <c r="Z997" i="1"/>
  <c r="AB997" i="1" s="1"/>
  <c r="V999" i="1"/>
  <c r="AB999" i="1" s="1"/>
  <c r="S1000" i="1"/>
  <c r="AB1000" i="1" s="1"/>
  <c r="P1001" i="1"/>
  <c r="AB1001" i="1" s="1"/>
  <c r="Z1001" i="1"/>
  <c r="S1004" i="1"/>
  <c r="AB1004" i="1" s="1"/>
  <c r="P1005" i="1"/>
  <c r="AB1005" i="1" s="1"/>
  <c r="Z1005" i="1"/>
  <c r="V1007" i="1"/>
  <c r="AB1007" i="1" s="1"/>
  <c r="S1008" i="1"/>
  <c r="AB1008" i="1" s="1"/>
  <c r="P1009" i="1"/>
  <c r="AB1009" i="1" s="1"/>
  <c r="Z1009" i="1"/>
  <c r="V1011" i="1"/>
  <c r="AB1011" i="1" s="1"/>
  <c r="S1012" i="1"/>
  <c r="AB1012" i="1" s="1"/>
  <c r="P1013" i="1"/>
  <c r="AB1013" i="1" s="1"/>
  <c r="Z1013" i="1"/>
  <c r="V1015" i="1"/>
  <c r="AB1015" i="1" s="1"/>
  <c r="S1016" i="1"/>
  <c r="AB1016" i="1" s="1"/>
  <c r="P1017" i="1"/>
  <c r="AB1017" i="1" s="1"/>
  <c r="Z1017" i="1"/>
  <c r="V1019" i="1"/>
  <c r="AB1019" i="1" s="1"/>
  <c r="S1020" i="1"/>
  <c r="AB1020" i="1" s="1"/>
  <c r="P1021" i="1"/>
  <c r="AB1021" i="1" s="1"/>
  <c r="Z1021" i="1"/>
  <c r="V1023" i="1"/>
  <c r="AB1023" i="1" s="1"/>
  <c r="S1024" i="1"/>
  <c r="AB1024" i="1" s="1"/>
  <c r="P1025" i="1"/>
  <c r="AB1025" i="1" s="1"/>
  <c r="Z1025" i="1"/>
  <c r="V1027" i="1"/>
  <c r="AB1027" i="1" s="1"/>
  <c r="S1028" i="1"/>
  <c r="AB1028" i="1" s="1"/>
  <c r="P1029" i="1"/>
  <c r="AB1029" i="1" s="1"/>
  <c r="Z1029" i="1"/>
  <c r="V1031" i="1"/>
  <c r="AB1031" i="1" s="1"/>
  <c r="S1032" i="1"/>
  <c r="AB1032" i="1" s="1"/>
  <c r="P1033" i="1"/>
  <c r="AB1033" i="1" s="1"/>
  <c r="Z1033" i="1"/>
  <c r="V1035" i="1"/>
  <c r="AB1035" i="1" s="1"/>
  <c r="S1036" i="1"/>
  <c r="AB1036" i="1" s="1"/>
  <c r="P1037" i="1"/>
  <c r="AB1037" i="1" s="1"/>
  <c r="Z1037" i="1"/>
  <c r="V1039" i="1"/>
  <c r="AB1039" i="1" s="1"/>
  <c r="S1040" i="1"/>
  <c r="AB1040" i="1" s="1"/>
  <c r="P1041" i="1"/>
  <c r="AB1041" i="1" s="1"/>
  <c r="Z1041" i="1"/>
  <c r="V1043" i="1"/>
  <c r="AB1043" i="1" s="1"/>
  <c r="S1044" i="1"/>
  <c r="AB1044" i="1" s="1"/>
  <c r="P1045" i="1"/>
  <c r="AB1045" i="1" s="1"/>
  <c r="Z1045" i="1"/>
  <c r="V1047" i="1"/>
  <c r="AB1047" i="1" s="1"/>
  <c r="S1048" i="1"/>
  <c r="AB1048" i="1" s="1"/>
  <c r="P1049" i="1"/>
  <c r="AB1049" i="1" s="1"/>
  <c r="Z1049" i="1"/>
  <c r="V1051" i="1"/>
  <c r="AB1051" i="1" s="1"/>
  <c r="S1052" i="1"/>
  <c r="AB1052" i="1" s="1"/>
  <c r="P1053" i="1"/>
  <c r="AB1053" i="1" s="1"/>
  <c r="V1055" i="1"/>
  <c r="AB1055" i="1" s="1"/>
  <c r="S1056" i="1"/>
  <c r="AB1056" i="1" s="1"/>
  <c r="P1057" i="1"/>
  <c r="AB1057" i="1" s="1"/>
  <c r="Z1057" i="1"/>
  <c r="V1059" i="1"/>
  <c r="AB1059" i="1" s="1"/>
  <c r="S1060" i="1"/>
  <c r="AB1060" i="1" s="1"/>
  <c r="P1061" i="1"/>
  <c r="AB1061" i="1" s="1"/>
  <c r="Z1061" i="1"/>
  <c r="V1063" i="1"/>
  <c r="AB1063" i="1" s="1"/>
  <c r="S1064" i="1"/>
  <c r="AB1064" i="1" s="1"/>
  <c r="P1065" i="1"/>
  <c r="AB1065" i="1" s="1"/>
  <c r="Z1065" i="1"/>
  <c r="V1067" i="1"/>
  <c r="AB1067" i="1" s="1"/>
  <c r="S1068" i="1"/>
  <c r="AB1068" i="1" s="1"/>
  <c r="P1069" i="1"/>
  <c r="AB1069" i="1" s="1"/>
  <c r="Z1069" i="1"/>
  <c r="V1071" i="1"/>
  <c r="AB1071" i="1" s="1"/>
  <c r="S1072" i="1"/>
  <c r="AB1072" i="1" s="1"/>
  <c r="P1073" i="1"/>
  <c r="Z1073" i="1"/>
  <c r="AB1073" i="1" s="1"/>
  <c r="V1075" i="1"/>
  <c r="AB1075" i="1" s="1"/>
  <c r="S1076" i="1"/>
  <c r="AB1076" i="1" s="1"/>
  <c r="P1077" i="1"/>
  <c r="AB1077" i="1" s="1"/>
  <c r="Z1077" i="1"/>
  <c r="V1079" i="1"/>
  <c r="AB1079" i="1" s="1"/>
  <c r="S1080" i="1"/>
  <c r="AB1080" i="1" s="1"/>
  <c r="P1081" i="1"/>
  <c r="AB1081" i="1" s="1"/>
  <c r="Z1081" i="1"/>
  <c r="M1082" i="1"/>
  <c r="AB1082" i="1" s="1"/>
  <c r="V1083" i="1"/>
  <c r="AB1083" i="1" s="1"/>
  <c r="S1084" i="1"/>
  <c r="AB1084" i="1" s="1"/>
  <c r="P1085" i="1"/>
  <c r="AB1085" i="1" s="1"/>
  <c r="Z1085" i="1"/>
  <c r="M1086" i="1"/>
  <c r="AB1086" i="1" s="1"/>
  <c r="V1087" i="1"/>
  <c r="AB1087" i="1" s="1"/>
  <c r="S1088" i="1"/>
  <c r="AB1088" i="1" s="1"/>
  <c r="P1089" i="1"/>
  <c r="AB1089" i="1" s="1"/>
  <c r="Z1089" i="1"/>
  <c r="M1090" i="1"/>
  <c r="AB1090" i="1" s="1"/>
  <c r="V1091" i="1"/>
  <c r="AB1091" i="1" s="1"/>
  <c r="S1092" i="1"/>
  <c r="AB1092" i="1" s="1"/>
  <c r="P1093" i="1"/>
  <c r="Z1093" i="1"/>
  <c r="AB1093" i="1" s="1"/>
  <c r="M1094" i="1"/>
  <c r="AB1094" i="1" s="1"/>
  <c r="V1095" i="1"/>
  <c r="AB1095" i="1" s="1"/>
  <c r="S1096" i="1"/>
  <c r="AB1096" i="1" s="1"/>
  <c r="P1097" i="1"/>
  <c r="AB1097" i="1" s="1"/>
  <c r="Z1097" i="1"/>
  <c r="M1098" i="1"/>
  <c r="AB1098" i="1" s="1"/>
  <c r="V1099" i="1"/>
  <c r="AB1099" i="1" s="1"/>
  <c r="S1100" i="1"/>
  <c r="AB1100" i="1" s="1"/>
  <c r="AB1101" i="1"/>
  <c r="P1101" i="1"/>
  <c r="V1103" i="1"/>
  <c r="AB1103" i="1" s="1"/>
  <c r="S1104" i="1"/>
  <c r="AB1104" i="1" s="1"/>
  <c r="P1105" i="1"/>
  <c r="Z1105" i="1"/>
  <c r="AB1105" i="1" s="1"/>
  <c r="V1107" i="1"/>
  <c r="AB1107" i="1" s="1"/>
  <c r="S1108" i="1"/>
  <c r="AB1108" i="1" s="1"/>
  <c r="P1109" i="1"/>
  <c r="AB1109" i="1" s="1"/>
  <c r="S1112" i="1"/>
  <c r="AB1112" i="1" s="1"/>
  <c r="AB1113" i="1"/>
  <c r="S1116" i="1"/>
  <c r="AB1116" i="1" s="1"/>
  <c r="AB1117" i="1"/>
  <c r="S1120" i="1"/>
  <c r="AB1120" i="1" s="1"/>
  <c r="AB1121" i="1"/>
  <c r="S1124" i="1"/>
  <c r="AB1124" i="1" s="1"/>
  <c r="AB1125" i="1"/>
  <c r="S1128" i="1"/>
  <c r="AB1128" i="1" s="1"/>
  <c r="AB1129" i="1"/>
  <c r="AB1136" i="1"/>
  <c r="AB1140" i="1"/>
  <c r="AB1144" i="1"/>
  <c r="AB1176" i="1"/>
  <c r="AB1188" i="1"/>
  <c r="AB1192" i="1"/>
  <c r="AB1196" i="1"/>
  <c r="AB1200" i="1"/>
  <c r="AB1204" i="1"/>
  <c r="AB1208" i="1"/>
  <c r="AB1212" i="1"/>
  <c r="AB1220" i="1"/>
  <c r="AB1236" i="1"/>
  <c r="AB1240" i="1"/>
  <c r="AB1244" i="1"/>
  <c r="AB1256" i="1"/>
  <c r="AB1260" i="1"/>
  <c r="AB1268" i="1"/>
  <c r="AB1272" i="1"/>
  <c r="AB1276" i="1"/>
  <c r="AB1280" i="1"/>
  <c r="AB1284" i="1"/>
  <c r="AB1288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397" i="1"/>
  <c r="AB1400" i="1"/>
  <c r="AB1401" i="1"/>
  <c r="AB1404" i="1"/>
  <c r="AB1405" i="1"/>
  <c r="AB1408" i="1"/>
  <c r="AB1409" i="1"/>
  <c r="AB1412" i="1"/>
  <c r="AB1413" i="1"/>
  <c r="AB1416" i="1"/>
  <c r="AB1417" i="1"/>
  <c r="AB1420" i="1"/>
  <c r="AB1421" i="1"/>
  <c r="AB1424" i="1"/>
  <c r="AB1425" i="1"/>
  <c r="AB1428" i="1"/>
  <c r="AB1429" i="1"/>
  <c r="AB1432" i="1"/>
  <c r="AB1433" i="1"/>
  <c r="AB1436" i="1"/>
  <c r="AB1437" i="1"/>
  <c r="AB1440" i="1"/>
  <c r="AB1441" i="1"/>
  <c r="AB1444" i="1"/>
  <c r="AB1445" i="1"/>
  <c r="AB1448" i="1"/>
  <c r="AB1449" i="1"/>
  <c r="AB1452" i="1"/>
  <c r="AB1453" i="1"/>
  <c r="AB1456" i="1"/>
  <c r="AB1457" i="1"/>
  <c r="AB1460" i="1"/>
  <c r="AB1461" i="1"/>
  <c r="AB1464" i="1"/>
  <c r="AB1465" i="1"/>
  <c r="AB1468" i="1"/>
  <c r="AB1469" i="1"/>
  <c r="AB1472" i="1"/>
  <c r="AB1476" i="1"/>
  <c r="AB1477" i="1"/>
  <c r="AB1480" i="1"/>
  <c r="AB1481" i="1"/>
  <c r="AB1484" i="1"/>
  <c r="AB1485" i="1"/>
  <c r="AB1488" i="1"/>
  <c r="AB1489" i="1"/>
  <c r="AB1492" i="1"/>
  <c r="AB1493" i="1"/>
  <c r="AB1496" i="1"/>
  <c r="AB1497" i="1"/>
  <c r="AB1500" i="1"/>
  <c r="AB1501" i="1"/>
  <c r="AB1504" i="1"/>
  <c r="AB1505" i="1"/>
  <c r="AB1508" i="1"/>
  <c r="AB1509" i="1"/>
  <c r="AB1512" i="1"/>
  <c r="AB1513" i="1"/>
  <c r="AB1516" i="1"/>
  <c r="AB1517" i="1"/>
  <c r="AB1520" i="1"/>
  <c r="AB1521" i="1"/>
  <c r="AB1524" i="1"/>
  <c r="AB1525" i="1"/>
  <c r="AB1528" i="1"/>
  <c r="AB1532" i="1"/>
  <c r="AB1536" i="1"/>
  <c r="AB1540" i="1"/>
  <c r="AB1544" i="1"/>
  <c r="AB1548" i="1"/>
  <c r="AB1549" i="1"/>
  <c r="AB1552" i="1"/>
  <c r="AB1553" i="1"/>
  <c r="AB1556" i="1"/>
  <c r="AB1557" i="1"/>
  <c r="AB1560" i="1"/>
  <c r="AB1561" i="1"/>
  <c r="AB1564" i="1"/>
  <c r="AB1565" i="1"/>
  <c r="AB1568" i="1"/>
  <c r="AB1569" i="1"/>
  <c r="AB1572" i="1"/>
  <c r="AB1573" i="1"/>
  <c r="AB1576" i="1"/>
  <c r="AB1577" i="1"/>
  <c r="AB1580" i="1"/>
  <c r="AB1581" i="1"/>
  <c r="AB1584" i="1"/>
  <c r="AB1585" i="1"/>
  <c r="AB1588" i="1"/>
  <c r="AB1589" i="1"/>
  <c r="AB1592" i="1"/>
  <c r="AB1593" i="1"/>
  <c r="AB1596" i="1"/>
  <c r="AB1597" i="1"/>
  <c r="AB1600" i="1"/>
  <c r="AB1601" i="1"/>
  <c r="AB1604" i="1"/>
  <c r="AB1605" i="1"/>
  <c r="AB1608" i="1"/>
  <c r="AB1609" i="1"/>
  <c r="AB1612" i="1"/>
  <c r="AB1613" i="1"/>
  <c r="AB1616" i="1"/>
  <c r="AB1620" i="1"/>
  <c r="AB1624" i="1"/>
  <c r="AB1625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1" i="1"/>
  <c r="AB1684" i="1"/>
  <c r="AB1685" i="1"/>
  <c r="AB1688" i="1"/>
  <c r="AB1689" i="1"/>
  <c r="AB1692" i="1"/>
  <c r="AB1693" i="1"/>
  <c r="AB1696" i="1"/>
  <c r="AB1697" i="1"/>
  <c r="AB1700" i="1"/>
  <c r="AB1701" i="1"/>
  <c r="AB1704" i="1"/>
  <c r="AB1705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3" i="1"/>
  <c r="AB1736" i="1"/>
  <c r="AB1737" i="1"/>
  <c r="AB1740" i="1"/>
  <c r="AB1741" i="1"/>
  <c r="AB1744" i="1"/>
  <c r="AB1745" i="1"/>
  <c r="AB1748" i="1"/>
  <c r="AB1749" i="1"/>
  <c r="AB1752" i="1"/>
  <c r="AB1753" i="1"/>
  <c r="AB1756" i="1"/>
  <c r="AB1757" i="1"/>
  <c r="AB1760" i="1"/>
  <c r="AB1761" i="1"/>
  <c r="AB1764" i="1"/>
  <c r="AB1765" i="1"/>
  <c r="AB1768" i="1"/>
  <c r="AB1769" i="1"/>
  <c r="AB1772" i="1"/>
  <c r="AB1773" i="1"/>
  <c r="AB1776" i="1"/>
  <c r="AB1777" i="1"/>
  <c r="AB1780" i="1"/>
  <c r="AB1781" i="1"/>
  <c r="AB1784" i="1"/>
  <c r="AB1785" i="1"/>
  <c r="AB1788" i="1"/>
  <c r="AB1789" i="1"/>
  <c r="AB1792" i="1"/>
  <c r="AB1793" i="1"/>
  <c r="AB1796" i="1"/>
  <c r="AB1797" i="1"/>
  <c r="AB1800" i="1"/>
  <c r="AB1801" i="1"/>
  <c r="AB1804" i="1"/>
  <c r="AB1805" i="1"/>
  <c r="AB1808" i="1"/>
  <c r="AB1809" i="1"/>
  <c r="AB1812" i="1"/>
  <c r="AB1813" i="1"/>
  <c r="AB1816" i="1"/>
  <c r="AB1817" i="1"/>
  <c r="AB1820" i="1"/>
  <c r="AB1821" i="1"/>
  <c r="AB1824" i="1"/>
  <c r="AB1825" i="1"/>
  <c r="AB1828" i="1"/>
  <c r="AB1829" i="1"/>
  <c r="AB1832" i="1"/>
  <c r="AB1833" i="1"/>
  <c r="AB1836" i="1"/>
  <c r="AB1837" i="1"/>
  <c r="AB1840" i="1"/>
  <c r="AB1841" i="1"/>
  <c r="AB1844" i="1"/>
  <c r="AB1845" i="1"/>
  <c r="AB1848" i="1"/>
  <c r="AB1849" i="1"/>
  <c r="AB1852" i="1"/>
  <c r="AB1853" i="1"/>
  <c r="AB1856" i="1"/>
  <c r="AB1857" i="1"/>
  <c r="AB1860" i="1"/>
  <c r="AB1861" i="1"/>
  <c r="AB1864" i="1"/>
  <c r="AB1865" i="1"/>
  <c r="AB1868" i="1"/>
  <c r="AB1869" i="1"/>
  <c r="AB1872" i="1"/>
  <c r="AB1873" i="1"/>
  <c r="AB1876" i="1"/>
  <c r="AB1877" i="1"/>
  <c r="AB1880" i="1"/>
  <c r="AB1884" i="1"/>
  <c r="AB1888" i="1"/>
  <c r="AB1892" i="1"/>
  <c r="AB1893" i="1"/>
  <c r="AB1896" i="1"/>
  <c r="AB1897" i="1"/>
  <c r="AB1900" i="1"/>
  <c r="AB1904" i="1"/>
  <c r="AB1905" i="1"/>
  <c r="AB1908" i="1"/>
  <c r="AB1909" i="1"/>
  <c r="AB1912" i="1"/>
  <c r="AB1913" i="1"/>
  <c r="AB1916" i="1"/>
  <c r="AB1917" i="1"/>
  <c r="AB1920" i="1"/>
  <c r="AB1924" i="1"/>
  <c r="AB1928" i="1"/>
  <c r="AB1932" i="1"/>
  <c r="AB1936" i="1"/>
  <c r="AB1940" i="1"/>
  <c r="AB1944" i="1"/>
  <c r="AB1948" i="1"/>
  <c r="AB1952" i="1"/>
  <c r="AB1956" i="1"/>
  <c r="AB1957" i="1"/>
  <c r="AB1960" i="1"/>
  <c r="AB1961" i="1"/>
  <c r="AB1964" i="1"/>
  <c r="AB1965" i="1"/>
  <c r="AB1968" i="1"/>
  <c r="AB1969" i="1"/>
  <c r="AB1972" i="1"/>
  <c r="AB1973" i="1"/>
  <c r="AB1976" i="1"/>
  <c r="AB1977" i="1"/>
  <c r="AB1980" i="1"/>
  <c r="AB1981" i="1"/>
  <c r="AB1984" i="1"/>
  <c r="AB1985" i="1"/>
  <c r="AB1988" i="1"/>
  <c r="AB1989" i="1"/>
  <c r="AB1992" i="1"/>
  <c r="AB1993" i="1"/>
  <c r="AB1996" i="1"/>
  <c r="AB1997" i="1"/>
  <c r="AB2000" i="1"/>
  <c r="AB2001" i="1"/>
  <c r="AB2004" i="1"/>
  <c r="AB2005" i="1"/>
  <c r="AB2008" i="1"/>
  <c r="AB2009" i="1"/>
  <c r="AB2012" i="1"/>
  <c r="AB2013" i="1"/>
  <c r="AB2016" i="1"/>
  <c r="AB2017" i="1"/>
  <c r="AB2020" i="1"/>
  <c r="AB2021" i="1"/>
  <c r="AB2024" i="1"/>
  <c r="AB2025" i="1"/>
  <c r="AB2028" i="1"/>
  <c r="AB2029" i="1"/>
  <c r="AB2032" i="1"/>
  <c r="AB2036" i="1"/>
  <c r="AB2040" i="1"/>
  <c r="AB2041" i="1"/>
  <c r="AB2044" i="1"/>
  <c r="AB2045" i="1"/>
  <c r="AB2048" i="1"/>
  <c r="AB2049" i="1"/>
  <c r="AB2052" i="1"/>
  <c r="AB2053" i="1"/>
  <c r="AB2056" i="1"/>
  <c r="AB2057" i="1"/>
  <c r="AB2060" i="1"/>
  <c r="AB2061" i="1"/>
  <c r="AB2064" i="1"/>
  <c r="AB2065" i="1"/>
  <c r="AB2068" i="1"/>
  <c r="AB2069" i="1"/>
  <c r="AB2072" i="1"/>
  <c r="AB2073" i="1"/>
  <c r="AB2076" i="1"/>
  <c r="AB2077" i="1"/>
  <c r="AB2080" i="1"/>
  <c r="AB2081" i="1"/>
  <c r="AB2084" i="1"/>
  <c r="AB2085" i="1"/>
  <c r="AB2088" i="1"/>
  <c r="AB2092" i="1"/>
  <c r="AB2096" i="1"/>
  <c r="AB2097" i="1"/>
  <c r="AB2100" i="1"/>
  <c r="AB2101" i="1"/>
  <c r="AB2104" i="1"/>
  <c r="AB2105" i="1"/>
  <c r="AB2108" i="1"/>
  <c r="AB2109" i="1"/>
  <c r="AB2112" i="1"/>
  <c r="AB2113" i="1"/>
  <c r="AB2116" i="1"/>
  <c r="AB2117" i="1"/>
  <c r="AB2120" i="1"/>
  <c r="AB2121" i="1"/>
  <c r="AB2124" i="1"/>
  <c r="AB2125" i="1"/>
  <c r="AB2128" i="1"/>
  <c r="AB2129" i="1"/>
  <c r="AB2132" i="1"/>
  <c r="AB2133" i="1"/>
  <c r="AB2136" i="1"/>
  <c r="AB2137" i="1"/>
  <c r="AB2140" i="1"/>
  <c r="AB2141" i="1"/>
  <c r="AB2144" i="1"/>
  <c r="AB2145" i="1"/>
  <c r="AB2148" i="1"/>
  <c r="AB2149" i="1"/>
  <c r="AB2152" i="1"/>
  <c r="AB2153" i="1"/>
  <c r="AB2156" i="1"/>
  <c r="AB2157" i="1"/>
  <c r="AB2160" i="1"/>
  <c r="AB2161" i="1"/>
  <c r="AB2164" i="1"/>
  <c r="AB2165" i="1"/>
  <c r="AB2168" i="1"/>
  <c r="AB2169" i="1"/>
  <c r="AB2172" i="1"/>
  <c r="AB2173" i="1"/>
  <c r="AB2176" i="1"/>
  <c r="AB2177" i="1"/>
  <c r="AB2180" i="1"/>
  <c r="AB2181" i="1"/>
  <c r="AB2184" i="1"/>
  <c r="AB2185" i="1"/>
  <c r="AB2188" i="1"/>
  <c r="AB2189" i="1"/>
  <c r="AB2192" i="1"/>
  <c r="AB2193" i="1"/>
  <c r="AB2196" i="1"/>
  <c r="AB2197" i="1"/>
  <c r="AB2200" i="1"/>
  <c r="AB2201" i="1"/>
  <c r="AB2204" i="1"/>
  <c r="AB2208" i="1"/>
  <c r="AB2209" i="1"/>
  <c r="AB2212" i="1"/>
  <c r="AB2213" i="1"/>
  <c r="AB2216" i="1"/>
  <c r="AB2217" i="1"/>
  <c r="AB2220" i="1"/>
  <c r="AB2221" i="1"/>
  <c r="AB2224" i="1"/>
  <c r="AB2225" i="1"/>
  <c r="AB2228" i="1"/>
  <c r="AB2229" i="1"/>
  <c r="AB2232" i="1"/>
  <c r="AB2233" i="1"/>
  <c r="AB2236" i="1"/>
  <c r="AB2237" i="1"/>
  <c r="AB2240" i="1"/>
  <c r="AB2241" i="1"/>
  <c r="AB2244" i="1"/>
  <c r="AB2245" i="1"/>
  <c r="AB2248" i="1"/>
  <c r="AB2249" i="1"/>
  <c r="AB2252" i="1"/>
  <c r="AB2253" i="1"/>
  <c r="AB2256" i="1"/>
  <c r="AB2257" i="1"/>
  <c r="AB2260" i="1"/>
  <c r="AB2261" i="1"/>
  <c r="AB2264" i="1"/>
  <c r="AB2265" i="1"/>
  <c r="AB2268" i="1"/>
  <c r="AB2269" i="1"/>
  <c r="AB2272" i="1"/>
  <c r="AB2273" i="1"/>
  <c r="AB2276" i="1"/>
  <c r="AB2277" i="1"/>
  <c r="AB2280" i="1"/>
  <c r="AB2284" i="1"/>
  <c r="AB2288" i="1"/>
  <c r="AB2289" i="1"/>
  <c r="AB2292" i="1"/>
  <c r="AB2293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68" i="1"/>
  <c r="AB2372" i="1"/>
  <c r="S2390" i="1"/>
  <c r="AB2390" i="1" s="1"/>
  <c r="S2394" i="1"/>
  <c r="AB2394" i="1" s="1"/>
  <c r="S2398" i="1"/>
  <c r="AB2398" i="1" s="1"/>
  <c r="S2402" i="1"/>
  <c r="AB2402" i="1" s="1"/>
  <c r="S2406" i="1"/>
  <c r="AB2406" i="1" s="1"/>
  <c r="S2410" i="1"/>
  <c r="AB2410" i="1" s="1"/>
  <c r="AB2411" i="1"/>
  <c r="V2413" i="1"/>
  <c r="S2414" i="1"/>
  <c r="AB2414" i="1" s="1"/>
  <c r="P2415" i="1"/>
  <c r="AB2415" i="1" s="1"/>
  <c r="Z2415" i="1"/>
  <c r="V2417" i="1"/>
  <c r="S2418" i="1"/>
  <c r="AB2418" i="1" s="1"/>
  <c r="S2422" i="1"/>
  <c r="AB2422" i="1" s="1"/>
  <c r="S2426" i="1"/>
  <c r="AB2426" i="1" s="1"/>
  <c r="V2429" i="1"/>
  <c r="S2430" i="1"/>
  <c r="AB2430" i="1" s="1"/>
  <c r="S2434" i="1"/>
  <c r="AB2434" i="1" s="1"/>
  <c r="V2437" i="1"/>
  <c r="S2438" i="1"/>
  <c r="AB2438" i="1" s="1"/>
  <c r="P2439" i="1"/>
  <c r="Z2439" i="1"/>
  <c r="AB2439" i="1" s="1"/>
  <c r="V2441" i="1"/>
  <c r="S2442" i="1"/>
  <c r="AB2442" i="1" s="1"/>
  <c r="P2443" i="1"/>
  <c r="AB2443" i="1" s="1"/>
  <c r="Z2443" i="1"/>
  <c r="V2445" i="1"/>
  <c r="S2446" i="1"/>
  <c r="AB2446" i="1" s="1"/>
  <c r="P2447" i="1"/>
  <c r="Z2447" i="1"/>
  <c r="AB2447" i="1" s="1"/>
  <c r="V2449" i="1"/>
  <c r="S2450" i="1"/>
  <c r="AB2450" i="1" s="1"/>
  <c r="P2451" i="1"/>
  <c r="AB2451" i="1" s="1"/>
  <c r="V2453" i="1"/>
  <c r="S2454" i="1"/>
  <c r="AB2454" i="1" s="1"/>
  <c r="P2455" i="1"/>
  <c r="AB2455" i="1" s="1"/>
  <c r="V2457" i="1"/>
  <c r="S2458" i="1"/>
  <c r="AB2458" i="1" s="1"/>
  <c r="AB2978" i="1"/>
  <c r="AB2982" i="1"/>
  <c r="Z2389" i="1"/>
  <c r="AB2389" i="1" s="1"/>
  <c r="V2391" i="1"/>
  <c r="AB2391" i="1" s="1"/>
  <c r="S2392" i="1"/>
  <c r="AB2392" i="1" s="1"/>
  <c r="P2393" i="1"/>
  <c r="AB2393" i="1" s="1"/>
  <c r="Z2393" i="1"/>
  <c r="V2395" i="1"/>
  <c r="AB2395" i="1" s="1"/>
  <c r="S2396" i="1"/>
  <c r="AB2396" i="1" s="1"/>
  <c r="P2397" i="1"/>
  <c r="AB2397" i="1" s="1"/>
  <c r="Z2397" i="1"/>
  <c r="V2399" i="1"/>
  <c r="AB2399" i="1" s="1"/>
  <c r="S2400" i="1"/>
  <c r="AB2400" i="1" s="1"/>
  <c r="P2401" i="1"/>
  <c r="AB2401" i="1" s="1"/>
  <c r="Z2401" i="1"/>
  <c r="V2403" i="1"/>
  <c r="AB2403" i="1" s="1"/>
  <c r="S2404" i="1"/>
  <c r="AB2404" i="1" s="1"/>
  <c r="P2405" i="1"/>
  <c r="AB2405" i="1" s="1"/>
  <c r="Z2405" i="1"/>
  <c r="V2407" i="1"/>
  <c r="AB2407" i="1" s="1"/>
  <c r="S2408" i="1"/>
  <c r="AB2408" i="1" s="1"/>
  <c r="P2409" i="1"/>
  <c r="AB2409" i="1" s="1"/>
  <c r="S2412" i="1"/>
  <c r="AB2412" i="1" s="1"/>
  <c r="AB2413" i="1"/>
  <c r="S2416" i="1"/>
  <c r="AB2416" i="1" s="1"/>
  <c r="AB2417" i="1"/>
  <c r="V2419" i="1"/>
  <c r="AB2419" i="1" s="1"/>
  <c r="S2420" i="1"/>
  <c r="AB2420" i="1" s="1"/>
  <c r="P2421" i="1"/>
  <c r="AB2421" i="1" s="1"/>
  <c r="V2423" i="1"/>
  <c r="AB2423" i="1" s="1"/>
  <c r="S2424" i="1"/>
  <c r="AB2424" i="1" s="1"/>
  <c r="P2425" i="1"/>
  <c r="AB2425" i="1" s="1"/>
  <c r="Z2425" i="1"/>
  <c r="V2427" i="1"/>
  <c r="AB2427" i="1" s="1"/>
  <c r="S2428" i="1"/>
  <c r="AB2428" i="1" s="1"/>
  <c r="AB2429" i="1"/>
  <c r="V2431" i="1"/>
  <c r="AB2431" i="1" s="1"/>
  <c r="S2432" i="1"/>
  <c r="AB2432" i="1" s="1"/>
  <c r="P2433" i="1"/>
  <c r="AB2433" i="1" s="1"/>
  <c r="V2435" i="1"/>
  <c r="AB2435" i="1" s="1"/>
  <c r="S2436" i="1"/>
  <c r="AB2436" i="1" s="1"/>
  <c r="AB2437" i="1"/>
  <c r="S2440" i="1"/>
  <c r="AB2440" i="1" s="1"/>
  <c r="AB2441" i="1"/>
  <c r="S2444" i="1"/>
  <c r="AB2444" i="1" s="1"/>
  <c r="AB2445" i="1"/>
  <c r="S2448" i="1"/>
  <c r="AB2448" i="1" s="1"/>
  <c r="AB2449" i="1"/>
  <c r="S2452" i="1"/>
  <c r="AB2452" i="1" s="1"/>
  <c r="AB2453" i="1"/>
  <c r="S2456" i="1"/>
  <c r="AB2456" i="1" s="1"/>
  <c r="AB2457" i="1"/>
  <c r="V2459" i="1"/>
  <c r="AB2459" i="1" s="1"/>
  <c r="S2460" i="1"/>
  <c r="AB2460" i="1" s="1"/>
  <c r="P2461" i="1"/>
  <c r="AB2461" i="1" s="1"/>
  <c r="Z2461" i="1"/>
  <c r="M2462" i="1"/>
  <c r="AB2462" i="1" s="1"/>
  <c r="V2463" i="1"/>
  <c r="AB2463" i="1" s="1"/>
  <c r="S2464" i="1"/>
  <c r="AB2464" i="1" s="1"/>
  <c r="P2465" i="1"/>
  <c r="AB2465" i="1" s="1"/>
  <c r="Z2465" i="1"/>
  <c r="M2466" i="1"/>
  <c r="AB2466" i="1" s="1"/>
  <c r="V2467" i="1"/>
  <c r="AB2467" i="1" s="1"/>
  <c r="S2468" i="1"/>
  <c r="AB2468" i="1" s="1"/>
  <c r="P2469" i="1"/>
  <c r="AB2469" i="1" s="1"/>
  <c r="Z2469" i="1"/>
  <c r="M2470" i="1"/>
  <c r="AB2470" i="1" s="1"/>
  <c r="V2471" i="1"/>
  <c r="AB2471" i="1" s="1"/>
  <c r="S2472" i="1"/>
  <c r="AB2472" i="1" s="1"/>
  <c r="P2473" i="1"/>
  <c r="AB2473" i="1" s="1"/>
  <c r="Z2473" i="1"/>
  <c r="M2474" i="1"/>
  <c r="AB2474" i="1" s="1"/>
  <c r="V2475" i="1"/>
  <c r="AB2475" i="1" s="1"/>
  <c r="S2476" i="1"/>
  <c r="AB2476" i="1" s="1"/>
  <c r="P2477" i="1"/>
  <c r="AB2477" i="1" s="1"/>
  <c r="Z2477" i="1"/>
  <c r="M2478" i="1"/>
  <c r="AB2478" i="1" s="1"/>
  <c r="V2479" i="1"/>
  <c r="AB2479" i="1" s="1"/>
  <c r="AB2480" i="1"/>
  <c r="AB2481" i="1"/>
  <c r="AB2484" i="1"/>
  <c r="AB2485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09" i="1"/>
  <c r="AB2512" i="1"/>
  <c r="AB2513" i="1"/>
  <c r="AB2516" i="1"/>
  <c r="AB2517" i="1"/>
  <c r="AB2520" i="1"/>
  <c r="AB2521" i="1"/>
  <c r="AB2524" i="1"/>
  <c r="AB2525" i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45" i="1"/>
  <c r="AB2748" i="1"/>
  <c r="AB2749" i="1"/>
  <c r="AB2752" i="1"/>
  <c r="AB2753" i="1"/>
  <c r="AB2756" i="1"/>
  <c r="AB2757" i="1"/>
  <c r="AB2760" i="1"/>
  <c r="AB2761" i="1"/>
  <c r="AB2764" i="1"/>
  <c r="AB2765" i="1"/>
  <c r="AB2768" i="1"/>
  <c r="AB2769" i="1"/>
  <c r="AB2772" i="1"/>
  <c r="AB2773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8" i="1"/>
  <c r="AB2949" i="1"/>
  <c r="AB2952" i="1"/>
  <c r="AB2953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80" i="1"/>
  <c r="AB2981" i="1"/>
  <c r="AB2984" i="1"/>
  <c r="AB2985" i="1"/>
  <c r="AB2988" i="1"/>
  <c r="AB2989" i="1"/>
  <c r="AB2992" i="1"/>
  <c r="AB2993" i="1"/>
  <c r="AB2996" i="1"/>
  <c r="AB2997" i="1"/>
  <c r="AB3000" i="1"/>
  <c r="AB3001" i="1"/>
  <c r="P3002" i="1"/>
  <c r="AB3002" i="1" s="1"/>
  <c r="Z3002" i="1"/>
  <c r="M3003" i="1"/>
  <c r="AB3003" i="1" s="1"/>
  <c r="V3004" i="1"/>
  <c r="AB3004" i="1" s="1"/>
  <c r="S3005" i="1"/>
  <c r="AB3005" i="1" s="1"/>
  <c r="P3006" i="1"/>
  <c r="AB3006" i="1" s="1"/>
  <c r="Z3006" i="1"/>
  <c r="M3007" i="1"/>
  <c r="AB3007" i="1" s="1"/>
  <c r="V3008" i="1"/>
  <c r="AB3008" i="1" s="1"/>
  <c r="S3009" i="1"/>
  <c r="AB3009" i="1" s="1"/>
  <c r="P3010" i="1"/>
  <c r="AB3010" i="1" s="1"/>
  <c r="Z3010" i="1"/>
  <c r="M3011" i="1"/>
  <c r="AB3011" i="1" s="1"/>
  <c r="V3012" i="1"/>
  <c r="AB3012" i="1" s="1"/>
  <c r="S3013" i="1"/>
  <c r="AB3013" i="1" s="1"/>
  <c r="P3014" i="1"/>
  <c r="AB3014" i="1" s="1"/>
  <c r="Z3014" i="1"/>
  <c r="M3015" i="1"/>
  <c r="AB3015" i="1" s="1"/>
  <c r="V3016" i="1"/>
  <c r="AB3016" i="1" s="1"/>
  <c r="S3017" i="1"/>
  <c r="AB3017" i="1" s="1"/>
  <c r="P3018" i="1"/>
  <c r="AB3018" i="1" s="1"/>
  <c r="Z3018" i="1"/>
  <c r="M3019" i="1"/>
  <c r="AB3019" i="1" s="1"/>
  <c r="V3020" i="1"/>
  <c r="AB3020" i="1" s="1"/>
  <c r="S3021" i="1"/>
  <c r="AB3021" i="1" s="1"/>
  <c r="P3022" i="1"/>
  <c r="AB3022" i="1" s="1"/>
  <c r="Z3022" i="1"/>
  <c r="M3023" i="1"/>
  <c r="AB3023" i="1" s="1"/>
  <c r="V3024" i="1"/>
  <c r="AB3024" i="1" s="1"/>
  <c r="S3025" i="1"/>
  <c r="AB3025" i="1" s="1"/>
  <c r="P3026" i="1"/>
  <c r="AB3026" i="1" s="1"/>
  <c r="Z3026" i="1"/>
  <c r="M3027" i="1"/>
  <c r="AB3027" i="1" s="1"/>
  <c r="V3028" i="1"/>
  <c r="AB3028" i="1" s="1"/>
  <c r="S3029" i="1"/>
  <c r="AB3029" i="1" s="1"/>
  <c r="P3030" i="1"/>
  <c r="AB3030" i="1" s="1"/>
  <c r="Z3030" i="1"/>
  <c r="M3031" i="1"/>
  <c r="AB3031" i="1" s="1"/>
  <c r="V3032" i="1"/>
  <c r="AB3032" i="1" s="1"/>
  <c r="S3033" i="1"/>
  <c r="AB3033" i="1" s="1"/>
  <c r="P3034" i="1"/>
  <c r="AB3034" i="1" s="1"/>
  <c r="Z3034" i="1"/>
  <c r="M3035" i="1"/>
  <c r="AB3035" i="1" s="1"/>
  <c r="V3036" i="1"/>
  <c r="AB3036" i="1" s="1"/>
  <c r="S3037" i="1"/>
  <c r="AB3037" i="1" s="1"/>
  <c r="P3038" i="1"/>
  <c r="AB3038" i="1" s="1"/>
  <c r="Z3038" i="1"/>
  <c r="M3039" i="1"/>
  <c r="AB3039" i="1" s="1"/>
  <c r="V3040" i="1"/>
  <c r="AB3040" i="1" s="1"/>
  <c r="S3041" i="1"/>
  <c r="AB3041" i="1" s="1"/>
  <c r="P3042" i="1"/>
  <c r="AB3042" i="1" s="1"/>
  <c r="Z3042" i="1"/>
  <c r="M3043" i="1"/>
  <c r="AB3043" i="1" s="1"/>
  <c r="V3044" i="1"/>
  <c r="AB3044" i="1" s="1"/>
  <c r="S3045" i="1"/>
  <c r="AB3045" i="1" s="1"/>
  <c r="P3046" i="1"/>
  <c r="AB3046" i="1" s="1"/>
  <c r="Z3046" i="1"/>
  <c r="M3047" i="1"/>
  <c r="AB3047" i="1" s="1"/>
  <c r="V3048" i="1"/>
  <c r="AB3048" i="1" s="1"/>
  <c r="S3049" i="1"/>
  <c r="AB3049" i="1" s="1"/>
  <c r="P3050" i="1"/>
  <c r="AB3050" i="1" s="1"/>
  <c r="Z3050" i="1"/>
  <c r="M3051" i="1"/>
  <c r="AB3051" i="1" s="1"/>
  <c r="V3052" i="1"/>
  <c r="AB3052" i="1" s="1"/>
  <c r="S3053" i="1"/>
  <c r="AB3053" i="1" s="1"/>
  <c r="P3054" i="1"/>
  <c r="AB3054" i="1" s="1"/>
  <c r="Z3054" i="1"/>
  <c r="M3055" i="1"/>
  <c r="AB3055" i="1" s="1"/>
  <c r="V3056" i="1"/>
  <c r="AB3056" i="1" s="1"/>
  <c r="S3057" i="1"/>
  <c r="AB3057" i="1" s="1"/>
  <c r="P3058" i="1"/>
  <c r="AB3058" i="1" s="1"/>
  <c r="Z3058" i="1"/>
  <c r="M3059" i="1"/>
  <c r="AB3059" i="1" s="1"/>
  <c r="V3060" i="1"/>
  <c r="AB3060" i="1" s="1"/>
  <c r="S3061" i="1"/>
  <c r="AB3061" i="1" s="1"/>
  <c r="P3062" i="1"/>
  <c r="AB3062" i="1" s="1"/>
  <c r="Z3062" i="1"/>
  <c r="M3063" i="1"/>
  <c r="AB3063" i="1" s="1"/>
  <c r="V3064" i="1"/>
  <c r="AB3064" i="1" s="1"/>
  <c r="S3065" i="1"/>
  <c r="AB3065" i="1" s="1"/>
  <c r="P3066" i="1"/>
  <c r="AB3066" i="1" s="1"/>
  <c r="Z3066" i="1"/>
  <c r="M3067" i="1"/>
  <c r="AB3067" i="1" s="1"/>
  <c r="V3068" i="1"/>
  <c r="AB3068" i="1" s="1"/>
  <c r="S3069" i="1"/>
  <c r="AB3069" i="1" s="1"/>
  <c r="P3070" i="1"/>
  <c r="AB3070" i="1" s="1"/>
  <c r="Z3070" i="1"/>
  <c r="M3071" i="1"/>
  <c r="AB3071" i="1" s="1"/>
  <c r="V3072" i="1"/>
  <c r="AB3072" i="1" s="1"/>
  <c r="S3073" i="1"/>
  <c r="AB3073" i="1" s="1"/>
  <c r="P3074" i="1"/>
  <c r="Z3074" i="1"/>
  <c r="AB3074" i="1" s="1"/>
  <c r="M3075" i="1"/>
  <c r="AB3075" i="1" s="1"/>
  <c r="V3076" i="1"/>
  <c r="AB3076" i="1" s="1"/>
  <c r="S3077" i="1"/>
  <c r="AB3077" i="1" s="1"/>
  <c r="P3078" i="1"/>
  <c r="AB3078" i="1" s="1"/>
  <c r="Z3078" i="1"/>
  <c r="M3079" i="1"/>
  <c r="AB3079" i="1" s="1"/>
  <c r="V3080" i="1"/>
  <c r="AB3080" i="1" s="1"/>
  <c r="S3081" i="1"/>
  <c r="AB3081" i="1" s="1"/>
  <c r="P3082" i="1"/>
  <c r="AB3082" i="1" s="1"/>
  <c r="Z3082" i="1"/>
  <c r="M3083" i="1"/>
  <c r="AB3083" i="1" s="1"/>
  <c r="V3084" i="1"/>
  <c r="AB3084" i="1" s="1"/>
  <c r="S3085" i="1"/>
  <c r="AB3085" i="1" s="1"/>
  <c r="P3086" i="1"/>
  <c r="AB3086" i="1" s="1"/>
  <c r="Z3086" i="1"/>
  <c r="M3087" i="1"/>
  <c r="AB3087" i="1" s="1"/>
  <c r="V3088" i="1"/>
  <c r="AB3088" i="1" s="1"/>
  <c r="S3089" i="1"/>
  <c r="AB3089" i="1" s="1"/>
  <c r="P3090" i="1"/>
  <c r="AB3090" i="1" s="1"/>
  <c r="Z3090" i="1"/>
  <c r="M3091" i="1"/>
  <c r="AB3091" i="1" s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V3694" i="1"/>
  <c r="S3695" i="1"/>
  <c r="AB3695" i="1" s="1"/>
  <c r="P3696" i="1"/>
  <c r="AB3696" i="1" s="1"/>
  <c r="Z3696" i="1"/>
  <c r="M3697" i="1"/>
  <c r="AB3697" i="1" s="1"/>
  <c r="V3698" i="1"/>
  <c r="S3699" i="1"/>
  <c r="AB3699" i="1" s="1"/>
  <c r="P3700" i="1"/>
  <c r="AB3700" i="1" s="1"/>
  <c r="Z3700" i="1"/>
  <c r="M3701" i="1"/>
  <c r="AB3701" i="1" s="1"/>
  <c r="V3702" i="1"/>
  <c r="S3703" i="1"/>
  <c r="AB3703" i="1" s="1"/>
  <c r="P3704" i="1"/>
  <c r="Z3704" i="1"/>
  <c r="AB3704" i="1" s="1"/>
  <c r="M3705" i="1"/>
  <c r="AB3705" i="1" s="1"/>
  <c r="V3706" i="1"/>
  <c r="S3707" i="1"/>
  <c r="AB3707" i="1" s="1"/>
  <c r="P3708" i="1"/>
  <c r="Z3708" i="1"/>
  <c r="AB3708" i="1" s="1"/>
  <c r="M3709" i="1"/>
  <c r="AB3709" i="1" s="1"/>
  <c r="V3710" i="1"/>
  <c r="S3711" i="1"/>
  <c r="AB3711" i="1" s="1"/>
  <c r="P3712" i="1"/>
  <c r="Z3712" i="1"/>
  <c r="AB3712" i="1" s="1"/>
  <c r="M3713" i="1"/>
  <c r="AB3713" i="1" s="1"/>
  <c r="V3714" i="1"/>
  <c r="S3715" i="1"/>
  <c r="AB3715" i="1" s="1"/>
  <c r="P3716" i="1"/>
  <c r="AB3716" i="1" s="1"/>
  <c r="Z3716" i="1"/>
  <c r="M3717" i="1"/>
  <c r="AB3717" i="1" s="1"/>
  <c r="V3718" i="1"/>
  <c r="S3719" i="1"/>
  <c r="AB3719" i="1" s="1"/>
  <c r="P3720" i="1"/>
  <c r="AB3720" i="1" s="1"/>
  <c r="Z3720" i="1"/>
  <c r="M3721" i="1"/>
  <c r="AB3721" i="1" s="1"/>
  <c r="V3722" i="1"/>
  <c r="S3723" i="1"/>
  <c r="AB3723" i="1" s="1"/>
  <c r="P3724" i="1"/>
  <c r="AB3724" i="1" s="1"/>
  <c r="Z3724" i="1"/>
  <c r="M3725" i="1"/>
  <c r="AB3725" i="1" s="1"/>
  <c r="V3726" i="1"/>
  <c r="S3727" i="1"/>
  <c r="AB3727" i="1" s="1"/>
  <c r="P3728" i="1"/>
  <c r="AB3728" i="1" s="1"/>
  <c r="Z3728" i="1"/>
  <c r="M3729" i="1"/>
  <c r="AB3729" i="1" s="1"/>
  <c r="V3730" i="1"/>
  <c r="S3731" i="1"/>
  <c r="AB3731" i="1" s="1"/>
  <c r="P3732" i="1"/>
  <c r="AB3732" i="1" s="1"/>
  <c r="Z3732" i="1"/>
  <c r="M3733" i="1"/>
  <c r="AB3733" i="1" s="1"/>
  <c r="V3734" i="1"/>
  <c r="S3735" i="1"/>
  <c r="AB3735" i="1" s="1"/>
  <c r="P3736" i="1"/>
  <c r="Z3736" i="1"/>
  <c r="AB3736" i="1" s="1"/>
  <c r="M3737" i="1"/>
  <c r="AB3737" i="1" s="1"/>
  <c r="V3738" i="1"/>
  <c r="S3739" i="1"/>
  <c r="AB3739" i="1" s="1"/>
  <c r="P3740" i="1"/>
  <c r="AB3740" i="1" s="1"/>
  <c r="Z3740" i="1"/>
  <c r="M3741" i="1"/>
  <c r="AB3741" i="1" s="1"/>
  <c r="V3742" i="1"/>
  <c r="S3743" i="1"/>
  <c r="AB3743" i="1" s="1"/>
  <c r="P3744" i="1"/>
  <c r="AB3744" i="1" s="1"/>
  <c r="Z3744" i="1"/>
  <c r="M3745" i="1"/>
  <c r="AB3745" i="1" s="1"/>
  <c r="V3746" i="1"/>
  <c r="S3747" i="1"/>
  <c r="AB3747" i="1" s="1"/>
  <c r="P3748" i="1"/>
  <c r="Z3748" i="1"/>
  <c r="AB3748" i="1" s="1"/>
  <c r="M3749" i="1"/>
  <c r="AB3749" i="1" s="1"/>
  <c r="V3750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828" i="1"/>
  <c r="AB3831" i="1"/>
  <c r="AB3832" i="1"/>
  <c r="AB3835" i="1"/>
  <c r="AB3836" i="1"/>
  <c r="AB3839" i="1"/>
  <c r="AB3840" i="1"/>
  <c r="AB3843" i="1"/>
  <c r="AB3844" i="1"/>
  <c r="AB3847" i="1"/>
  <c r="AB3848" i="1"/>
  <c r="AB3851" i="1"/>
  <c r="AB3852" i="1"/>
  <c r="AB3855" i="1"/>
  <c r="AB3856" i="1"/>
  <c r="AB3859" i="1"/>
  <c r="AB3860" i="1"/>
  <c r="AB3863" i="1"/>
  <c r="AB3864" i="1"/>
  <c r="AB3867" i="1"/>
  <c r="AB3868" i="1"/>
  <c r="AB3871" i="1"/>
  <c r="AB3872" i="1"/>
  <c r="AB3875" i="1"/>
  <c r="AB3876" i="1"/>
  <c r="AB3879" i="1"/>
  <c r="AB3880" i="1"/>
  <c r="AB3883" i="1"/>
  <c r="AB3884" i="1"/>
  <c r="AB3887" i="1"/>
  <c r="AB3888" i="1"/>
  <c r="AB3891" i="1"/>
  <c r="AB3892" i="1"/>
  <c r="AB3895" i="1"/>
  <c r="AB3896" i="1"/>
  <c r="AB3899" i="1"/>
  <c r="AB3900" i="1"/>
  <c r="AB3903" i="1"/>
  <c r="AB3904" i="1"/>
  <c r="AB3907" i="1"/>
  <c r="AB3908" i="1"/>
  <c r="AB3911" i="1"/>
  <c r="AB3912" i="1"/>
  <c r="AB3915" i="1"/>
  <c r="AB3916" i="1"/>
  <c r="AB3919" i="1"/>
  <c r="AB3920" i="1"/>
  <c r="AB3923" i="1"/>
  <c r="AB3924" i="1"/>
  <c r="AB3927" i="1"/>
  <c r="AB3928" i="1"/>
  <c r="AB3931" i="1"/>
  <c r="AB3932" i="1"/>
  <c r="AB3935" i="1"/>
  <c r="AB3936" i="1"/>
  <c r="AB3939" i="1"/>
  <c r="AB3940" i="1"/>
  <c r="AB3943" i="1"/>
  <c r="AB3944" i="1"/>
  <c r="AB3947" i="1"/>
  <c r="AB3948" i="1"/>
  <c r="AB3951" i="1"/>
  <c r="AB3952" i="1"/>
  <c r="AB3955" i="1"/>
  <c r="AB3956" i="1"/>
  <c r="AB3959" i="1"/>
  <c r="AB3960" i="1"/>
  <c r="AB3963" i="1"/>
  <c r="AB3964" i="1"/>
  <c r="AB3967" i="1"/>
  <c r="AB3968" i="1"/>
  <c r="AB3971" i="1"/>
  <c r="AB3972" i="1"/>
  <c r="AB3975" i="1"/>
  <c r="AB3976" i="1"/>
  <c r="AB3979" i="1"/>
  <c r="AB3980" i="1"/>
  <c r="AB3983" i="1"/>
  <c r="AB3984" i="1"/>
  <c r="AB3987" i="1"/>
  <c r="AB3988" i="1"/>
  <c r="AB3991" i="1"/>
  <c r="AB3992" i="1"/>
  <c r="AB3995" i="1"/>
  <c r="AB3996" i="1"/>
  <c r="AB3999" i="1"/>
  <c r="AB4000" i="1"/>
  <c r="AB4003" i="1"/>
  <c r="AB4004" i="1"/>
  <c r="AB4007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4307" i="1"/>
  <c r="AB4311" i="1"/>
  <c r="AB4312" i="1"/>
  <c r="AB4315" i="1"/>
  <c r="V4008" i="1"/>
  <c r="AB4008" i="1" s="1"/>
  <c r="S4009" i="1"/>
  <c r="AB4009" i="1" s="1"/>
  <c r="P4010" i="1"/>
  <c r="Z4010" i="1"/>
  <c r="AB4010" i="1" s="1"/>
  <c r="M4011" i="1"/>
  <c r="AB4011" i="1" s="1"/>
  <c r="V4012" i="1"/>
  <c r="AB4012" i="1" s="1"/>
  <c r="S4013" i="1"/>
  <c r="AB4013" i="1" s="1"/>
  <c r="P4014" i="1"/>
  <c r="Z4014" i="1"/>
  <c r="AB4014" i="1" s="1"/>
  <c r="M4015" i="1"/>
  <c r="AB4015" i="1" s="1"/>
  <c r="V4016" i="1"/>
  <c r="AB4016" i="1" s="1"/>
  <c r="S4017" i="1"/>
  <c r="AB4017" i="1" s="1"/>
  <c r="P4018" i="1"/>
  <c r="Z4018" i="1"/>
  <c r="AB4018" i="1" s="1"/>
  <c r="M4019" i="1"/>
  <c r="AB4019" i="1" s="1"/>
  <c r="V4020" i="1"/>
  <c r="AB4020" i="1" s="1"/>
  <c r="S4021" i="1"/>
  <c r="AB4021" i="1" s="1"/>
  <c r="P4022" i="1"/>
  <c r="Z4022" i="1"/>
  <c r="AB4022" i="1" s="1"/>
  <c r="M4023" i="1"/>
  <c r="AB4023" i="1" s="1"/>
  <c r="V4024" i="1"/>
  <c r="AB4024" i="1" s="1"/>
  <c r="S4025" i="1"/>
  <c r="AB4025" i="1" s="1"/>
  <c r="P4026" i="1"/>
  <c r="Z4026" i="1"/>
  <c r="AB4026" i="1" s="1"/>
  <c r="M4027" i="1"/>
  <c r="AB4027" i="1" s="1"/>
  <c r="V4028" i="1"/>
  <c r="AB4028" i="1" s="1"/>
  <c r="S4029" i="1"/>
  <c r="AB4029" i="1" s="1"/>
  <c r="P4030" i="1"/>
  <c r="Z4030" i="1"/>
  <c r="AB4030" i="1" s="1"/>
  <c r="M4031" i="1"/>
  <c r="AB4031" i="1" s="1"/>
  <c r="V4032" i="1"/>
  <c r="AB4032" i="1" s="1"/>
  <c r="S4033" i="1"/>
  <c r="AB4033" i="1" s="1"/>
  <c r="P4034" i="1"/>
  <c r="Z4034" i="1"/>
  <c r="AB4034" i="1" s="1"/>
  <c r="M4035" i="1"/>
  <c r="AB4035" i="1" s="1"/>
  <c r="V4036" i="1"/>
  <c r="AB4036" i="1" s="1"/>
  <c r="S4037" i="1"/>
  <c r="AB4037" i="1" s="1"/>
  <c r="P4038" i="1"/>
  <c r="Z4038" i="1"/>
  <c r="AB4038" i="1" s="1"/>
  <c r="M4039" i="1"/>
  <c r="AB4039" i="1" s="1"/>
  <c r="V4040" i="1"/>
  <c r="AB4040" i="1" s="1"/>
  <c r="S4041" i="1"/>
  <c r="AB4041" i="1" s="1"/>
  <c r="P4042" i="1"/>
  <c r="Z4042" i="1"/>
  <c r="AB4042" i="1" s="1"/>
  <c r="M4043" i="1"/>
  <c r="AB4043" i="1" s="1"/>
  <c r="V4044" i="1"/>
  <c r="AB4044" i="1" s="1"/>
  <c r="AB4045" i="1"/>
  <c r="AB4046" i="1"/>
  <c r="AB4049" i="1"/>
  <c r="AB4050" i="1"/>
  <c r="AB4053" i="1"/>
  <c r="AB4054" i="1"/>
  <c r="AB4057" i="1"/>
  <c r="AB4058" i="1"/>
  <c r="AB4061" i="1"/>
  <c r="AB4062" i="1"/>
  <c r="AB4065" i="1"/>
  <c r="AB4066" i="1"/>
  <c r="AB4069" i="1"/>
  <c r="AB4070" i="1"/>
  <c r="AB4073" i="1"/>
  <c r="AB4074" i="1"/>
  <c r="AB4077" i="1"/>
  <c r="AB4078" i="1"/>
  <c r="AB4081" i="1"/>
  <c r="AB4082" i="1"/>
  <c r="AB4085" i="1"/>
  <c r="AB4086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0" i="1"/>
  <c r="AB4133" i="1"/>
  <c r="AB4134" i="1"/>
  <c r="AB4137" i="1"/>
  <c r="AB4138" i="1"/>
  <c r="AB4141" i="1"/>
  <c r="AB4142" i="1"/>
  <c r="AB4145" i="1"/>
  <c r="AB4146" i="1"/>
  <c r="AB4149" i="1"/>
  <c r="AB4150" i="1"/>
  <c r="AB4153" i="1"/>
  <c r="AB4154" i="1"/>
  <c r="AB4157" i="1"/>
  <c r="AB4158" i="1"/>
  <c r="AB4161" i="1"/>
  <c r="AB4162" i="1"/>
  <c r="AB4165" i="1"/>
  <c r="AB4166" i="1"/>
  <c r="AB4169" i="1"/>
  <c r="AB4170" i="1"/>
  <c r="AB4173" i="1"/>
  <c r="AB4174" i="1"/>
  <c r="AB4177" i="1"/>
  <c r="AB4178" i="1"/>
  <c r="AB4181" i="1"/>
  <c r="AB4182" i="1"/>
  <c r="AB4185" i="1"/>
  <c r="AB4186" i="1"/>
  <c r="AB4189" i="1"/>
  <c r="AB4190" i="1"/>
  <c r="AB4193" i="1"/>
  <c r="AB4194" i="1"/>
  <c r="AB4197" i="1"/>
  <c r="AB4198" i="1"/>
  <c r="AB4201" i="1"/>
  <c r="AB4202" i="1"/>
  <c r="AB4205" i="1"/>
  <c r="AB4206" i="1"/>
  <c r="AB4209" i="1"/>
  <c r="AB4210" i="1"/>
  <c r="AB4213" i="1"/>
  <c r="AB4214" i="1"/>
  <c r="AB4217" i="1"/>
  <c r="AB4218" i="1"/>
  <c r="AB4221" i="1"/>
  <c r="AB4222" i="1"/>
  <c r="AB4225" i="1"/>
  <c r="AB4226" i="1"/>
  <c r="AB4229" i="1"/>
  <c r="AB4230" i="1"/>
  <c r="AB4233" i="1"/>
  <c r="AB4234" i="1"/>
  <c r="AB4237" i="1"/>
  <c r="AB4238" i="1"/>
  <c r="AB4241" i="1"/>
  <c r="AB4242" i="1"/>
  <c r="AB4245" i="1"/>
  <c r="AB4246" i="1"/>
  <c r="AB4249" i="1"/>
  <c r="AB4250" i="1"/>
  <c r="AB4253" i="1"/>
  <c r="AB4254" i="1"/>
  <c r="AB4257" i="1"/>
  <c r="AB4258" i="1"/>
  <c r="AB4261" i="1"/>
  <c r="AB4262" i="1"/>
  <c r="AB4265" i="1"/>
  <c r="AB4266" i="1"/>
  <c r="AB4269" i="1"/>
  <c r="AB4270" i="1"/>
  <c r="AB4273" i="1"/>
  <c r="AB4274" i="1"/>
  <c r="AB4277" i="1"/>
  <c r="AB4278" i="1"/>
  <c r="AB4281" i="1"/>
  <c r="AB4282" i="1"/>
  <c r="AB4285" i="1"/>
  <c r="AB4286" i="1"/>
  <c r="AB4289" i="1"/>
  <c r="AB4290" i="1"/>
  <c r="AB4293" i="1"/>
  <c r="AB4294" i="1"/>
  <c r="AB4297" i="1"/>
  <c r="AB4298" i="1"/>
  <c r="AB4301" i="1"/>
  <c r="AB4302" i="1"/>
  <c r="AB4305" i="1"/>
  <c r="AB4309" i="1"/>
  <c r="AB4317" i="1"/>
  <c r="AB4318" i="1"/>
  <c r="AB4321" i="1"/>
  <c r="AB4322" i="1"/>
  <c r="AB4325" i="1"/>
  <c r="AB4326" i="1"/>
  <c r="AB4329" i="1"/>
  <c r="AB4330" i="1"/>
  <c r="AB4333" i="1"/>
  <c r="AB4334" i="1"/>
  <c r="AB4337" i="1"/>
  <c r="AB4338" i="1"/>
  <c r="AB4341" i="1"/>
  <c r="AB4342" i="1"/>
  <c r="AB4345" i="1"/>
  <c r="AB4346" i="1"/>
  <c r="S4347" i="1"/>
  <c r="AB4347" i="1" s="1"/>
  <c r="P4348" i="1"/>
  <c r="Z4348" i="1"/>
  <c r="AB4348" i="1" s="1"/>
  <c r="M4349" i="1"/>
  <c r="AB4349" i="1" s="1"/>
  <c r="V4350" i="1"/>
  <c r="S4351" i="1"/>
  <c r="AB4351" i="1" s="1"/>
  <c r="P4352" i="1"/>
  <c r="Z4352" i="1"/>
  <c r="AB4352" i="1" s="1"/>
  <c r="M4353" i="1"/>
  <c r="AB4353" i="1" s="1"/>
  <c r="V4354" i="1"/>
  <c r="S4355" i="1"/>
  <c r="AB4355" i="1" s="1"/>
  <c r="P4356" i="1"/>
  <c r="Z4356" i="1"/>
  <c r="AB4356" i="1" s="1"/>
  <c r="M4357" i="1"/>
  <c r="AB4357" i="1" s="1"/>
  <c r="V4358" i="1"/>
  <c r="S4359" i="1"/>
  <c r="AB4359" i="1" s="1"/>
  <c r="P4360" i="1"/>
  <c r="Z4360" i="1"/>
  <c r="AB4360" i="1" s="1"/>
  <c r="M4361" i="1"/>
  <c r="AB4361" i="1" s="1"/>
  <c r="V4362" i="1"/>
  <c r="S4363" i="1"/>
  <c r="AB4363" i="1" s="1"/>
  <c r="P4364" i="1"/>
  <c r="Z4364" i="1"/>
  <c r="AB4364" i="1" s="1"/>
  <c r="M4365" i="1"/>
  <c r="AB4365" i="1" s="1"/>
  <c r="V4366" i="1"/>
  <c r="S4367" i="1"/>
  <c r="AB4367" i="1" s="1"/>
  <c r="P4368" i="1"/>
  <c r="Z4368" i="1"/>
  <c r="AB4368" i="1" s="1"/>
  <c r="M4369" i="1"/>
  <c r="AB4369" i="1" s="1"/>
  <c r="V4370" i="1"/>
  <c r="S4371" i="1"/>
  <c r="AB4371" i="1" s="1"/>
  <c r="P4372" i="1"/>
  <c r="Z4372" i="1"/>
  <c r="AB4372" i="1" s="1"/>
  <c r="M4373" i="1"/>
  <c r="AB4373" i="1" s="1"/>
  <c r="V4374" i="1"/>
  <c r="AB4375" i="1"/>
  <c r="AB4376" i="1"/>
  <c r="AB4379" i="1"/>
  <c r="AB4380" i="1"/>
  <c r="AB4383" i="1"/>
  <c r="AB4384" i="1"/>
  <c r="AB4387" i="1"/>
  <c r="AB4388" i="1"/>
  <c r="AB4391" i="1"/>
  <c r="AB4392" i="1"/>
  <c r="AB4396" i="1"/>
  <c r="AB4397" i="1"/>
  <c r="AB4400" i="1"/>
  <c r="AB4401" i="1"/>
  <c r="AB4404" i="1"/>
  <c r="AB4405" i="1"/>
  <c r="AB4408" i="1"/>
  <c r="AB4409" i="1"/>
  <c r="AB4411" i="1"/>
  <c r="AB4412" i="1"/>
  <c r="AB4420" i="1"/>
  <c r="AB4421" i="1"/>
  <c r="AB4424" i="1"/>
  <c r="AB4425" i="1"/>
  <c r="AB4428" i="1"/>
  <c r="AB4429" i="1"/>
  <c r="AB4432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458" i="1"/>
  <c r="AB4461" i="1"/>
  <c r="AB4462" i="1"/>
  <c r="AB4465" i="1"/>
  <c r="AB4466" i="1"/>
  <c r="AB4469" i="1"/>
  <c r="AB4470" i="1"/>
  <c r="AB4473" i="1"/>
  <c r="AB4474" i="1"/>
  <c r="AB4477" i="1"/>
  <c r="AB4480" i="1"/>
  <c r="AB4483" i="1"/>
  <c r="AB4484" i="1"/>
  <c r="AB4487" i="1"/>
  <c r="AB4488" i="1"/>
  <c r="AB4491" i="1"/>
  <c r="AB4492" i="1"/>
  <c r="AB4498" i="1"/>
  <c r="AB4499" i="1"/>
  <c r="AB4502" i="1"/>
  <c r="AB4503" i="1"/>
  <c r="AB4509" i="1"/>
  <c r="AB4510" i="1"/>
  <c r="AB4513" i="1"/>
  <c r="AB4514" i="1"/>
  <c r="AB4517" i="1"/>
  <c r="AB4518" i="1"/>
  <c r="AB4521" i="1"/>
  <c r="AB4522" i="1"/>
  <c r="AB4525" i="1"/>
  <c r="AB4526" i="1"/>
  <c r="AB4529" i="1"/>
  <c r="AB4530" i="1"/>
  <c r="AB4533" i="1"/>
  <c r="AB4534" i="1"/>
  <c r="AB4537" i="1"/>
  <c r="AB4538" i="1"/>
  <c r="AB4541" i="1"/>
  <c r="AB4542" i="1"/>
  <c r="AB4545" i="1"/>
  <c r="AB4546" i="1"/>
  <c r="AB4549" i="1"/>
  <c r="AB4550" i="1"/>
  <c r="AB4553" i="1"/>
  <c r="AB4554" i="1"/>
  <c r="AB4557" i="1"/>
  <c r="AB4558" i="1"/>
  <c r="AB4561" i="1"/>
  <c r="AB4562" i="1"/>
  <c r="AB4563" i="1"/>
  <c r="AB4564" i="1"/>
  <c r="AB4565" i="1"/>
  <c r="AB4350" i="1"/>
  <c r="AB4354" i="1"/>
  <c r="AB4358" i="1"/>
  <c r="AB4362" i="1"/>
  <c r="AB4366" i="1"/>
  <c r="AB4370" i="1"/>
  <c r="AB4374" i="1"/>
  <c r="S4566" i="1"/>
  <c r="AB4566" i="1" s="1"/>
  <c r="S4570" i="1"/>
  <c r="AB4570" i="1" s="1"/>
  <c r="M4572" i="1"/>
  <c r="AB4572" i="1" s="1"/>
  <c r="V4573" i="1"/>
  <c r="S4574" i="1"/>
  <c r="AB4574" i="1" s="1"/>
  <c r="AB4575" i="1"/>
  <c r="AB4582" i="1"/>
  <c r="AB4586" i="1"/>
  <c r="AB4587" i="1"/>
  <c r="AB4594" i="1"/>
  <c r="AB4595" i="1"/>
  <c r="AB4598" i="1"/>
  <c r="AB4602" i="1"/>
  <c r="AB4603" i="1"/>
  <c r="AB4606" i="1"/>
  <c r="AB4607" i="1"/>
  <c r="AB4610" i="1"/>
  <c r="AB4614" i="1"/>
  <c r="AB4615" i="1"/>
  <c r="AB4618" i="1"/>
  <c r="AB4619" i="1"/>
  <c r="AB4622" i="1"/>
  <c r="AB4623" i="1"/>
  <c r="AB4626" i="1"/>
  <c r="AB4630" i="1"/>
  <c r="AB4631" i="1"/>
  <c r="AB4634" i="1"/>
  <c r="AB4635" i="1"/>
  <c r="AB4638" i="1"/>
  <c r="AB4642" i="1"/>
  <c r="AB4643" i="1"/>
  <c r="AB4646" i="1"/>
  <c r="AB4647" i="1"/>
  <c r="AB4650" i="1"/>
  <c r="AB4658" i="1"/>
  <c r="AB4662" i="1"/>
  <c r="AB4666" i="1"/>
  <c r="AB4670" i="1"/>
  <c r="AB4678" i="1"/>
  <c r="AB4682" i="1"/>
  <c r="AB4686" i="1"/>
  <c r="AB4690" i="1"/>
  <c r="V4567" i="1"/>
  <c r="AB4567" i="1" s="1"/>
  <c r="S4568" i="1"/>
  <c r="AB4568" i="1" s="1"/>
  <c r="P4569" i="1"/>
  <c r="AB4569" i="1" s="1"/>
  <c r="V4571" i="1"/>
  <c r="AB4571" i="1" s="1"/>
  <c r="AB4573" i="1"/>
  <c r="AB4576" i="1"/>
  <c r="AB4577" i="1"/>
  <c r="AB4580" i="1"/>
  <c r="AB4581" i="1"/>
  <c r="AB4584" i="1"/>
  <c r="AB4588" i="1"/>
  <c r="AB4589" i="1"/>
  <c r="AB4592" i="1"/>
  <c r="AB4596" i="1"/>
  <c r="AB4597" i="1"/>
  <c r="AB4600" i="1"/>
  <c r="AB4612" i="1"/>
  <c r="AB4616" i="1"/>
  <c r="AB4620" i="1"/>
  <c r="AB4624" i="1"/>
  <c r="AB4628" i="1"/>
  <c r="AB4636" i="1"/>
  <c r="AB4640" i="1"/>
  <c r="AB4644" i="1"/>
  <c r="AB4648" i="1"/>
  <c r="AB4652" i="1"/>
  <c r="AB4653" i="1"/>
  <c r="AB4656" i="1"/>
  <c r="AB4657" i="1"/>
  <c r="AB4660" i="1"/>
  <c r="AB4664" i="1"/>
  <c r="AB4665" i="1"/>
  <c r="AB4668" i="1"/>
  <c r="AB4672" i="1"/>
  <c r="AB4673" i="1"/>
  <c r="AB4676" i="1"/>
  <c r="AB4677" i="1"/>
  <c r="AB4680" i="1"/>
  <c r="AB4681" i="1"/>
  <c r="AB4684" i="1"/>
  <c r="AB4685" i="1"/>
  <c r="AB4688" i="1"/>
  <c r="AB4689" i="1"/>
  <c r="AB4692" i="1"/>
  <c r="AB4693" i="1"/>
  <c r="AB4696" i="1"/>
  <c r="AB4697" i="1"/>
  <c r="AB4700" i="1"/>
  <c r="AB4702" i="1"/>
  <c r="V4744" i="1"/>
  <c r="S4745" i="1"/>
  <c r="AB4745" i="1" s="1"/>
  <c r="P4746" i="1"/>
  <c r="AB4746" i="1" s="1"/>
  <c r="Z4746" i="1"/>
  <c r="M4747" i="1"/>
  <c r="AB4747" i="1" s="1"/>
  <c r="V4748" i="1"/>
  <c r="S4749" i="1"/>
  <c r="AB4749" i="1" s="1"/>
  <c r="P4750" i="1"/>
  <c r="AB4750" i="1" s="1"/>
  <c r="Z4750" i="1"/>
  <c r="M4751" i="1"/>
  <c r="AB4751" i="1" s="1"/>
  <c r="V4752" i="1"/>
  <c r="S4753" i="1"/>
  <c r="AB4753" i="1" s="1"/>
  <c r="P4754" i="1"/>
  <c r="Z4754" i="1"/>
  <c r="AB4754" i="1" s="1"/>
  <c r="M4755" i="1"/>
  <c r="AB4755" i="1" s="1"/>
  <c r="V4756" i="1"/>
  <c r="S4757" i="1"/>
  <c r="AB4757" i="1" s="1"/>
  <c r="P4758" i="1"/>
  <c r="Z4758" i="1"/>
  <c r="AB4758" i="1" s="1"/>
  <c r="M4759" i="1"/>
  <c r="AB4759" i="1" s="1"/>
  <c r="V4760" i="1"/>
  <c r="S4761" i="1"/>
  <c r="AB4761" i="1" s="1"/>
  <c r="P4762" i="1"/>
  <c r="Z4762" i="1"/>
  <c r="AB4762" i="1" s="1"/>
  <c r="M4763" i="1"/>
  <c r="AB4763" i="1" s="1"/>
  <c r="V4764" i="1"/>
  <c r="S4765" i="1"/>
  <c r="AB4765" i="1" s="1"/>
  <c r="P4766" i="1"/>
  <c r="Z4766" i="1"/>
  <c r="AB4766" i="1" s="1"/>
  <c r="M4767" i="1"/>
  <c r="AB4767" i="1" s="1"/>
  <c r="V4768" i="1"/>
  <c r="S4769" i="1"/>
  <c r="AB4769" i="1" s="1"/>
  <c r="P4770" i="1"/>
  <c r="Z4770" i="1"/>
  <c r="AB4770" i="1" s="1"/>
  <c r="M4771" i="1"/>
  <c r="AB4771" i="1" s="1"/>
  <c r="V4772" i="1"/>
  <c r="S4773" i="1"/>
  <c r="AB4773" i="1" s="1"/>
  <c r="P4774" i="1"/>
  <c r="Z4774" i="1"/>
  <c r="AB4774" i="1" s="1"/>
  <c r="M4775" i="1"/>
  <c r="AB4775" i="1" s="1"/>
  <c r="V4776" i="1"/>
  <c r="S4777" i="1"/>
  <c r="AB4777" i="1" s="1"/>
  <c r="P4778" i="1"/>
  <c r="Z4778" i="1"/>
  <c r="AB4778" i="1" s="1"/>
  <c r="M4779" i="1"/>
  <c r="AB4779" i="1" s="1"/>
  <c r="V4780" i="1"/>
  <c r="S4781" i="1"/>
  <c r="AB4781" i="1" s="1"/>
  <c r="S4703" i="1"/>
  <c r="AB4703" i="1" s="1"/>
  <c r="P4704" i="1"/>
  <c r="AB4704" i="1" s="1"/>
  <c r="Z4704" i="1"/>
  <c r="M4705" i="1"/>
  <c r="AB4705" i="1" s="1"/>
  <c r="V4706" i="1"/>
  <c r="AB4706" i="1" s="1"/>
  <c r="S4707" i="1"/>
  <c r="AB4707" i="1" s="1"/>
  <c r="P4708" i="1"/>
  <c r="AB4708" i="1" s="1"/>
  <c r="Z4708" i="1"/>
  <c r="M4709" i="1"/>
  <c r="AB4709" i="1" s="1"/>
  <c r="V4710" i="1"/>
  <c r="AB4710" i="1" s="1"/>
  <c r="S4711" i="1"/>
  <c r="AB4711" i="1" s="1"/>
  <c r="P4712" i="1"/>
  <c r="AB4712" i="1" s="1"/>
  <c r="Z4712" i="1"/>
  <c r="M4713" i="1"/>
  <c r="AB4713" i="1" s="1"/>
  <c r="V4714" i="1"/>
  <c r="AB4714" i="1" s="1"/>
  <c r="S4715" i="1"/>
  <c r="AB4715" i="1" s="1"/>
  <c r="P4716" i="1"/>
  <c r="Z4716" i="1"/>
  <c r="AB4716" i="1" s="1"/>
  <c r="M4717" i="1"/>
  <c r="AB4717" i="1" s="1"/>
  <c r="V4718" i="1"/>
  <c r="AB4718" i="1" s="1"/>
  <c r="S4719" i="1"/>
  <c r="AB4719" i="1" s="1"/>
  <c r="P4720" i="1"/>
  <c r="Z4720" i="1"/>
  <c r="AB4720" i="1" s="1"/>
  <c r="M4721" i="1"/>
  <c r="AB4721" i="1" s="1"/>
  <c r="V4722" i="1"/>
  <c r="AB4722" i="1" s="1"/>
  <c r="S4723" i="1"/>
  <c r="AB4723" i="1" s="1"/>
  <c r="P4724" i="1"/>
  <c r="Z4724" i="1"/>
  <c r="AB4724" i="1" s="1"/>
  <c r="M4725" i="1"/>
  <c r="AB4725" i="1" s="1"/>
  <c r="V4726" i="1"/>
  <c r="AB4726" i="1" s="1"/>
  <c r="S4727" i="1"/>
  <c r="AB4727" i="1" s="1"/>
  <c r="P4728" i="1"/>
  <c r="AB4728" i="1" s="1"/>
  <c r="Z4728" i="1"/>
  <c r="M4729" i="1"/>
  <c r="AB4729" i="1" s="1"/>
  <c r="V4730" i="1"/>
  <c r="AB4730" i="1" s="1"/>
  <c r="S4731" i="1"/>
  <c r="AB4731" i="1" s="1"/>
  <c r="P4732" i="1"/>
  <c r="AB4732" i="1" s="1"/>
  <c r="Z4732" i="1"/>
  <c r="M4733" i="1"/>
  <c r="AB4733" i="1" s="1"/>
  <c r="V4734" i="1"/>
  <c r="AB4734" i="1" s="1"/>
  <c r="S4735" i="1"/>
  <c r="AB4735" i="1" s="1"/>
  <c r="P4736" i="1"/>
  <c r="AB4736" i="1" s="1"/>
  <c r="Z4736" i="1"/>
  <c r="M4737" i="1"/>
  <c r="AB4737" i="1" s="1"/>
  <c r="V4738" i="1"/>
  <c r="AB4738" i="1" s="1"/>
  <c r="S4739" i="1"/>
  <c r="AB4739" i="1" s="1"/>
  <c r="P4740" i="1"/>
  <c r="Z4740" i="1"/>
  <c r="AB4740" i="1" s="1"/>
  <c r="M4741" i="1"/>
  <c r="AB4741" i="1" s="1"/>
  <c r="V4742" i="1"/>
  <c r="AB4742" i="1" s="1"/>
  <c r="S4743" i="1"/>
  <c r="AB4743" i="1" s="1"/>
  <c r="AB4744" i="1"/>
  <c r="AB4748" i="1"/>
  <c r="AB4752" i="1"/>
  <c r="AB4756" i="1"/>
  <c r="AB4760" i="1"/>
  <c r="AB4764" i="1"/>
  <c r="AB4768" i="1"/>
  <c r="AB4772" i="1"/>
  <c r="AB4776" i="1"/>
  <c r="AB4780" i="1"/>
  <c r="M4782" i="1"/>
  <c r="AB4782" i="1" s="1"/>
  <c r="V4783" i="1"/>
  <c r="AB4783" i="1" s="1"/>
  <c r="S4784" i="1"/>
  <c r="AB4784" i="1" s="1"/>
  <c r="P4785" i="1"/>
  <c r="AB4785" i="1" s="1"/>
  <c r="Z4785" i="1"/>
  <c r="M4786" i="1"/>
  <c r="AB4786" i="1" s="1"/>
  <c r="V4787" i="1"/>
  <c r="AB4787" i="1" s="1"/>
  <c r="S4788" i="1"/>
  <c r="AB4788" i="1" s="1"/>
  <c r="P4789" i="1"/>
  <c r="AB4789" i="1" s="1"/>
  <c r="Z4789" i="1"/>
  <c r="M4790" i="1"/>
  <c r="AB4790" i="1" s="1"/>
  <c r="AB4792" i="1"/>
  <c r="AB4793" i="1"/>
  <c r="AB4796" i="1"/>
  <c r="AB4797" i="1"/>
  <c r="AB4800" i="1"/>
  <c r="AB4801" i="1"/>
  <c r="AB4804" i="1"/>
  <c r="AB4805" i="1"/>
  <c r="AB4808" i="1"/>
  <c r="AB4809" i="1"/>
  <c r="AB4812" i="1"/>
  <c r="AB4813" i="1"/>
  <c r="AB4816" i="1"/>
  <c r="AB4817" i="1"/>
  <c r="AB4820" i="1"/>
  <c r="AB4821" i="1"/>
  <c r="AB4824" i="1"/>
  <c r="AB4825" i="1"/>
  <c r="AB4828" i="1"/>
  <c r="AB4829" i="1"/>
  <c r="AB4832" i="1"/>
  <c r="AB4833" i="1"/>
  <c r="AB4836" i="1"/>
  <c r="AB4837" i="1"/>
  <c r="AB4840" i="1"/>
  <c r="AB4841" i="1"/>
  <c r="AB4844" i="1"/>
  <c r="AB4845" i="1"/>
  <c r="AB4848" i="1"/>
  <c r="AB4849" i="1"/>
  <c r="AB4852" i="1"/>
  <c r="AB4853" i="1"/>
  <c r="AB4856" i="1"/>
  <c r="AB4857" i="1"/>
  <c r="AB4906" i="1"/>
  <c r="AB4910" i="1"/>
  <c r="AB4914" i="1"/>
  <c r="P4860" i="1"/>
  <c r="AB4860" i="1" s="1"/>
  <c r="Z4860" i="1"/>
  <c r="M4861" i="1"/>
  <c r="AB4861" i="1" s="1"/>
  <c r="V4862" i="1"/>
  <c r="AB4862" i="1" s="1"/>
  <c r="S4863" i="1"/>
  <c r="AB4863" i="1" s="1"/>
  <c r="P4864" i="1"/>
  <c r="AB4864" i="1" s="1"/>
  <c r="Z4864" i="1"/>
  <c r="M4865" i="1"/>
  <c r="AB4865" i="1" s="1"/>
  <c r="V4866" i="1"/>
  <c r="AB4866" i="1" s="1"/>
  <c r="S4867" i="1"/>
  <c r="AB4867" i="1" s="1"/>
  <c r="P4868" i="1"/>
  <c r="AB4868" i="1" s="1"/>
  <c r="Z4868" i="1"/>
  <c r="M4869" i="1"/>
  <c r="AB4869" i="1" s="1"/>
  <c r="V4870" i="1"/>
  <c r="AB4870" i="1" s="1"/>
  <c r="S4871" i="1"/>
  <c r="AB4871" i="1" s="1"/>
  <c r="P4872" i="1"/>
  <c r="Z4872" i="1"/>
  <c r="AB4872" i="1" s="1"/>
  <c r="M4873" i="1"/>
  <c r="AB4873" i="1" s="1"/>
  <c r="V4874" i="1"/>
  <c r="AB4874" i="1" s="1"/>
  <c r="S4875" i="1"/>
  <c r="AB4875" i="1" s="1"/>
  <c r="AB4876" i="1"/>
  <c r="AB4879" i="1"/>
  <c r="AB4880" i="1"/>
  <c r="AB4883" i="1"/>
  <c r="AB4884" i="1"/>
  <c r="AB4887" i="1"/>
  <c r="AB4888" i="1"/>
  <c r="AB4891" i="1"/>
  <c r="AB4892" i="1"/>
  <c r="AB4895" i="1"/>
  <c r="AB4896" i="1"/>
  <c r="AB4899" i="1"/>
  <c r="AB4900" i="1"/>
  <c r="AB4903" i="1"/>
  <c r="AB4904" i="1"/>
  <c r="AB4908" i="1"/>
  <c r="AB4912" i="1"/>
  <c r="AB4916" i="1"/>
  <c r="AB4958" i="1"/>
  <c r="Z4917" i="1"/>
  <c r="AB4917" i="1" s="1"/>
  <c r="M4918" i="1"/>
  <c r="AB4918" i="1" s="1"/>
  <c r="V4919" i="1"/>
  <c r="AB4919" i="1" s="1"/>
  <c r="S4920" i="1"/>
  <c r="AB4920" i="1" s="1"/>
  <c r="P4921" i="1"/>
  <c r="Z4921" i="1"/>
  <c r="AB4921" i="1" s="1"/>
  <c r="M4922" i="1"/>
  <c r="AB4922" i="1" s="1"/>
  <c r="V4923" i="1"/>
  <c r="AB4923" i="1" s="1"/>
  <c r="AB4924" i="1"/>
  <c r="AB4925" i="1"/>
  <c r="AB4928" i="1"/>
  <c r="AB4929" i="1"/>
  <c r="AB4932" i="1"/>
  <c r="AB4933" i="1"/>
  <c r="AB4936" i="1"/>
  <c r="AB4937" i="1"/>
  <c r="AB4940" i="1"/>
  <c r="AB4941" i="1"/>
  <c r="AB4944" i="1"/>
  <c r="AB4945" i="1"/>
  <c r="AB4948" i="1"/>
  <c r="AB4949" i="1"/>
  <c r="AB4952" i="1"/>
  <c r="AB4953" i="1"/>
  <c r="AB4956" i="1"/>
  <c r="AB4957" i="1"/>
  <c r="AB4960" i="1"/>
  <c r="AB4961" i="1"/>
  <c r="M4963" i="1"/>
  <c r="AB4963" i="1" s="1"/>
  <c r="V4964" i="1"/>
  <c r="AB4965" i="1"/>
  <c r="AB4966" i="1"/>
  <c r="AB4969" i="1"/>
  <c r="AB4970" i="1"/>
  <c r="AB4973" i="1"/>
  <c r="AB4974" i="1"/>
  <c r="AB4977" i="1"/>
  <c r="AB4962" i="1"/>
  <c r="AB4964" i="1"/>
  <c r="V4979" i="1"/>
  <c r="AB4979" i="1" s="1"/>
  <c r="S4980" i="1"/>
  <c r="AB4980" i="1" s="1"/>
  <c r="P4981" i="1"/>
  <c r="AB4981" i="1" s="1"/>
  <c r="Z4981" i="1"/>
  <c r="M4982" i="1"/>
  <c r="AB4982" i="1" s="1"/>
  <c r="V4983" i="1"/>
  <c r="AB4983" i="1" s="1"/>
  <c r="S4984" i="1"/>
  <c r="AB4984" i="1" s="1"/>
  <c r="P4985" i="1"/>
  <c r="AB4985" i="1" s="1"/>
  <c r="AB4988" i="1"/>
  <c r="AB4989" i="1"/>
  <c r="AB4992" i="1"/>
  <c r="AB4993" i="1"/>
  <c r="AB4996" i="1"/>
  <c r="AB4997" i="1"/>
  <c r="AB4998" i="1"/>
  <c r="AB4999" i="1"/>
  <c r="AB5000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<sst xmlns="http://schemas.openxmlformats.org/spreadsheetml/2006/main" count="33" uniqueCount="20">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</sst>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E%20CARUARU/PRESTA&#199;&#195;O%20DE%20CONTAS/2020/08.%20AGOSTO/PCF%202020%20-%20REV%2007%20editada%20em%2024.09.2020%20-%20Final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CARUARU</v>
          </cell>
          <cell r="E12" t="str">
            <v>ADRIANO DA COSTA PEREIRA BARBOSA</v>
          </cell>
          <cell r="F12" t="str">
            <v>2 - Outros Profissionais da Saúde</v>
          </cell>
          <cell r="G12" t="str">
            <v>2238-10</v>
          </cell>
          <cell r="H12">
            <v>44044</v>
          </cell>
          <cell r="I12">
            <v>4.1100000000000003</v>
          </cell>
          <cell r="J12">
            <v>32.9</v>
          </cell>
          <cell r="K12">
            <v>0</v>
          </cell>
          <cell r="L12">
            <v>151.44999999999999</v>
          </cell>
          <cell r="O12">
            <v>0.56000000000000005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>ADRIELY TAMARA DE BARROS SILVA</v>
          </cell>
          <cell r="F13" t="str">
            <v>3 - Administrativo</v>
          </cell>
          <cell r="G13" t="str">
            <v>4110-05</v>
          </cell>
          <cell r="H13">
            <v>44045</v>
          </cell>
          <cell r="I13">
            <v>13.35</v>
          </cell>
          <cell r="J13">
            <v>106.8</v>
          </cell>
          <cell r="K13">
            <v>0</v>
          </cell>
          <cell r="L13">
            <v>151.44999999999999</v>
          </cell>
          <cell r="O13">
            <v>0.56000000000000005</v>
          </cell>
          <cell r="R13">
            <v>277.2</v>
          </cell>
          <cell r="S13">
            <v>67.56</v>
          </cell>
          <cell r="U13">
            <v>0</v>
          </cell>
        </row>
        <row r="14">
          <cell r="C14" t="str">
            <v>UPAE CARUARU</v>
          </cell>
          <cell r="E14" t="str">
            <v>ALINE GIBSON NOTARO</v>
          </cell>
          <cell r="F14" t="str">
            <v>1 - Médico</v>
          </cell>
          <cell r="G14" t="str">
            <v>2251-09</v>
          </cell>
          <cell r="H14">
            <v>44046</v>
          </cell>
          <cell r="I14">
            <v>60.85</v>
          </cell>
          <cell r="J14">
            <v>486.8</v>
          </cell>
          <cell r="K14">
            <v>0</v>
          </cell>
          <cell r="L14">
            <v>151.44999999999999</v>
          </cell>
          <cell r="O14">
            <v>7.49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 xml:space="preserve">ALINE QUENTAL CALLOU </v>
          </cell>
          <cell r="F15" t="str">
            <v>1 - Médico</v>
          </cell>
          <cell r="G15" t="str">
            <v>2251-65</v>
          </cell>
          <cell r="H15">
            <v>44047</v>
          </cell>
          <cell r="I15">
            <v>119.62</v>
          </cell>
          <cell r="J15">
            <v>956.97</v>
          </cell>
          <cell r="K15">
            <v>0</v>
          </cell>
          <cell r="L15">
            <v>151.44999999999999</v>
          </cell>
          <cell r="O15">
            <v>7.49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 xml:space="preserve">AMARO CAPISTRANO DOS SANTOS JUNIOR </v>
          </cell>
          <cell r="F16" t="str">
            <v>1 - Médico</v>
          </cell>
          <cell r="G16" t="str">
            <v>2251-09</v>
          </cell>
          <cell r="H16">
            <v>44048</v>
          </cell>
          <cell r="I16">
            <v>105.68</v>
          </cell>
          <cell r="J16">
            <v>845.48</v>
          </cell>
          <cell r="K16">
            <v>0</v>
          </cell>
          <cell r="L16">
            <v>151.44999999999999</v>
          </cell>
          <cell r="O16">
            <v>7.49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44049</v>
          </cell>
          <cell r="I17">
            <v>14.64</v>
          </cell>
          <cell r="J17">
            <v>117.15</v>
          </cell>
          <cell r="K17">
            <v>0</v>
          </cell>
          <cell r="L17">
            <v>151.44999999999999</v>
          </cell>
          <cell r="O17">
            <v>0.56000000000000005</v>
          </cell>
          <cell r="R17">
            <v>138.6</v>
          </cell>
          <cell r="S17">
            <v>75.33</v>
          </cell>
          <cell r="U17">
            <v>0</v>
          </cell>
        </row>
        <row r="18">
          <cell r="C18" t="str">
            <v>UPAE CARUARU</v>
          </cell>
          <cell r="E18" t="str">
            <v>ANDRE HENRIQUE DE CARVALHO MOREIRA FILHO</v>
          </cell>
          <cell r="F18" t="str">
            <v>3 - Administrativo</v>
          </cell>
          <cell r="G18" t="str">
            <v>4131-15</v>
          </cell>
          <cell r="H18">
            <v>44050</v>
          </cell>
          <cell r="I18">
            <v>19.79</v>
          </cell>
          <cell r="J18">
            <v>158.38999999999999</v>
          </cell>
          <cell r="K18">
            <v>0</v>
          </cell>
          <cell r="L18">
            <v>151.44999999999999</v>
          </cell>
          <cell r="O18">
            <v>0.56000000000000005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ANTONIO ARLINDO DE MORAIS</v>
          </cell>
          <cell r="F19" t="str">
            <v>1 - Médico</v>
          </cell>
          <cell r="G19" t="str">
            <v>2251-12</v>
          </cell>
          <cell r="H19">
            <v>44051</v>
          </cell>
          <cell r="I19">
            <v>60.86</v>
          </cell>
          <cell r="J19">
            <v>486.81</v>
          </cell>
          <cell r="K19">
            <v>0</v>
          </cell>
          <cell r="L19">
            <v>151.44999999999999</v>
          </cell>
          <cell r="O19">
            <v>7.49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ANTONIO ROMAO LEAO DE DEUS</v>
          </cell>
          <cell r="F20" t="str">
            <v>1 - Médico</v>
          </cell>
          <cell r="G20" t="str">
            <v>2252-65</v>
          </cell>
          <cell r="H20">
            <v>44052</v>
          </cell>
          <cell r="I20">
            <v>90.24</v>
          </cell>
          <cell r="J20">
            <v>721.91</v>
          </cell>
          <cell r="K20">
            <v>0</v>
          </cell>
          <cell r="L20">
            <v>151.44999999999999</v>
          </cell>
          <cell r="O20">
            <v>7.49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 xml:space="preserve">ARIELLE DANNUSE FERREIRA DE SOUZA PATRIOTA </v>
          </cell>
          <cell r="F21" t="str">
            <v>1 - Médico</v>
          </cell>
          <cell r="G21" t="str">
            <v>2252-65</v>
          </cell>
          <cell r="H21">
            <v>44053</v>
          </cell>
          <cell r="I21">
            <v>49.92</v>
          </cell>
          <cell r="J21">
            <v>399.42</v>
          </cell>
          <cell r="K21">
            <v>0</v>
          </cell>
          <cell r="L21">
            <v>151.44999999999999</v>
          </cell>
          <cell r="O21">
            <v>7.49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ARISMARIO CARVALHO DA SILVA FILHO</v>
          </cell>
          <cell r="F22" t="str">
            <v>2 - Outros Profissionais da Saúde</v>
          </cell>
          <cell r="G22" t="str">
            <v>2236-05</v>
          </cell>
          <cell r="H22">
            <v>44054</v>
          </cell>
          <cell r="I22">
            <v>29.63</v>
          </cell>
          <cell r="J22">
            <v>237.02</v>
          </cell>
          <cell r="K22">
            <v>0</v>
          </cell>
          <cell r="L22">
            <v>151.44999999999999</v>
          </cell>
          <cell r="O22">
            <v>0.56000000000000005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>AUREO CAVALCANTI DE ALBUQUERQUE FILHO</v>
          </cell>
          <cell r="F23" t="str">
            <v>3 - Administrativo</v>
          </cell>
          <cell r="G23" t="str">
            <v>5143-20</v>
          </cell>
          <cell r="H23">
            <v>44055</v>
          </cell>
          <cell r="I23">
            <v>12.55</v>
          </cell>
          <cell r="J23">
            <v>100.33</v>
          </cell>
          <cell r="K23">
            <v>0</v>
          </cell>
          <cell r="L23">
            <v>151.44999999999999</v>
          </cell>
          <cell r="O23">
            <v>0.56000000000000005</v>
          </cell>
          <cell r="R23">
            <v>138.6</v>
          </cell>
          <cell r="S23">
            <v>62.7</v>
          </cell>
          <cell r="U23">
            <v>0</v>
          </cell>
        </row>
        <row r="24">
          <cell r="C24" t="str">
            <v>UPAE CARUARU</v>
          </cell>
          <cell r="E24" t="str">
            <v>AURICLEA VICENTE DA SILVA</v>
          </cell>
          <cell r="F24" t="str">
            <v>3 - Administrativo</v>
          </cell>
          <cell r="G24" t="str">
            <v>4110-05</v>
          </cell>
          <cell r="H24">
            <v>44056</v>
          </cell>
          <cell r="I24">
            <v>13.36</v>
          </cell>
          <cell r="J24">
            <v>106.81</v>
          </cell>
          <cell r="K24">
            <v>0</v>
          </cell>
          <cell r="L24">
            <v>151.44999999999999</v>
          </cell>
          <cell r="O24">
            <v>0.56000000000000005</v>
          </cell>
          <cell r="R24">
            <v>264</v>
          </cell>
          <cell r="S24">
            <v>67.56</v>
          </cell>
          <cell r="U24">
            <v>0</v>
          </cell>
        </row>
        <row r="25">
          <cell r="C25" t="str">
            <v>UPAE CARUARU</v>
          </cell>
          <cell r="E25" t="str">
            <v>BRUNA MARIANE VASCONCELOS FERREIRA</v>
          </cell>
          <cell r="F25" t="str">
            <v>2 - Outros Profissionais da Saúde</v>
          </cell>
          <cell r="G25" t="str">
            <v>2235-05</v>
          </cell>
          <cell r="H25">
            <v>44057</v>
          </cell>
          <cell r="I25">
            <v>24.78</v>
          </cell>
          <cell r="J25">
            <v>198.24</v>
          </cell>
          <cell r="K25">
            <v>0</v>
          </cell>
          <cell r="L25">
            <v>151.44999999999999</v>
          </cell>
          <cell r="O25">
            <v>1.87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CARUARU</v>
          </cell>
          <cell r="E26" t="str">
            <v>CAMILA ALCOFORADO DE ALMEIDA LIRA</v>
          </cell>
          <cell r="F26" t="str">
            <v>1 - Médico</v>
          </cell>
          <cell r="G26" t="str">
            <v>2252-25</v>
          </cell>
          <cell r="H26">
            <v>44058</v>
          </cell>
          <cell r="I26">
            <v>60.85</v>
          </cell>
          <cell r="J26">
            <v>486.8</v>
          </cell>
          <cell r="K26">
            <v>0</v>
          </cell>
          <cell r="L26">
            <v>151.44999999999999</v>
          </cell>
          <cell r="O26">
            <v>7.49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CARUARU</v>
          </cell>
          <cell r="E27" t="str">
            <v>CAMILLA ALVES GOMES DA COSTA</v>
          </cell>
          <cell r="F27" t="str">
            <v>2 - Outros Profissionais da Saúde</v>
          </cell>
          <cell r="G27" t="str">
            <v>2236-05</v>
          </cell>
          <cell r="H27">
            <v>44059</v>
          </cell>
          <cell r="I27">
            <v>23.39</v>
          </cell>
          <cell r="J27">
            <v>187.05</v>
          </cell>
          <cell r="K27">
            <v>0</v>
          </cell>
          <cell r="L27">
            <v>151.44999999999999</v>
          </cell>
          <cell r="O27">
            <v>0.56000000000000005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CARUARU</v>
          </cell>
          <cell r="E28" t="str">
            <v>CARLOS DIEGO ALVES BERNARDO</v>
          </cell>
          <cell r="F28" t="str">
            <v>1 - Médico</v>
          </cell>
          <cell r="G28" t="str">
            <v>2251-20</v>
          </cell>
          <cell r="H28">
            <v>44060</v>
          </cell>
          <cell r="I28">
            <v>60.85</v>
          </cell>
          <cell r="J28">
            <v>486.84</v>
          </cell>
          <cell r="K28">
            <v>0</v>
          </cell>
          <cell r="L28">
            <v>151.44999999999999</v>
          </cell>
          <cell r="O28">
            <v>7.49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CARUARU</v>
          </cell>
          <cell r="E29" t="str">
            <v>CELIVAN MANOEL PEREIRA DA SILVA</v>
          </cell>
          <cell r="F29" t="str">
            <v>3 - Administrativo</v>
          </cell>
          <cell r="G29" t="str">
            <v>4110-05</v>
          </cell>
          <cell r="H29">
            <v>44061</v>
          </cell>
          <cell r="I29">
            <v>2.23</v>
          </cell>
          <cell r="J29">
            <v>17.809999999999999</v>
          </cell>
          <cell r="K29">
            <v>0</v>
          </cell>
          <cell r="L29">
            <v>151.44999999999999</v>
          </cell>
          <cell r="O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 xml:space="preserve">CINTHIA MARIA FREITAS DA SILVA </v>
          </cell>
          <cell r="F30" t="str">
            <v>2 - Outros Profissionais da Saúde</v>
          </cell>
          <cell r="G30" t="str">
            <v>2236-05</v>
          </cell>
          <cell r="H30">
            <v>44062</v>
          </cell>
          <cell r="I30">
            <v>23.39</v>
          </cell>
          <cell r="J30">
            <v>187.05</v>
          </cell>
          <cell r="K30">
            <v>0</v>
          </cell>
          <cell r="L30">
            <v>151.44999999999999</v>
          </cell>
          <cell r="O30">
            <v>0.56000000000000005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CLEITON JOSE DA SILVA</v>
          </cell>
          <cell r="F31" t="str">
            <v>3 - Administrativo</v>
          </cell>
          <cell r="G31" t="str">
            <v>5143-10</v>
          </cell>
          <cell r="H31">
            <v>44063</v>
          </cell>
          <cell r="I31">
            <v>13.58</v>
          </cell>
          <cell r="J31">
            <v>108.68</v>
          </cell>
          <cell r="K31">
            <v>0</v>
          </cell>
          <cell r="L31">
            <v>151.44999999999999</v>
          </cell>
          <cell r="O31">
            <v>0.56000000000000005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>CRISTIANE BARBOSA DE FRANÇA</v>
          </cell>
          <cell r="F32" t="str">
            <v>2 - Outros Profissionais da Saúde</v>
          </cell>
          <cell r="G32" t="str">
            <v>3222-05</v>
          </cell>
          <cell r="H32">
            <v>44064</v>
          </cell>
          <cell r="I32">
            <v>14.65</v>
          </cell>
          <cell r="J32">
            <v>117.16</v>
          </cell>
          <cell r="K32">
            <v>0</v>
          </cell>
          <cell r="L32">
            <v>151.44999999999999</v>
          </cell>
          <cell r="O32">
            <v>0.56000000000000005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CARUARU</v>
          </cell>
          <cell r="E33" t="str">
            <v>DANIELE LINS BRAGA</v>
          </cell>
          <cell r="F33" t="str">
            <v>1 - Médico</v>
          </cell>
          <cell r="G33" t="str">
            <v>2251-35</v>
          </cell>
          <cell r="H33">
            <v>44065</v>
          </cell>
          <cell r="I33">
            <v>60.85</v>
          </cell>
          <cell r="J33">
            <v>486.84</v>
          </cell>
          <cell r="K33">
            <v>0</v>
          </cell>
          <cell r="L33">
            <v>151.44999999999999</v>
          </cell>
          <cell r="O33">
            <v>7.49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>DANIELLE LAURITZEN DUARTE MARANHAO</v>
          </cell>
          <cell r="F34" t="str">
            <v>1 - Médico</v>
          </cell>
          <cell r="G34" t="str">
            <v>2253-20</v>
          </cell>
          <cell r="H34">
            <v>44066</v>
          </cell>
          <cell r="I34">
            <v>166.63</v>
          </cell>
          <cell r="J34">
            <v>1333.05</v>
          </cell>
          <cell r="K34">
            <v>0</v>
          </cell>
          <cell r="L34">
            <v>151.44999999999999</v>
          </cell>
          <cell r="O34">
            <v>7.49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CARUARU</v>
          </cell>
          <cell r="E35" t="str">
            <v>DIEGO VITAL CAMPOS</v>
          </cell>
          <cell r="F35" t="str">
            <v>1 - Médico</v>
          </cell>
          <cell r="G35" t="str">
            <v>2251-20</v>
          </cell>
          <cell r="H35">
            <v>44067</v>
          </cell>
          <cell r="I35">
            <v>59.33</v>
          </cell>
          <cell r="J35">
            <v>474.64</v>
          </cell>
          <cell r="K35">
            <v>0</v>
          </cell>
          <cell r="L35">
            <v>151.44999999999999</v>
          </cell>
          <cell r="O35">
            <v>7.49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EDLAMAR WILKA KAROLINE SILVA</v>
          </cell>
          <cell r="F36" t="str">
            <v>2 - Outros Profissionais da Saúde</v>
          </cell>
          <cell r="G36" t="str">
            <v>2235-05</v>
          </cell>
          <cell r="H36">
            <v>44068</v>
          </cell>
          <cell r="I36">
            <v>24.78</v>
          </cell>
          <cell r="J36">
            <v>198.24</v>
          </cell>
          <cell r="K36">
            <v>0</v>
          </cell>
          <cell r="L36">
            <v>151.44999999999999</v>
          </cell>
          <cell r="O36">
            <v>1.87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CARUARU</v>
          </cell>
          <cell r="E37" t="str">
            <v>EDMAR MARIA DA SILVA</v>
          </cell>
          <cell r="F37" t="str">
            <v>3 - Administrativo</v>
          </cell>
          <cell r="G37" t="str">
            <v>5143-20</v>
          </cell>
          <cell r="H37">
            <v>44069</v>
          </cell>
          <cell r="I37">
            <v>0</v>
          </cell>
          <cell r="J37">
            <v>0</v>
          </cell>
          <cell r="K37">
            <v>0</v>
          </cell>
          <cell r="L37">
            <v>151.44999999999999</v>
          </cell>
          <cell r="O37">
            <v>0.56000000000000005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CARUARU</v>
          </cell>
          <cell r="E38" t="str">
            <v>EDMILSON HENAUTH</v>
          </cell>
          <cell r="F38" t="str">
            <v>1 - Médico</v>
          </cell>
          <cell r="G38" t="str">
            <v>2251-20</v>
          </cell>
          <cell r="H38">
            <v>44070</v>
          </cell>
          <cell r="I38">
            <v>31.47</v>
          </cell>
          <cell r="J38">
            <v>251.78</v>
          </cell>
          <cell r="K38">
            <v>0</v>
          </cell>
          <cell r="L38">
            <v>151.44999999999999</v>
          </cell>
          <cell r="O38">
            <v>7.49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CARUARU</v>
          </cell>
          <cell r="E39" t="str">
            <v>EDNA SOARES DE ALMEIDA CAVALCANTE</v>
          </cell>
          <cell r="F39" t="str">
            <v>2 - Outros Profissionais da Saúde</v>
          </cell>
          <cell r="G39" t="str">
            <v>2516-05</v>
          </cell>
          <cell r="H39">
            <v>44071</v>
          </cell>
          <cell r="I39">
            <v>22.22</v>
          </cell>
          <cell r="J39">
            <v>177.76</v>
          </cell>
          <cell r="K39">
            <v>0</v>
          </cell>
          <cell r="L39">
            <v>151.44999999999999</v>
          </cell>
          <cell r="O39">
            <v>0.56000000000000005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CARUARU</v>
          </cell>
          <cell r="E40" t="str">
            <v xml:space="preserve">ELCIO DUARTE LIMA </v>
          </cell>
          <cell r="F40" t="str">
            <v>1 - Médico</v>
          </cell>
          <cell r="G40" t="str">
            <v>2252-75</v>
          </cell>
          <cell r="H40">
            <v>44072</v>
          </cell>
          <cell r="I40">
            <v>91.09</v>
          </cell>
          <cell r="J40">
            <v>728.72</v>
          </cell>
          <cell r="K40">
            <v>0</v>
          </cell>
          <cell r="L40">
            <v>151.44999999999999</v>
          </cell>
          <cell r="O40">
            <v>7.49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CARUARU</v>
          </cell>
          <cell r="E41" t="str">
            <v>ELIANE MARIA DA SILVA CRUZ</v>
          </cell>
          <cell r="F41" t="str">
            <v>3 - Administrativo</v>
          </cell>
          <cell r="G41" t="str">
            <v>3516-05</v>
          </cell>
          <cell r="H41">
            <v>44073</v>
          </cell>
          <cell r="I41">
            <v>15.33</v>
          </cell>
          <cell r="J41">
            <v>122.71</v>
          </cell>
          <cell r="K41">
            <v>0</v>
          </cell>
          <cell r="L41">
            <v>151.44999999999999</v>
          </cell>
          <cell r="O41">
            <v>0.56000000000000005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ELIDA GALDINO FERREIRA</v>
          </cell>
          <cell r="F42" t="str">
            <v>3 - Administrativo</v>
          </cell>
          <cell r="G42" t="str">
            <v>4110-05</v>
          </cell>
          <cell r="H42">
            <v>44074</v>
          </cell>
          <cell r="I42">
            <v>13.35</v>
          </cell>
          <cell r="J42">
            <v>106.81</v>
          </cell>
          <cell r="K42">
            <v>0</v>
          </cell>
          <cell r="L42">
            <v>151.44999999999999</v>
          </cell>
          <cell r="O42">
            <v>0.56000000000000005</v>
          </cell>
          <cell r="R42">
            <v>0</v>
          </cell>
          <cell r="S42">
            <v>0</v>
          </cell>
          <cell r="U42">
            <v>64</v>
          </cell>
          <cell r="X42" t="str">
            <v>AUXILIO CRECHE</v>
          </cell>
        </row>
        <row r="43">
          <cell r="C43" t="str">
            <v>UPAE CARUARU</v>
          </cell>
          <cell r="E43" t="str">
            <v>EMMANUEL JADIAEL FELIX DA SILVA</v>
          </cell>
          <cell r="F43" t="str">
            <v>3 - Administrativo</v>
          </cell>
          <cell r="G43" t="str">
            <v>5143-20</v>
          </cell>
          <cell r="H43">
            <v>44074</v>
          </cell>
          <cell r="I43">
            <v>19.399999999999999</v>
          </cell>
          <cell r="J43">
            <v>155.13</v>
          </cell>
          <cell r="K43">
            <v>0</v>
          </cell>
          <cell r="L43">
            <v>151.44999999999999</v>
          </cell>
          <cell r="O43">
            <v>0.56000000000000005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 xml:space="preserve">ERIKA GOMES DOS ANJOS PAES BARRETO </v>
          </cell>
          <cell r="F44" t="str">
            <v>1 - Médico</v>
          </cell>
          <cell r="G44" t="str">
            <v>2252-65</v>
          </cell>
          <cell r="H44">
            <v>44074</v>
          </cell>
          <cell r="I44">
            <v>119.62</v>
          </cell>
          <cell r="J44">
            <v>956.97</v>
          </cell>
          <cell r="K44">
            <v>0</v>
          </cell>
          <cell r="L44">
            <v>151.44999999999999</v>
          </cell>
          <cell r="O44">
            <v>7.49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>ERILANE DA SILVA</v>
          </cell>
          <cell r="F45" t="str">
            <v>3 - Administrativo</v>
          </cell>
          <cell r="G45" t="str">
            <v>5143-20</v>
          </cell>
          <cell r="H45">
            <v>44074</v>
          </cell>
          <cell r="I45">
            <v>12.55</v>
          </cell>
          <cell r="J45">
            <v>100.33</v>
          </cell>
          <cell r="K45">
            <v>0</v>
          </cell>
          <cell r="L45">
            <v>151.44999999999999</v>
          </cell>
          <cell r="O45">
            <v>0.56000000000000005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CARUARU</v>
          </cell>
          <cell r="E46" t="str">
            <v>FABIANO DE PAIVA MEDEIROS</v>
          </cell>
          <cell r="F46" t="str">
            <v>1 - Médico</v>
          </cell>
          <cell r="G46" t="str">
            <v>2252-65</v>
          </cell>
          <cell r="H46">
            <v>44074</v>
          </cell>
          <cell r="I46">
            <v>60.86</v>
          </cell>
          <cell r="J46">
            <v>486.85</v>
          </cell>
          <cell r="K46">
            <v>0</v>
          </cell>
          <cell r="L46">
            <v>151.44999999999999</v>
          </cell>
          <cell r="O46">
            <v>7.49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CARUARU</v>
          </cell>
          <cell r="E47" t="str">
            <v>FELIPE LUIZ BANDEIRA DE MELO</v>
          </cell>
          <cell r="F47" t="str">
            <v>3 - Administrativo</v>
          </cell>
          <cell r="G47" t="str">
            <v>9101-10</v>
          </cell>
          <cell r="H47">
            <v>44044</v>
          </cell>
          <cell r="I47">
            <v>13.43</v>
          </cell>
          <cell r="J47">
            <v>107.45</v>
          </cell>
          <cell r="K47">
            <v>0</v>
          </cell>
          <cell r="L47">
            <v>151.44999999999999</v>
          </cell>
          <cell r="O47">
            <v>0.56000000000000005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CARUARU</v>
          </cell>
          <cell r="E48" t="str">
            <v>FERNANDA NAYARA MARQUES DA SILVA</v>
          </cell>
          <cell r="F48" t="str">
            <v>3 - Administrativo</v>
          </cell>
          <cell r="G48" t="str">
            <v>4110-05</v>
          </cell>
          <cell r="H48">
            <v>44045</v>
          </cell>
          <cell r="I48">
            <v>13.35</v>
          </cell>
          <cell r="J48">
            <v>106.8</v>
          </cell>
          <cell r="K48">
            <v>0</v>
          </cell>
          <cell r="L48">
            <v>151.44999999999999</v>
          </cell>
          <cell r="O48">
            <v>0.56000000000000005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 xml:space="preserve">FERNANDO JOSE DE LIMA BOTELHO JUNIOR </v>
          </cell>
          <cell r="F49" t="str">
            <v>1 - Médico</v>
          </cell>
          <cell r="G49" t="str">
            <v>2252-75</v>
          </cell>
          <cell r="H49">
            <v>44046</v>
          </cell>
          <cell r="I49">
            <v>52.09</v>
          </cell>
          <cell r="J49">
            <v>416.72</v>
          </cell>
          <cell r="K49">
            <v>0</v>
          </cell>
          <cell r="L49">
            <v>151.44999999999999</v>
          </cell>
          <cell r="O49">
            <v>7.49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 xml:space="preserve">FLAVIO HENRIQUE VILAÇA DE SALES </v>
          </cell>
          <cell r="F50" t="str">
            <v>1 - Médico</v>
          </cell>
          <cell r="G50" t="str">
            <v>2251-25</v>
          </cell>
          <cell r="H50">
            <v>44047</v>
          </cell>
          <cell r="I50">
            <v>90.23</v>
          </cell>
          <cell r="J50">
            <v>721.9</v>
          </cell>
          <cell r="K50">
            <v>0</v>
          </cell>
          <cell r="L50">
            <v>151.44999999999999</v>
          </cell>
          <cell r="O50">
            <v>7.49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CARUARU</v>
          </cell>
          <cell r="E51" t="str">
            <v>FLAVIO LAURENTINO DE SOUSA</v>
          </cell>
          <cell r="F51" t="str">
            <v>1 - Médico</v>
          </cell>
          <cell r="G51" t="str">
            <v>2251-20</v>
          </cell>
          <cell r="H51">
            <v>44048</v>
          </cell>
          <cell r="I51">
            <v>92.09</v>
          </cell>
          <cell r="J51">
            <v>736.72</v>
          </cell>
          <cell r="K51">
            <v>0</v>
          </cell>
          <cell r="L51">
            <v>151.44999999999999</v>
          </cell>
          <cell r="O51">
            <v>7.49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>FRANK FERNANDES LIMA</v>
          </cell>
          <cell r="F52" t="str">
            <v>1 - Médico</v>
          </cell>
          <cell r="G52" t="str">
            <v>2252-25</v>
          </cell>
          <cell r="H52">
            <v>44049</v>
          </cell>
          <cell r="I52">
            <v>36.01</v>
          </cell>
          <cell r="J52">
            <v>288.08999999999997</v>
          </cell>
          <cell r="K52">
            <v>0</v>
          </cell>
          <cell r="L52">
            <v>151.44999999999999</v>
          </cell>
          <cell r="O52">
            <v>7.49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CARUARU</v>
          </cell>
          <cell r="E53" t="str">
            <v>GILSON CAVALCANTI TOME DA SILVA</v>
          </cell>
          <cell r="F53" t="str">
            <v>3 - Administrativo</v>
          </cell>
          <cell r="G53" t="str">
            <v>5173-30</v>
          </cell>
          <cell r="H53">
            <v>44050</v>
          </cell>
          <cell r="I53">
            <v>11.29</v>
          </cell>
          <cell r="J53">
            <v>90.33</v>
          </cell>
          <cell r="K53">
            <v>0</v>
          </cell>
          <cell r="L53">
            <v>151.44999999999999</v>
          </cell>
          <cell r="O53">
            <v>0.56000000000000005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CARUARU</v>
          </cell>
          <cell r="E54" t="str">
            <v>GISELLE FERREIRA DE OLIVEIRA</v>
          </cell>
          <cell r="F54" t="str">
            <v>1 - Médico</v>
          </cell>
          <cell r="G54" t="str">
            <v>2252-65</v>
          </cell>
          <cell r="H54">
            <v>44051</v>
          </cell>
          <cell r="I54">
            <v>119.61</v>
          </cell>
          <cell r="J54">
            <v>956.88</v>
          </cell>
          <cell r="K54">
            <v>0</v>
          </cell>
          <cell r="L54">
            <v>151.44999999999999</v>
          </cell>
          <cell r="O54">
            <v>7.49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CARUARU</v>
          </cell>
          <cell r="E55" t="str">
            <v>GISLANE SILVA</v>
          </cell>
          <cell r="F55" t="str">
            <v>2 - Outros Profissionais da Saúde</v>
          </cell>
          <cell r="G55" t="str">
            <v>3222-05</v>
          </cell>
          <cell r="H55">
            <v>44052</v>
          </cell>
          <cell r="I55">
            <v>14.64</v>
          </cell>
          <cell r="J55">
            <v>117.15</v>
          </cell>
          <cell r="K55">
            <v>0</v>
          </cell>
          <cell r="L55">
            <v>151.44999999999999</v>
          </cell>
          <cell r="O55">
            <v>0.56000000000000005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GLEYSON RAFAEL DE SOUZA</v>
          </cell>
          <cell r="F56" t="str">
            <v>2 - Outros Profissionais da Saúde</v>
          </cell>
          <cell r="G56" t="str">
            <v>3222-05</v>
          </cell>
          <cell r="H56">
            <v>44053</v>
          </cell>
          <cell r="I56">
            <v>14.64</v>
          </cell>
          <cell r="J56">
            <v>117.15</v>
          </cell>
          <cell r="K56">
            <v>0</v>
          </cell>
          <cell r="L56">
            <v>151.44999999999999</v>
          </cell>
          <cell r="O56">
            <v>0.56000000000000005</v>
          </cell>
          <cell r="R56">
            <v>277.2</v>
          </cell>
          <cell r="S56">
            <v>75.33</v>
          </cell>
          <cell r="U56">
            <v>0</v>
          </cell>
        </row>
        <row r="57">
          <cell r="C57" t="str">
            <v>UPAE CARUARU</v>
          </cell>
          <cell r="E57" t="str">
            <v xml:space="preserve">GUILHERME CAMAROTTI DE OLIVEIRA CANEJO </v>
          </cell>
          <cell r="F57" t="str">
            <v>1 - Médico</v>
          </cell>
          <cell r="G57" t="str">
            <v>2251-65</v>
          </cell>
          <cell r="H57">
            <v>44054</v>
          </cell>
          <cell r="I57">
            <v>212.67</v>
          </cell>
          <cell r="J57">
            <v>1701.35</v>
          </cell>
          <cell r="K57">
            <v>0</v>
          </cell>
          <cell r="L57">
            <v>151.44999999999999</v>
          </cell>
          <cell r="O57">
            <v>0.56000000000000005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CARUARU</v>
          </cell>
          <cell r="E58" t="str">
            <v xml:space="preserve">HINAYARA SANTOS RODRIGUES LIBERATO </v>
          </cell>
          <cell r="F58" t="str">
            <v>3 - Administrativo</v>
          </cell>
          <cell r="G58" t="str">
            <v>4110-10</v>
          </cell>
          <cell r="H58">
            <v>44055</v>
          </cell>
          <cell r="I58">
            <v>15.97</v>
          </cell>
          <cell r="J58">
            <v>127.76</v>
          </cell>
          <cell r="K58">
            <v>0</v>
          </cell>
          <cell r="L58">
            <v>151.44999999999999</v>
          </cell>
          <cell r="O58">
            <v>0.56000000000000005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CARUARU</v>
          </cell>
          <cell r="E59" t="str">
            <v>HUDE LUCENA GONCALVES DIAS</v>
          </cell>
          <cell r="F59" t="str">
            <v>1 - Médico</v>
          </cell>
          <cell r="G59" t="str">
            <v>2251-25</v>
          </cell>
          <cell r="H59">
            <v>44056</v>
          </cell>
          <cell r="I59">
            <v>102.1</v>
          </cell>
          <cell r="J59">
            <v>816.73</v>
          </cell>
          <cell r="K59">
            <v>0</v>
          </cell>
          <cell r="L59">
            <v>151.44999999999999</v>
          </cell>
          <cell r="O59">
            <v>7.49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CARUARU</v>
          </cell>
          <cell r="E60" t="str">
            <v>IGOR EDUARDO DE OLIVEIRA SOUZA</v>
          </cell>
          <cell r="F60" t="str">
            <v>1 - Médico</v>
          </cell>
          <cell r="G60" t="str">
            <v>2252-75</v>
          </cell>
          <cell r="H60">
            <v>44057</v>
          </cell>
          <cell r="I60">
            <v>119.63</v>
          </cell>
          <cell r="J60">
            <v>956.98</v>
          </cell>
          <cell r="K60">
            <v>0</v>
          </cell>
          <cell r="L60">
            <v>151.44999999999999</v>
          </cell>
          <cell r="O60">
            <v>7.49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>ISABELLA CARDOSO PEREIRA</v>
          </cell>
          <cell r="F61" t="str">
            <v>1 - Médico</v>
          </cell>
          <cell r="G61" t="str">
            <v>2251-20</v>
          </cell>
          <cell r="H61">
            <v>44058</v>
          </cell>
          <cell r="I61">
            <v>60.86</v>
          </cell>
          <cell r="J61">
            <v>486.81</v>
          </cell>
          <cell r="K61">
            <v>0</v>
          </cell>
          <cell r="L61">
            <v>151.44999999999999</v>
          </cell>
          <cell r="O61">
            <v>7.49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ISABELLA NAYARA SANTOS SILVA</v>
          </cell>
          <cell r="F62" t="str">
            <v>2 - Outros Profissionais da Saúde</v>
          </cell>
          <cell r="G62" t="str">
            <v>2234-05</v>
          </cell>
          <cell r="H62">
            <v>44059</v>
          </cell>
          <cell r="I62">
            <v>40.18</v>
          </cell>
          <cell r="J62">
            <v>321.38</v>
          </cell>
          <cell r="K62">
            <v>0</v>
          </cell>
          <cell r="L62">
            <v>151.44999999999999</v>
          </cell>
          <cell r="O62">
            <v>0.56000000000000005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CARUARU</v>
          </cell>
          <cell r="E63" t="str">
            <v xml:space="preserve">ISABELY TAMYRES DOS SANTOS LIMA </v>
          </cell>
          <cell r="F63" t="str">
            <v>3 - Administrativo</v>
          </cell>
          <cell r="G63" t="str">
            <v>4110-05</v>
          </cell>
          <cell r="H63">
            <v>44060</v>
          </cell>
          <cell r="I63">
            <v>13.35</v>
          </cell>
          <cell r="J63">
            <v>106.8</v>
          </cell>
          <cell r="K63">
            <v>0</v>
          </cell>
          <cell r="L63">
            <v>151.44999999999999</v>
          </cell>
          <cell r="O63">
            <v>0.56000000000000005</v>
          </cell>
          <cell r="R63">
            <v>0</v>
          </cell>
          <cell r="S63">
            <v>0</v>
          </cell>
          <cell r="U63">
            <v>64</v>
          </cell>
          <cell r="X63" t="str">
            <v>AUXILIO CRECHE</v>
          </cell>
        </row>
        <row r="64">
          <cell r="C64" t="str">
            <v>UPAE CARUARU</v>
          </cell>
          <cell r="E64" t="str">
            <v>JANAINA DA SILVA ALVES</v>
          </cell>
          <cell r="F64" t="str">
            <v>3 - Administrativo</v>
          </cell>
          <cell r="G64" t="str">
            <v>5143-20</v>
          </cell>
          <cell r="H64">
            <v>44061</v>
          </cell>
          <cell r="I64">
            <v>12.55</v>
          </cell>
          <cell r="J64">
            <v>100.33</v>
          </cell>
          <cell r="K64">
            <v>0</v>
          </cell>
          <cell r="L64">
            <v>151.44999999999999</v>
          </cell>
          <cell r="O64">
            <v>0.56000000000000005</v>
          </cell>
          <cell r="R64">
            <v>277.2</v>
          </cell>
          <cell r="S64">
            <v>62.7</v>
          </cell>
          <cell r="U64">
            <v>0</v>
          </cell>
        </row>
        <row r="65">
          <cell r="C65" t="str">
            <v>UPAE CARUARU</v>
          </cell>
          <cell r="E65" t="str">
            <v>JAQUELINE IZABEL TORRES FIGUEIRA DE OLIVEIRA</v>
          </cell>
          <cell r="F65" t="str">
            <v>3 - Administrativo</v>
          </cell>
          <cell r="G65" t="str">
            <v>4101-05</v>
          </cell>
          <cell r="H65">
            <v>44062</v>
          </cell>
          <cell r="I65">
            <v>70.28</v>
          </cell>
          <cell r="J65">
            <v>562.22</v>
          </cell>
          <cell r="K65">
            <v>0</v>
          </cell>
          <cell r="L65">
            <v>151.44999999999999</v>
          </cell>
          <cell r="O65">
            <v>0.75</v>
          </cell>
          <cell r="R65">
            <v>0</v>
          </cell>
          <cell r="S65">
            <v>0</v>
          </cell>
          <cell r="U65">
            <v>64</v>
          </cell>
          <cell r="X65" t="str">
            <v>AUXILIO CRECHE</v>
          </cell>
        </row>
        <row r="66">
          <cell r="C66" t="str">
            <v>UPAE CARUARU</v>
          </cell>
          <cell r="E66" t="str">
            <v>JEFFERSON CARLOS SOBRAL</v>
          </cell>
          <cell r="F66" t="str">
            <v>3 - Administrativo</v>
          </cell>
          <cell r="G66" t="str">
            <v>5151-10</v>
          </cell>
          <cell r="H66">
            <v>44063</v>
          </cell>
          <cell r="I66">
            <v>12.54</v>
          </cell>
          <cell r="J66">
            <v>100.32</v>
          </cell>
          <cell r="K66">
            <v>0</v>
          </cell>
          <cell r="L66">
            <v>151.44999999999999</v>
          </cell>
          <cell r="O66">
            <v>0.56000000000000005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JESSIKA KALINNY BATISTA SOBRAL</v>
          </cell>
          <cell r="F67" t="str">
            <v>2 - Outros Profissionais da Saúde</v>
          </cell>
          <cell r="G67" t="str">
            <v>2238-10</v>
          </cell>
          <cell r="H67">
            <v>44064</v>
          </cell>
          <cell r="I67">
            <v>29.84</v>
          </cell>
          <cell r="J67">
            <v>238.76</v>
          </cell>
          <cell r="K67">
            <v>0</v>
          </cell>
          <cell r="L67">
            <v>151.44999999999999</v>
          </cell>
          <cell r="O67">
            <v>0.56000000000000005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CARUARU</v>
          </cell>
          <cell r="E68" t="str">
            <v>JOAO RICARDO VILAR</v>
          </cell>
          <cell r="F68" t="str">
            <v>3 - Administrativo</v>
          </cell>
          <cell r="G68" t="str">
            <v>4110-05</v>
          </cell>
          <cell r="H68">
            <v>44065</v>
          </cell>
          <cell r="I68">
            <v>13.36</v>
          </cell>
          <cell r="J68">
            <v>106.81</v>
          </cell>
          <cell r="K68">
            <v>0</v>
          </cell>
          <cell r="L68">
            <v>151.44999999999999</v>
          </cell>
          <cell r="O68">
            <v>0.56000000000000005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CARUARU</v>
          </cell>
          <cell r="E69" t="str">
            <v>JOSEILDA MARIA DE LIMA</v>
          </cell>
          <cell r="F69" t="str">
            <v>3 - Administrativo</v>
          </cell>
          <cell r="G69" t="str">
            <v>4110-05</v>
          </cell>
          <cell r="H69">
            <v>44066</v>
          </cell>
          <cell r="I69">
            <v>13.36</v>
          </cell>
          <cell r="J69">
            <v>106.81</v>
          </cell>
          <cell r="K69">
            <v>0</v>
          </cell>
          <cell r="L69">
            <v>151.44999999999999</v>
          </cell>
          <cell r="O69">
            <v>0.56000000000000005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JOSENILDO AMARAL DO NASCIMENTO</v>
          </cell>
          <cell r="F70" t="str">
            <v>2 - Outros Profissionais da Saúde</v>
          </cell>
          <cell r="G70" t="str">
            <v>3222-25</v>
          </cell>
          <cell r="H70">
            <v>44067</v>
          </cell>
          <cell r="I70">
            <v>16.559999999999999</v>
          </cell>
          <cell r="J70">
            <v>132.47999999999999</v>
          </cell>
          <cell r="K70">
            <v>0</v>
          </cell>
          <cell r="L70">
            <v>151.44999999999999</v>
          </cell>
          <cell r="O70">
            <v>7.49</v>
          </cell>
          <cell r="R70">
            <v>264</v>
          </cell>
          <cell r="S70">
            <v>86.82</v>
          </cell>
          <cell r="U70">
            <v>0</v>
          </cell>
        </row>
        <row r="71">
          <cell r="C71" t="str">
            <v>UPAE CARUARU</v>
          </cell>
          <cell r="E71" t="str">
            <v>JULIA GABRIELLE DE SOUZA FORTUNATO</v>
          </cell>
          <cell r="F71" t="str">
            <v>2 - Outros Profissionais da Saúde</v>
          </cell>
          <cell r="G71" t="str">
            <v>3222-05</v>
          </cell>
          <cell r="H71">
            <v>44068</v>
          </cell>
          <cell r="I71">
            <v>14.64</v>
          </cell>
          <cell r="J71">
            <v>117.15</v>
          </cell>
          <cell r="K71">
            <v>0</v>
          </cell>
          <cell r="L71">
            <v>151.44999999999999</v>
          </cell>
          <cell r="O71">
            <v>0.56000000000000005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CARUARU</v>
          </cell>
          <cell r="E72" t="str">
            <v>JULIO CESAR SILVA NUNES DE MELO</v>
          </cell>
          <cell r="F72" t="str">
            <v>3 - Administrativo</v>
          </cell>
          <cell r="G72" t="str">
            <v>4110-05</v>
          </cell>
          <cell r="H72">
            <v>44069</v>
          </cell>
          <cell r="I72">
            <v>1.87</v>
          </cell>
          <cell r="J72">
            <v>15.01</v>
          </cell>
          <cell r="K72">
            <v>0</v>
          </cell>
          <cell r="L72">
            <v>151.44999999999999</v>
          </cell>
          <cell r="O72">
            <v>0.62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LAURA TEREZA ARAUJO GALINDO DE LIRA BARROS</v>
          </cell>
          <cell r="F73" t="str">
            <v>2 - Outros Profissionais da Saúde</v>
          </cell>
          <cell r="G73" t="str">
            <v>2234-05</v>
          </cell>
          <cell r="H73">
            <v>44070</v>
          </cell>
          <cell r="I73">
            <v>32.89</v>
          </cell>
          <cell r="J73">
            <v>263.16000000000003</v>
          </cell>
          <cell r="K73">
            <v>0</v>
          </cell>
          <cell r="L73">
            <v>151.44999999999999</v>
          </cell>
          <cell r="O73">
            <v>0.56000000000000005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CARUARU</v>
          </cell>
          <cell r="E74" t="str">
            <v>LEANDRO DA SILVA BRITO</v>
          </cell>
          <cell r="F74" t="str">
            <v>3 - Administrativo</v>
          </cell>
          <cell r="G74" t="str">
            <v>4110-05</v>
          </cell>
          <cell r="H74">
            <v>44071</v>
          </cell>
          <cell r="I74">
            <v>13.35</v>
          </cell>
          <cell r="J74">
            <v>106.8</v>
          </cell>
          <cell r="K74">
            <v>0</v>
          </cell>
          <cell r="L74">
            <v>151.44999999999999</v>
          </cell>
          <cell r="O74">
            <v>0.56000000000000005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CARUARU</v>
          </cell>
          <cell r="E75" t="str">
            <v>LEIDIANNY FIRMINO COSTA</v>
          </cell>
          <cell r="F75" t="str">
            <v>1 - Médico</v>
          </cell>
          <cell r="G75" t="str">
            <v>2252-75</v>
          </cell>
          <cell r="H75">
            <v>44072</v>
          </cell>
          <cell r="I75">
            <v>60.86</v>
          </cell>
          <cell r="J75">
            <v>486.85</v>
          </cell>
          <cell r="K75">
            <v>0</v>
          </cell>
          <cell r="L75">
            <v>151.44999999999999</v>
          </cell>
          <cell r="O75">
            <v>7.49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CARUARU</v>
          </cell>
          <cell r="E76" t="str">
            <v>LEILA ISABELE DE SOUZA MOTA</v>
          </cell>
          <cell r="F76" t="str">
            <v>1 - Médico</v>
          </cell>
          <cell r="G76" t="str">
            <v>2251-35</v>
          </cell>
          <cell r="H76">
            <v>44073</v>
          </cell>
          <cell r="I76">
            <v>60.86</v>
          </cell>
          <cell r="J76">
            <v>486.85</v>
          </cell>
          <cell r="K76">
            <v>0</v>
          </cell>
          <cell r="L76">
            <v>151.44999999999999</v>
          </cell>
          <cell r="O76">
            <v>7.49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CARUARU</v>
          </cell>
          <cell r="E77" t="str">
            <v>LEILA MARIA GALVAO SILVA</v>
          </cell>
          <cell r="F77" t="str">
            <v>2 - Outros Profissionais da Saúde</v>
          </cell>
          <cell r="G77" t="str">
            <v>3241-15</v>
          </cell>
          <cell r="H77">
            <v>44074</v>
          </cell>
          <cell r="I77">
            <v>33.42</v>
          </cell>
          <cell r="J77">
            <v>267.41000000000003</v>
          </cell>
          <cell r="K77">
            <v>0</v>
          </cell>
          <cell r="L77">
            <v>151.44999999999999</v>
          </cell>
          <cell r="O77">
            <v>0.56000000000000005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CARUARU</v>
          </cell>
          <cell r="E78" t="str">
            <v>LETICIA KARINE DA SILVA MOTA</v>
          </cell>
          <cell r="F78" t="str">
            <v>2 - Outros Profissionais da Saúde</v>
          </cell>
          <cell r="G78" t="str">
            <v>3222-05</v>
          </cell>
          <cell r="H78">
            <v>44074</v>
          </cell>
          <cell r="I78">
            <v>14.64</v>
          </cell>
          <cell r="J78">
            <v>117.15</v>
          </cell>
          <cell r="K78">
            <v>0</v>
          </cell>
          <cell r="L78">
            <v>151.44999999999999</v>
          </cell>
          <cell r="O78">
            <v>0.56000000000000005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CARUARU</v>
          </cell>
          <cell r="E79" t="str">
            <v>LILAINE PEREIRA DA SILVA GONÇALO</v>
          </cell>
          <cell r="F79" t="str">
            <v>2 - Outros Profissionais da Saúde</v>
          </cell>
          <cell r="G79" t="str">
            <v>3222-05</v>
          </cell>
          <cell r="H79">
            <v>44074</v>
          </cell>
          <cell r="I79">
            <v>14.64</v>
          </cell>
          <cell r="J79">
            <v>117.15</v>
          </cell>
          <cell r="K79">
            <v>0</v>
          </cell>
          <cell r="L79">
            <v>151.44999999999999</v>
          </cell>
          <cell r="O79">
            <v>0.56000000000000005</v>
          </cell>
          <cell r="R79">
            <v>277.2</v>
          </cell>
          <cell r="S79">
            <v>0</v>
          </cell>
          <cell r="U79">
            <v>0</v>
          </cell>
        </row>
        <row r="80">
          <cell r="C80" t="str">
            <v>UPAE CARUARU</v>
          </cell>
          <cell r="E80" t="str">
            <v>LISLEY KAWANA NICACIO PEREIRA</v>
          </cell>
          <cell r="F80" t="str">
            <v>2 - Outros Profissionais da Saúde</v>
          </cell>
          <cell r="G80" t="str">
            <v>2235-05</v>
          </cell>
          <cell r="H80">
            <v>44074</v>
          </cell>
          <cell r="I80">
            <v>39.78</v>
          </cell>
          <cell r="J80">
            <v>318.24</v>
          </cell>
          <cell r="K80">
            <v>0</v>
          </cell>
          <cell r="L80">
            <v>151.44999999999999</v>
          </cell>
          <cell r="O80">
            <v>1.87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 xml:space="preserve">LIVIA DE SOUZA MOTA </v>
          </cell>
          <cell r="F81" t="str">
            <v>1 - Médico</v>
          </cell>
          <cell r="G81" t="str">
            <v>2251-35</v>
          </cell>
          <cell r="H81">
            <v>44044</v>
          </cell>
          <cell r="I81">
            <v>60.86</v>
          </cell>
          <cell r="J81">
            <v>486.85</v>
          </cell>
          <cell r="K81">
            <v>0</v>
          </cell>
          <cell r="L81">
            <v>151.44999999999999</v>
          </cell>
          <cell r="O81">
            <v>7.49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LUANA RUTHIELE CHAGAS LUCENA</v>
          </cell>
          <cell r="F82" t="str">
            <v>3 - Administrativo</v>
          </cell>
          <cell r="G82" t="str">
            <v>4110-10</v>
          </cell>
          <cell r="H82">
            <v>44045</v>
          </cell>
          <cell r="I82">
            <v>20.14</v>
          </cell>
          <cell r="J82">
            <v>161.05000000000001</v>
          </cell>
          <cell r="K82">
            <v>0</v>
          </cell>
          <cell r="L82">
            <v>151.44999999999999</v>
          </cell>
          <cell r="O82">
            <v>0.56000000000000005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CARUARU</v>
          </cell>
          <cell r="E83" t="str">
            <v>LUIZ CARLOS SOUZA BANDIM</v>
          </cell>
          <cell r="F83" t="str">
            <v>1 - Médico</v>
          </cell>
          <cell r="G83" t="str">
            <v>2251-10</v>
          </cell>
          <cell r="H83">
            <v>44046</v>
          </cell>
          <cell r="I83">
            <v>60.85</v>
          </cell>
          <cell r="J83">
            <v>486.84</v>
          </cell>
          <cell r="K83">
            <v>0</v>
          </cell>
          <cell r="L83">
            <v>151.44999999999999</v>
          </cell>
          <cell r="O83">
            <v>7.49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LUIZ EDUARDO SOARES</v>
          </cell>
          <cell r="F84" t="str">
            <v>3 - Administrativo</v>
          </cell>
          <cell r="G84" t="str">
            <v>4141-05</v>
          </cell>
          <cell r="H84">
            <v>44047</v>
          </cell>
          <cell r="I84">
            <v>0.43</v>
          </cell>
          <cell r="J84">
            <v>3.38</v>
          </cell>
          <cell r="K84">
            <v>0</v>
          </cell>
          <cell r="L84">
            <v>151.44999999999999</v>
          </cell>
          <cell r="O84">
            <v>0.56000000000000005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LYLIAN FREIRE DE FREITAS CAVALCANTE</v>
          </cell>
          <cell r="F85" t="str">
            <v>2 - Outros Profissionais da Saúde</v>
          </cell>
          <cell r="G85" t="str">
            <v>2516-05</v>
          </cell>
          <cell r="H85">
            <v>44048</v>
          </cell>
          <cell r="I85">
            <v>15.51</v>
          </cell>
          <cell r="J85">
            <v>124.13</v>
          </cell>
          <cell r="K85">
            <v>0</v>
          </cell>
          <cell r="L85">
            <v>151.44999999999999</v>
          </cell>
          <cell r="O85">
            <v>0.56000000000000005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CARUARU</v>
          </cell>
          <cell r="E86" t="str">
            <v>MARCIA MARIA DE LIMA E SILVA</v>
          </cell>
          <cell r="F86" t="str">
            <v>2 - Outros Profissionais da Saúde</v>
          </cell>
          <cell r="G86" t="str">
            <v>3222-05</v>
          </cell>
          <cell r="H86">
            <v>44049</v>
          </cell>
          <cell r="I86">
            <v>14.64</v>
          </cell>
          <cell r="J86">
            <v>117.15</v>
          </cell>
          <cell r="K86">
            <v>0</v>
          </cell>
          <cell r="L86">
            <v>151.44999999999999</v>
          </cell>
          <cell r="O86">
            <v>0.56000000000000005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CARUARU</v>
          </cell>
          <cell r="E87" t="str">
            <v>MARCUS VINICIUS SILVA BEZERRA</v>
          </cell>
          <cell r="F87" t="str">
            <v>3 - Administrativo</v>
          </cell>
          <cell r="G87" t="str">
            <v>3132-20</v>
          </cell>
          <cell r="H87">
            <v>44050</v>
          </cell>
          <cell r="I87">
            <v>16.21</v>
          </cell>
          <cell r="J87">
            <v>129.69999999999999</v>
          </cell>
          <cell r="K87">
            <v>0</v>
          </cell>
          <cell r="L87">
            <v>151.44999999999999</v>
          </cell>
          <cell r="O87">
            <v>0.56000000000000005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CARUARU</v>
          </cell>
          <cell r="E88" t="str">
            <v>MARIA ELIVANIA TABOSA SILVA</v>
          </cell>
          <cell r="F88" t="str">
            <v>2 - Outros Profissionais da Saúde</v>
          </cell>
          <cell r="G88" t="str">
            <v>3241-15</v>
          </cell>
          <cell r="H88">
            <v>44051</v>
          </cell>
          <cell r="I88">
            <v>0</v>
          </cell>
          <cell r="J88">
            <v>0</v>
          </cell>
          <cell r="K88">
            <v>0</v>
          </cell>
          <cell r="L88">
            <v>151.44999999999999</v>
          </cell>
          <cell r="O88">
            <v>0.56000000000000005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MARIA EMANUELLA MONTEIRO BATISTA</v>
          </cell>
          <cell r="F89" t="str">
            <v>3 - Administrativo</v>
          </cell>
          <cell r="G89" t="str">
            <v>4110-10</v>
          </cell>
          <cell r="H89">
            <v>44052</v>
          </cell>
          <cell r="I89">
            <v>14.06</v>
          </cell>
          <cell r="J89">
            <v>112.55</v>
          </cell>
          <cell r="K89">
            <v>0</v>
          </cell>
          <cell r="L89">
            <v>151.44999999999999</v>
          </cell>
          <cell r="O89">
            <v>0.56000000000000005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MARIA ISLLAYRA BISPO DE SOUZA</v>
          </cell>
          <cell r="F90" t="str">
            <v>3 - Administrativo</v>
          </cell>
          <cell r="G90" t="str">
            <v>4110-10</v>
          </cell>
          <cell r="H90">
            <v>44053</v>
          </cell>
          <cell r="I90">
            <v>5.15</v>
          </cell>
          <cell r="J90">
            <v>41.27</v>
          </cell>
          <cell r="K90">
            <v>0</v>
          </cell>
          <cell r="L90">
            <v>151.44999999999999</v>
          </cell>
          <cell r="O90">
            <v>0.56000000000000005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CARUARU</v>
          </cell>
          <cell r="E91" t="str">
            <v>MARIA JOSE DA SILVA</v>
          </cell>
          <cell r="F91" t="str">
            <v>2 - Outros Profissionais da Saúde</v>
          </cell>
          <cell r="G91" t="str">
            <v>3222-05</v>
          </cell>
          <cell r="H91">
            <v>44054</v>
          </cell>
          <cell r="I91">
            <v>14.65</v>
          </cell>
          <cell r="J91">
            <v>117.16</v>
          </cell>
          <cell r="K91">
            <v>0</v>
          </cell>
          <cell r="L91">
            <v>151.44999999999999</v>
          </cell>
          <cell r="O91">
            <v>0.56000000000000005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 xml:space="preserve">MARIA MONALISA PEIXOTO DA SILVA </v>
          </cell>
          <cell r="F92" t="str">
            <v>2 - Outros Profissionais da Saúde</v>
          </cell>
          <cell r="G92" t="str">
            <v>3222-25</v>
          </cell>
          <cell r="H92">
            <v>44055</v>
          </cell>
          <cell r="I92">
            <v>16.55</v>
          </cell>
          <cell r="J92">
            <v>132.47</v>
          </cell>
          <cell r="K92">
            <v>0</v>
          </cell>
          <cell r="L92">
            <v>151.44999999999999</v>
          </cell>
          <cell r="O92">
            <v>7.49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MARIA RIZELDA VITAL DA SILVA</v>
          </cell>
          <cell r="F93" t="str">
            <v>2 - Outros Profissionais da Saúde</v>
          </cell>
          <cell r="G93" t="str">
            <v>3222-05</v>
          </cell>
          <cell r="H93">
            <v>44056</v>
          </cell>
          <cell r="I93">
            <v>14.64</v>
          </cell>
          <cell r="J93">
            <v>117.15</v>
          </cell>
          <cell r="K93">
            <v>0</v>
          </cell>
          <cell r="L93">
            <v>151.44999999999999</v>
          </cell>
          <cell r="O93">
            <v>0.56000000000000005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CARUARU</v>
          </cell>
          <cell r="E94" t="str">
            <v xml:space="preserve">MARIA ROSANGELA BEZERRA MACIEL </v>
          </cell>
          <cell r="F94" t="str">
            <v>3 - Administrativo</v>
          </cell>
          <cell r="G94" t="str">
            <v>5143-20</v>
          </cell>
          <cell r="H94">
            <v>44057</v>
          </cell>
          <cell r="I94">
            <v>12.54</v>
          </cell>
          <cell r="J94">
            <v>100.32</v>
          </cell>
          <cell r="K94">
            <v>0</v>
          </cell>
          <cell r="L94">
            <v>151.44999999999999</v>
          </cell>
          <cell r="O94">
            <v>0.56000000000000005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CARUARU</v>
          </cell>
          <cell r="E95" t="str">
            <v>MARINA BARBOSA E SOUZA</v>
          </cell>
          <cell r="F95" t="str">
            <v>2 - Outros Profissionais da Saúde</v>
          </cell>
          <cell r="G95" t="str">
            <v>2235-05</v>
          </cell>
          <cell r="H95">
            <v>44058</v>
          </cell>
          <cell r="I95">
            <v>24.79</v>
          </cell>
          <cell r="J95">
            <v>198.25</v>
          </cell>
          <cell r="K95">
            <v>0</v>
          </cell>
          <cell r="L95">
            <v>151.44999999999999</v>
          </cell>
          <cell r="O95">
            <v>1.87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CARUARU</v>
          </cell>
          <cell r="E96" t="str">
            <v>MARTA DE MEDEIROS GONÇALVES</v>
          </cell>
          <cell r="F96" t="str">
            <v>3 - Administrativo</v>
          </cell>
          <cell r="G96" t="str">
            <v>4110-05</v>
          </cell>
          <cell r="H96">
            <v>44059</v>
          </cell>
          <cell r="I96">
            <v>13.35</v>
          </cell>
          <cell r="J96">
            <v>106.8</v>
          </cell>
          <cell r="K96">
            <v>0</v>
          </cell>
          <cell r="L96">
            <v>151.44999999999999</v>
          </cell>
          <cell r="O96">
            <v>0.56000000000000005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CARUARU</v>
          </cell>
          <cell r="E97" t="str">
            <v>MONAH FABRETI MENDES PORTO</v>
          </cell>
          <cell r="F97" t="str">
            <v>1 - Médico</v>
          </cell>
          <cell r="G97" t="str">
            <v>2252-25</v>
          </cell>
          <cell r="H97">
            <v>44060</v>
          </cell>
          <cell r="I97">
            <v>60.85</v>
          </cell>
          <cell r="J97">
            <v>486.84</v>
          </cell>
          <cell r="K97">
            <v>0</v>
          </cell>
          <cell r="L97">
            <v>151.44999999999999</v>
          </cell>
          <cell r="O97">
            <v>7.49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>MONICA DA SILVA OLIVEIRA</v>
          </cell>
          <cell r="F98" t="str">
            <v>1 - Médico</v>
          </cell>
          <cell r="G98" t="str">
            <v>2251-35</v>
          </cell>
          <cell r="H98">
            <v>44061</v>
          </cell>
          <cell r="I98">
            <v>60.86</v>
          </cell>
          <cell r="J98">
            <v>486.85</v>
          </cell>
          <cell r="K98">
            <v>0</v>
          </cell>
          <cell r="L98">
            <v>151.44999999999999</v>
          </cell>
          <cell r="O98">
            <v>7.49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NATALIA SILVESTRE AMARAL</v>
          </cell>
          <cell r="F99" t="str">
            <v>2 - Outros Profissionais da Saúde</v>
          </cell>
          <cell r="G99" t="str">
            <v>2235-05</v>
          </cell>
          <cell r="H99">
            <v>44062</v>
          </cell>
          <cell r="I99">
            <v>15.44</v>
          </cell>
          <cell r="J99">
            <v>123.47</v>
          </cell>
          <cell r="K99">
            <v>0</v>
          </cell>
          <cell r="L99">
            <v>151.44999999999999</v>
          </cell>
          <cell r="O99">
            <v>1.87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NATHALIA VALOIS MONTARROYOS DE MORAES</v>
          </cell>
          <cell r="F100" t="str">
            <v>1 - Médico</v>
          </cell>
          <cell r="G100" t="str">
            <v>2252-55</v>
          </cell>
          <cell r="H100">
            <v>44063</v>
          </cell>
          <cell r="I100">
            <v>60.85</v>
          </cell>
          <cell r="J100">
            <v>486.8</v>
          </cell>
          <cell r="K100">
            <v>0</v>
          </cell>
          <cell r="L100">
            <v>151.44999999999999</v>
          </cell>
          <cell r="O100">
            <v>7.49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CARUARU</v>
          </cell>
          <cell r="E101" t="str">
            <v>NATHALYA CRISTINA FERNANDES DE MELO</v>
          </cell>
          <cell r="F101" t="str">
            <v>3 - Administrativo</v>
          </cell>
          <cell r="G101" t="str">
            <v>4110-10</v>
          </cell>
          <cell r="H101">
            <v>44064</v>
          </cell>
          <cell r="I101">
            <v>14.07</v>
          </cell>
          <cell r="J101">
            <v>112.56</v>
          </cell>
          <cell r="K101">
            <v>0</v>
          </cell>
          <cell r="L101">
            <v>151.44999999999999</v>
          </cell>
          <cell r="O101">
            <v>0.56000000000000005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CARUARU</v>
          </cell>
          <cell r="E102" t="str">
            <v>NELSON JONATHAS DA SILVA MELO</v>
          </cell>
          <cell r="F102" t="str">
            <v>3 - Administrativo</v>
          </cell>
          <cell r="G102" t="str">
            <v>5143-10</v>
          </cell>
          <cell r="H102">
            <v>44065</v>
          </cell>
          <cell r="I102">
            <v>13.59</v>
          </cell>
          <cell r="J102">
            <v>108.69</v>
          </cell>
          <cell r="K102">
            <v>0</v>
          </cell>
          <cell r="L102">
            <v>151.44</v>
          </cell>
          <cell r="O102">
            <v>0.56000000000000005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NERIVALDO CIPRIANO DE MOURA</v>
          </cell>
          <cell r="F103" t="str">
            <v>3 - Administrativo</v>
          </cell>
          <cell r="G103" t="str">
            <v>4141-05</v>
          </cell>
          <cell r="H103">
            <v>44066</v>
          </cell>
          <cell r="I103">
            <v>13.35</v>
          </cell>
          <cell r="J103">
            <v>106.8</v>
          </cell>
          <cell r="K103">
            <v>0</v>
          </cell>
          <cell r="L103">
            <v>151.44</v>
          </cell>
          <cell r="O103">
            <v>0.56000000000000005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CARUARU</v>
          </cell>
          <cell r="E104" t="str">
            <v>NYCOLE KIMBERLLY LIMA VALENTIM</v>
          </cell>
          <cell r="F104" t="str">
            <v>3 - Administrativo</v>
          </cell>
          <cell r="G104" t="str">
            <v>4110-05</v>
          </cell>
          <cell r="H104">
            <v>44067</v>
          </cell>
          <cell r="I104">
            <v>13.36</v>
          </cell>
          <cell r="J104">
            <v>106.81</v>
          </cell>
          <cell r="K104">
            <v>0</v>
          </cell>
          <cell r="L104">
            <v>151.44</v>
          </cell>
          <cell r="O104">
            <v>0.56000000000000005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>ODILON DE ALMEIDA MERGULHAO NETO</v>
          </cell>
          <cell r="F105" t="str">
            <v>3 - Administrativo</v>
          </cell>
          <cell r="G105" t="str">
            <v>7823-05</v>
          </cell>
          <cell r="H105">
            <v>44068</v>
          </cell>
          <cell r="I105">
            <v>14.56</v>
          </cell>
          <cell r="J105">
            <v>116.54</v>
          </cell>
          <cell r="K105">
            <v>0</v>
          </cell>
          <cell r="L105">
            <v>151.44</v>
          </cell>
          <cell r="O105">
            <v>0.56000000000000005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CARUARU</v>
          </cell>
          <cell r="E106" t="str">
            <v>PEDRO PAULO MEDEIROS ARAUJO DE MOURA</v>
          </cell>
          <cell r="F106" t="str">
            <v>1 - Médico</v>
          </cell>
          <cell r="G106" t="str">
            <v>2251-85</v>
          </cell>
          <cell r="H106">
            <v>44069</v>
          </cell>
          <cell r="I106">
            <v>60.86</v>
          </cell>
          <cell r="J106">
            <v>486.81</v>
          </cell>
          <cell r="K106">
            <v>0</v>
          </cell>
          <cell r="L106">
            <v>151.44</v>
          </cell>
          <cell r="O106">
            <v>7.49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CARUARU</v>
          </cell>
          <cell r="E107" t="str">
            <v>PRISCILA CLECIA BEZERRA DA SILVA</v>
          </cell>
          <cell r="F107" t="str">
            <v>2 - Outros Profissionais da Saúde</v>
          </cell>
          <cell r="G107" t="str">
            <v>3222-05</v>
          </cell>
          <cell r="H107">
            <v>44070</v>
          </cell>
          <cell r="I107">
            <v>14.64</v>
          </cell>
          <cell r="J107">
            <v>117.15</v>
          </cell>
          <cell r="K107">
            <v>0</v>
          </cell>
          <cell r="L107">
            <v>151.44</v>
          </cell>
          <cell r="O107">
            <v>0.56000000000000005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>PRISCILLA DAYANE DA SILVA</v>
          </cell>
          <cell r="F108" t="str">
            <v>3 - Administrativo</v>
          </cell>
          <cell r="G108" t="str">
            <v>5143-20</v>
          </cell>
          <cell r="H108">
            <v>44071</v>
          </cell>
          <cell r="I108">
            <v>12.54</v>
          </cell>
          <cell r="J108">
            <v>100.32</v>
          </cell>
          <cell r="K108">
            <v>0</v>
          </cell>
          <cell r="L108">
            <v>151.44</v>
          </cell>
          <cell r="O108">
            <v>0.56000000000000005</v>
          </cell>
          <cell r="R108">
            <v>277.2</v>
          </cell>
          <cell r="S108">
            <v>62.7</v>
          </cell>
          <cell r="U108">
            <v>0</v>
          </cell>
        </row>
        <row r="109">
          <cell r="C109" t="str">
            <v>UPAE CARUARU</v>
          </cell>
          <cell r="E109" t="str">
            <v>RAICY KELLER ALVES DANTAS</v>
          </cell>
          <cell r="F109" t="str">
            <v>2 - Outros Profissionais da Saúde</v>
          </cell>
          <cell r="G109" t="str">
            <v>2236-05</v>
          </cell>
          <cell r="H109">
            <v>44072</v>
          </cell>
          <cell r="I109">
            <v>3.38</v>
          </cell>
          <cell r="J109">
            <v>27.04</v>
          </cell>
          <cell r="K109">
            <v>0</v>
          </cell>
          <cell r="L109">
            <v>151.44</v>
          </cell>
          <cell r="O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CARUARU</v>
          </cell>
          <cell r="E110" t="str">
            <v>RAQUEL BARROS FERREIRA</v>
          </cell>
          <cell r="F110" t="str">
            <v>3 - Administrativo</v>
          </cell>
          <cell r="G110" t="str">
            <v>5143-20</v>
          </cell>
          <cell r="H110">
            <v>44073</v>
          </cell>
          <cell r="I110">
            <v>0</v>
          </cell>
          <cell r="J110">
            <v>0</v>
          </cell>
          <cell r="K110">
            <v>0</v>
          </cell>
          <cell r="L110">
            <v>151.44</v>
          </cell>
          <cell r="O110">
            <v>0.56000000000000005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REBECA NAARA TELES GONÇALVES CAVALCANTI</v>
          </cell>
          <cell r="F111" t="str">
            <v>2 - Outros Profissionais da Saúde</v>
          </cell>
          <cell r="G111" t="str">
            <v>2235-05</v>
          </cell>
          <cell r="H111">
            <v>44074</v>
          </cell>
          <cell r="I111">
            <v>24.78</v>
          </cell>
          <cell r="J111">
            <v>198.24</v>
          </cell>
          <cell r="K111">
            <v>0</v>
          </cell>
          <cell r="L111">
            <v>151.44</v>
          </cell>
          <cell r="O111">
            <v>1.87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CARUARU</v>
          </cell>
          <cell r="E112" t="str">
            <v>ROBERTA ALENCAR AMORIM</v>
          </cell>
          <cell r="F112" t="str">
            <v>1 - Médico</v>
          </cell>
          <cell r="G112" t="str">
            <v>2252-75</v>
          </cell>
          <cell r="H112">
            <v>44074</v>
          </cell>
          <cell r="I112">
            <v>60.86</v>
          </cell>
          <cell r="J112">
            <v>486.85</v>
          </cell>
          <cell r="K112">
            <v>0</v>
          </cell>
          <cell r="L112">
            <v>151.44</v>
          </cell>
          <cell r="O112">
            <v>7.49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>ROBERTA PRISCILLA VIEIRA LIMA FREIRE CUNHA</v>
          </cell>
          <cell r="F113" t="str">
            <v>2 - Outros Profissionais da Saúde</v>
          </cell>
          <cell r="G113" t="str">
            <v>2235-05</v>
          </cell>
          <cell r="H113">
            <v>44074</v>
          </cell>
          <cell r="I113">
            <v>24.79</v>
          </cell>
          <cell r="J113">
            <v>198.25</v>
          </cell>
          <cell r="K113">
            <v>0</v>
          </cell>
          <cell r="L113">
            <v>151.44</v>
          </cell>
          <cell r="O113">
            <v>1.87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CARUARU</v>
          </cell>
          <cell r="E114" t="str">
            <v>ROBSON EDUARDO FERREIRA DA SILVA</v>
          </cell>
          <cell r="F114" t="str">
            <v>3 - Administrativo</v>
          </cell>
          <cell r="G114" t="str">
            <v>4110-05</v>
          </cell>
          <cell r="H114">
            <v>44074</v>
          </cell>
          <cell r="I114">
            <v>13.35</v>
          </cell>
          <cell r="J114">
            <v>106.8</v>
          </cell>
          <cell r="K114">
            <v>0</v>
          </cell>
          <cell r="L114">
            <v>151.44</v>
          </cell>
          <cell r="O114">
            <v>0.56000000000000005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CARUARU</v>
          </cell>
          <cell r="E115" t="str">
            <v>ROSEANE DE SOBRAL SILVA</v>
          </cell>
          <cell r="F115" t="str">
            <v>2 - Outros Profissionais da Saúde</v>
          </cell>
          <cell r="G115" t="str">
            <v>3222-05</v>
          </cell>
          <cell r="H115">
            <v>44044</v>
          </cell>
          <cell r="I115">
            <v>14.64</v>
          </cell>
          <cell r="J115">
            <v>117.15</v>
          </cell>
          <cell r="K115">
            <v>0</v>
          </cell>
          <cell r="L115">
            <v>151.44</v>
          </cell>
          <cell r="O115">
            <v>0.56000000000000005</v>
          </cell>
          <cell r="R115">
            <v>207.9</v>
          </cell>
          <cell r="S115">
            <v>75.33</v>
          </cell>
          <cell r="U115">
            <v>0</v>
          </cell>
        </row>
        <row r="116">
          <cell r="C116" t="str">
            <v>UPAE CARUARU</v>
          </cell>
          <cell r="E116" t="str">
            <v>ROSELI BARBOSA DA SILVA SANTOS</v>
          </cell>
          <cell r="F116" t="str">
            <v>3 - Administrativo</v>
          </cell>
          <cell r="G116" t="str">
            <v>5143-20</v>
          </cell>
          <cell r="H116">
            <v>44045</v>
          </cell>
          <cell r="I116">
            <v>12.54</v>
          </cell>
          <cell r="J116">
            <v>100.32</v>
          </cell>
          <cell r="K116">
            <v>0</v>
          </cell>
          <cell r="L116">
            <v>151.44</v>
          </cell>
          <cell r="O116">
            <v>0.56000000000000005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 xml:space="preserve">ROSELIA FABRICIA CORDEIRO </v>
          </cell>
          <cell r="F117" t="str">
            <v>2 - Outros Profissionais da Saúde</v>
          </cell>
          <cell r="G117" t="str">
            <v>2235-05</v>
          </cell>
          <cell r="H117">
            <v>44046</v>
          </cell>
          <cell r="I117">
            <v>24.79</v>
          </cell>
          <cell r="J117">
            <v>198.25</v>
          </cell>
          <cell r="K117">
            <v>0</v>
          </cell>
          <cell r="L117">
            <v>151.44</v>
          </cell>
          <cell r="O117">
            <v>1.87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RUBIRANICE ARAO DE FARIAS</v>
          </cell>
          <cell r="F118" t="str">
            <v>3 - Administrativo</v>
          </cell>
          <cell r="G118" t="str">
            <v>5134-30</v>
          </cell>
          <cell r="H118">
            <v>44047</v>
          </cell>
          <cell r="I118">
            <v>9.75</v>
          </cell>
          <cell r="J118">
            <v>36.22</v>
          </cell>
          <cell r="K118">
            <v>0</v>
          </cell>
          <cell r="L118">
            <v>151.44</v>
          </cell>
          <cell r="O118">
            <v>0.56000000000000005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SILAS JOSE DE SOUZA</v>
          </cell>
          <cell r="F119" t="str">
            <v>3 - Administrativo</v>
          </cell>
          <cell r="G119" t="str">
            <v>5174-10</v>
          </cell>
          <cell r="H119">
            <v>44048</v>
          </cell>
          <cell r="I119">
            <v>13.59</v>
          </cell>
          <cell r="J119">
            <v>108.69</v>
          </cell>
          <cell r="K119">
            <v>0</v>
          </cell>
          <cell r="L119">
            <v>151.44</v>
          </cell>
          <cell r="O119">
            <v>0.56000000000000005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SILVANA MARIA DA SILVA</v>
          </cell>
          <cell r="F120" t="str">
            <v>2 - Outros Profissionais da Saúde</v>
          </cell>
          <cell r="G120" t="str">
            <v>3222-05</v>
          </cell>
          <cell r="H120">
            <v>44049</v>
          </cell>
          <cell r="I120">
            <v>14.64</v>
          </cell>
          <cell r="J120">
            <v>117.15</v>
          </cell>
          <cell r="K120">
            <v>0</v>
          </cell>
          <cell r="L120">
            <v>151.44</v>
          </cell>
          <cell r="O120">
            <v>0.56000000000000005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CARUARU</v>
          </cell>
          <cell r="E121" t="str">
            <v>SIMEAO ROQUE DA SILVA</v>
          </cell>
          <cell r="F121" t="str">
            <v>3 - Administrativo</v>
          </cell>
          <cell r="G121" t="str">
            <v>5151-10</v>
          </cell>
          <cell r="H121">
            <v>44050</v>
          </cell>
          <cell r="I121">
            <v>12.55</v>
          </cell>
          <cell r="J121">
            <v>100.33</v>
          </cell>
          <cell r="K121">
            <v>0</v>
          </cell>
          <cell r="L121">
            <v>151.44</v>
          </cell>
          <cell r="O121">
            <v>0.56000000000000005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 xml:space="preserve">SIRLEY JOSE BEVENUTO DA SILVA </v>
          </cell>
          <cell r="F122" t="str">
            <v>3 - Administrativo</v>
          </cell>
          <cell r="G122" t="str">
            <v>5173-30</v>
          </cell>
          <cell r="H122">
            <v>44051</v>
          </cell>
          <cell r="I122">
            <v>11.3</v>
          </cell>
          <cell r="J122">
            <v>90.34</v>
          </cell>
          <cell r="K122">
            <v>0</v>
          </cell>
          <cell r="L122">
            <v>151.44</v>
          </cell>
          <cell r="O122">
            <v>0.56000000000000005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SIVANILDO TEODORO DA SILVA</v>
          </cell>
          <cell r="F123" t="str">
            <v>2 - Outros Profissionais da Saúde</v>
          </cell>
          <cell r="G123" t="str">
            <v>2515-20</v>
          </cell>
          <cell r="H123">
            <v>44052</v>
          </cell>
          <cell r="I123">
            <v>22.22</v>
          </cell>
          <cell r="J123">
            <v>177.76</v>
          </cell>
          <cell r="K123">
            <v>0</v>
          </cell>
          <cell r="L123">
            <v>151.44</v>
          </cell>
          <cell r="O123">
            <v>0.56000000000000005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STEFANY VALERY GOMES DOS SANTOS</v>
          </cell>
          <cell r="F124" t="str">
            <v>3 - Administrativo</v>
          </cell>
          <cell r="G124" t="str">
            <v>4110-05</v>
          </cell>
          <cell r="H124">
            <v>44053</v>
          </cell>
          <cell r="I124">
            <v>13.35</v>
          </cell>
          <cell r="J124">
            <v>106.8</v>
          </cell>
          <cell r="K124">
            <v>0</v>
          </cell>
          <cell r="L124">
            <v>151.44</v>
          </cell>
          <cell r="O124">
            <v>0.56000000000000005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TACIA ANGELINA SALES DE FREITAS</v>
          </cell>
          <cell r="F125" t="str">
            <v>3 - Administrativo</v>
          </cell>
          <cell r="G125" t="str">
            <v>4110-05</v>
          </cell>
          <cell r="H125">
            <v>44054</v>
          </cell>
          <cell r="I125">
            <v>2.2200000000000002</v>
          </cell>
          <cell r="J125">
            <v>17.8</v>
          </cell>
          <cell r="K125">
            <v>0</v>
          </cell>
          <cell r="L125">
            <v>151.44</v>
          </cell>
          <cell r="O125">
            <v>0.56000000000000005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TATIANE MARIA DA SILVA</v>
          </cell>
          <cell r="F126" t="str">
            <v>3 - Administrativo</v>
          </cell>
          <cell r="G126" t="str">
            <v>2524-05</v>
          </cell>
          <cell r="H126">
            <v>44055</v>
          </cell>
          <cell r="I126">
            <v>22.71</v>
          </cell>
          <cell r="J126">
            <v>181.74</v>
          </cell>
          <cell r="K126">
            <v>0</v>
          </cell>
          <cell r="L126">
            <v>151.44</v>
          </cell>
          <cell r="O126">
            <v>0.56000000000000005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CARUARU</v>
          </cell>
          <cell r="E127" t="str">
            <v>THIAGO FONTENELE MARQUES</v>
          </cell>
          <cell r="F127" t="str">
            <v>1 - Médico</v>
          </cell>
          <cell r="G127" t="str">
            <v>2251-20</v>
          </cell>
          <cell r="H127">
            <v>44056</v>
          </cell>
          <cell r="I127">
            <v>119.63</v>
          </cell>
          <cell r="J127">
            <v>956.98</v>
          </cell>
          <cell r="K127">
            <v>0</v>
          </cell>
          <cell r="L127">
            <v>151.44</v>
          </cell>
          <cell r="O127">
            <v>7.49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THIAGO RALPH TERTO</v>
          </cell>
          <cell r="F128" t="str">
            <v>3 - Administrativo</v>
          </cell>
          <cell r="G128" t="str">
            <v>2124-05</v>
          </cell>
          <cell r="H128">
            <v>44057</v>
          </cell>
          <cell r="I128">
            <v>20.54</v>
          </cell>
          <cell r="J128">
            <v>164.44</v>
          </cell>
          <cell r="K128">
            <v>0</v>
          </cell>
          <cell r="L128">
            <v>151.44</v>
          </cell>
          <cell r="O128">
            <v>0.56000000000000005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CARUARU</v>
          </cell>
          <cell r="E129" t="str">
            <v xml:space="preserve">TIBERIO FERREIRA TEIXEIRA </v>
          </cell>
          <cell r="F129" t="str">
            <v>1 - Médico</v>
          </cell>
          <cell r="G129" t="str">
            <v>2252-25</v>
          </cell>
          <cell r="H129">
            <v>44058</v>
          </cell>
          <cell r="I129">
            <v>119.63</v>
          </cell>
          <cell r="J129">
            <v>956.98</v>
          </cell>
          <cell r="K129">
            <v>0</v>
          </cell>
          <cell r="L129">
            <v>151.44</v>
          </cell>
          <cell r="O129">
            <v>7.49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CARUARU</v>
          </cell>
          <cell r="E130" t="str">
            <v xml:space="preserve">UBIRAVAM ARAO DE FARIAS </v>
          </cell>
          <cell r="F130" t="str">
            <v>3 - Administrativo</v>
          </cell>
          <cell r="G130" t="str">
            <v>4110-05</v>
          </cell>
          <cell r="H130">
            <v>44059</v>
          </cell>
          <cell r="I130">
            <v>18.53</v>
          </cell>
          <cell r="J130">
            <v>148.21</v>
          </cell>
          <cell r="K130">
            <v>0</v>
          </cell>
          <cell r="L130">
            <v>151.44</v>
          </cell>
          <cell r="O130">
            <v>0.56000000000000005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CARUARU</v>
          </cell>
          <cell r="E131" t="str">
            <v>VERIDIANO ALVES DA SILVA FILHO</v>
          </cell>
          <cell r="F131" t="str">
            <v>3 - Administrativo</v>
          </cell>
          <cell r="G131" t="str">
            <v>5151-10</v>
          </cell>
          <cell r="H131">
            <v>44060</v>
          </cell>
          <cell r="I131">
            <v>12.54</v>
          </cell>
          <cell r="J131">
            <v>100.32</v>
          </cell>
          <cell r="K131">
            <v>0</v>
          </cell>
          <cell r="L131">
            <v>151.44</v>
          </cell>
          <cell r="O131">
            <v>0.56000000000000005</v>
          </cell>
          <cell r="R131">
            <v>138.6</v>
          </cell>
          <cell r="S131">
            <v>62.7</v>
          </cell>
          <cell r="U131">
            <v>0</v>
          </cell>
        </row>
        <row r="132">
          <cell r="C132" t="str">
            <v>UPAE CARUARU</v>
          </cell>
          <cell r="E132" t="str">
            <v>VICTOR LUIZ ALEXANDRE DA SILVA</v>
          </cell>
          <cell r="F132" t="str">
            <v>3 - Administrativo</v>
          </cell>
          <cell r="G132" t="str">
            <v>5174-10</v>
          </cell>
          <cell r="H132">
            <v>44061</v>
          </cell>
          <cell r="I132">
            <v>13.58</v>
          </cell>
          <cell r="J132">
            <v>108.68</v>
          </cell>
          <cell r="K132">
            <v>0</v>
          </cell>
          <cell r="L132">
            <v>151.44</v>
          </cell>
          <cell r="O132">
            <v>0.56000000000000005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WELLINGTON DE OLIVEIRA SILVA</v>
          </cell>
          <cell r="F133" t="str">
            <v>3 - Administrativo</v>
          </cell>
          <cell r="G133" t="str">
            <v>5143-10</v>
          </cell>
          <cell r="H133">
            <v>44062</v>
          </cell>
          <cell r="I133">
            <v>16.170000000000002</v>
          </cell>
          <cell r="J133">
            <v>129.38</v>
          </cell>
          <cell r="K133">
            <v>0</v>
          </cell>
          <cell r="L133">
            <v>151.44</v>
          </cell>
          <cell r="O133">
            <v>0.56000000000000005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WILLIANS VILELA MULATO</v>
          </cell>
          <cell r="F134" t="str">
            <v>3 - Administrativo</v>
          </cell>
          <cell r="G134" t="str">
            <v>2124-05</v>
          </cell>
          <cell r="H134">
            <v>44063</v>
          </cell>
          <cell r="I134">
            <v>22.72</v>
          </cell>
          <cell r="J134">
            <v>181.82</v>
          </cell>
          <cell r="K134">
            <v>0</v>
          </cell>
          <cell r="L134">
            <v>151.44</v>
          </cell>
          <cell r="O134">
            <v>0.56000000000000005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CARUARU</v>
          </cell>
          <cell r="E135" t="str">
            <v>WILMA FERREIRA DA SILVA</v>
          </cell>
          <cell r="F135" t="str">
            <v>3 - Administrativo</v>
          </cell>
          <cell r="G135" t="str">
            <v>5143-20</v>
          </cell>
          <cell r="H135">
            <v>44064</v>
          </cell>
          <cell r="I135">
            <v>12.54</v>
          </cell>
          <cell r="J135">
            <v>100.32</v>
          </cell>
          <cell r="K135">
            <v>0</v>
          </cell>
          <cell r="L135">
            <v>151.44</v>
          </cell>
          <cell r="O135">
            <v>0.56000000000000005</v>
          </cell>
          <cell r="R135">
            <v>277.2</v>
          </cell>
          <cell r="S135">
            <v>62.7</v>
          </cell>
          <cell r="U135">
            <v>0</v>
          </cell>
        </row>
        <row r="136">
          <cell r="C136" t="str">
            <v>UPAE CARUARU</v>
          </cell>
          <cell r="E136" t="str">
            <v>YVSON OLIVEIRA BARBOSA CAVALCANTI</v>
          </cell>
          <cell r="F136" t="str">
            <v>1 - Médico</v>
          </cell>
          <cell r="G136" t="str">
            <v>2252-55</v>
          </cell>
          <cell r="H136">
            <v>44065</v>
          </cell>
          <cell r="I136">
            <v>119.62</v>
          </cell>
          <cell r="J136">
            <v>956.97</v>
          </cell>
          <cell r="K136">
            <v>0</v>
          </cell>
          <cell r="L136">
            <v>151.44</v>
          </cell>
          <cell r="O136">
            <v>7.49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CARUARU</v>
          </cell>
          <cell r="E137" t="str">
            <v>ADRYANE KARYNE DE OLIVEIRA SILVA</v>
          </cell>
          <cell r="F137" t="str">
            <v>3 - Administrativo</v>
          </cell>
          <cell r="G137" t="str">
            <v>4110-05</v>
          </cell>
          <cell r="H137">
            <v>44070</v>
          </cell>
          <cell r="I137">
            <v>13.79</v>
          </cell>
          <cell r="J137">
            <v>110.36</v>
          </cell>
          <cell r="K137">
            <v>0</v>
          </cell>
          <cell r="L137">
            <v>151.44999999999999</v>
          </cell>
          <cell r="O137">
            <v>0.56000000000000005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CARUARU</v>
          </cell>
          <cell r="E138" t="str">
            <v>DEISE CARLA SILVA FIGUEIRA</v>
          </cell>
          <cell r="F138" t="str">
            <v>3 - Administrativo</v>
          </cell>
          <cell r="G138" t="str">
            <v>4101-05</v>
          </cell>
          <cell r="H138">
            <v>44071</v>
          </cell>
          <cell r="I138">
            <v>35.36</v>
          </cell>
          <cell r="J138">
            <v>0</v>
          </cell>
          <cell r="K138">
            <v>4486.6400000000003</v>
          </cell>
          <cell r="L138">
            <v>151.44999999999999</v>
          </cell>
          <cell r="O138">
            <v>0.56000000000000005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CARUARU</v>
          </cell>
          <cell r="E139" t="str">
            <v xml:space="preserve">DIEGO DEO DA SILVA </v>
          </cell>
          <cell r="F139" t="str">
            <v>3 - Administrativo</v>
          </cell>
          <cell r="G139" t="str">
            <v>4110-10</v>
          </cell>
          <cell r="H139">
            <v>44072</v>
          </cell>
          <cell r="I139">
            <v>3.52</v>
          </cell>
          <cell r="J139">
            <v>28.15</v>
          </cell>
          <cell r="K139">
            <v>0</v>
          </cell>
          <cell r="L139">
            <v>151.44999999999999</v>
          </cell>
          <cell r="O139">
            <v>0.56000000000000005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CARUARU</v>
          </cell>
          <cell r="E140" t="str">
            <v>GILSON RODRIGUES DE OLIVEIRA</v>
          </cell>
          <cell r="F140" t="str">
            <v>3 - Administrativo</v>
          </cell>
          <cell r="G140" t="str">
            <v>4110-10</v>
          </cell>
          <cell r="H140">
            <v>44073</v>
          </cell>
          <cell r="I140">
            <v>14.29</v>
          </cell>
          <cell r="J140">
            <v>0</v>
          </cell>
          <cell r="K140">
            <v>891.86</v>
          </cell>
          <cell r="L140">
            <v>151.44999999999999</v>
          </cell>
          <cell r="O140">
            <v>0.56000000000000005</v>
          </cell>
          <cell r="R140">
            <v>277.2</v>
          </cell>
          <cell r="S140">
            <v>8.44</v>
          </cell>
          <cell r="U140">
            <v>0</v>
          </cell>
        </row>
        <row r="141">
          <cell r="C141" t="str">
            <v>UPAE CARUARU</v>
          </cell>
          <cell r="E141" t="str">
            <v>IZABELA OLIVEIRA NASCIMENTO BARBOSA</v>
          </cell>
          <cell r="F141" t="str">
            <v>2 - Outros Profissionais da Saúde</v>
          </cell>
          <cell r="G141" t="str">
            <v>2236-05</v>
          </cell>
          <cell r="H141">
            <v>44074</v>
          </cell>
          <cell r="I141">
            <v>36.53</v>
          </cell>
          <cell r="J141">
            <v>292.25</v>
          </cell>
          <cell r="K141">
            <v>0</v>
          </cell>
          <cell r="L141">
            <v>151.44999999999999</v>
          </cell>
          <cell r="O141">
            <v>0.56000000000000005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CARUARU</v>
          </cell>
          <cell r="E142" t="str">
            <v>JULIANA BORGES CASE</v>
          </cell>
          <cell r="F142" t="str">
            <v>2 - Outros Profissionais da Saúde</v>
          </cell>
          <cell r="G142" t="str">
            <v>2236-05</v>
          </cell>
          <cell r="H142">
            <v>44074</v>
          </cell>
          <cell r="I142">
            <v>23.76</v>
          </cell>
          <cell r="J142">
            <v>0</v>
          </cell>
          <cell r="K142">
            <v>2268.08</v>
          </cell>
          <cell r="L142">
            <v>151.44999999999999</v>
          </cell>
          <cell r="O142">
            <v>0.56000000000000005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CARUARU</v>
          </cell>
          <cell r="E143" t="str">
            <v>PATRICIA CONCEIÇAO DA SILVA</v>
          </cell>
          <cell r="F143" t="str">
            <v>3 - Administrativo</v>
          </cell>
          <cell r="G143" t="str">
            <v>4110-05</v>
          </cell>
          <cell r="H143">
            <v>44074</v>
          </cell>
          <cell r="I143">
            <v>9.18</v>
          </cell>
          <cell r="J143">
            <v>0</v>
          </cell>
          <cell r="K143">
            <v>1207.79</v>
          </cell>
          <cell r="L143">
            <v>151.44999999999999</v>
          </cell>
          <cell r="O143">
            <v>0.56000000000000005</v>
          </cell>
          <cell r="R143">
            <v>277.2</v>
          </cell>
          <cell r="S143">
            <v>6.76</v>
          </cell>
          <cell r="U143">
            <v>0</v>
          </cell>
        </row>
        <row r="144">
          <cell r="C144" t="str">
            <v>UPAE CARUARU</v>
          </cell>
          <cell r="E144" t="str">
            <v>SILVIA EMANUELLE DE SOUZA</v>
          </cell>
          <cell r="F144" t="str">
            <v>2 - Outros Profissionais da Saúde</v>
          </cell>
          <cell r="G144" t="str">
            <v>2237-10</v>
          </cell>
          <cell r="H144">
            <v>44074</v>
          </cell>
          <cell r="I144">
            <v>18.04</v>
          </cell>
          <cell r="J144">
            <v>0</v>
          </cell>
          <cell r="K144">
            <v>1556.81</v>
          </cell>
          <cell r="L144">
            <v>151.44999999999999</v>
          </cell>
          <cell r="O144">
            <v>0.56000000000000005</v>
          </cell>
          <cell r="U144">
            <v>0</v>
          </cell>
        </row>
        <row r="145">
          <cell r="U145">
            <v>0</v>
          </cell>
        </row>
        <row r="146">
          <cell r="U146">
            <v>0</v>
          </cell>
        </row>
        <row r="147">
          <cell r="U147">
            <v>0</v>
          </cell>
        </row>
        <row r="148">
          <cell r="U148">
            <v>0</v>
          </cell>
        </row>
        <row r="149">
          <cell r="U149">
            <v>0</v>
          </cell>
        </row>
        <row r="150">
          <cell r="U150">
            <v>0</v>
          </cell>
        </row>
        <row r="151">
          <cell r="U151">
            <v>0</v>
          </cell>
        </row>
        <row r="152">
          <cell r="U152">
            <v>0</v>
          </cell>
        </row>
        <row r="153"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8">
          <cell r="U158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  <row r="162">
          <cell r="U162">
            <v>0</v>
          </cell>
        </row>
        <row r="163">
          <cell r="U163">
            <v>0</v>
          </cell>
        </row>
        <row r="164">
          <cell r="U164">
            <v>0</v>
          </cell>
        </row>
        <row r="165">
          <cell r="U165">
            <v>0</v>
          </cell>
        </row>
        <row r="166">
          <cell r="U166">
            <v>0</v>
          </cell>
        </row>
        <row r="167">
          <cell r="U167">
            <v>0</v>
          </cell>
        </row>
        <row r="168">
          <cell r="U168">
            <v>0</v>
          </cell>
        </row>
        <row r="169">
          <cell r="U169">
            <v>0</v>
          </cell>
        </row>
        <row r="170">
          <cell r="U170">
            <v>0</v>
          </cell>
        </row>
        <row r="171">
          <cell r="U171">
            <v>0</v>
          </cell>
        </row>
        <row r="172">
          <cell r="U172">
            <v>0</v>
          </cell>
        </row>
        <row r="173">
          <cell r="U173">
            <v>0</v>
          </cell>
        </row>
        <row r="174">
          <cell r="U174">
            <v>0</v>
          </cell>
        </row>
        <row r="175">
          <cell r="U175">
            <v>0</v>
          </cell>
        </row>
        <row r="176">
          <cell r="U176">
            <v>0</v>
          </cell>
        </row>
        <row r="177">
          <cell r="U177">
            <v>0</v>
          </cell>
        </row>
        <row r="178">
          <cell r="U178">
            <v>0</v>
          </cell>
        </row>
        <row r="179">
          <cell r="U179">
            <v>0</v>
          </cell>
        </row>
        <row r="180">
          <cell r="U180">
            <v>0</v>
          </cell>
        </row>
        <row r="181">
          <cell r="U181">
            <v>0</v>
          </cell>
        </row>
        <row r="182">
          <cell r="U182">
            <v>0</v>
          </cell>
        </row>
        <row r="183">
          <cell r="U183">
            <v>0</v>
          </cell>
        </row>
        <row r="184">
          <cell r="U184">
            <v>0</v>
          </cell>
        </row>
        <row r="185">
          <cell r="U185">
            <v>0</v>
          </cell>
        </row>
        <row r="186">
          <cell r="U186">
            <v>0</v>
          </cell>
        </row>
        <row r="187">
          <cell r="U187">
            <v>0</v>
          </cell>
        </row>
        <row r="188">
          <cell r="U188">
            <v>0</v>
          </cell>
        </row>
        <row r="189">
          <cell r="U189">
            <v>0</v>
          </cell>
        </row>
        <row r="190">
          <cell r="U190">
            <v>0</v>
          </cell>
        </row>
        <row r="191">
          <cell r="U191">
            <v>0</v>
          </cell>
        </row>
        <row r="192">
          <cell r="U192">
            <v>0</v>
          </cell>
        </row>
        <row r="193">
          <cell r="U193">
            <v>0</v>
          </cell>
        </row>
        <row r="194">
          <cell r="U194">
            <v>0</v>
          </cell>
        </row>
        <row r="195">
          <cell r="U195">
            <v>0</v>
          </cell>
        </row>
        <row r="196">
          <cell r="U196">
            <v>0</v>
          </cell>
        </row>
        <row r="197">
          <cell r="U197">
            <v>0</v>
          </cell>
        </row>
        <row r="198">
          <cell r="U198">
            <v>0</v>
          </cell>
        </row>
        <row r="199">
          <cell r="U199">
            <v>0</v>
          </cell>
        </row>
        <row r="200">
          <cell r="U200">
            <v>0</v>
          </cell>
        </row>
        <row r="201">
          <cell r="U201">
            <v>0</v>
          </cell>
        </row>
        <row r="202">
          <cell r="U202">
            <v>0</v>
          </cell>
        </row>
        <row r="203">
          <cell r="U203">
            <v>0</v>
          </cell>
        </row>
        <row r="204">
          <cell r="U204">
            <v>0</v>
          </cell>
        </row>
        <row r="205">
          <cell r="U205">
            <v>0</v>
          </cell>
        </row>
        <row r="206">
          <cell r="U206">
            <v>0</v>
          </cell>
        </row>
        <row r="207">
          <cell r="U207">
            <v>0</v>
          </cell>
        </row>
        <row r="208">
          <cell r="U208">
            <v>0</v>
          </cell>
        </row>
        <row r="209">
          <cell r="U209">
            <v>0</v>
          </cell>
        </row>
        <row r="210">
          <cell r="U210">
            <v>0</v>
          </cell>
        </row>
        <row r="211">
          <cell r="U211">
            <v>0</v>
          </cell>
        </row>
        <row r="212">
          <cell r="U212">
            <v>0</v>
          </cell>
        </row>
        <row r="213">
          <cell r="U213">
            <v>0</v>
          </cell>
        </row>
        <row r="214">
          <cell r="U214">
            <v>0</v>
          </cell>
        </row>
        <row r="215">
          <cell r="U215">
            <v>0</v>
          </cell>
        </row>
        <row r="216">
          <cell r="U216">
            <v>0</v>
          </cell>
        </row>
        <row r="217">
          <cell r="U217">
            <v>0</v>
          </cell>
        </row>
        <row r="218">
          <cell r="U218">
            <v>0</v>
          </cell>
        </row>
        <row r="219">
          <cell r="U219">
            <v>0</v>
          </cell>
        </row>
        <row r="220">
          <cell r="U220">
            <v>0</v>
          </cell>
        </row>
        <row r="221">
          <cell r="U221">
            <v>0</v>
          </cell>
        </row>
        <row r="222">
          <cell r="U222">
            <v>0</v>
          </cell>
        </row>
        <row r="223">
          <cell r="U22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>ADRIANO DA COSTA PEREIRA BARBOSA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2238-10</v>
      </c>
      <c r="G3" s="14">
        <f>IF('[1]TCE - ANEXO III - Preencher'!H12="","",'[1]TCE - ANEXO III - Preencher'!H12)</f>
        <v>44044</v>
      </c>
      <c r="H3" s="15">
        <f>'[1]TCE - ANEXO III - Preencher'!I12</f>
        <v>4.1100000000000003</v>
      </c>
      <c r="I3" s="15">
        <f>'[1]TCE - ANEXO III - Preencher'!J12</f>
        <v>32.9</v>
      </c>
      <c r="J3" s="15">
        <f>'[1]TCE - ANEXO III - Preencher'!K12</f>
        <v>0</v>
      </c>
      <c r="K3" s="16">
        <f>'[1]TCE - ANEXO III - Preencher'!L12</f>
        <v>151.44999999999999</v>
      </c>
      <c r="L3" s="16">
        <f>'[1]TCE - ANEXO III - Preencher'!M12</f>
        <v>0</v>
      </c>
      <c r="M3" s="16">
        <f>K3-L3</f>
        <v>151.44999999999999</v>
      </c>
      <c r="N3" s="16">
        <f>'[1]TCE - ANEXO III - Preencher'!O12</f>
        <v>0.56000000000000005</v>
      </c>
      <c r="O3" s="16">
        <f>'[1]TCE - ANEXO III - Preencher'!P12</f>
        <v>0</v>
      </c>
      <c r="P3" s="17">
        <f>N3-O3</f>
        <v>0.56000000000000005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189.01999999999998</v>
      </c>
    </row>
    <row r="4" spans="1:28" s="4" customFormat="1" x14ac:dyDescent="0.2">
      <c r="A4" s="9">
        <f>IFERROR(VLOOKUP(B4,'[1]DADOS (OCULTAR)'!$P$3:$R$56,3,0),"")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ADRIELY TAMARA DE BARROS SILVA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44045</v>
      </c>
      <c r="H4" s="15">
        <f>'[1]TCE - ANEXO III - Preencher'!I13</f>
        <v>13.35</v>
      </c>
      <c r="I4" s="15">
        <f>'[1]TCE - ANEXO III - Preencher'!J13</f>
        <v>106.8</v>
      </c>
      <c r="J4" s="15">
        <f>'[1]TCE - ANEXO III - Preencher'!K13</f>
        <v>0</v>
      </c>
      <c r="K4" s="16">
        <f>'[1]TCE - ANEXO III - Preencher'!L13</f>
        <v>151.44999999999999</v>
      </c>
      <c r="L4" s="16">
        <f>'[1]TCE - ANEXO III - Preencher'!M13</f>
        <v>0</v>
      </c>
      <c r="M4" s="16">
        <f t="shared" ref="M4:M67" si="1">K4-L4</f>
        <v>151.44999999999999</v>
      </c>
      <c r="N4" s="16">
        <f>'[1]TCE - ANEXO III - Preencher'!O13</f>
        <v>0.56000000000000005</v>
      </c>
      <c r="O4" s="16">
        <f>'[1]TCE - ANEXO III - Preencher'!P13</f>
        <v>0</v>
      </c>
      <c r="P4" s="17">
        <f t="shared" ref="P4:P67" si="2">N4-O4</f>
        <v>0.56000000000000005</v>
      </c>
      <c r="Q4" s="16">
        <f>'[1]TCE - ANEXO III - Preencher'!R13</f>
        <v>277.2</v>
      </c>
      <c r="R4" s="16">
        <f>'[1]TCE - ANEXO III - Preencher'!S13</f>
        <v>67.56</v>
      </c>
      <c r="S4" s="17">
        <f t="shared" ref="S4:S67" si="3">Q4-R4</f>
        <v>209.64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481.79999999999995</v>
      </c>
    </row>
    <row r="5" spans="1:28" s="4" customFormat="1" x14ac:dyDescent="0.2">
      <c r="A5" s="9">
        <f>IFERROR(VLOOKUP(B5,'[1]DADOS (OCULTAR)'!$P$3:$R$56,3,0),"")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ALINE GIBSON NOTARO</v>
      </c>
      <c r="E5" s="10" t="str">
        <f>IF('[1]TCE - ANEXO III - Preencher'!F14="4 - Assistência Odontológica","2 - Outros Profissionais da Saúde",'[1]TCE - ANEXO III - Preencher'!F14)</f>
        <v>1 - Médico</v>
      </c>
      <c r="F5" s="13" t="str">
        <f>'[1]TCE - ANEXO III - Preencher'!G14</f>
        <v>2251-09</v>
      </c>
      <c r="G5" s="14">
        <f>IF('[1]TCE - ANEXO III - Preencher'!H14="","",'[1]TCE - ANEXO III - Preencher'!H14)</f>
        <v>44046</v>
      </c>
      <c r="H5" s="15">
        <f>'[1]TCE - ANEXO III - Preencher'!I14</f>
        <v>60.85</v>
      </c>
      <c r="I5" s="15">
        <f>'[1]TCE - ANEXO III - Preencher'!J14</f>
        <v>486.8</v>
      </c>
      <c r="J5" s="15">
        <f>'[1]TCE - ANEXO III - Preencher'!K14</f>
        <v>0</v>
      </c>
      <c r="K5" s="16">
        <f>'[1]TCE - ANEXO III - Preencher'!L14</f>
        <v>151.44999999999999</v>
      </c>
      <c r="L5" s="16">
        <f>'[1]TCE - ANEXO III - Preencher'!M14</f>
        <v>0</v>
      </c>
      <c r="M5" s="16">
        <f t="shared" si="1"/>
        <v>151.44999999999999</v>
      </c>
      <c r="N5" s="16">
        <f>'[1]TCE - ANEXO III - Preencher'!O14</f>
        <v>7.49</v>
      </c>
      <c r="O5" s="16">
        <f>'[1]TCE - ANEXO III - Preencher'!P14</f>
        <v>0</v>
      </c>
      <c r="P5" s="17">
        <f t="shared" si="2"/>
        <v>7.49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706.58999999999992</v>
      </c>
    </row>
    <row r="6" spans="1:28" s="4" customFormat="1" x14ac:dyDescent="0.2">
      <c r="A6" s="9">
        <f>IFERROR(VLOOKUP(B6,'[1]DADOS (OCULTAR)'!$P$3:$R$56,3,0),"")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 xml:space="preserve">ALINE QUENTAL CALLOU 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2251-65</v>
      </c>
      <c r="G6" s="14">
        <f>IF('[1]TCE - ANEXO III - Preencher'!H15="","",'[1]TCE - ANEXO III - Preencher'!H15)</f>
        <v>44047</v>
      </c>
      <c r="H6" s="15">
        <f>'[1]TCE - ANEXO III - Preencher'!I15</f>
        <v>119.62</v>
      </c>
      <c r="I6" s="15">
        <f>'[1]TCE - ANEXO III - Preencher'!J15</f>
        <v>956.97</v>
      </c>
      <c r="J6" s="15">
        <f>'[1]TCE - ANEXO III - Preencher'!K15</f>
        <v>0</v>
      </c>
      <c r="K6" s="16">
        <f>'[1]TCE - ANEXO III - Preencher'!L15</f>
        <v>151.44999999999999</v>
      </c>
      <c r="L6" s="16">
        <f>'[1]TCE - ANEXO III - Preencher'!M15</f>
        <v>0</v>
      </c>
      <c r="M6" s="16">
        <f t="shared" si="1"/>
        <v>151.44999999999999</v>
      </c>
      <c r="N6" s="16">
        <f>'[1]TCE - ANEXO III - Preencher'!O15</f>
        <v>7.49</v>
      </c>
      <c r="O6" s="16">
        <f>'[1]TCE - ANEXO III - Preencher'!P15</f>
        <v>0</v>
      </c>
      <c r="P6" s="17">
        <f t="shared" si="2"/>
        <v>7.49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1235.5300000000002</v>
      </c>
    </row>
    <row r="7" spans="1:28" s="4" customFormat="1" x14ac:dyDescent="0.2">
      <c r="A7" s="9">
        <f>IFERROR(VLOOKUP(B7,'[1]DADOS (OCULTAR)'!$P$3:$R$56,3,0),"")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 xml:space="preserve">AMARO CAPISTRANO DOS SANTOS JUNIOR 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2251-09</v>
      </c>
      <c r="G7" s="14">
        <f>IF('[1]TCE - ANEXO III - Preencher'!H16="","",'[1]TCE - ANEXO III - Preencher'!H16)</f>
        <v>44048</v>
      </c>
      <c r="H7" s="15">
        <f>'[1]TCE - ANEXO III - Preencher'!I16</f>
        <v>105.68</v>
      </c>
      <c r="I7" s="15">
        <f>'[1]TCE - ANEXO III - Preencher'!J16</f>
        <v>845.48</v>
      </c>
      <c r="J7" s="15">
        <f>'[1]TCE - ANEXO III - Preencher'!K16</f>
        <v>0</v>
      </c>
      <c r="K7" s="16">
        <f>'[1]TCE - ANEXO III - Preencher'!L16</f>
        <v>151.44999999999999</v>
      </c>
      <c r="L7" s="16">
        <f>'[1]TCE - ANEXO III - Preencher'!M16</f>
        <v>0</v>
      </c>
      <c r="M7" s="16">
        <f t="shared" si="1"/>
        <v>151.44999999999999</v>
      </c>
      <c r="N7" s="16">
        <f>'[1]TCE - ANEXO III - Preencher'!O16</f>
        <v>7.49</v>
      </c>
      <c r="O7" s="16">
        <f>'[1]TCE - ANEXO III - Preencher'!P16</f>
        <v>0</v>
      </c>
      <c r="P7" s="17">
        <f t="shared" si="2"/>
        <v>7.49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1110.1000000000001</v>
      </c>
    </row>
    <row r="8" spans="1:28" s="4" customFormat="1" x14ac:dyDescent="0.2">
      <c r="A8" s="9">
        <f>IFERROR(VLOOKUP(B8,'[1]DADOS (OCULTAR)'!$P$3:$R$56,3,0),"")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>ANA EMANUELLA DA SILVA COSTA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44049</v>
      </c>
      <c r="H8" s="15">
        <f>'[1]TCE - ANEXO III - Preencher'!I17</f>
        <v>14.64</v>
      </c>
      <c r="I8" s="15">
        <f>'[1]TCE - ANEXO III - Preencher'!J17</f>
        <v>117.15</v>
      </c>
      <c r="J8" s="15">
        <f>'[1]TCE - ANEXO III - Preencher'!K17</f>
        <v>0</v>
      </c>
      <c r="K8" s="16">
        <f>'[1]TCE - ANEXO III - Preencher'!L17</f>
        <v>151.44999999999999</v>
      </c>
      <c r="L8" s="16">
        <f>'[1]TCE - ANEXO III - Preencher'!M17</f>
        <v>0</v>
      </c>
      <c r="M8" s="16">
        <f t="shared" si="1"/>
        <v>151.44999999999999</v>
      </c>
      <c r="N8" s="16">
        <f>'[1]TCE - ANEXO III - Preencher'!O17</f>
        <v>0.56000000000000005</v>
      </c>
      <c r="O8" s="16">
        <f>'[1]TCE - ANEXO III - Preencher'!P17</f>
        <v>0</v>
      </c>
      <c r="P8" s="17">
        <f t="shared" si="2"/>
        <v>0.56000000000000005</v>
      </c>
      <c r="Q8" s="16">
        <f>'[1]TCE - ANEXO III - Preencher'!R17</f>
        <v>138.6</v>
      </c>
      <c r="R8" s="16">
        <f>'[1]TCE - ANEXO III - Preencher'!S17</f>
        <v>75.33</v>
      </c>
      <c r="S8" s="17">
        <f t="shared" si="3"/>
        <v>63.269999999999996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347.07</v>
      </c>
    </row>
    <row r="9" spans="1:28" s="4" customFormat="1" x14ac:dyDescent="0.2">
      <c r="A9" s="9">
        <f>IFERROR(VLOOKUP(B9,'[1]DADOS (OCULTAR)'!$P$3:$R$56,3,0),"")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ANDRE HENRIQUE DE CARVALHO MOREIRA FILHO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4131-15</v>
      </c>
      <c r="G9" s="14">
        <f>IF('[1]TCE - ANEXO III - Preencher'!H18="","",'[1]TCE - ANEXO III - Preencher'!H18)</f>
        <v>44050</v>
      </c>
      <c r="H9" s="15">
        <f>'[1]TCE - ANEXO III - Preencher'!I18</f>
        <v>19.79</v>
      </c>
      <c r="I9" s="15">
        <f>'[1]TCE - ANEXO III - Preencher'!J18</f>
        <v>158.38999999999999</v>
      </c>
      <c r="J9" s="15">
        <f>'[1]TCE - ANEXO III - Preencher'!K18</f>
        <v>0</v>
      </c>
      <c r="K9" s="16">
        <f>'[1]TCE - ANEXO III - Preencher'!L18</f>
        <v>151.44999999999999</v>
      </c>
      <c r="L9" s="16">
        <f>'[1]TCE - ANEXO III - Preencher'!M18</f>
        <v>0</v>
      </c>
      <c r="M9" s="16">
        <f t="shared" si="1"/>
        <v>151.44999999999999</v>
      </c>
      <c r="N9" s="16">
        <f>'[1]TCE - ANEXO III - Preencher'!O18</f>
        <v>0.56000000000000005</v>
      </c>
      <c r="O9" s="16">
        <f>'[1]TCE - ANEXO III - Preencher'!P18</f>
        <v>0</v>
      </c>
      <c r="P9" s="17">
        <f t="shared" si="2"/>
        <v>0.56000000000000005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330.19</v>
      </c>
    </row>
    <row r="10" spans="1:28" s="4" customFormat="1" x14ac:dyDescent="0.2">
      <c r="A10" s="9">
        <f>IFERROR(VLOOKUP(B10,'[1]DADOS (OCULTAR)'!$P$3:$R$56,3,0),"")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ANTONIO ARLINDO DE MORAIS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2251-12</v>
      </c>
      <c r="G10" s="14">
        <f>IF('[1]TCE - ANEXO III - Preencher'!H19="","",'[1]TCE - ANEXO III - Preencher'!H19)</f>
        <v>44051</v>
      </c>
      <c r="H10" s="15">
        <f>'[1]TCE - ANEXO III - Preencher'!I19</f>
        <v>60.86</v>
      </c>
      <c r="I10" s="15">
        <f>'[1]TCE - ANEXO III - Preencher'!J19</f>
        <v>486.81</v>
      </c>
      <c r="J10" s="15">
        <f>'[1]TCE - ANEXO III - Preencher'!K19</f>
        <v>0</v>
      </c>
      <c r="K10" s="16">
        <f>'[1]TCE - ANEXO III - Preencher'!L19</f>
        <v>151.44999999999999</v>
      </c>
      <c r="L10" s="16">
        <f>'[1]TCE - ANEXO III - Preencher'!M19</f>
        <v>0</v>
      </c>
      <c r="M10" s="16">
        <f t="shared" si="1"/>
        <v>151.44999999999999</v>
      </c>
      <c r="N10" s="16">
        <f>'[1]TCE - ANEXO III - Preencher'!O19</f>
        <v>7.49</v>
      </c>
      <c r="O10" s="16">
        <f>'[1]TCE - ANEXO III - Preencher'!P19</f>
        <v>0</v>
      </c>
      <c r="P10" s="17">
        <f t="shared" si="2"/>
        <v>7.49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706.6099999999999</v>
      </c>
    </row>
    <row r="11" spans="1:28" s="4" customFormat="1" x14ac:dyDescent="0.2">
      <c r="A11" s="9">
        <f>IFERROR(VLOOKUP(B11,'[1]DADOS (OCULTAR)'!$P$3:$R$56,3,0),"")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ANTONIO ROMAO LEAO DE DEUS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2252-65</v>
      </c>
      <c r="G11" s="14">
        <f>IF('[1]TCE - ANEXO III - Preencher'!H20="","",'[1]TCE - ANEXO III - Preencher'!H20)</f>
        <v>44052</v>
      </c>
      <c r="H11" s="15">
        <f>'[1]TCE - ANEXO III - Preencher'!I20</f>
        <v>90.24</v>
      </c>
      <c r="I11" s="15">
        <f>'[1]TCE - ANEXO III - Preencher'!J20</f>
        <v>721.91</v>
      </c>
      <c r="J11" s="15">
        <f>'[1]TCE - ANEXO III - Preencher'!K20</f>
        <v>0</v>
      </c>
      <c r="K11" s="16">
        <f>'[1]TCE - ANEXO III - Preencher'!L20</f>
        <v>151.44999999999999</v>
      </c>
      <c r="L11" s="16">
        <f>'[1]TCE - ANEXO III - Preencher'!M20</f>
        <v>0</v>
      </c>
      <c r="M11" s="16">
        <f t="shared" si="1"/>
        <v>151.44999999999999</v>
      </c>
      <c r="N11" s="16">
        <f>'[1]TCE - ANEXO III - Preencher'!O20</f>
        <v>7.49</v>
      </c>
      <c r="O11" s="16">
        <f>'[1]TCE - ANEXO III - Preencher'!P20</f>
        <v>0</v>
      </c>
      <c r="P11" s="17">
        <f t="shared" si="2"/>
        <v>7.49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971.08999999999992</v>
      </c>
    </row>
    <row r="12" spans="1:28" s="4" customFormat="1" x14ac:dyDescent="0.2">
      <c r="A12" s="9">
        <f>IFERROR(VLOOKUP(B12,'[1]DADOS (OCULTAR)'!$P$3:$R$56,3,0),"")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 xml:space="preserve">ARIELLE DANNUSE FERREIRA DE SOUZA PATRIOTA 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2252-65</v>
      </c>
      <c r="G12" s="14">
        <f>IF('[1]TCE - ANEXO III - Preencher'!H21="","",'[1]TCE - ANEXO III - Preencher'!H21)</f>
        <v>44053</v>
      </c>
      <c r="H12" s="15">
        <f>'[1]TCE - ANEXO III - Preencher'!I21</f>
        <v>49.92</v>
      </c>
      <c r="I12" s="15">
        <f>'[1]TCE - ANEXO III - Preencher'!J21</f>
        <v>399.42</v>
      </c>
      <c r="J12" s="15">
        <f>'[1]TCE - ANEXO III - Preencher'!K21</f>
        <v>0</v>
      </c>
      <c r="K12" s="16">
        <f>'[1]TCE - ANEXO III - Preencher'!L21</f>
        <v>151.44999999999999</v>
      </c>
      <c r="L12" s="16">
        <f>'[1]TCE - ANEXO III - Preencher'!M21</f>
        <v>0</v>
      </c>
      <c r="M12" s="16">
        <f t="shared" si="1"/>
        <v>151.44999999999999</v>
      </c>
      <c r="N12" s="16">
        <f>'[1]TCE - ANEXO III - Preencher'!O21</f>
        <v>7.49</v>
      </c>
      <c r="O12" s="16">
        <f>'[1]TCE - ANEXO III - Preencher'!P21</f>
        <v>0</v>
      </c>
      <c r="P12" s="17">
        <f t="shared" si="2"/>
        <v>7.49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608.28</v>
      </c>
    </row>
    <row r="13" spans="1:28" s="4" customFormat="1" x14ac:dyDescent="0.2">
      <c r="A13" s="9">
        <f>IFERROR(VLOOKUP(B13,'[1]DADOS (OCULTAR)'!$P$3:$R$56,3,0),"")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ARISMARIO CARVALHO DA SILVA FILHO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2236-05</v>
      </c>
      <c r="G13" s="14">
        <f>IF('[1]TCE - ANEXO III - Preencher'!H22="","",'[1]TCE - ANEXO III - Preencher'!H22)</f>
        <v>44054</v>
      </c>
      <c r="H13" s="15">
        <f>'[1]TCE - ANEXO III - Preencher'!I22</f>
        <v>29.63</v>
      </c>
      <c r="I13" s="15">
        <f>'[1]TCE - ANEXO III - Preencher'!J22</f>
        <v>237.02</v>
      </c>
      <c r="J13" s="15">
        <f>'[1]TCE - ANEXO III - Preencher'!K22</f>
        <v>0</v>
      </c>
      <c r="K13" s="16">
        <f>'[1]TCE - ANEXO III - Preencher'!L22</f>
        <v>151.44999999999999</v>
      </c>
      <c r="L13" s="16">
        <f>'[1]TCE - ANEXO III - Preencher'!M22</f>
        <v>0</v>
      </c>
      <c r="M13" s="16">
        <f t="shared" si="1"/>
        <v>151.44999999999999</v>
      </c>
      <c r="N13" s="16">
        <f>'[1]TCE - ANEXO III - Preencher'!O22</f>
        <v>0.56000000000000005</v>
      </c>
      <c r="O13" s="16">
        <f>'[1]TCE - ANEXO III - Preencher'!P22</f>
        <v>0</v>
      </c>
      <c r="P13" s="17">
        <f t="shared" si="2"/>
        <v>0.56000000000000005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418.66</v>
      </c>
    </row>
    <row r="14" spans="1:28" s="4" customFormat="1" x14ac:dyDescent="0.2">
      <c r="A14" s="9">
        <f>IFERROR(VLOOKUP(B14,'[1]DADOS (OCULTAR)'!$P$3:$R$56,3,0),"")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AUREO CAVALCANTI DE ALBUQUERQUE FILHO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5143-20</v>
      </c>
      <c r="G14" s="14">
        <f>IF('[1]TCE - ANEXO III - Preencher'!H23="","",'[1]TCE - ANEXO III - Preencher'!H23)</f>
        <v>44055</v>
      </c>
      <c r="H14" s="15">
        <f>'[1]TCE - ANEXO III - Preencher'!I23</f>
        <v>12.55</v>
      </c>
      <c r="I14" s="15">
        <f>'[1]TCE - ANEXO III - Preencher'!J23</f>
        <v>100.33</v>
      </c>
      <c r="J14" s="15">
        <f>'[1]TCE - ANEXO III - Preencher'!K23</f>
        <v>0</v>
      </c>
      <c r="K14" s="16">
        <f>'[1]TCE - ANEXO III - Preencher'!L23</f>
        <v>151.44999999999999</v>
      </c>
      <c r="L14" s="16">
        <f>'[1]TCE - ANEXO III - Preencher'!M23</f>
        <v>0</v>
      </c>
      <c r="M14" s="16">
        <f t="shared" si="1"/>
        <v>151.44999999999999</v>
      </c>
      <c r="N14" s="16">
        <f>'[1]TCE - ANEXO III - Preencher'!O23</f>
        <v>0.56000000000000005</v>
      </c>
      <c r="O14" s="16">
        <f>'[1]TCE - ANEXO III - Preencher'!P23</f>
        <v>0</v>
      </c>
      <c r="P14" s="17">
        <f t="shared" si="2"/>
        <v>0.56000000000000005</v>
      </c>
      <c r="Q14" s="16">
        <f>'[1]TCE - ANEXO III - Preencher'!R23</f>
        <v>138.6</v>
      </c>
      <c r="R14" s="16">
        <f>'[1]TCE - ANEXO III - Preencher'!S23</f>
        <v>62.7</v>
      </c>
      <c r="S14" s="17">
        <f t="shared" si="3"/>
        <v>75.899999999999991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340.78999999999996</v>
      </c>
    </row>
    <row r="15" spans="1:28" s="4" customFormat="1" x14ac:dyDescent="0.2">
      <c r="A15" s="9">
        <f>IFERROR(VLOOKUP(B15,'[1]DADOS (OCULTAR)'!$P$3:$R$56,3,0),"")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AURICLEA VICENTE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4110-05</v>
      </c>
      <c r="G15" s="14">
        <f>IF('[1]TCE - ANEXO III - Preencher'!H24="","",'[1]TCE - ANEXO III - Preencher'!H24)</f>
        <v>44056</v>
      </c>
      <c r="H15" s="15">
        <f>'[1]TCE - ANEXO III - Preencher'!I24</f>
        <v>13.36</v>
      </c>
      <c r="I15" s="15">
        <f>'[1]TCE - ANEXO III - Preencher'!J24</f>
        <v>106.81</v>
      </c>
      <c r="J15" s="15">
        <f>'[1]TCE - ANEXO III - Preencher'!K24</f>
        <v>0</v>
      </c>
      <c r="K15" s="16">
        <f>'[1]TCE - ANEXO III - Preencher'!L24</f>
        <v>151.44999999999999</v>
      </c>
      <c r="L15" s="16">
        <f>'[1]TCE - ANEXO III - Preencher'!M24</f>
        <v>0</v>
      </c>
      <c r="M15" s="16">
        <f t="shared" si="1"/>
        <v>151.44999999999999</v>
      </c>
      <c r="N15" s="16">
        <f>'[1]TCE - ANEXO III - Preencher'!O24</f>
        <v>0.56000000000000005</v>
      </c>
      <c r="O15" s="16">
        <f>'[1]TCE - ANEXO III - Preencher'!P24</f>
        <v>0</v>
      </c>
      <c r="P15" s="17">
        <f t="shared" si="2"/>
        <v>0.56000000000000005</v>
      </c>
      <c r="Q15" s="16">
        <f>'[1]TCE - ANEXO III - Preencher'!R24</f>
        <v>264</v>
      </c>
      <c r="R15" s="16">
        <f>'[1]TCE - ANEXO III - Preencher'!S24</f>
        <v>67.56</v>
      </c>
      <c r="S15" s="17">
        <f t="shared" si="3"/>
        <v>196.44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468.62</v>
      </c>
    </row>
    <row r="16" spans="1:28" s="4" customFormat="1" x14ac:dyDescent="0.2">
      <c r="A16" s="9">
        <f>IFERROR(VLOOKUP(B16,'[1]DADOS (OCULTAR)'!$P$3:$R$56,3,0),"")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BRUNA MARIANE VASCONCELOS FERREIRA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44057</v>
      </c>
      <c r="H16" s="15">
        <f>'[1]TCE - ANEXO III - Preencher'!I25</f>
        <v>24.78</v>
      </c>
      <c r="I16" s="15">
        <f>'[1]TCE - ANEXO III - Preencher'!J25</f>
        <v>198.24</v>
      </c>
      <c r="J16" s="15">
        <f>'[1]TCE - ANEXO III - Preencher'!K25</f>
        <v>0</v>
      </c>
      <c r="K16" s="16">
        <f>'[1]TCE - ANEXO III - Preencher'!L25</f>
        <v>151.44999999999999</v>
      </c>
      <c r="L16" s="16">
        <f>'[1]TCE - ANEXO III - Preencher'!M25</f>
        <v>0</v>
      </c>
      <c r="M16" s="16">
        <f t="shared" si="1"/>
        <v>151.44999999999999</v>
      </c>
      <c r="N16" s="16">
        <f>'[1]TCE - ANEXO III - Preencher'!O25</f>
        <v>1.87</v>
      </c>
      <c r="O16" s="16">
        <f>'[1]TCE - ANEXO III - Preencher'!P25</f>
        <v>0</v>
      </c>
      <c r="P16" s="17">
        <f t="shared" si="2"/>
        <v>1.87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376.34000000000003</v>
      </c>
    </row>
    <row r="17" spans="1:28" s="4" customFormat="1" x14ac:dyDescent="0.2">
      <c r="A17" s="9">
        <f>IFERROR(VLOOKUP(B17,'[1]DADOS (OCULTAR)'!$P$3:$R$56,3,0),"")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CAMILA ALCOFORADO DE ALMEIDA LIRA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2252-25</v>
      </c>
      <c r="G17" s="14">
        <f>IF('[1]TCE - ANEXO III - Preencher'!H26="","",'[1]TCE - ANEXO III - Preencher'!H26)</f>
        <v>44058</v>
      </c>
      <c r="H17" s="15">
        <f>'[1]TCE - ANEXO III - Preencher'!I26</f>
        <v>60.85</v>
      </c>
      <c r="I17" s="15">
        <f>'[1]TCE - ANEXO III - Preencher'!J26</f>
        <v>486.8</v>
      </c>
      <c r="J17" s="15">
        <f>'[1]TCE - ANEXO III - Preencher'!K26</f>
        <v>0</v>
      </c>
      <c r="K17" s="16">
        <f>'[1]TCE - ANEXO III - Preencher'!L26</f>
        <v>151.44999999999999</v>
      </c>
      <c r="L17" s="16">
        <f>'[1]TCE - ANEXO III - Preencher'!M26</f>
        <v>0</v>
      </c>
      <c r="M17" s="16">
        <f t="shared" si="1"/>
        <v>151.44999999999999</v>
      </c>
      <c r="N17" s="16">
        <f>'[1]TCE - ANEXO III - Preencher'!O26</f>
        <v>7.49</v>
      </c>
      <c r="O17" s="16">
        <f>'[1]TCE - ANEXO III - Preencher'!P26</f>
        <v>0</v>
      </c>
      <c r="P17" s="17">
        <f t="shared" si="2"/>
        <v>7.49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706.58999999999992</v>
      </c>
    </row>
    <row r="18" spans="1:28" s="4" customFormat="1" x14ac:dyDescent="0.2">
      <c r="A18" s="9">
        <f>IFERROR(VLOOKUP(B18,'[1]DADOS (OCULTAR)'!$P$3:$R$56,3,0),"")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CAMILLA ALVES GOMES DA COSTA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2236-05</v>
      </c>
      <c r="G18" s="14">
        <f>IF('[1]TCE - ANEXO III - Preencher'!H27="","",'[1]TCE - ANEXO III - Preencher'!H27)</f>
        <v>44059</v>
      </c>
      <c r="H18" s="15">
        <f>'[1]TCE - ANEXO III - Preencher'!I27</f>
        <v>23.39</v>
      </c>
      <c r="I18" s="15">
        <f>'[1]TCE - ANEXO III - Preencher'!J27</f>
        <v>187.05</v>
      </c>
      <c r="J18" s="15">
        <f>'[1]TCE - ANEXO III - Preencher'!K27</f>
        <v>0</v>
      </c>
      <c r="K18" s="16">
        <f>'[1]TCE - ANEXO III - Preencher'!L27</f>
        <v>151.44999999999999</v>
      </c>
      <c r="L18" s="16">
        <f>'[1]TCE - ANEXO III - Preencher'!M27</f>
        <v>0</v>
      </c>
      <c r="M18" s="16">
        <f t="shared" si="1"/>
        <v>151.44999999999999</v>
      </c>
      <c r="N18" s="16">
        <f>'[1]TCE - ANEXO III - Preencher'!O27</f>
        <v>0.56000000000000005</v>
      </c>
      <c r="O18" s="16">
        <f>'[1]TCE - ANEXO III - Preencher'!P27</f>
        <v>0</v>
      </c>
      <c r="P18" s="17">
        <f t="shared" si="2"/>
        <v>0.56000000000000005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362.45</v>
      </c>
    </row>
    <row r="19" spans="1:28" s="4" customFormat="1" x14ac:dyDescent="0.2">
      <c r="A19" s="9">
        <f>IFERROR(VLOOKUP(B19,'[1]DADOS (OCULTAR)'!$P$3:$R$56,3,0),"")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CARLOS DIEGO ALVES BERNARDO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2251-20</v>
      </c>
      <c r="G19" s="14">
        <f>IF('[1]TCE - ANEXO III - Preencher'!H28="","",'[1]TCE - ANEXO III - Preencher'!H28)</f>
        <v>44060</v>
      </c>
      <c r="H19" s="15">
        <f>'[1]TCE - ANEXO III - Preencher'!I28</f>
        <v>60.85</v>
      </c>
      <c r="I19" s="15">
        <f>'[1]TCE - ANEXO III - Preencher'!J28</f>
        <v>486.84</v>
      </c>
      <c r="J19" s="15">
        <f>'[1]TCE - ANEXO III - Preencher'!K28</f>
        <v>0</v>
      </c>
      <c r="K19" s="16">
        <f>'[1]TCE - ANEXO III - Preencher'!L28</f>
        <v>151.44999999999999</v>
      </c>
      <c r="L19" s="16">
        <f>'[1]TCE - ANEXO III - Preencher'!M28</f>
        <v>0</v>
      </c>
      <c r="M19" s="16">
        <f t="shared" si="1"/>
        <v>151.44999999999999</v>
      </c>
      <c r="N19" s="16">
        <f>'[1]TCE - ANEXO III - Preencher'!O28</f>
        <v>7.49</v>
      </c>
      <c r="O19" s="16">
        <f>'[1]TCE - ANEXO III - Preencher'!P28</f>
        <v>0</v>
      </c>
      <c r="P19" s="17">
        <f t="shared" si="2"/>
        <v>7.49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706.62999999999988</v>
      </c>
    </row>
    <row r="20" spans="1:28" s="4" customFormat="1" x14ac:dyDescent="0.2">
      <c r="A20" s="9">
        <f>IFERROR(VLOOKUP(B20,'[1]DADOS (OCULTAR)'!$P$3:$R$56,3,0),"")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CELIVAN MANOEL PEREIRA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4110-05</v>
      </c>
      <c r="G20" s="14">
        <f>IF('[1]TCE - ANEXO III - Preencher'!H29="","",'[1]TCE - ANEXO III - Preencher'!H29)</f>
        <v>44061</v>
      </c>
      <c r="H20" s="15">
        <f>'[1]TCE - ANEXO III - Preencher'!I29</f>
        <v>2.23</v>
      </c>
      <c r="I20" s="15">
        <f>'[1]TCE - ANEXO III - Preencher'!J29</f>
        <v>17.809999999999999</v>
      </c>
      <c r="J20" s="15">
        <f>'[1]TCE - ANEXO III - Preencher'!K29</f>
        <v>0</v>
      </c>
      <c r="K20" s="16">
        <f>'[1]TCE - ANEXO III - Preencher'!L29</f>
        <v>151.44999999999999</v>
      </c>
      <c r="L20" s="16">
        <f>'[1]TCE - ANEXO III - Preencher'!M29</f>
        <v>0</v>
      </c>
      <c r="M20" s="16">
        <f t="shared" si="1"/>
        <v>151.44999999999999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171.48999999999998</v>
      </c>
    </row>
    <row r="21" spans="1:28" s="4" customFormat="1" x14ac:dyDescent="0.2">
      <c r="A21" s="9">
        <f>IFERROR(VLOOKUP(B21,'[1]DADOS (OCULTAR)'!$P$3:$R$56,3,0),"")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 xml:space="preserve">CINTHIA MARIA FREITAS DA SILVA 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2236-05</v>
      </c>
      <c r="G21" s="14">
        <f>IF('[1]TCE - ANEXO III - Preencher'!H30="","",'[1]TCE - ANEXO III - Preencher'!H30)</f>
        <v>44062</v>
      </c>
      <c r="H21" s="15">
        <f>'[1]TCE - ANEXO III - Preencher'!I30</f>
        <v>23.39</v>
      </c>
      <c r="I21" s="15">
        <f>'[1]TCE - ANEXO III - Preencher'!J30</f>
        <v>187.05</v>
      </c>
      <c r="J21" s="15">
        <f>'[1]TCE - ANEXO III - Preencher'!K30</f>
        <v>0</v>
      </c>
      <c r="K21" s="16">
        <f>'[1]TCE - ANEXO III - Preencher'!L30</f>
        <v>151.44999999999999</v>
      </c>
      <c r="L21" s="16">
        <f>'[1]TCE - ANEXO III - Preencher'!M30</f>
        <v>0</v>
      </c>
      <c r="M21" s="16">
        <f t="shared" si="1"/>
        <v>151.44999999999999</v>
      </c>
      <c r="N21" s="16">
        <f>'[1]TCE - ANEXO III - Preencher'!O30</f>
        <v>0.56000000000000005</v>
      </c>
      <c r="O21" s="16">
        <f>'[1]TCE - ANEXO III - Preencher'!P30</f>
        <v>0</v>
      </c>
      <c r="P21" s="17">
        <f t="shared" si="2"/>
        <v>0.56000000000000005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362.45</v>
      </c>
    </row>
    <row r="22" spans="1:28" s="4" customFormat="1" x14ac:dyDescent="0.2">
      <c r="A22" s="9">
        <f>IFERROR(VLOOKUP(B22,'[1]DADOS (OCULTAR)'!$P$3:$R$56,3,0),"")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CLEITON JOSE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5143-10</v>
      </c>
      <c r="G22" s="14">
        <f>IF('[1]TCE - ANEXO III - Preencher'!H31="","",'[1]TCE - ANEXO III - Preencher'!H31)</f>
        <v>44063</v>
      </c>
      <c r="H22" s="15">
        <f>'[1]TCE - ANEXO III - Preencher'!I31</f>
        <v>13.58</v>
      </c>
      <c r="I22" s="15">
        <f>'[1]TCE - ANEXO III - Preencher'!J31</f>
        <v>108.68</v>
      </c>
      <c r="J22" s="15">
        <f>'[1]TCE - ANEXO III - Preencher'!K31</f>
        <v>0</v>
      </c>
      <c r="K22" s="16">
        <f>'[1]TCE - ANEXO III - Preencher'!L31</f>
        <v>151.44999999999999</v>
      </c>
      <c r="L22" s="16">
        <f>'[1]TCE - ANEXO III - Preencher'!M31</f>
        <v>0</v>
      </c>
      <c r="M22" s="16">
        <f t="shared" si="1"/>
        <v>151.44999999999999</v>
      </c>
      <c r="N22" s="16">
        <f>'[1]TCE - ANEXO III - Preencher'!O31</f>
        <v>0.56000000000000005</v>
      </c>
      <c r="O22" s="16">
        <f>'[1]TCE - ANEXO III - Preencher'!P31</f>
        <v>0</v>
      </c>
      <c r="P22" s="17">
        <f t="shared" si="2"/>
        <v>0.56000000000000005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274.27</v>
      </c>
    </row>
    <row r="23" spans="1:28" s="4" customFormat="1" x14ac:dyDescent="0.2">
      <c r="A23" s="9">
        <f>IFERROR(VLOOKUP(B23,'[1]DADOS (OCULTAR)'!$P$3:$R$56,3,0),"")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CRISTIANE BARBOSA DE FRANÇA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44064</v>
      </c>
      <c r="H23" s="15">
        <f>'[1]TCE - ANEXO III - Preencher'!I32</f>
        <v>14.65</v>
      </c>
      <c r="I23" s="15">
        <f>'[1]TCE - ANEXO III - Preencher'!J32</f>
        <v>117.16</v>
      </c>
      <c r="J23" s="15">
        <f>'[1]TCE - ANEXO III - Preencher'!K32</f>
        <v>0</v>
      </c>
      <c r="K23" s="16">
        <f>'[1]TCE - ANEXO III - Preencher'!L32</f>
        <v>151.44999999999999</v>
      </c>
      <c r="L23" s="16">
        <f>'[1]TCE - ANEXO III - Preencher'!M32</f>
        <v>0</v>
      </c>
      <c r="M23" s="16">
        <f t="shared" si="1"/>
        <v>151.44999999999999</v>
      </c>
      <c r="N23" s="16">
        <f>'[1]TCE - ANEXO III - Preencher'!O32</f>
        <v>0.56000000000000005</v>
      </c>
      <c r="O23" s="16">
        <f>'[1]TCE - ANEXO III - Preencher'!P32</f>
        <v>0</v>
      </c>
      <c r="P23" s="17">
        <f t="shared" si="2"/>
        <v>0.56000000000000005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283.82</v>
      </c>
    </row>
    <row r="24" spans="1:28" s="4" customFormat="1" x14ac:dyDescent="0.2">
      <c r="A24" s="9">
        <f>IFERROR(VLOOKUP(B24,'[1]DADOS (OCULTAR)'!$P$3:$R$56,3,0),"")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DANIELE LINS BRAGA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2251-35</v>
      </c>
      <c r="G24" s="14">
        <f>IF('[1]TCE - ANEXO III - Preencher'!H33="","",'[1]TCE - ANEXO III - Preencher'!H33)</f>
        <v>44065</v>
      </c>
      <c r="H24" s="15">
        <f>'[1]TCE - ANEXO III - Preencher'!I33</f>
        <v>60.85</v>
      </c>
      <c r="I24" s="15">
        <f>'[1]TCE - ANEXO III - Preencher'!J33</f>
        <v>486.84</v>
      </c>
      <c r="J24" s="15">
        <f>'[1]TCE - ANEXO III - Preencher'!K33</f>
        <v>0</v>
      </c>
      <c r="K24" s="16">
        <f>'[1]TCE - ANEXO III - Preencher'!L33</f>
        <v>151.44999999999999</v>
      </c>
      <c r="L24" s="16">
        <f>'[1]TCE - ANEXO III - Preencher'!M33</f>
        <v>0</v>
      </c>
      <c r="M24" s="16">
        <f t="shared" si="1"/>
        <v>151.44999999999999</v>
      </c>
      <c r="N24" s="16">
        <f>'[1]TCE - ANEXO III - Preencher'!O33</f>
        <v>7.49</v>
      </c>
      <c r="O24" s="16">
        <f>'[1]TCE - ANEXO III - Preencher'!P33</f>
        <v>0</v>
      </c>
      <c r="P24" s="17">
        <f t="shared" si="2"/>
        <v>7.49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706.62999999999988</v>
      </c>
    </row>
    <row r="25" spans="1:28" s="4" customFormat="1" x14ac:dyDescent="0.2">
      <c r="A25" s="9">
        <f>IFERROR(VLOOKUP(B25,'[1]DADOS (OCULTAR)'!$P$3:$R$56,3,0),"")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DANIELLE LAURITZEN DUARTE MARANHAO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2253-20</v>
      </c>
      <c r="G25" s="14">
        <f>IF('[1]TCE - ANEXO III - Preencher'!H34="","",'[1]TCE - ANEXO III - Preencher'!H34)</f>
        <v>44066</v>
      </c>
      <c r="H25" s="15">
        <f>'[1]TCE - ANEXO III - Preencher'!I34</f>
        <v>166.63</v>
      </c>
      <c r="I25" s="15">
        <f>'[1]TCE - ANEXO III - Preencher'!J34</f>
        <v>1333.05</v>
      </c>
      <c r="J25" s="15">
        <f>'[1]TCE - ANEXO III - Preencher'!K34</f>
        <v>0</v>
      </c>
      <c r="K25" s="16">
        <f>'[1]TCE - ANEXO III - Preencher'!L34</f>
        <v>151.44999999999999</v>
      </c>
      <c r="L25" s="16">
        <f>'[1]TCE - ANEXO III - Preencher'!M34</f>
        <v>0</v>
      </c>
      <c r="M25" s="16">
        <f t="shared" si="1"/>
        <v>151.44999999999999</v>
      </c>
      <c r="N25" s="16">
        <f>'[1]TCE - ANEXO III - Preencher'!O34</f>
        <v>7.49</v>
      </c>
      <c r="O25" s="16">
        <f>'[1]TCE - ANEXO III - Preencher'!P34</f>
        <v>0</v>
      </c>
      <c r="P25" s="17">
        <f t="shared" si="2"/>
        <v>7.49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1658.62</v>
      </c>
    </row>
    <row r="26" spans="1:28" s="4" customFormat="1" x14ac:dyDescent="0.2">
      <c r="A26" s="9">
        <f>IFERROR(VLOOKUP(B26,'[1]DADOS (OCULTAR)'!$P$3:$R$56,3,0),"")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DIEGO VITAL CAMPOS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2251-20</v>
      </c>
      <c r="G26" s="14">
        <f>IF('[1]TCE - ANEXO III - Preencher'!H35="","",'[1]TCE - ANEXO III - Preencher'!H35)</f>
        <v>44067</v>
      </c>
      <c r="H26" s="15">
        <f>'[1]TCE - ANEXO III - Preencher'!I35</f>
        <v>59.33</v>
      </c>
      <c r="I26" s="15">
        <f>'[1]TCE - ANEXO III - Preencher'!J35</f>
        <v>474.64</v>
      </c>
      <c r="J26" s="15">
        <f>'[1]TCE - ANEXO III - Preencher'!K35</f>
        <v>0</v>
      </c>
      <c r="K26" s="16">
        <f>'[1]TCE - ANEXO III - Preencher'!L35</f>
        <v>151.44999999999999</v>
      </c>
      <c r="L26" s="16">
        <f>'[1]TCE - ANEXO III - Preencher'!M35</f>
        <v>0</v>
      </c>
      <c r="M26" s="16">
        <f t="shared" si="1"/>
        <v>151.44999999999999</v>
      </c>
      <c r="N26" s="16">
        <f>'[1]TCE - ANEXO III - Preencher'!O35</f>
        <v>7.49</v>
      </c>
      <c r="O26" s="16">
        <f>'[1]TCE - ANEXO III - Preencher'!P35</f>
        <v>0</v>
      </c>
      <c r="P26" s="17">
        <f t="shared" si="2"/>
        <v>7.49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692.91000000000008</v>
      </c>
    </row>
    <row r="27" spans="1:28" s="4" customFormat="1" x14ac:dyDescent="0.2">
      <c r="A27" s="9">
        <f>IFERROR(VLOOKUP(B27,'[1]DADOS (OCULTAR)'!$P$3:$R$56,3,0),"")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EDLAMAR WILKA KAROLINE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>
        <f>IF('[1]TCE - ANEXO III - Preencher'!H36="","",'[1]TCE - ANEXO III - Preencher'!H36)</f>
        <v>44068</v>
      </c>
      <c r="H27" s="15">
        <f>'[1]TCE - ANEXO III - Preencher'!I36</f>
        <v>24.78</v>
      </c>
      <c r="I27" s="15">
        <f>'[1]TCE - ANEXO III - Preencher'!J36</f>
        <v>198.24</v>
      </c>
      <c r="J27" s="15">
        <f>'[1]TCE - ANEXO III - Preencher'!K36</f>
        <v>0</v>
      </c>
      <c r="K27" s="16">
        <f>'[1]TCE - ANEXO III - Preencher'!L36</f>
        <v>151.44999999999999</v>
      </c>
      <c r="L27" s="16">
        <f>'[1]TCE - ANEXO III - Preencher'!M36</f>
        <v>0</v>
      </c>
      <c r="M27" s="16">
        <f t="shared" si="1"/>
        <v>151.44999999999999</v>
      </c>
      <c r="N27" s="16">
        <f>'[1]TCE - ANEXO III - Preencher'!O36</f>
        <v>1.87</v>
      </c>
      <c r="O27" s="16">
        <f>'[1]TCE - ANEXO III - Preencher'!P36</f>
        <v>0</v>
      </c>
      <c r="P27" s="17">
        <f t="shared" si="2"/>
        <v>1.87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376.34000000000003</v>
      </c>
    </row>
    <row r="28" spans="1:28" s="4" customFormat="1" x14ac:dyDescent="0.2">
      <c r="A28" s="9">
        <f>IFERROR(VLOOKUP(B28,'[1]DADOS (OCULTAR)'!$P$3:$R$56,3,0),"")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EDMAR MARIA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5143-20</v>
      </c>
      <c r="G28" s="14">
        <f>IF('[1]TCE - ANEXO III - Preencher'!H37="","",'[1]TCE - ANEXO III - Preencher'!H37)</f>
        <v>44069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151.44999999999999</v>
      </c>
      <c r="L28" s="16">
        <f>'[1]TCE - ANEXO III - Preencher'!M37</f>
        <v>0</v>
      </c>
      <c r="M28" s="16">
        <f t="shared" si="1"/>
        <v>151.44999999999999</v>
      </c>
      <c r="N28" s="16">
        <f>'[1]TCE - ANEXO III - Preencher'!O37</f>
        <v>0.56000000000000005</v>
      </c>
      <c r="O28" s="16">
        <f>'[1]TCE - ANEXO III - Preencher'!P37</f>
        <v>0</v>
      </c>
      <c r="P28" s="17">
        <f t="shared" si="2"/>
        <v>0.56000000000000005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152.01</v>
      </c>
    </row>
    <row r="29" spans="1:28" s="4" customFormat="1" x14ac:dyDescent="0.2">
      <c r="A29" s="9">
        <f>IFERROR(VLOOKUP(B29,'[1]DADOS (OCULTAR)'!$P$3:$R$56,3,0),"")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EDMILSON HENAUTH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2251-20</v>
      </c>
      <c r="G29" s="14">
        <f>IF('[1]TCE - ANEXO III - Preencher'!H38="","",'[1]TCE - ANEXO III - Preencher'!H38)</f>
        <v>44070</v>
      </c>
      <c r="H29" s="15">
        <f>'[1]TCE - ANEXO III - Preencher'!I38</f>
        <v>31.47</v>
      </c>
      <c r="I29" s="15">
        <f>'[1]TCE - ANEXO III - Preencher'!J38</f>
        <v>251.78</v>
      </c>
      <c r="J29" s="15">
        <f>'[1]TCE - ANEXO III - Preencher'!K38</f>
        <v>0</v>
      </c>
      <c r="K29" s="16">
        <f>'[1]TCE - ANEXO III - Preencher'!L38</f>
        <v>151.44999999999999</v>
      </c>
      <c r="L29" s="16">
        <f>'[1]TCE - ANEXO III - Preencher'!M38</f>
        <v>0</v>
      </c>
      <c r="M29" s="16">
        <f t="shared" si="1"/>
        <v>151.44999999999999</v>
      </c>
      <c r="N29" s="16">
        <f>'[1]TCE - ANEXO III - Preencher'!O38</f>
        <v>7.49</v>
      </c>
      <c r="O29" s="16">
        <f>'[1]TCE - ANEXO III - Preencher'!P38</f>
        <v>0</v>
      </c>
      <c r="P29" s="17">
        <f t="shared" si="2"/>
        <v>7.49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442.19</v>
      </c>
    </row>
    <row r="30" spans="1:28" s="4" customFormat="1" x14ac:dyDescent="0.2">
      <c r="A30" s="9">
        <f>IFERROR(VLOOKUP(B30,'[1]DADOS (OCULTAR)'!$P$3:$R$56,3,0),"")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EDNA SOARES DE ALMEIDA CAVALCANTE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2516-05</v>
      </c>
      <c r="G30" s="14">
        <f>IF('[1]TCE - ANEXO III - Preencher'!H39="","",'[1]TCE - ANEXO III - Preencher'!H39)</f>
        <v>44071</v>
      </c>
      <c r="H30" s="15">
        <f>'[1]TCE - ANEXO III - Preencher'!I39</f>
        <v>22.22</v>
      </c>
      <c r="I30" s="15">
        <f>'[1]TCE - ANEXO III - Preencher'!J39</f>
        <v>177.76</v>
      </c>
      <c r="J30" s="15">
        <f>'[1]TCE - ANEXO III - Preencher'!K39</f>
        <v>0</v>
      </c>
      <c r="K30" s="16">
        <f>'[1]TCE - ANEXO III - Preencher'!L39</f>
        <v>151.44999999999999</v>
      </c>
      <c r="L30" s="16">
        <f>'[1]TCE - ANEXO III - Preencher'!M39</f>
        <v>0</v>
      </c>
      <c r="M30" s="16">
        <f t="shared" si="1"/>
        <v>151.44999999999999</v>
      </c>
      <c r="N30" s="16">
        <f>'[1]TCE - ANEXO III - Preencher'!O39</f>
        <v>0.56000000000000005</v>
      </c>
      <c r="O30" s="16">
        <f>'[1]TCE - ANEXO III - Preencher'!P39</f>
        <v>0</v>
      </c>
      <c r="P30" s="17">
        <f t="shared" si="2"/>
        <v>0.56000000000000005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351.98999999999995</v>
      </c>
    </row>
    <row r="31" spans="1:28" s="4" customFormat="1" x14ac:dyDescent="0.2">
      <c r="A31" s="9">
        <f>IFERROR(VLOOKUP(B31,'[1]DADOS (OCULTAR)'!$P$3:$R$56,3,0),"")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 xml:space="preserve">ELCIO DUARTE LIMA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2252-75</v>
      </c>
      <c r="G31" s="14">
        <f>IF('[1]TCE - ANEXO III - Preencher'!H40="","",'[1]TCE - ANEXO III - Preencher'!H40)</f>
        <v>44072</v>
      </c>
      <c r="H31" s="15">
        <f>'[1]TCE - ANEXO III - Preencher'!I40</f>
        <v>91.09</v>
      </c>
      <c r="I31" s="15">
        <f>'[1]TCE - ANEXO III - Preencher'!J40</f>
        <v>728.72</v>
      </c>
      <c r="J31" s="15">
        <f>'[1]TCE - ANEXO III - Preencher'!K40</f>
        <v>0</v>
      </c>
      <c r="K31" s="16">
        <f>'[1]TCE - ANEXO III - Preencher'!L40</f>
        <v>151.44999999999999</v>
      </c>
      <c r="L31" s="16">
        <f>'[1]TCE - ANEXO III - Preencher'!M40</f>
        <v>0</v>
      </c>
      <c r="M31" s="16">
        <f t="shared" si="1"/>
        <v>151.44999999999999</v>
      </c>
      <c r="N31" s="16">
        <f>'[1]TCE - ANEXO III - Preencher'!O40</f>
        <v>7.49</v>
      </c>
      <c r="O31" s="16">
        <f>'[1]TCE - ANEXO III - Preencher'!P40</f>
        <v>0</v>
      </c>
      <c r="P31" s="17">
        <f t="shared" si="2"/>
        <v>7.49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978.75</v>
      </c>
    </row>
    <row r="32" spans="1:28" s="4" customFormat="1" x14ac:dyDescent="0.2">
      <c r="A32" s="9">
        <f>IFERROR(VLOOKUP(B32,'[1]DADOS (OCULTAR)'!$P$3:$R$56,3,0),"")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ELIANE MARIA DA SILVA CRUZ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3516-05</v>
      </c>
      <c r="G32" s="14">
        <f>IF('[1]TCE - ANEXO III - Preencher'!H41="","",'[1]TCE - ANEXO III - Preencher'!H41)</f>
        <v>44073</v>
      </c>
      <c r="H32" s="15">
        <f>'[1]TCE - ANEXO III - Preencher'!I41</f>
        <v>15.33</v>
      </c>
      <c r="I32" s="15">
        <f>'[1]TCE - ANEXO III - Preencher'!J41</f>
        <v>122.71</v>
      </c>
      <c r="J32" s="15">
        <f>'[1]TCE - ANEXO III - Preencher'!K41</f>
        <v>0</v>
      </c>
      <c r="K32" s="16">
        <f>'[1]TCE - ANEXO III - Preencher'!L41</f>
        <v>151.44999999999999</v>
      </c>
      <c r="L32" s="16">
        <f>'[1]TCE - ANEXO III - Preencher'!M41</f>
        <v>0</v>
      </c>
      <c r="M32" s="16">
        <f t="shared" si="1"/>
        <v>151.44999999999999</v>
      </c>
      <c r="N32" s="16">
        <f>'[1]TCE - ANEXO III - Preencher'!O41</f>
        <v>0.56000000000000005</v>
      </c>
      <c r="O32" s="16">
        <f>'[1]TCE - ANEXO III - Preencher'!P41</f>
        <v>0</v>
      </c>
      <c r="P32" s="17">
        <f t="shared" si="2"/>
        <v>0.56000000000000005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290.05</v>
      </c>
    </row>
    <row r="33" spans="1:28" s="4" customFormat="1" x14ac:dyDescent="0.2">
      <c r="A33" s="9">
        <f>IFERROR(VLOOKUP(B33,'[1]DADOS (OCULTAR)'!$P$3:$R$56,3,0),"")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ELIDA GALDINO FERREIRA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4110-05</v>
      </c>
      <c r="G33" s="14">
        <f>IF('[1]TCE - ANEXO III - Preencher'!H42="","",'[1]TCE - ANEXO III - Preencher'!H42)</f>
        <v>44074</v>
      </c>
      <c r="H33" s="15">
        <f>'[1]TCE - ANEXO III - Preencher'!I42</f>
        <v>13.35</v>
      </c>
      <c r="I33" s="15">
        <f>'[1]TCE - ANEXO III - Preencher'!J42</f>
        <v>106.81</v>
      </c>
      <c r="J33" s="15">
        <f>'[1]TCE - ANEXO III - Preencher'!K42</f>
        <v>0</v>
      </c>
      <c r="K33" s="16">
        <f>'[1]TCE - ANEXO III - Preencher'!L42</f>
        <v>151.44999999999999</v>
      </c>
      <c r="L33" s="16">
        <f>'[1]TCE - ANEXO III - Preencher'!M42</f>
        <v>0</v>
      </c>
      <c r="M33" s="16">
        <f t="shared" si="1"/>
        <v>151.44999999999999</v>
      </c>
      <c r="N33" s="16">
        <f>'[1]TCE - ANEXO III - Preencher'!O42</f>
        <v>0.56000000000000005</v>
      </c>
      <c r="O33" s="16">
        <f>'[1]TCE - ANEXO III - Preencher'!P42</f>
        <v>0</v>
      </c>
      <c r="P33" s="17">
        <f t="shared" si="2"/>
        <v>0.56000000000000005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336.17</v>
      </c>
    </row>
    <row r="34" spans="1:28" s="4" customFormat="1" x14ac:dyDescent="0.2">
      <c r="A34" s="9">
        <f>IFERROR(VLOOKUP(B34,'[1]DADOS (OCULTAR)'!$P$3:$R$56,3,0),"")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>EMMANUEL JADIAEL FELIX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5143-20</v>
      </c>
      <c r="G34" s="14">
        <f>IF('[1]TCE - ANEXO III - Preencher'!H43="","",'[1]TCE - ANEXO III - Preencher'!H43)</f>
        <v>44074</v>
      </c>
      <c r="H34" s="15">
        <f>'[1]TCE - ANEXO III - Preencher'!I43</f>
        <v>19.399999999999999</v>
      </c>
      <c r="I34" s="15">
        <f>'[1]TCE - ANEXO III - Preencher'!J43</f>
        <v>155.13</v>
      </c>
      <c r="J34" s="15">
        <f>'[1]TCE - ANEXO III - Preencher'!K43</f>
        <v>0</v>
      </c>
      <c r="K34" s="16">
        <f>'[1]TCE - ANEXO III - Preencher'!L43</f>
        <v>151.44999999999999</v>
      </c>
      <c r="L34" s="16">
        <f>'[1]TCE - ANEXO III - Preencher'!M43</f>
        <v>0</v>
      </c>
      <c r="M34" s="16">
        <f t="shared" si="1"/>
        <v>151.44999999999999</v>
      </c>
      <c r="N34" s="16">
        <f>'[1]TCE - ANEXO III - Preencher'!O43</f>
        <v>0.56000000000000005</v>
      </c>
      <c r="O34" s="16">
        <f>'[1]TCE - ANEXO III - Preencher'!P43</f>
        <v>0</v>
      </c>
      <c r="P34" s="17">
        <f t="shared" si="2"/>
        <v>0.56000000000000005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326.54000000000002</v>
      </c>
    </row>
    <row r="35" spans="1:28" s="4" customFormat="1" x14ac:dyDescent="0.2">
      <c r="A35" s="9">
        <f>IFERROR(VLOOKUP(B35,'[1]DADOS (OCULTAR)'!$P$3:$R$56,3,0),"")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 xml:space="preserve">ERIKA GOMES DOS ANJOS PAES BARRETO 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2252-65</v>
      </c>
      <c r="G35" s="14">
        <f>IF('[1]TCE - ANEXO III - Preencher'!H44="","",'[1]TCE - ANEXO III - Preencher'!H44)</f>
        <v>44074</v>
      </c>
      <c r="H35" s="15">
        <f>'[1]TCE - ANEXO III - Preencher'!I44</f>
        <v>119.62</v>
      </c>
      <c r="I35" s="15">
        <f>'[1]TCE - ANEXO III - Preencher'!J44</f>
        <v>956.97</v>
      </c>
      <c r="J35" s="15">
        <f>'[1]TCE - ANEXO III - Preencher'!K44</f>
        <v>0</v>
      </c>
      <c r="K35" s="16">
        <f>'[1]TCE - ANEXO III - Preencher'!L44</f>
        <v>151.44999999999999</v>
      </c>
      <c r="L35" s="16">
        <f>'[1]TCE - ANEXO III - Preencher'!M44</f>
        <v>0</v>
      </c>
      <c r="M35" s="16">
        <f t="shared" si="1"/>
        <v>151.44999999999999</v>
      </c>
      <c r="N35" s="16">
        <f>'[1]TCE - ANEXO III - Preencher'!O44</f>
        <v>7.49</v>
      </c>
      <c r="O35" s="16">
        <f>'[1]TCE - ANEXO III - Preencher'!P44</f>
        <v>0</v>
      </c>
      <c r="P35" s="17">
        <f t="shared" si="2"/>
        <v>7.49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1235.5300000000002</v>
      </c>
    </row>
    <row r="36" spans="1:28" s="4" customFormat="1" x14ac:dyDescent="0.2">
      <c r="A36" s="9">
        <f>IFERROR(VLOOKUP(B36,'[1]DADOS (OCULTAR)'!$P$3:$R$56,3,0),"")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ERILANE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5143-20</v>
      </c>
      <c r="G36" s="14">
        <f>IF('[1]TCE - ANEXO III - Preencher'!H45="","",'[1]TCE - ANEXO III - Preencher'!H45)</f>
        <v>44074</v>
      </c>
      <c r="H36" s="15">
        <f>'[1]TCE - ANEXO III - Preencher'!I45</f>
        <v>12.55</v>
      </c>
      <c r="I36" s="15">
        <f>'[1]TCE - ANEXO III - Preencher'!J45</f>
        <v>100.33</v>
      </c>
      <c r="J36" s="15">
        <f>'[1]TCE - ANEXO III - Preencher'!K45</f>
        <v>0</v>
      </c>
      <c r="K36" s="16">
        <f>'[1]TCE - ANEXO III - Preencher'!L45</f>
        <v>151.44999999999999</v>
      </c>
      <c r="L36" s="16">
        <f>'[1]TCE - ANEXO III - Preencher'!M45</f>
        <v>0</v>
      </c>
      <c r="M36" s="16">
        <f t="shared" si="1"/>
        <v>151.44999999999999</v>
      </c>
      <c r="N36" s="16">
        <f>'[1]TCE - ANEXO III - Preencher'!O45</f>
        <v>0.56000000000000005</v>
      </c>
      <c r="O36" s="16">
        <f>'[1]TCE - ANEXO III - Preencher'!P45</f>
        <v>0</v>
      </c>
      <c r="P36" s="17">
        <f t="shared" si="2"/>
        <v>0.56000000000000005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264.89</v>
      </c>
    </row>
    <row r="37" spans="1:28" s="4" customFormat="1" x14ac:dyDescent="0.2">
      <c r="A37" s="9">
        <f>IFERROR(VLOOKUP(B37,'[1]DADOS (OCULTAR)'!$P$3:$R$56,3,0),"")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FABIANO DE PAIVA MEDEIROS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2252-65</v>
      </c>
      <c r="G37" s="14">
        <f>IF('[1]TCE - ANEXO III - Preencher'!H46="","",'[1]TCE - ANEXO III - Preencher'!H46)</f>
        <v>44074</v>
      </c>
      <c r="H37" s="15">
        <f>'[1]TCE - ANEXO III - Preencher'!I46</f>
        <v>60.86</v>
      </c>
      <c r="I37" s="15">
        <f>'[1]TCE - ANEXO III - Preencher'!J46</f>
        <v>486.85</v>
      </c>
      <c r="J37" s="15">
        <f>'[1]TCE - ANEXO III - Preencher'!K46</f>
        <v>0</v>
      </c>
      <c r="K37" s="16">
        <f>'[1]TCE - ANEXO III - Preencher'!L46</f>
        <v>151.44999999999999</v>
      </c>
      <c r="L37" s="16">
        <f>'[1]TCE - ANEXO III - Preencher'!M46</f>
        <v>0</v>
      </c>
      <c r="M37" s="16">
        <f t="shared" si="1"/>
        <v>151.44999999999999</v>
      </c>
      <c r="N37" s="16">
        <f>'[1]TCE - ANEXO III - Preencher'!O46</f>
        <v>7.49</v>
      </c>
      <c r="O37" s="16">
        <f>'[1]TCE - ANEXO III - Preencher'!P46</f>
        <v>0</v>
      </c>
      <c r="P37" s="17">
        <f t="shared" si="2"/>
        <v>7.49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706.65000000000009</v>
      </c>
    </row>
    <row r="38" spans="1:28" s="4" customFormat="1" x14ac:dyDescent="0.2">
      <c r="A38" s="9">
        <f>IFERROR(VLOOKUP(B38,'[1]DADOS (OCULTAR)'!$P$3:$R$56,3,0),"")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FELIPE LUIZ BANDEIRA DE MELO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9101-10</v>
      </c>
      <c r="G38" s="14">
        <f>IF('[1]TCE - ANEXO III - Preencher'!H47="","",'[1]TCE - ANEXO III - Preencher'!H47)</f>
        <v>44044</v>
      </c>
      <c r="H38" s="15">
        <f>'[1]TCE - ANEXO III - Preencher'!I47</f>
        <v>13.43</v>
      </c>
      <c r="I38" s="15">
        <f>'[1]TCE - ANEXO III - Preencher'!J47</f>
        <v>107.45</v>
      </c>
      <c r="J38" s="15">
        <f>'[1]TCE - ANEXO III - Preencher'!K47</f>
        <v>0</v>
      </c>
      <c r="K38" s="16">
        <f>'[1]TCE - ANEXO III - Preencher'!L47</f>
        <v>151.44999999999999</v>
      </c>
      <c r="L38" s="16">
        <f>'[1]TCE - ANEXO III - Preencher'!M47</f>
        <v>0</v>
      </c>
      <c r="M38" s="16">
        <f t="shared" si="1"/>
        <v>151.44999999999999</v>
      </c>
      <c r="N38" s="16">
        <f>'[1]TCE - ANEXO III - Preencher'!O47</f>
        <v>0.56000000000000005</v>
      </c>
      <c r="O38" s="16">
        <f>'[1]TCE - ANEXO III - Preencher'!P47</f>
        <v>0</v>
      </c>
      <c r="P38" s="17">
        <f t="shared" si="2"/>
        <v>0.56000000000000005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272.89</v>
      </c>
    </row>
    <row r="39" spans="1:28" s="4" customFormat="1" x14ac:dyDescent="0.2">
      <c r="A39" s="9">
        <f>IFERROR(VLOOKUP(B39,'[1]DADOS (OCULTAR)'!$P$3:$R$56,3,0),"")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FERNANDA NAYARA MARQUES DA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4110-05</v>
      </c>
      <c r="G39" s="14">
        <f>IF('[1]TCE - ANEXO III - Preencher'!H48="","",'[1]TCE - ANEXO III - Preencher'!H48)</f>
        <v>44045</v>
      </c>
      <c r="H39" s="15">
        <f>'[1]TCE - ANEXO III - Preencher'!I48</f>
        <v>13.35</v>
      </c>
      <c r="I39" s="15">
        <f>'[1]TCE - ANEXO III - Preencher'!J48</f>
        <v>106.8</v>
      </c>
      <c r="J39" s="15">
        <f>'[1]TCE - ANEXO III - Preencher'!K48</f>
        <v>0</v>
      </c>
      <c r="K39" s="16">
        <f>'[1]TCE - ANEXO III - Preencher'!L48</f>
        <v>151.44999999999999</v>
      </c>
      <c r="L39" s="16">
        <f>'[1]TCE - ANEXO III - Preencher'!M48</f>
        <v>0</v>
      </c>
      <c r="M39" s="16">
        <f t="shared" si="1"/>
        <v>151.44999999999999</v>
      </c>
      <c r="N39" s="16">
        <f>'[1]TCE - ANEXO III - Preencher'!O48</f>
        <v>0.56000000000000005</v>
      </c>
      <c r="O39" s="16">
        <f>'[1]TCE - ANEXO III - Preencher'!P48</f>
        <v>0</v>
      </c>
      <c r="P39" s="17">
        <f t="shared" si="2"/>
        <v>0.56000000000000005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272.15999999999997</v>
      </c>
    </row>
    <row r="40" spans="1:28" s="4" customFormat="1" x14ac:dyDescent="0.2">
      <c r="A40" s="9">
        <f>IFERROR(VLOOKUP(B40,'[1]DADOS (OCULTAR)'!$P$3:$R$56,3,0),"")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 xml:space="preserve">FERNANDO JOSE DE LIMA BOTELHO JUNIOR 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2252-75</v>
      </c>
      <c r="G40" s="14">
        <f>IF('[1]TCE - ANEXO III - Preencher'!H49="","",'[1]TCE - ANEXO III - Preencher'!H49)</f>
        <v>44046</v>
      </c>
      <c r="H40" s="15">
        <f>'[1]TCE - ANEXO III - Preencher'!I49</f>
        <v>52.09</v>
      </c>
      <c r="I40" s="15">
        <f>'[1]TCE - ANEXO III - Preencher'!J49</f>
        <v>416.72</v>
      </c>
      <c r="J40" s="15">
        <f>'[1]TCE - ANEXO III - Preencher'!K49</f>
        <v>0</v>
      </c>
      <c r="K40" s="16">
        <f>'[1]TCE - ANEXO III - Preencher'!L49</f>
        <v>151.44999999999999</v>
      </c>
      <c r="L40" s="16">
        <f>'[1]TCE - ANEXO III - Preencher'!M49</f>
        <v>0</v>
      </c>
      <c r="M40" s="16">
        <f t="shared" si="1"/>
        <v>151.44999999999999</v>
      </c>
      <c r="N40" s="16">
        <f>'[1]TCE - ANEXO III - Preencher'!O49</f>
        <v>7.49</v>
      </c>
      <c r="O40" s="16">
        <f>'[1]TCE - ANEXO III - Preencher'!P49</f>
        <v>0</v>
      </c>
      <c r="P40" s="17">
        <f t="shared" si="2"/>
        <v>7.49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627.75</v>
      </c>
    </row>
    <row r="41" spans="1:28" s="4" customFormat="1" x14ac:dyDescent="0.2">
      <c r="A41" s="9">
        <f>IFERROR(VLOOKUP(B41,'[1]DADOS (OCULTAR)'!$P$3:$R$56,3,0),"")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 xml:space="preserve">FLAVIO HENRIQUE VILAÇA DE SALES 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>
        <f>IF('[1]TCE - ANEXO III - Preencher'!H50="","",'[1]TCE - ANEXO III - Preencher'!H50)</f>
        <v>44047</v>
      </c>
      <c r="H41" s="15">
        <f>'[1]TCE - ANEXO III - Preencher'!I50</f>
        <v>90.23</v>
      </c>
      <c r="I41" s="15">
        <f>'[1]TCE - ANEXO III - Preencher'!J50</f>
        <v>721.9</v>
      </c>
      <c r="J41" s="15">
        <f>'[1]TCE - ANEXO III - Preencher'!K50</f>
        <v>0</v>
      </c>
      <c r="K41" s="16">
        <f>'[1]TCE - ANEXO III - Preencher'!L50</f>
        <v>151.44999999999999</v>
      </c>
      <c r="L41" s="16">
        <f>'[1]TCE - ANEXO III - Preencher'!M50</f>
        <v>0</v>
      </c>
      <c r="M41" s="16">
        <f t="shared" si="1"/>
        <v>151.44999999999999</v>
      </c>
      <c r="N41" s="16">
        <f>'[1]TCE - ANEXO III - Preencher'!O50</f>
        <v>7.49</v>
      </c>
      <c r="O41" s="16">
        <f>'[1]TCE - ANEXO III - Preencher'!P50</f>
        <v>0</v>
      </c>
      <c r="P41" s="17">
        <f t="shared" si="2"/>
        <v>7.49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971.06999999999994</v>
      </c>
    </row>
    <row r="42" spans="1:28" s="4" customFormat="1" x14ac:dyDescent="0.2">
      <c r="A42" s="9">
        <f>IFERROR(VLOOKUP(B42,'[1]DADOS (OCULTAR)'!$P$3:$R$56,3,0),"")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FLAVIO LAURENTINO DE SOUSA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2251-20</v>
      </c>
      <c r="G42" s="14">
        <f>IF('[1]TCE - ANEXO III - Preencher'!H51="","",'[1]TCE - ANEXO III - Preencher'!H51)</f>
        <v>44048</v>
      </c>
      <c r="H42" s="15">
        <f>'[1]TCE - ANEXO III - Preencher'!I51</f>
        <v>92.09</v>
      </c>
      <c r="I42" s="15">
        <f>'[1]TCE - ANEXO III - Preencher'!J51</f>
        <v>736.72</v>
      </c>
      <c r="J42" s="15">
        <f>'[1]TCE - ANEXO III - Preencher'!K51</f>
        <v>0</v>
      </c>
      <c r="K42" s="16">
        <f>'[1]TCE - ANEXO III - Preencher'!L51</f>
        <v>151.44999999999999</v>
      </c>
      <c r="L42" s="16">
        <f>'[1]TCE - ANEXO III - Preencher'!M51</f>
        <v>0</v>
      </c>
      <c r="M42" s="16">
        <f t="shared" si="1"/>
        <v>151.44999999999999</v>
      </c>
      <c r="N42" s="16">
        <f>'[1]TCE - ANEXO III - Preencher'!O51</f>
        <v>7.49</v>
      </c>
      <c r="O42" s="16">
        <f>'[1]TCE - ANEXO III - Preencher'!P51</f>
        <v>0</v>
      </c>
      <c r="P42" s="17">
        <f t="shared" si="2"/>
        <v>7.49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987.75</v>
      </c>
    </row>
    <row r="43" spans="1:28" s="4" customFormat="1" x14ac:dyDescent="0.2">
      <c r="A43" s="9">
        <f>IFERROR(VLOOKUP(B43,'[1]DADOS (OCULTAR)'!$P$3:$R$56,3,0),"")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>FRANK FERNANDES LIMA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2252-25</v>
      </c>
      <c r="G43" s="14">
        <f>IF('[1]TCE - ANEXO III - Preencher'!H52="","",'[1]TCE - ANEXO III - Preencher'!H52)</f>
        <v>44049</v>
      </c>
      <c r="H43" s="15">
        <f>'[1]TCE - ANEXO III - Preencher'!I52</f>
        <v>36.01</v>
      </c>
      <c r="I43" s="15">
        <f>'[1]TCE - ANEXO III - Preencher'!J52</f>
        <v>288.08999999999997</v>
      </c>
      <c r="J43" s="15">
        <f>'[1]TCE - ANEXO III - Preencher'!K52</f>
        <v>0</v>
      </c>
      <c r="K43" s="16">
        <f>'[1]TCE - ANEXO III - Preencher'!L52</f>
        <v>151.44999999999999</v>
      </c>
      <c r="L43" s="16">
        <f>'[1]TCE - ANEXO III - Preencher'!M52</f>
        <v>0</v>
      </c>
      <c r="M43" s="16">
        <f t="shared" si="1"/>
        <v>151.44999999999999</v>
      </c>
      <c r="N43" s="16">
        <f>'[1]TCE - ANEXO III - Preencher'!O52</f>
        <v>7.49</v>
      </c>
      <c r="O43" s="16">
        <f>'[1]TCE - ANEXO III - Preencher'!P52</f>
        <v>0</v>
      </c>
      <c r="P43" s="17">
        <f t="shared" si="2"/>
        <v>7.49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483.03999999999996</v>
      </c>
    </row>
    <row r="44" spans="1:28" s="4" customFormat="1" x14ac:dyDescent="0.2">
      <c r="A44" s="9">
        <f>IFERROR(VLOOKUP(B44,'[1]DADOS (OCULTAR)'!$P$3:$R$56,3,0),"")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GILSON CAVALCANTI TOME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5173-30</v>
      </c>
      <c r="G44" s="14">
        <f>IF('[1]TCE - ANEXO III - Preencher'!H53="","",'[1]TCE - ANEXO III - Preencher'!H53)</f>
        <v>44050</v>
      </c>
      <c r="H44" s="15">
        <f>'[1]TCE - ANEXO III - Preencher'!I53</f>
        <v>11.29</v>
      </c>
      <c r="I44" s="15">
        <f>'[1]TCE - ANEXO III - Preencher'!J53</f>
        <v>90.33</v>
      </c>
      <c r="J44" s="15">
        <f>'[1]TCE - ANEXO III - Preencher'!K53</f>
        <v>0</v>
      </c>
      <c r="K44" s="16">
        <f>'[1]TCE - ANEXO III - Preencher'!L53</f>
        <v>151.44999999999999</v>
      </c>
      <c r="L44" s="16">
        <f>'[1]TCE - ANEXO III - Preencher'!M53</f>
        <v>0</v>
      </c>
      <c r="M44" s="16">
        <f t="shared" si="1"/>
        <v>151.44999999999999</v>
      </c>
      <c r="N44" s="16">
        <f>'[1]TCE - ANEXO III - Preencher'!O53</f>
        <v>0.56000000000000005</v>
      </c>
      <c r="O44" s="16">
        <f>'[1]TCE - ANEXO III - Preencher'!P53</f>
        <v>0</v>
      </c>
      <c r="P44" s="17">
        <f t="shared" si="2"/>
        <v>0.56000000000000005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253.63</v>
      </c>
    </row>
    <row r="45" spans="1:28" s="4" customFormat="1" x14ac:dyDescent="0.2">
      <c r="A45" s="9">
        <f>IFERROR(VLOOKUP(B45,'[1]DADOS (OCULTAR)'!$P$3:$R$56,3,0),"")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GISELLE FERREIRA DE OLIVEIRA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2252-65</v>
      </c>
      <c r="G45" s="14">
        <f>IF('[1]TCE - ANEXO III - Preencher'!H54="","",'[1]TCE - ANEXO III - Preencher'!H54)</f>
        <v>44051</v>
      </c>
      <c r="H45" s="15">
        <f>'[1]TCE - ANEXO III - Preencher'!I54</f>
        <v>119.61</v>
      </c>
      <c r="I45" s="15">
        <f>'[1]TCE - ANEXO III - Preencher'!J54</f>
        <v>956.88</v>
      </c>
      <c r="J45" s="15">
        <f>'[1]TCE - ANEXO III - Preencher'!K54</f>
        <v>0</v>
      </c>
      <c r="K45" s="16">
        <f>'[1]TCE - ANEXO III - Preencher'!L54</f>
        <v>151.44999999999999</v>
      </c>
      <c r="L45" s="16">
        <f>'[1]TCE - ANEXO III - Preencher'!M54</f>
        <v>0</v>
      </c>
      <c r="M45" s="16">
        <f t="shared" si="1"/>
        <v>151.44999999999999</v>
      </c>
      <c r="N45" s="16">
        <f>'[1]TCE - ANEXO III - Preencher'!O54</f>
        <v>7.49</v>
      </c>
      <c r="O45" s="16">
        <f>'[1]TCE - ANEXO III - Preencher'!P54</f>
        <v>0</v>
      </c>
      <c r="P45" s="17">
        <f t="shared" si="2"/>
        <v>7.49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1235.43</v>
      </c>
    </row>
    <row r="46" spans="1:28" s="4" customFormat="1" x14ac:dyDescent="0.2">
      <c r="A46" s="9">
        <f>IFERROR(VLOOKUP(B46,'[1]DADOS (OCULTAR)'!$P$3:$R$56,3,0),"")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>GISLANE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44052</v>
      </c>
      <c r="H46" s="15">
        <f>'[1]TCE - ANEXO III - Preencher'!I55</f>
        <v>14.64</v>
      </c>
      <c r="I46" s="15">
        <f>'[1]TCE - ANEXO III - Preencher'!J55</f>
        <v>117.15</v>
      </c>
      <c r="J46" s="15">
        <f>'[1]TCE - ANEXO III - Preencher'!K55</f>
        <v>0</v>
      </c>
      <c r="K46" s="16">
        <f>'[1]TCE - ANEXO III - Preencher'!L55</f>
        <v>151.44999999999999</v>
      </c>
      <c r="L46" s="16">
        <f>'[1]TCE - ANEXO III - Preencher'!M55</f>
        <v>0</v>
      </c>
      <c r="M46" s="16">
        <f t="shared" si="1"/>
        <v>151.44999999999999</v>
      </c>
      <c r="N46" s="16">
        <f>'[1]TCE - ANEXO III - Preencher'!O55</f>
        <v>0.56000000000000005</v>
      </c>
      <c r="O46" s="16">
        <f>'[1]TCE - ANEXO III - Preencher'!P55</f>
        <v>0</v>
      </c>
      <c r="P46" s="17">
        <f t="shared" si="2"/>
        <v>0.56000000000000005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283.8</v>
      </c>
    </row>
    <row r="47" spans="1:28" s="4" customFormat="1" x14ac:dyDescent="0.2">
      <c r="A47" s="9">
        <f>IFERROR(VLOOKUP(B47,'[1]DADOS (OCULTAR)'!$P$3:$R$56,3,0),"")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GLEYSON RAFAEL DE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44053</v>
      </c>
      <c r="H47" s="15">
        <f>'[1]TCE - ANEXO III - Preencher'!I56</f>
        <v>14.64</v>
      </c>
      <c r="I47" s="15">
        <f>'[1]TCE - ANEXO III - Preencher'!J56</f>
        <v>117.15</v>
      </c>
      <c r="J47" s="15">
        <f>'[1]TCE - ANEXO III - Preencher'!K56</f>
        <v>0</v>
      </c>
      <c r="K47" s="16">
        <f>'[1]TCE - ANEXO III - Preencher'!L56</f>
        <v>151.44999999999999</v>
      </c>
      <c r="L47" s="16">
        <f>'[1]TCE - ANEXO III - Preencher'!M56</f>
        <v>0</v>
      </c>
      <c r="M47" s="16">
        <f t="shared" si="1"/>
        <v>151.44999999999999</v>
      </c>
      <c r="N47" s="16">
        <f>'[1]TCE - ANEXO III - Preencher'!O56</f>
        <v>0.56000000000000005</v>
      </c>
      <c r="O47" s="16">
        <f>'[1]TCE - ANEXO III - Preencher'!P56</f>
        <v>0</v>
      </c>
      <c r="P47" s="17">
        <f t="shared" si="2"/>
        <v>0.56000000000000005</v>
      </c>
      <c r="Q47" s="16">
        <f>'[1]TCE - ANEXO III - Preencher'!R56</f>
        <v>277.2</v>
      </c>
      <c r="R47" s="16">
        <f>'[1]TCE - ANEXO III - Preencher'!S56</f>
        <v>75.33</v>
      </c>
      <c r="S47" s="17">
        <f t="shared" si="3"/>
        <v>201.87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485.67</v>
      </c>
    </row>
    <row r="48" spans="1:28" s="4" customFormat="1" x14ac:dyDescent="0.2">
      <c r="A48" s="9">
        <f>IFERROR(VLOOKUP(B48,'[1]DADOS (OCULTAR)'!$P$3:$R$56,3,0),"")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 xml:space="preserve">GUILHERME CAMAROTTI DE OLIVEIRA CANEJO 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2251-65</v>
      </c>
      <c r="G48" s="14">
        <f>IF('[1]TCE - ANEXO III - Preencher'!H57="","",'[1]TCE - ANEXO III - Preencher'!H57)</f>
        <v>44054</v>
      </c>
      <c r="H48" s="15">
        <f>'[1]TCE - ANEXO III - Preencher'!I57</f>
        <v>212.67</v>
      </c>
      <c r="I48" s="15">
        <f>'[1]TCE - ANEXO III - Preencher'!J57</f>
        <v>1701.35</v>
      </c>
      <c r="J48" s="15">
        <f>'[1]TCE - ANEXO III - Preencher'!K57</f>
        <v>0</v>
      </c>
      <c r="K48" s="16">
        <f>'[1]TCE - ANEXO III - Preencher'!L57</f>
        <v>151.44999999999999</v>
      </c>
      <c r="L48" s="16">
        <f>'[1]TCE - ANEXO III - Preencher'!M57</f>
        <v>0</v>
      </c>
      <c r="M48" s="16">
        <f t="shared" si="1"/>
        <v>151.44999999999999</v>
      </c>
      <c r="N48" s="16">
        <f>'[1]TCE - ANEXO III - Preencher'!O57</f>
        <v>0.56000000000000005</v>
      </c>
      <c r="O48" s="16">
        <f>'[1]TCE - ANEXO III - Preencher'!P57</f>
        <v>0</v>
      </c>
      <c r="P48" s="17">
        <f t="shared" si="2"/>
        <v>0.56000000000000005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2066.0299999999997</v>
      </c>
    </row>
    <row r="49" spans="1:28" s="4" customFormat="1" x14ac:dyDescent="0.2">
      <c r="A49" s="9">
        <f>IFERROR(VLOOKUP(B49,'[1]DADOS (OCULTAR)'!$P$3:$R$56,3,0),"")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 xml:space="preserve">HINAYARA SANTOS RODRIGUES LIBERATO 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>
        <f>IF('[1]TCE - ANEXO III - Preencher'!H58="","",'[1]TCE - ANEXO III - Preencher'!H58)</f>
        <v>44055</v>
      </c>
      <c r="H49" s="15">
        <f>'[1]TCE - ANEXO III - Preencher'!I58</f>
        <v>15.97</v>
      </c>
      <c r="I49" s="15">
        <f>'[1]TCE - ANEXO III - Preencher'!J58</f>
        <v>127.76</v>
      </c>
      <c r="J49" s="15">
        <f>'[1]TCE - ANEXO III - Preencher'!K58</f>
        <v>0</v>
      </c>
      <c r="K49" s="16">
        <f>'[1]TCE - ANEXO III - Preencher'!L58</f>
        <v>151.44999999999999</v>
      </c>
      <c r="L49" s="16">
        <f>'[1]TCE - ANEXO III - Preencher'!M58</f>
        <v>0</v>
      </c>
      <c r="M49" s="16">
        <f t="shared" si="1"/>
        <v>151.44999999999999</v>
      </c>
      <c r="N49" s="16">
        <f>'[1]TCE - ANEXO III - Preencher'!O58</f>
        <v>0.56000000000000005</v>
      </c>
      <c r="O49" s="16">
        <f>'[1]TCE - ANEXO III - Preencher'!P58</f>
        <v>0</v>
      </c>
      <c r="P49" s="17">
        <f t="shared" si="2"/>
        <v>0.56000000000000005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295.74</v>
      </c>
    </row>
    <row r="50" spans="1:28" s="4" customFormat="1" x14ac:dyDescent="0.2">
      <c r="A50" s="9">
        <f>IFERROR(VLOOKUP(B50,'[1]DADOS (OCULTAR)'!$P$3:$R$56,3,0),"")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HUDE LUCENA GONCALVES DIAS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2251-25</v>
      </c>
      <c r="G50" s="14">
        <f>IF('[1]TCE - ANEXO III - Preencher'!H59="","",'[1]TCE - ANEXO III - Preencher'!H59)</f>
        <v>44056</v>
      </c>
      <c r="H50" s="15">
        <f>'[1]TCE - ANEXO III - Preencher'!I59</f>
        <v>102.1</v>
      </c>
      <c r="I50" s="15">
        <f>'[1]TCE - ANEXO III - Preencher'!J59</f>
        <v>816.73</v>
      </c>
      <c r="J50" s="15">
        <f>'[1]TCE - ANEXO III - Preencher'!K59</f>
        <v>0</v>
      </c>
      <c r="K50" s="16">
        <f>'[1]TCE - ANEXO III - Preencher'!L59</f>
        <v>151.44999999999999</v>
      </c>
      <c r="L50" s="16">
        <f>'[1]TCE - ANEXO III - Preencher'!M59</f>
        <v>0</v>
      </c>
      <c r="M50" s="16">
        <f t="shared" si="1"/>
        <v>151.44999999999999</v>
      </c>
      <c r="N50" s="16">
        <f>'[1]TCE - ANEXO III - Preencher'!O59</f>
        <v>7.49</v>
      </c>
      <c r="O50" s="16">
        <f>'[1]TCE - ANEXO III - Preencher'!P59</f>
        <v>0</v>
      </c>
      <c r="P50" s="17">
        <f t="shared" si="2"/>
        <v>7.49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1077.77</v>
      </c>
    </row>
    <row r="51" spans="1:28" s="4" customFormat="1" x14ac:dyDescent="0.2">
      <c r="A51" s="9">
        <f>IFERROR(VLOOKUP(B51,'[1]DADOS (OCULTAR)'!$P$3:$R$56,3,0),"")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IGOR EDUARDO DE OLIVEIRA SOUZA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2252-75</v>
      </c>
      <c r="G51" s="14">
        <f>IF('[1]TCE - ANEXO III - Preencher'!H60="","",'[1]TCE - ANEXO III - Preencher'!H60)</f>
        <v>44057</v>
      </c>
      <c r="H51" s="15">
        <f>'[1]TCE - ANEXO III - Preencher'!I60</f>
        <v>119.63</v>
      </c>
      <c r="I51" s="15">
        <f>'[1]TCE - ANEXO III - Preencher'!J60</f>
        <v>956.98</v>
      </c>
      <c r="J51" s="15">
        <f>'[1]TCE - ANEXO III - Preencher'!K60</f>
        <v>0</v>
      </c>
      <c r="K51" s="16">
        <f>'[1]TCE - ANEXO III - Preencher'!L60</f>
        <v>151.44999999999999</v>
      </c>
      <c r="L51" s="16">
        <f>'[1]TCE - ANEXO III - Preencher'!M60</f>
        <v>0</v>
      </c>
      <c r="M51" s="16">
        <f t="shared" si="1"/>
        <v>151.44999999999999</v>
      </c>
      <c r="N51" s="16">
        <f>'[1]TCE - ANEXO III - Preencher'!O60</f>
        <v>7.49</v>
      </c>
      <c r="O51" s="16">
        <f>'[1]TCE - ANEXO III - Preencher'!P60</f>
        <v>0</v>
      </c>
      <c r="P51" s="17">
        <f t="shared" si="2"/>
        <v>7.49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1235.5500000000002</v>
      </c>
    </row>
    <row r="52" spans="1:28" s="4" customFormat="1" x14ac:dyDescent="0.2">
      <c r="A52" s="9">
        <f>IFERROR(VLOOKUP(B52,'[1]DADOS (OCULTAR)'!$P$3:$R$56,3,0),"")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ISABELLA CARDOSO PEREIRA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2251-20</v>
      </c>
      <c r="G52" s="14">
        <f>IF('[1]TCE - ANEXO III - Preencher'!H61="","",'[1]TCE - ANEXO III - Preencher'!H61)</f>
        <v>44058</v>
      </c>
      <c r="H52" s="15">
        <f>'[1]TCE - ANEXO III - Preencher'!I61</f>
        <v>60.86</v>
      </c>
      <c r="I52" s="15">
        <f>'[1]TCE - ANEXO III - Preencher'!J61</f>
        <v>486.81</v>
      </c>
      <c r="J52" s="15">
        <f>'[1]TCE - ANEXO III - Preencher'!K61</f>
        <v>0</v>
      </c>
      <c r="K52" s="16">
        <f>'[1]TCE - ANEXO III - Preencher'!L61</f>
        <v>151.44999999999999</v>
      </c>
      <c r="L52" s="16">
        <f>'[1]TCE - ANEXO III - Preencher'!M61</f>
        <v>0</v>
      </c>
      <c r="M52" s="16">
        <f t="shared" si="1"/>
        <v>151.44999999999999</v>
      </c>
      <c r="N52" s="16">
        <f>'[1]TCE - ANEXO III - Preencher'!O61</f>
        <v>7.49</v>
      </c>
      <c r="O52" s="16">
        <f>'[1]TCE - ANEXO III - Preencher'!P61</f>
        <v>0</v>
      </c>
      <c r="P52" s="17">
        <f t="shared" si="2"/>
        <v>7.49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706.6099999999999</v>
      </c>
    </row>
    <row r="53" spans="1:28" s="4" customFormat="1" x14ac:dyDescent="0.2">
      <c r="A53" s="9">
        <f>IFERROR(VLOOKUP(B53,'[1]DADOS (OCULTAR)'!$P$3:$R$56,3,0),"")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ISABELLA NAYARA SANTOS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2234-05</v>
      </c>
      <c r="G53" s="14">
        <f>IF('[1]TCE - ANEXO III - Preencher'!H62="","",'[1]TCE - ANEXO III - Preencher'!H62)</f>
        <v>44059</v>
      </c>
      <c r="H53" s="15">
        <f>'[1]TCE - ANEXO III - Preencher'!I62</f>
        <v>40.18</v>
      </c>
      <c r="I53" s="15">
        <f>'[1]TCE - ANEXO III - Preencher'!J62</f>
        <v>321.38</v>
      </c>
      <c r="J53" s="15">
        <f>'[1]TCE - ANEXO III - Preencher'!K62</f>
        <v>0</v>
      </c>
      <c r="K53" s="16">
        <f>'[1]TCE - ANEXO III - Preencher'!L62</f>
        <v>151.44999999999999</v>
      </c>
      <c r="L53" s="16">
        <f>'[1]TCE - ANEXO III - Preencher'!M62</f>
        <v>0</v>
      </c>
      <c r="M53" s="16">
        <f t="shared" si="1"/>
        <v>151.44999999999999</v>
      </c>
      <c r="N53" s="16">
        <f>'[1]TCE - ANEXO III - Preencher'!O62</f>
        <v>0.56000000000000005</v>
      </c>
      <c r="O53" s="16">
        <f>'[1]TCE - ANEXO III - Preencher'!P62</f>
        <v>0</v>
      </c>
      <c r="P53" s="17">
        <f t="shared" si="2"/>
        <v>0.56000000000000005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513.56999999999994</v>
      </c>
    </row>
    <row r="54" spans="1:28" s="4" customFormat="1" x14ac:dyDescent="0.2">
      <c r="A54" s="9">
        <f>IFERROR(VLOOKUP(B54,'[1]DADOS (OCULTAR)'!$P$3:$R$56,3,0),"")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 xml:space="preserve">ISABELY TAMYRES DOS SANTOS LIMA 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4110-05</v>
      </c>
      <c r="G54" s="14">
        <f>IF('[1]TCE - ANEXO III - Preencher'!H63="","",'[1]TCE - ANEXO III - Preencher'!H63)</f>
        <v>44060</v>
      </c>
      <c r="H54" s="15">
        <f>'[1]TCE - ANEXO III - Preencher'!I63</f>
        <v>13.35</v>
      </c>
      <c r="I54" s="15">
        <f>'[1]TCE - ANEXO III - Preencher'!J63</f>
        <v>106.8</v>
      </c>
      <c r="J54" s="15">
        <f>'[1]TCE - ANEXO III - Preencher'!K63</f>
        <v>0</v>
      </c>
      <c r="K54" s="16">
        <f>'[1]TCE - ANEXO III - Preencher'!L63</f>
        <v>151.44999999999999</v>
      </c>
      <c r="L54" s="16">
        <f>'[1]TCE - ANEXO III - Preencher'!M63</f>
        <v>0</v>
      </c>
      <c r="M54" s="16">
        <f t="shared" si="1"/>
        <v>151.44999999999999</v>
      </c>
      <c r="N54" s="16">
        <f>'[1]TCE - ANEXO III - Preencher'!O63</f>
        <v>0.56000000000000005</v>
      </c>
      <c r="O54" s="16">
        <f>'[1]TCE - ANEXO III - Preencher'!P63</f>
        <v>0</v>
      </c>
      <c r="P54" s="17">
        <f t="shared" si="2"/>
        <v>0.56000000000000005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336.15999999999997</v>
      </c>
    </row>
    <row r="55" spans="1:28" s="4" customFormat="1" x14ac:dyDescent="0.2">
      <c r="A55" s="9">
        <f>IFERROR(VLOOKUP(B55,'[1]DADOS (OCULTAR)'!$P$3:$R$56,3,0),"")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>JANAINA DA SILVA ALVES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5143-20</v>
      </c>
      <c r="G55" s="14">
        <f>IF('[1]TCE - ANEXO III - Preencher'!H64="","",'[1]TCE - ANEXO III - Preencher'!H64)</f>
        <v>44061</v>
      </c>
      <c r="H55" s="15">
        <f>'[1]TCE - ANEXO III - Preencher'!I64</f>
        <v>12.55</v>
      </c>
      <c r="I55" s="15">
        <f>'[1]TCE - ANEXO III - Preencher'!J64</f>
        <v>100.33</v>
      </c>
      <c r="J55" s="15">
        <f>'[1]TCE - ANEXO III - Preencher'!K64</f>
        <v>0</v>
      </c>
      <c r="K55" s="16">
        <f>'[1]TCE - ANEXO III - Preencher'!L64</f>
        <v>151.44999999999999</v>
      </c>
      <c r="L55" s="16">
        <f>'[1]TCE - ANEXO III - Preencher'!M64</f>
        <v>0</v>
      </c>
      <c r="M55" s="16">
        <f t="shared" si="1"/>
        <v>151.44999999999999</v>
      </c>
      <c r="N55" s="16">
        <f>'[1]TCE - ANEXO III - Preencher'!O64</f>
        <v>0.56000000000000005</v>
      </c>
      <c r="O55" s="16">
        <f>'[1]TCE - ANEXO III - Preencher'!P64</f>
        <v>0</v>
      </c>
      <c r="P55" s="17">
        <f t="shared" si="2"/>
        <v>0.56000000000000005</v>
      </c>
      <c r="Q55" s="16">
        <f>'[1]TCE - ANEXO III - Preencher'!R64</f>
        <v>277.2</v>
      </c>
      <c r="R55" s="16">
        <f>'[1]TCE - ANEXO III - Preencher'!S64</f>
        <v>62.7</v>
      </c>
      <c r="S55" s="17">
        <f t="shared" si="3"/>
        <v>214.5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479.39</v>
      </c>
    </row>
    <row r="56" spans="1:28" s="4" customFormat="1" x14ac:dyDescent="0.2">
      <c r="A56" s="9">
        <f>IFERROR(VLOOKUP(B56,'[1]DADOS (OCULTAR)'!$P$3:$R$56,3,0),"")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>JAQUELINE IZABEL TORRES FIGUEIRA DE OLIVEIRA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4101-05</v>
      </c>
      <c r="G56" s="14">
        <f>IF('[1]TCE - ANEXO III - Preencher'!H65="","",'[1]TCE - ANEXO III - Preencher'!H65)</f>
        <v>44062</v>
      </c>
      <c r="H56" s="15">
        <f>'[1]TCE - ANEXO III - Preencher'!I65</f>
        <v>70.28</v>
      </c>
      <c r="I56" s="15">
        <f>'[1]TCE - ANEXO III - Preencher'!J65</f>
        <v>562.22</v>
      </c>
      <c r="J56" s="15">
        <f>'[1]TCE - ANEXO III - Preencher'!K65</f>
        <v>0</v>
      </c>
      <c r="K56" s="16">
        <f>'[1]TCE - ANEXO III - Preencher'!L65</f>
        <v>151.44999999999999</v>
      </c>
      <c r="L56" s="16">
        <f>'[1]TCE - ANEXO III - Preencher'!M65</f>
        <v>0</v>
      </c>
      <c r="M56" s="16">
        <f t="shared" si="1"/>
        <v>151.44999999999999</v>
      </c>
      <c r="N56" s="16">
        <f>'[1]TCE - ANEXO III - Preencher'!O65</f>
        <v>0.75</v>
      </c>
      <c r="O56" s="16">
        <f>'[1]TCE - ANEXO III - Preencher'!P65</f>
        <v>0</v>
      </c>
      <c r="P56" s="17">
        <f t="shared" si="2"/>
        <v>0.75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64</v>
      </c>
      <c r="U56" s="16">
        <f>'[1]TCE - ANEXO III - Preencher'!V65</f>
        <v>0</v>
      </c>
      <c r="V56" s="17">
        <f t="shared" si="4"/>
        <v>64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848.7</v>
      </c>
    </row>
    <row r="57" spans="1:28" s="4" customFormat="1" x14ac:dyDescent="0.2">
      <c r="A57" s="9">
        <f>IFERROR(VLOOKUP(B57,'[1]DADOS (OCULTAR)'!$P$3:$R$56,3,0),"")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JEFFERSON CARLOS SOBRAL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5151-10</v>
      </c>
      <c r="G57" s="14">
        <f>IF('[1]TCE - ANEXO III - Preencher'!H66="","",'[1]TCE - ANEXO III - Preencher'!H66)</f>
        <v>44063</v>
      </c>
      <c r="H57" s="15">
        <f>'[1]TCE - ANEXO III - Preencher'!I66</f>
        <v>12.54</v>
      </c>
      <c r="I57" s="15">
        <f>'[1]TCE - ANEXO III - Preencher'!J66</f>
        <v>100.32</v>
      </c>
      <c r="J57" s="15">
        <f>'[1]TCE - ANEXO III - Preencher'!K66</f>
        <v>0</v>
      </c>
      <c r="K57" s="16">
        <f>'[1]TCE - ANEXO III - Preencher'!L66</f>
        <v>151.44999999999999</v>
      </c>
      <c r="L57" s="16">
        <f>'[1]TCE - ANEXO III - Preencher'!M66</f>
        <v>0</v>
      </c>
      <c r="M57" s="16">
        <f t="shared" si="1"/>
        <v>151.44999999999999</v>
      </c>
      <c r="N57" s="16">
        <f>'[1]TCE - ANEXO III - Preencher'!O66</f>
        <v>0.56000000000000005</v>
      </c>
      <c r="O57" s="16">
        <f>'[1]TCE - ANEXO III - Preencher'!P66</f>
        <v>0</v>
      </c>
      <c r="P57" s="17">
        <f t="shared" si="2"/>
        <v>0.56000000000000005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264.86999999999995</v>
      </c>
    </row>
    <row r="58" spans="1:28" s="4" customFormat="1" x14ac:dyDescent="0.2">
      <c r="A58" s="9">
        <f>IFERROR(VLOOKUP(B58,'[1]DADOS (OCULTAR)'!$P$3:$R$56,3,0),"")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JESSIKA KALINNY BATISTA SOBRAL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2238-10</v>
      </c>
      <c r="G58" s="14">
        <f>IF('[1]TCE - ANEXO III - Preencher'!H67="","",'[1]TCE - ANEXO III - Preencher'!H67)</f>
        <v>44064</v>
      </c>
      <c r="H58" s="15">
        <f>'[1]TCE - ANEXO III - Preencher'!I67</f>
        <v>29.84</v>
      </c>
      <c r="I58" s="15">
        <f>'[1]TCE - ANEXO III - Preencher'!J67</f>
        <v>238.76</v>
      </c>
      <c r="J58" s="15">
        <f>'[1]TCE - ANEXO III - Preencher'!K67</f>
        <v>0</v>
      </c>
      <c r="K58" s="16">
        <f>'[1]TCE - ANEXO III - Preencher'!L67</f>
        <v>151.44999999999999</v>
      </c>
      <c r="L58" s="16">
        <f>'[1]TCE - ANEXO III - Preencher'!M67</f>
        <v>0</v>
      </c>
      <c r="M58" s="16">
        <f t="shared" si="1"/>
        <v>151.44999999999999</v>
      </c>
      <c r="N58" s="16">
        <f>'[1]TCE - ANEXO III - Preencher'!O67</f>
        <v>0.56000000000000005</v>
      </c>
      <c r="O58" s="16">
        <f>'[1]TCE - ANEXO III - Preencher'!P67</f>
        <v>0</v>
      </c>
      <c r="P58" s="17">
        <f t="shared" si="2"/>
        <v>0.56000000000000005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420.60999999999996</v>
      </c>
    </row>
    <row r="59" spans="1:28" s="4" customFormat="1" x14ac:dyDescent="0.2">
      <c r="A59" s="9">
        <f>IFERROR(VLOOKUP(B59,'[1]DADOS (OCULTAR)'!$P$3:$R$56,3,0),"")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>JOAO RICARDO VILAR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4110-05</v>
      </c>
      <c r="G59" s="14">
        <f>IF('[1]TCE - ANEXO III - Preencher'!H68="","",'[1]TCE - ANEXO III - Preencher'!H68)</f>
        <v>44065</v>
      </c>
      <c r="H59" s="15">
        <f>'[1]TCE - ANEXO III - Preencher'!I68</f>
        <v>13.36</v>
      </c>
      <c r="I59" s="15">
        <f>'[1]TCE - ANEXO III - Preencher'!J68</f>
        <v>106.81</v>
      </c>
      <c r="J59" s="15">
        <f>'[1]TCE - ANEXO III - Preencher'!K68</f>
        <v>0</v>
      </c>
      <c r="K59" s="16">
        <f>'[1]TCE - ANEXO III - Preencher'!L68</f>
        <v>151.44999999999999</v>
      </c>
      <c r="L59" s="16">
        <f>'[1]TCE - ANEXO III - Preencher'!M68</f>
        <v>0</v>
      </c>
      <c r="M59" s="16">
        <f t="shared" si="1"/>
        <v>151.44999999999999</v>
      </c>
      <c r="N59" s="16">
        <f>'[1]TCE - ANEXO III - Preencher'!O68</f>
        <v>0.56000000000000005</v>
      </c>
      <c r="O59" s="16">
        <f>'[1]TCE - ANEXO III - Preencher'!P68</f>
        <v>0</v>
      </c>
      <c r="P59" s="17">
        <f t="shared" si="2"/>
        <v>0.56000000000000005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272.18</v>
      </c>
    </row>
    <row r="60" spans="1:28" s="4" customFormat="1" x14ac:dyDescent="0.2">
      <c r="A60" s="9">
        <f>IFERROR(VLOOKUP(B60,'[1]DADOS (OCULTAR)'!$P$3:$R$56,3,0),"")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JOSEILDA MARIA DE LIMA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4110-05</v>
      </c>
      <c r="G60" s="14">
        <f>IF('[1]TCE - ANEXO III - Preencher'!H69="","",'[1]TCE - ANEXO III - Preencher'!H69)</f>
        <v>44066</v>
      </c>
      <c r="H60" s="15">
        <f>'[1]TCE - ANEXO III - Preencher'!I69</f>
        <v>13.36</v>
      </c>
      <c r="I60" s="15">
        <f>'[1]TCE - ANEXO III - Preencher'!J69</f>
        <v>106.81</v>
      </c>
      <c r="J60" s="15">
        <f>'[1]TCE - ANEXO III - Preencher'!K69</f>
        <v>0</v>
      </c>
      <c r="K60" s="16">
        <f>'[1]TCE - ANEXO III - Preencher'!L69</f>
        <v>151.44999999999999</v>
      </c>
      <c r="L60" s="16">
        <f>'[1]TCE - ANEXO III - Preencher'!M69</f>
        <v>0</v>
      </c>
      <c r="M60" s="16">
        <f t="shared" si="1"/>
        <v>151.44999999999999</v>
      </c>
      <c r="N60" s="16">
        <f>'[1]TCE - ANEXO III - Preencher'!O69</f>
        <v>0.56000000000000005</v>
      </c>
      <c r="O60" s="16">
        <f>'[1]TCE - ANEXO III - Preencher'!P69</f>
        <v>0</v>
      </c>
      <c r="P60" s="17">
        <f t="shared" si="2"/>
        <v>0.56000000000000005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272.18</v>
      </c>
    </row>
    <row r="61" spans="1:28" s="4" customFormat="1" x14ac:dyDescent="0.2">
      <c r="A61" s="9">
        <f>IFERROR(VLOOKUP(B61,'[1]DADOS (OCULTAR)'!$P$3:$R$56,3,0),"")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JOSENILDO AMARAL DO NASCIMENTO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3222-25</v>
      </c>
      <c r="G61" s="14">
        <f>IF('[1]TCE - ANEXO III - Preencher'!H70="","",'[1]TCE - ANEXO III - Preencher'!H70)</f>
        <v>44067</v>
      </c>
      <c r="H61" s="15">
        <f>'[1]TCE - ANEXO III - Preencher'!I70</f>
        <v>16.559999999999999</v>
      </c>
      <c r="I61" s="15">
        <f>'[1]TCE - ANEXO III - Preencher'!J70</f>
        <v>132.47999999999999</v>
      </c>
      <c r="J61" s="15">
        <f>'[1]TCE - ANEXO III - Preencher'!K70</f>
        <v>0</v>
      </c>
      <c r="K61" s="16">
        <f>'[1]TCE - ANEXO III - Preencher'!L70</f>
        <v>151.44999999999999</v>
      </c>
      <c r="L61" s="16">
        <f>'[1]TCE - ANEXO III - Preencher'!M70</f>
        <v>0</v>
      </c>
      <c r="M61" s="16">
        <f t="shared" si="1"/>
        <v>151.44999999999999</v>
      </c>
      <c r="N61" s="16">
        <f>'[1]TCE - ANEXO III - Preencher'!O70</f>
        <v>7.49</v>
      </c>
      <c r="O61" s="16">
        <f>'[1]TCE - ANEXO III - Preencher'!P70</f>
        <v>0</v>
      </c>
      <c r="P61" s="17">
        <f t="shared" si="2"/>
        <v>7.49</v>
      </c>
      <c r="Q61" s="16">
        <f>'[1]TCE - ANEXO III - Preencher'!R70</f>
        <v>264</v>
      </c>
      <c r="R61" s="16">
        <f>'[1]TCE - ANEXO III - Preencher'!S70</f>
        <v>86.82</v>
      </c>
      <c r="S61" s="17">
        <f t="shared" si="3"/>
        <v>177.18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485.16</v>
      </c>
    </row>
    <row r="62" spans="1:28" s="4" customFormat="1" x14ac:dyDescent="0.2">
      <c r="A62" s="9">
        <f>IFERROR(VLOOKUP(B62,'[1]DADOS (OCULTAR)'!$P$3:$R$56,3,0),"")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JULIA GABRIELLE DE SOUZA FORTUNATO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44068</v>
      </c>
      <c r="H62" s="15">
        <f>'[1]TCE - ANEXO III - Preencher'!I71</f>
        <v>14.64</v>
      </c>
      <c r="I62" s="15">
        <f>'[1]TCE - ANEXO III - Preencher'!J71</f>
        <v>117.15</v>
      </c>
      <c r="J62" s="15">
        <f>'[1]TCE - ANEXO III - Preencher'!K71</f>
        <v>0</v>
      </c>
      <c r="K62" s="16">
        <f>'[1]TCE - ANEXO III - Preencher'!L71</f>
        <v>151.44999999999999</v>
      </c>
      <c r="L62" s="16">
        <f>'[1]TCE - ANEXO III - Preencher'!M71</f>
        <v>0</v>
      </c>
      <c r="M62" s="16">
        <f t="shared" si="1"/>
        <v>151.44999999999999</v>
      </c>
      <c r="N62" s="16">
        <f>'[1]TCE - ANEXO III - Preencher'!O71</f>
        <v>0.56000000000000005</v>
      </c>
      <c r="O62" s="16">
        <f>'[1]TCE - ANEXO III - Preencher'!P71</f>
        <v>0</v>
      </c>
      <c r="P62" s="17">
        <f t="shared" si="2"/>
        <v>0.56000000000000005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283.8</v>
      </c>
    </row>
    <row r="63" spans="1:28" s="4" customFormat="1" x14ac:dyDescent="0.2">
      <c r="A63" s="9">
        <f>IFERROR(VLOOKUP(B63,'[1]DADOS (OCULTAR)'!$P$3:$R$56,3,0),"")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JULIO CESAR SILVA NUNES DE MELO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4110-05</v>
      </c>
      <c r="G63" s="14">
        <f>IF('[1]TCE - ANEXO III - Preencher'!H72="","",'[1]TCE - ANEXO III - Preencher'!H72)</f>
        <v>44069</v>
      </c>
      <c r="H63" s="15">
        <f>'[1]TCE - ANEXO III - Preencher'!I72</f>
        <v>1.87</v>
      </c>
      <c r="I63" s="15">
        <f>'[1]TCE - ANEXO III - Preencher'!J72</f>
        <v>15.01</v>
      </c>
      <c r="J63" s="15">
        <f>'[1]TCE - ANEXO III - Preencher'!K72</f>
        <v>0</v>
      </c>
      <c r="K63" s="16">
        <f>'[1]TCE - ANEXO III - Preencher'!L72</f>
        <v>151.44999999999999</v>
      </c>
      <c r="L63" s="16">
        <f>'[1]TCE - ANEXO III - Preencher'!M72</f>
        <v>0</v>
      </c>
      <c r="M63" s="16">
        <f t="shared" si="1"/>
        <v>151.44999999999999</v>
      </c>
      <c r="N63" s="16">
        <f>'[1]TCE - ANEXO III - Preencher'!O72</f>
        <v>0.62</v>
      </c>
      <c r="O63" s="16">
        <f>'[1]TCE - ANEXO III - Preencher'!P72</f>
        <v>0</v>
      </c>
      <c r="P63" s="17">
        <f t="shared" si="2"/>
        <v>0.62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168.95</v>
      </c>
    </row>
    <row r="64" spans="1:28" s="4" customFormat="1" x14ac:dyDescent="0.2">
      <c r="A64" s="9">
        <f>IFERROR(VLOOKUP(B64,'[1]DADOS (OCULTAR)'!$P$3:$R$56,3,0),"")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LAURA TEREZA ARAUJO GALINDO DE LIRA BARROS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2234-05</v>
      </c>
      <c r="G64" s="14">
        <f>IF('[1]TCE - ANEXO III - Preencher'!H73="","",'[1]TCE - ANEXO III - Preencher'!H73)</f>
        <v>44070</v>
      </c>
      <c r="H64" s="15">
        <f>'[1]TCE - ANEXO III - Preencher'!I73</f>
        <v>32.89</v>
      </c>
      <c r="I64" s="15">
        <f>'[1]TCE - ANEXO III - Preencher'!J73</f>
        <v>263.16000000000003</v>
      </c>
      <c r="J64" s="15">
        <f>'[1]TCE - ANEXO III - Preencher'!K73</f>
        <v>0</v>
      </c>
      <c r="K64" s="16">
        <f>'[1]TCE - ANEXO III - Preencher'!L73</f>
        <v>151.44999999999999</v>
      </c>
      <c r="L64" s="16">
        <f>'[1]TCE - ANEXO III - Preencher'!M73</f>
        <v>0</v>
      </c>
      <c r="M64" s="16">
        <f t="shared" si="1"/>
        <v>151.44999999999999</v>
      </c>
      <c r="N64" s="16">
        <f>'[1]TCE - ANEXO III - Preencher'!O73</f>
        <v>0.56000000000000005</v>
      </c>
      <c r="O64" s="16">
        <f>'[1]TCE - ANEXO III - Preencher'!P73</f>
        <v>0</v>
      </c>
      <c r="P64" s="17">
        <f t="shared" si="2"/>
        <v>0.56000000000000005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448.06</v>
      </c>
    </row>
    <row r="65" spans="1:28" s="4" customFormat="1" x14ac:dyDescent="0.2">
      <c r="A65" s="9">
        <f>IFERROR(VLOOKUP(B65,'[1]DADOS (OCULTAR)'!$P$3:$R$56,3,0),"")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LEANDRO DA SILVA BRITO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4110-05</v>
      </c>
      <c r="G65" s="14">
        <f>IF('[1]TCE - ANEXO III - Preencher'!H74="","",'[1]TCE - ANEXO III - Preencher'!H74)</f>
        <v>44071</v>
      </c>
      <c r="H65" s="15">
        <f>'[1]TCE - ANEXO III - Preencher'!I74</f>
        <v>13.35</v>
      </c>
      <c r="I65" s="15">
        <f>'[1]TCE - ANEXO III - Preencher'!J74</f>
        <v>106.8</v>
      </c>
      <c r="J65" s="15">
        <f>'[1]TCE - ANEXO III - Preencher'!K74</f>
        <v>0</v>
      </c>
      <c r="K65" s="16">
        <f>'[1]TCE - ANEXO III - Preencher'!L74</f>
        <v>151.44999999999999</v>
      </c>
      <c r="L65" s="16">
        <f>'[1]TCE - ANEXO III - Preencher'!M74</f>
        <v>0</v>
      </c>
      <c r="M65" s="16">
        <f t="shared" si="1"/>
        <v>151.44999999999999</v>
      </c>
      <c r="N65" s="16">
        <f>'[1]TCE - ANEXO III - Preencher'!O74</f>
        <v>0.56000000000000005</v>
      </c>
      <c r="O65" s="16">
        <f>'[1]TCE - ANEXO III - Preencher'!P74</f>
        <v>0</v>
      </c>
      <c r="P65" s="17">
        <f t="shared" si="2"/>
        <v>0.56000000000000005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272.15999999999997</v>
      </c>
    </row>
    <row r="66" spans="1:28" s="4" customFormat="1" x14ac:dyDescent="0.2">
      <c r="A66" s="9">
        <f>IFERROR(VLOOKUP(B66,'[1]DADOS (OCULTAR)'!$P$3:$R$56,3,0),"")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LEIDIANNY FIRMINO COSTA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2252-75</v>
      </c>
      <c r="G66" s="14">
        <f>IF('[1]TCE - ANEXO III - Preencher'!H75="","",'[1]TCE - ANEXO III - Preencher'!H75)</f>
        <v>44072</v>
      </c>
      <c r="H66" s="15">
        <f>'[1]TCE - ANEXO III - Preencher'!I75</f>
        <v>60.86</v>
      </c>
      <c r="I66" s="15">
        <f>'[1]TCE - ANEXO III - Preencher'!J75</f>
        <v>486.85</v>
      </c>
      <c r="J66" s="15">
        <f>'[1]TCE - ANEXO III - Preencher'!K75</f>
        <v>0</v>
      </c>
      <c r="K66" s="16">
        <f>'[1]TCE - ANEXO III - Preencher'!L75</f>
        <v>151.44999999999999</v>
      </c>
      <c r="L66" s="16">
        <f>'[1]TCE - ANEXO III - Preencher'!M75</f>
        <v>0</v>
      </c>
      <c r="M66" s="16">
        <f t="shared" si="1"/>
        <v>151.44999999999999</v>
      </c>
      <c r="N66" s="16">
        <f>'[1]TCE - ANEXO III - Preencher'!O75</f>
        <v>7.49</v>
      </c>
      <c r="O66" s="16">
        <f>'[1]TCE - ANEXO III - Preencher'!P75</f>
        <v>0</v>
      </c>
      <c r="P66" s="17">
        <f t="shared" si="2"/>
        <v>7.49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706.65000000000009</v>
      </c>
    </row>
    <row r="67" spans="1:28" s="4" customFormat="1" x14ac:dyDescent="0.2">
      <c r="A67" s="9">
        <f>IFERROR(VLOOKUP(B67,'[1]DADOS (OCULTAR)'!$P$3:$R$56,3,0),"")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LEILA ISABELE DE SOUZA MOTA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2251-35</v>
      </c>
      <c r="G67" s="14">
        <f>IF('[1]TCE - ANEXO III - Preencher'!H76="","",'[1]TCE - ANEXO III - Preencher'!H76)</f>
        <v>44073</v>
      </c>
      <c r="H67" s="15">
        <f>'[1]TCE - ANEXO III - Preencher'!I76</f>
        <v>60.86</v>
      </c>
      <c r="I67" s="15">
        <f>'[1]TCE - ANEXO III - Preencher'!J76</f>
        <v>486.85</v>
      </c>
      <c r="J67" s="15">
        <f>'[1]TCE - ANEXO III - Preencher'!K76</f>
        <v>0</v>
      </c>
      <c r="K67" s="16">
        <f>'[1]TCE - ANEXO III - Preencher'!L76</f>
        <v>151.44999999999999</v>
      </c>
      <c r="L67" s="16">
        <f>'[1]TCE - ANEXO III - Preencher'!M76</f>
        <v>0</v>
      </c>
      <c r="M67" s="16">
        <f t="shared" si="1"/>
        <v>151.44999999999999</v>
      </c>
      <c r="N67" s="16">
        <f>'[1]TCE - ANEXO III - Preencher'!O76</f>
        <v>7.49</v>
      </c>
      <c r="O67" s="16">
        <f>'[1]TCE - ANEXO III - Preencher'!P76</f>
        <v>0</v>
      </c>
      <c r="P67" s="17">
        <f t="shared" si="2"/>
        <v>7.49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706.65000000000009</v>
      </c>
    </row>
    <row r="68" spans="1:28" s="4" customFormat="1" x14ac:dyDescent="0.2">
      <c r="A68" s="9">
        <f>IFERROR(VLOOKUP(B68,'[1]DADOS (OCULTAR)'!$P$3:$R$56,3,0),"")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LEILA MARIA GALVAO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3241-15</v>
      </c>
      <c r="G68" s="14">
        <f>IF('[1]TCE - ANEXO III - Preencher'!H77="","",'[1]TCE - ANEXO III - Preencher'!H77)</f>
        <v>44074</v>
      </c>
      <c r="H68" s="15">
        <f>'[1]TCE - ANEXO III - Preencher'!I77</f>
        <v>33.42</v>
      </c>
      <c r="I68" s="15">
        <f>'[1]TCE - ANEXO III - Preencher'!J77</f>
        <v>267.41000000000003</v>
      </c>
      <c r="J68" s="15">
        <f>'[1]TCE - ANEXO III - Preencher'!K77</f>
        <v>0</v>
      </c>
      <c r="K68" s="16">
        <f>'[1]TCE - ANEXO III - Preencher'!L77</f>
        <v>151.44999999999999</v>
      </c>
      <c r="L68" s="16">
        <f>'[1]TCE - ANEXO III - Preencher'!M77</f>
        <v>0</v>
      </c>
      <c r="M68" s="16">
        <f t="shared" ref="M68:M131" si="7">K68-L68</f>
        <v>151.44999999999999</v>
      </c>
      <c r="N68" s="16">
        <f>'[1]TCE - ANEXO III - Preencher'!O77</f>
        <v>0.56000000000000005</v>
      </c>
      <c r="O68" s="16">
        <f>'[1]TCE - ANEXO III - Preencher'!P77</f>
        <v>0</v>
      </c>
      <c r="P68" s="17">
        <f t="shared" ref="P68:P131" si="8">N68-O68</f>
        <v>0.56000000000000005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452.84000000000003</v>
      </c>
    </row>
    <row r="69" spans="1:28" s="4" customFormat="1" x14ac:dyDescent="0.2">
      <c r="A69" s="9">
        <f>IFERROR(VLOOKUP(B69,'[1]DADOS (OCULTAR)'!$P$3:$R$56,3,0),"")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LETICIA KARINE DA SILVA MOTA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44074</v>
      </c>
      <c r="H69" s="15">
        <f>'[1]TCE - ANEXO III - Preencher'!I78</f>
        <v>14.64</v>
      </c>
      <c r="I69" s="15">
        <f>'[1]TCE - ANEXO III - Preencher'!J78</f>
        <v>117.15</v>
      </c>
      <c r="J69" s="15">
        <f>'[1]TCE - ANEXO III - Preencher'!K78</f>
        <v>0</v>
      </c>
      <c r="K69" s="16">
        <f>'[1]TCE - ANEXO III - Preencher'!L78</f>
        <v>151.44999999999999</v>
      </c>
      <c r="L69" s="16">
        <f>'[1]TCE - ANEXO III - Preencher'!M78</f>
        <v>0</v>
      </c>
      <c r="M69" s="16">
        <f t="shared" si="7"/>
        <v>151.44999999999999</v>
      </c>
      <c r="N69" s="16">
        <f>'[1]TCE - ANEXO III - Preencher'!O78</f>
        <v>0.56000000000000005</v>
      </c>
      <c r="O69" s="16">
        <f>'[1]TCE - ANEXO III - Preencher'!P78</f>
        <v>0</v>
      </c>
      <c r="P69" s="17">
        <f t="shared" si="8"/>
        <v>0.56000000000000005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283.8</v>
      </c>
    </row>
    <row r="70" spans="1:28" s="4" customFormat="1" x14ac:dyDescent="0.2">
      <c r="A70" s="9">
        <f>IFERROR(VLOOKUP(B70,'[1]DADOS (OCULTAR)'!$P$3:$R$56,3,0),"")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LILAINE PEREIRA DA SILVA GONÇALO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44074</v>
      </c>
      <c r="H70" s="15">
        <f>'[1]TCE - ANEXO III - Preencher'!I79</f>
        <v>14.64</v>
      </c>
      <c r="I70" s="15">
        <f>'[1]TCE - ANEXO III - Preencher'!J79</f>
        <v>117.15</v>
      </c>
      <c r="J70" s="15">
        <f>'[1]TCE - ANEXO III - Preencher'!K79</f>
        <v>0</v>
      </c>
      <c r="K70" s="16">
        <f>'[1]TCE - ANEXO III - Preencher'!L79</f>
        <v>151.44999999999999</v>
      </c>
      <c r="L70" s="16">
        <f>'[1]TCE - ANEXO III - Preencher'!M79</f>
        <v>0</v>
      </c>
      <c r="M70" s="16">
        <f t="shared" si="7"/>
        <v>151.44999999999999</v>
      </c>
      <c r="N70" s="16">
        <f>'[1]TCE - ANEXO III - Preencher'!O79</f>
        <v>0.56000000000000005</v>
      </c>
      <c r="O70" s="16">
        <f>'[1]TCE - ANEXO III - Preencher'!P79</f>
        <v>0</v>
      </c>
      <c r="P70" s="17">
        <f t="shared" si="8"/>
        <v>0.56000000000000005</v>
      </c>
      <c r="Q70" s="16">
        <f>'[1]TCE - ANEXO III - Preencher'!R79</f>
        <v>277.2</v>
      </c>
      <c r="R70" s="16">
        <f>'[1]TCE - ANEXO III - Preencher'!S79</f>
        <v>0</v>
      </c>
      <c r="S70" s="17">
        <f t="shared" si="9"/>
        <v>277.2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561</v>
      </c>
    </row>
    <row r="71" spans="1:28" s="4" customFormat="1" x14ac:dyDescent="0.2">
      <c r="A71" s="9">
        <f>IFERROR(VLOOKUP(B71,'[1]DADOS (OCULTAR)'!$P$3:$R$56,3,0),"")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LISLEY KAWANA NICACIO PEREIRA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44074</v>
      </c>
      <c r="H71" s="15">
        <f>'[1]TCE - ANEXO III - Preencher'!I80</f>
        <v>39.78</v>
      </c>
      <c r="I71" s="15">
        <f>'[1]TCE - ANEXO III - Preencher'!J80</f>
        <v>318.24</v>
      </c>
      <c r="J71" s="15">
        <f>'[1]TCE - ANEXO III - Preencher'!K80</f>
        <v>0</v>
      </c>
      <c r="K71" s="16">
        <f>'[1]TCE - ANEXO III - Preencher'!L80</f>
        <v>151.44999999999999</v>
      </c>
      <c r="L71" s="16">
        <f>'[1]TCE - ANEXO III - Preencher'!M80</f>
        <v>0</v>
      </c>
      <c r="M71" s="16">
        <f t="shared" si="7"/>
        <v>151.44999999999999</v>
      </c>
      <c r="N71" s="16">
        <f>'[1]TCE - ANEXO III - Preencher'!O80</f>
        <v>1.87</v>
      </c>
      <c r="O71" s="16">
        <f>'[1]TCE - ANEXO III - Preencher'!P80</f>
        <v>0</v>
      </c>
      <c r="P71" s="17">
        <f t="shared" si="8"/>
        <v>1.87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511.34</v>
      </c>
    </row>
    <row r="72" spans="1:28" s="4" customFormat="1" x14ac:dyDescent="0.2">
      <c r="A72" s="9">
        <f>IFERROR(VLOOKUP(B72,'[1]DADOS (OCULTAR)'!$P$3:$R$56,3,0),"")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 xml:space="preserve">LIVIA DE SOUZA MOTA 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2251-35</v>
      </c>
      <c r="G72" s="14">
        <f>IF('[1]TCE - ANEXO III - Preencher'!H81="","",'[1]TCE - ANEXO III - Preencher'!H81)</f>
        <v>44044</v>
      </c>
      <c r="H72" s="15">
        <f>'[1]TCE - ANEXO III - Preencher'!I81</f>
        <v>60.86</v>
      </c>
      <c r="I72" s="15">
        <f>'[1]TCE - ANEXO III - Preencher'!J81</f>
        <v>486.85</v>
      </c>
      <c r="J72" s="15">
        <f>'[1]TCE - ANEXO III - Preencher'!K81</f>
        <v>0</v>
      </c>
      <c r="K72" s="16">
        <f>'[1]TCE - ANEXO III - Preencher'!L81</f>
        <v>151.44999999999999</v>
      </c>
      <c r="L72" s="16">
        <f>'[1]TCE - ANEXO III - Preencher'!M81</f>
        <v>0</v>
      </c>
      <c r="M72" s="16">
        <f t="shared" si="7"/>
        <v>151.44999999999999</v>
      </c>
      <c r="N72" s="16">
        <f>'[1]TCE - ANEXO III - Preencher'!O81</f>
        <v>7.49</v>
      </c>
      <c r="O72" s="16">
        <f>'[1]TCE - ANEXO III - Preencher'!P81</f>
        <v>0</v>
      </c>
      <c r="P72" s="17">
        <f t="shared" si="8"/>
        <v>7.49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706.65000000000009</v>
      </c>
    </row>
    <row r="73" spans="1:28" s="4" customFormat="1" x14ac:dyDescent="0.2">
      <c r="A73" s="9">
        <f>IFERROR(VLOOKUP(B73,'[1]DADOS (OCULTAR)'!$P$3:$R$56,3,0),"")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LUANA RUTHIELE CHAGAS LUCENA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>
        <f>IF('[1]TCE - ANEXO III - Preencher'!H82="","",'[1]TCE - ANEXO III - Preencher'!H82)</f>
        <v>44045</v>
      </c>
      <c r="H73" s="15">
        <f>'[1]TCE - ANEXO III - Preencher'!I82</f>
        <v>20.14</v>
      </c>
      <c r="I73" s="15">
        <f>'[1]TCE - ANEXO III - Preencher'!J82</f>
        <v>161.05000000000001</v>
      </c>
      <c r="J73" s="15">
        <f>'[1]TCE - ANEXO III - Preencher'!K82</f>
        <v>0</v>
      </c>
      <c r="K73" s="16">
        <f>'[1]TCE - ANEXO III - Preencher'!L82</f>
        <v>151.44999999999999</v>
      </c>
      <c r="L73" s="16">
        <f>'[1]TCE - ANEXO III - Preencher'!M82</f>
        <v>0</v>
      </c>
      <c r="M73" s="16">
        <f t="shared" si="7"/>
        <v>151.44999999999999</v>
      </c>
      <c r="N73" s="16">
        <f>'[1]TCE - ANEXO III - Preencher'!O82</f>
        <v>0.56000000000000005</v>
      </c>
      <c r="O73" s="16">
        <f>'[1]TCE - ANEXO III - Preencher'!P82</f>
        <v>0</v>
      </c>
      <c r="P73" s="17">
        <f t="shared" si="8"/>
        <v>0.56000000000000005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333.2</v>
      </c>
    </row>
    <row r="74" spans="1:28" s="4" customFormat="1" x14ac:dyDescent="0.2">
      <c r="A74" s="9">
        <f>IFERROR(VLOOKUP(B74,'[1]DADOS (OCULTAR)'!$P$3:$R$56,3,0),"")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LUIZ CARLOS SOUZA BANDIM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2251-10</v>
      </c>
      <c r="G74" s="14">
        <f>IF('[1]TCE - ANEXO III - Preencher'!H83="","",'[1]TCE - ANEXO III - Preencher'!H83)</f>
        <v>44046</v>
      </c>
      <c r="H74" s="15">
        <f>'[1]TCE - ANEXO III - Preencher'!I83</f>
        <v>60.85</v>
      </c>
      <c r="I74" s="15">
        <f>'[1]TCE - ANEXO III - Preencher'!J83</f>
        <v>486.84</v>
      </c>
      <c r="J74" s="15">
        <f>'[1]TCE - ANEXO III - Preencher'!K83</f>
        <v>0</v>
      </c>
      <c r="K74" s="16">
        <f>'[1]TCE - ANEXO III - Preencher'!L83</f>
        <v>151.44999999999999</v>
      </c>
      <c r="L74" s="16">
        <f>'[1]TCE - ANEXO III - Preencher'!M83</f>
        <v>0</v>
      </c>
      <c r="M74" s="16">
        <f t="shared" si="7"/>
        <v>151.44999999999999</v>
      </c>
      <c r="N74" s="16">
        <f>'[1]TCE - ANEXO III - Preencher'!O83</f>
        <v>7.49</v>
      </c>
      <c r="O74" s="16">
        <f>'[1]TCE - ANEXO III - Preencher'!P83</f>
        <v>0</v>
      </c>
      <c r="P74" s="17">
        <f t="shared" si="8"/>
        <v>7.49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706.62999999999988</v>
      </c>
    </row>
    <row r="75" spans="1:28" s="4" customFormat="1" x14ac:dyDescent="0.2">
      <c r="A75" s="9">
        <f>IFERROR(VLOOKUP(B75,'[1]DADOS (OCULTAR)'!$P$3:$R$56,3,0),"")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LUIZ EDUARDO SOARES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4141-05</v>
      </c>
      <c r="G75" s="14">
        <f>IF('[1]TCE - ANEXO III - Preencher'!H84="","",'[1]TCE - ANEXO III - Preencher'!H84)</f>
        <v>44047</v>
      </c>
      <c r="H75" s="15">
        <f>'[1]TCE - ANEXO III - Preencher'!I84</f>
        <v>0.43</v>
      </c>
      <c r="I75" s="15">
        <f>'[1]TCE - ANEXO III - Preencher'!J84</f>
        <v>3.38</v>
      </c>
      <c r="J75" s="15">
        <f>'[1]TCE - ANEXO III - Preencher'!K84</f>
        <v>0</v>
      </c>
      <c r="K75" s="16">
        <f>'[1]TCE - ANEXO III - Preencher'!L84</f>
        <v>151.44999999999999</v>
      </c>
      <c r="L75" s="16">
        <f>'[1]TCE - ANEXO III - Preencher'!M84</f>
        <v>0</v>
      </c>
      <c r="M75" s="16">
        <f t="shared" si="7"/>
        <v>151.44999999999999</v>
      </c>
      <c r="N75" s="16">
        <f>'[1]TCE - ANEXO III - Preencher'!O84</f>
        <v>0.56000000000000005</v>
      </c>
      <c r="O75" s="16">
        <f>'[1]TCE - ANEXO III - Preencher'!P84</f>
        <v>0</v>
      </c>
      <c r="P75" s="17">
        <f t="shared" si="8"/>
        <v>0.56000000000000005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155.82</v>
      </c>
    </row>
    <row r="76" spans="1:28" s="4" customFormat="1" x14ac:dyDescent="0.2">
      <c r="A76" s="9">
        <f>IFERROR(VLOOKUP(B76,'[1]DADOS (OCULTAR)'!$P$3:$R$56,3,0),"")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LYLIAN FREIRE DE FREITAS CAVALCANTE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2516-05</v>
      </c>
      <c r="G76" s="14">
        <f>IF('[1]TCE - ANEXO III - Preencher'!H85="","",'[1]TCE - ANEXO III - Preencher'!H85)</f>
        <v>44048</v>
      </c>
      <c r="H76" s="15">
        <f>'[1]TCE - ANEXO III - Preencher'!I85</f>
        <v>15.51</v>
      </c>
      <c r="I76" s="15">
        <f>'[1]TCE - ANEXO III - Preencher'!J85</f>
        <v>124.13</v>
      </c>
      <c r="J76" s="15">
        <f>'[1]TCE - ANEXO III - Preencher'!K85</f>
        <v>0</v>
      </c>
      <c r="K76" s="16">
        <f>'[1]TCE - ANEXO III - Preencher'!L85</f>
        <v>151.44999999999999</v>
      </c>
      <c r="L76" s="16">
        <f>'[1]TCE - ANEXO III - Preencher'!M85</f>
        <v>0</v>
      </c>
      <c r="M76" s="16">
        <f t="shared" si="7"/>
        <v>151.44999999999999</v>
      </c>
      <c r="N76" s="16">
        <f>'[1]TCE - ANEXO III - Preencher'!O85</f>
        <v>0.56000000000000005</v>
      </c>
      <c r="O76" s="16">
        <f>'[1]TCE - ANEXO III - Preencher'!P85</f>
        <v>0</v>
      </c>
      <c r="P76" s="17">
        <f t="shared" si="8"/>
        <v>0.56000000000000005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291.64999999999998</v>
      </c>
    </row>
    <row r="77" spans="1:28" s="4" customFormat="1" x14ac:dyDescent="0.2">
      <c r="A77" s="9">
        <f>IFERROR(VLOOKUP(B77,'[1]DADOS (OCULTAR)'!$P$3:$R$56,3,0),"")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MARCIA MARIA DE LIMA E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44049</v>
      </c>
      <c r="H77" s="15">
        <f>'[1]TCE - ANEXO III - Preencher'!I86</f>
        <v>14.64</v>
      </c>
      <c r="I77" s="15">
        <f>'[1]TCE - ANEXO III - Preencher'!J86</f>
        <v>117.15</v>
      </c>
      <c r="J77" s="15">
        <f>'[1]TCE - ANEXO III - Preencher'!K86</f>
        <v>0</v>
      </c>
      <c r="K77" s="16">
        <f>'[1]TCE - ANEXO III - Preencher'!L86</f>
        <v>151.44999999999999</v>
      </c>
      <c r="L77" s="16">
        <f>'[1]TCE - ANEXO III - Preencher'!M86</f>
        <v>0</v>
      </c>
      <c r="M77" s="16">
        <f t="shared" si="7"/>
        <v>151.44999999999999</v>
      </c>
      <c r="N77" s="16">
        <f>'[1]TCE - ANEXO III - Preencher'!O86</f>
        <v>0.56000000000000005</v>
      </c>
      <c r="O77" s="16">
        <f>'[1]TCE - ANEXO III - Preencher'!P86</f>
        <v>0</v>
      </c>
      <c r="P77" s="17">
        <f t="shared" si="8"/>
        <v>0.56000000000000005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283.8</v>
      </c>
    </row>
    <row r="78" spans="1:28" s="4" customFormat="1" x14ac:dyDescent="0.2">
      <c r="A78" s="9">
        <f>IFERROR(VLOOKUP(B78,'[1]DADOS (OCULTAR)'!$P$3:$R$56,3,0),"")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MARCUS VINICIUS SILVA BEZERRA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3132-20</v>
      </c>
      <c r="G78" s="14">
        <f>IF('[1]TCE - ANEXO III - Preencher'!H87="","",'[1]TCE - ANEXO III - Preencher'!H87)</f>
        <v>44050</v>
      </c>
      <c r="H78" s="15">
        <f>'[1]TCE - ANEXO III - Preencher'!I87</f>
        <v>16.21</v>
      </c>
      <c r="I78" s="15">
        <f>'[1]TCE - ANEXO III - Preencher'!J87</f>
        <v>129.69999999999999</v>
      </c>
      <c r="J78" s="15">
        <f>'[1]TCE - ANEXO III - Preencher'!K87</f>
        <v>0</v>
      </c>
      <c r="K78" s="16">
        <f>'[1]TCE - ANEXO III - Preencher'!L87</f>
        <v>151.44999999999999</v>
      </c>
      <c r="L78" s="16">
        <f>'[1]TCE - ANEXO III - Preencher'!M87</f>
        <v>0</v>
      </c>
      <c r="M78" s="16">
        <f t="shared" si="7"/>
        <v>151.44999999999999</v>
      </c>
      <c r="N78" s="16">
        <f>'[1]TCE - ANEXO III - Preencher'!O87</f>
        <v>0.56000000000000005</v>
      </c>
      <c r="O78" s="16">
        <f>'[1]TCE - ANEXO III - Preencher'!P87</f>
        <v>0</v>
      </c>
      <c r="P78" s="17">
        <f t="shared" si="8"/>
        <v>0.56000000000000005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297.92</v>
      </c>
    </row>
    <row r="79" spans="1:28" s="4" customFormat="1" x14ac:dyDescent="0.2">
      <c r="A79" s="9">
        <f>IFERROR(VLOOKUP(B79,'[1]DADOS (OCULTAR)'!$P$3:$R$56,3,0),"")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MARIA ELIVANIA TABOSA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3241-15</v>
      </c>
      <c r="G79" s="14">
        <f>IF('[1]TCE - ANEXO III - Preencher'!H88="","",'[1]TCE - ANEXO III - Preencher'!H88)</f>
        <v>44051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151.44999999999999</v>
      </c>
      <c r="L79" s="16">
        <f>'[1]TCE - ANEXO III - Preencher'!M88</f>
        <v>0</v>
      </c>
      <c r="M79" s="16">
        <f t="shared" si="7"/>
        <v>151.44999999999999</v>
      </c>
      <c r="N79" s="16">
        <f>'[1]TCE - ANEXO III - Preencher'!O88</f>
        <v>0.56000000000000005</v>
      </c>
      <c r="O79" s="16">
        <f>'[1]TCE - ANEXO III - Preencher'!P88</f>
        <v>0</v>
      </c>
      <c r="P79" s="17">
        <f t="shared" si="8"/>
        <v>0.56000000000000005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152.01</v>
      </c>
    </row>
    <row r="80" spans="1:28" s="4" customFormat="1" x14ac:dyDescent="0.2">
      <c r="A80" s="9">
        <f>IFERROR(VLOOKUP(B80,'[1]DADOS (OCULTAR)'!$P$3:$R$56,3,0),"")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MARIA EMANUELLA MONTEIRO BATISTA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>
        <f>IF('[1]TCE - ANEXO III - Preencher'!H89="","",'[1]TCE - ANEXO III - Preencher'!H89)</f>
        <v>44052</v>
      </c>
      <c r="H80" s="15">
        <f>'[1]TCE - ANEXO III - Preencher'!I89</f>
        <v>14.06</v>
      </c>
      <c r="I80" s="15">
        <f>'[1]TCE - ANEXO III - Preencher'!J89</f>
        <v>112.55</v>
      </c>
      <c r="J80" s="15">
        <f>'[1]TCE - ANEXO III - Preencher'!K89</f>
        <v>0</v>
      </c>
      <c r="K80" s="16">
        <f>'[1]TCE - ANEXO III - Preencher'!L89</f>
        <v>151.44999999999999</v>
      </c>
      <c r="L80" s="16">
        <f>'[1]TCE - ANEXO III - Preencher'!M89</f>
        <v>0</v>
      </c>
      <c r="M80" s="16">
        <f t="shared" si="7"/>
        <v>151.44999999999999</v>
      </c>
      <c r="N80" s="16">
        <f>'[1]TCE - ANEXO III - Preencher'!O89</f>
        <v>0.56000000000000005</v>
      </c>
      <c r="O80" s="16">
        <f>'[1]TCE - ANEXO III - Preencher'!P89</f>
        <v>0</v>
      </c>
      <c r="P80" s="17">
        <f t="shared" si="8"/>
        <v>0.56000000000000005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278.62</v>
      </c>
    </row>
    <row r="81" spans="1:28" s="4" customFormat="1" x14ac:dyDescent="0.2">
      <c r="A81" s="9">
        <f>IFERROR(VLOOKUP(B81,'[1]DADOS (OCULTAR)'!$P$3:$R$56,3,0),"")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MARIA ISLLAYRA BISPO DE SOUZA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4110-10</v>
      </c>
      <c r="G81" s="14">
        <f>IF('[1]TCE - ANEXO III - Preencher'!H90="","",'[1]TCE - ANEXO III - Preencher'!H90)</f>
        <v>44053</v>
      </c>
      <c r="H81" s="15">
        <f>'[1]TCE - ANEXO III - Preencher'!I90</f>
        <v>5.15</v>
      </c>
      <c r="I81" s="15">
        <f>'[1]TCE - ANEXO III - Preencher'!J90</f>
        <v>41.27</v>
      </c>
      <c r="J81" s="15">
        <f>'[1]TCE - ANEXO III - Preencher'!K90</f>
        <v>0</v>
      </c>
      <c r="K81" s="16">
        <f>'[1]TCE - ANEXO III - Preencher'!L90</f>
        <v>151.44999999999999</v>
      </c>
      <c r="L81" s="16">
        <f>'[1]TCE - ANEXO III - Preencher'!M90</f>
        <v>0</v>
      </c>
      <c r="M81" s="16">
        <f t="shared" si="7"/>
        <v>151.44999999999999</v>
      </c>
      <c r="N81" s="16">
        <f>'[1]TCE - ANEXO III - Preencher'!O90</f>
        <v>0.56000000000000005</v>
      </c>
      <c r="O81" s="16">
        <f>'[1]TCE - ANEXO III - Preencher'!P90</f>
        <v>0</v>
      </c>
      <c r="P81" s="17">
        <f t="shared" si="8"/>
        <v>0.56000000000000005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198.43</v>
      </c>
    </row>
    <row r="82" spans="1:28" s="4" customFormat="1" x14ac:dyDescent="0.2">
      <c r="A82" s="9">
        <f>IFERROR(VLOOKUP(B82,'[1]DADOS (OCULTAR)'!$P$3:$R$56,3,0),"")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MARIA JOSE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44054</v>
      </c>
      <c r="H82" s="15">
        <f>'[1]TCE - ANEXO III - Preencher'!I91</f>
        <v>14.65</v>
      </c>
      <c r="I82" s="15">
        <f>'[1]TCE - ANEXO III - Preencher'!J91</f>
        <v>117.16</v>
      </c>
      <c r="J82" s="15">
        <f>'[1]TCE - ANEXO III - Preencher'!K91</f>
        <v>0</v>
      </c>
      <c r="K82" s="16">
        <f>'[1]TCE - ANEXO III - Preencher'!L91</f>
        <v>151.44999999999999</v>
      </c>
      <c r="L82" s="16">
        <f>'[1]TCE - ANEXO III - Preencher'!M91</f>
        <v>0</v>
      </c>
      <c r="M82" s="16">
        <f t="shared" si="7"/>
        <v>151.44999999999999</v>
      </c>
      <c r="N82" s="16">
        <f>'[1]TCE - ANEXO III - Preencher'!O91</f>
        <v>0.56000000000000005</v>
      </c>
      <c r="O82" s="16">
        <f>'[1]TCE - ANEXO III - Preencher'!P91</f>
        <v>0</v>
      </c>
      <c r="P82" s="17">
        <f t="shared" si="8"/>
        <v>0.56000000000000005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283.82</v>
      </c>
    </row>
    <row r="83" spans="1:28" s="4" customFormat="1" x14ac:dyDescent="0.2">
      <c r="A83" s="9">
        <f>IFERROR(VLOOKUP(B83,'[1]DADOS (OCULTAR)'!$P$3:$R$56,3,0),"")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 xml:space="preserve">MARIA MONALISA PEIXOTO DA SILVA 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3222-25</v>
      </c>
      <c r="G83" s="14">
        <f>IF('[1]TCE - ANEXO III - Preencher'!H92="","",'[1]TCE - ANEXO III - Preencher'!H92)</f>
        <v>44055</v>
      </c>
      <c r="H83" s="15">
        <f>'[1]TCE - ANEXO III - Preencher'!I92</f>
        <v>16.55</v>
      </c>
      <c r="I83" s="15">
        <f>'[1]TCE - ANEXO III - Preencher'!J92</f>
        <v>132.47</v>
      </c>
      <c r="J83" s="15">
        <f>'[1]TCE - ANEXO III - Preencher'!K92</f>
        <v>0</v>
      </c>
      <c r="K83" s="16">
        <f>'[1]TCE - ANEXO III - Preencher'!L92</f>
        <v>151.44999999999999</v>
      </c>
      <c r="L83" s="16">
        <f>'[1]TCE - ANEXO III - Preencher'!M92</f>
        <v>0</v>
      </c>
      <c r="M83" s="16">
        <f t="shared" si="7"/>
        <v>151.44999999999999</v>
      </c>
      <c r="N83" s="16">
        <f>'[1]TCE - ANEXO III - Preencher'!O92</f>
        <v>7.49</v>
      </c>
      <c r="O83" s="16">
        <f>'[1]TCE - ANEXO III - Preencher'!P92</f>
        <v>0</v>
      </c>
      <c r="P83" s="17">
        <f t="shared" si="8"/>
        <v>7.49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307.96000000000004</v>
      </c>
    </row>
    <row r="84" spans="1:28" s="4" customFormat="1" x14ac:dyDescent="0.2">
      <c r="A84" s="9">
        <f>IFERROR(VLOOKUP(B84,'[1]DADOS (OCULTAR)'!$P$3:$R$56,3,0),"")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MARIA RIZELDA VITAL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44056</v>
      </c>
      <c r="H84" s="15">
        <f>'[1]TCE - ANEXO III - Preencher'!I93</f>
        <v>14.64</v>
      </c>
      <c r="I84" s="15">
        <f>'[1]TCE - ANEXO III - Preencher'!J93</f>
        <v>117.15</v>
      </c>
      <c r="J84" s="15">
        <f>'[1]TCE - ANEXO III - Preencher'!K93</f>
        <v>0</v>
      </c>
      <c r="K84" s="16">
        <f>'[1]TCE - ANEXO III - Preencher'!L93</f>
        <v>151.44999999999999</v>
      </c>
      <c r="L84" s="16">
        <f>'[1]TCE - ANEXO III - Preencher'!M93</f>
        <v>0</v>
      </c>
      <c r="M84" s="16">
        <f t="shared" si="7"/>
        <v>151.44999999999999</v>
      </c>
      <c r="N84" s="16">
        <f>'[1]TCE - ANEXO III - Preencher'!O93</f>
        <v>0.56000000000000005</v>
      </c>
      <c r="O84" s="16">
        <f>'[1]TCE - ANEXO III - Preencher'!P93</f>
        <v>0</v>
      </c>
      <c r="P84" s="17">
        <f t="shared" si="8"/>
        <v>0.56000000000000005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283.8</v>
      </c>
    </row>
    <row r="85" spans="1:28" s="4" customFormat="1" x14ac:dyDescent="0.2">
      <c r="A85" s="9">
        <f>IFERROR(VLOOKUP(B85,'[1]DADOS (OCULTAR)'!$P$3:$R$56,3,0),"")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 xml:space="preserve">MARIA ROSANGELA BEZERRA MACIEL 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5143-20</v>
      </c>
      <c r="G85" s="14">
        <f>IF('[1]TCE - ANEXO III - Preencher'!H94="","",'[1]TCE - ANEXO III - Preencher'!H94)</f>
        <v>44057</v>
      </c>
      <c r="H85" s="15">
        <f>'[1]TCE - ANEXO III - Preencher'!I94</f>
        <v>12.54</v>
      </c>
      <c r="I85" s="15">
        <f>'[1]TCE - ANEXO III - Preencher'!J94</f>
        <v>100.32</v>
      </c>
      <c r="J85" s="15">
        <f>'[1]TCE - ANEXO III - Preencher'!K94</f>
        <v>0</v>
      </c>
      <c r="K85" s="16">
        <f>'[1]TCE - ANEXO III - Preencher'!L94</f>
        <v>151.44999999999999</v>
      </c>
      <c r="L85" s="16">
        <f>'[1]TCE - ANEXO III - Preencher'!M94</f>
        <v>0</v>
      </c>
      <c r="M85" s="16">
        <f t="shared" si="7"/>
        <v>151.44999999999999</v>
      </c>
      <c r="N85" s="16">
        <f>'[1]TCE - ANEXO III - Preencher'!O94</f>
        <v>0.56000000000000005</v>
      </c>
      <c r="O85" s="16">
        <f>'[1]TCE - ANEXO III - Preencher'!P94</f>
        <v>0</v>
      </c>
      <c r="P85" s="17">
        <f t="shared" si="8"/>
        <v>0.56000000000000005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264.86999999999995</v>
      </c>
    </row>
    <row r="86" spans="1:28" s="4" customFormat="1" x14ac:dyDescent="0.2">
      <c r="A86" s="9">
        <f>IFERROR(VLOOKUP(B86,'[1]DADOS (OCULTAR)'!$P$3:$R$56,3,0),"")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MARINA BARBOSA E SOUZA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44058</v>
      </c>
      <c r="H86" s="15">
        <f>'[1]TCE - ANEXO III - Preencher'!I95</f>
        <v>24.79</v>
      </c>
      <c r="I86" s="15">
        <f>'[1]TCE - ANEXO III - Preencher'!J95</f>
        <v>198.25</v>
      </c>
      <c r="J86" s="15">
        <f>'[1]TCE - ANEXO III - Preencher'!K95</f>
        <v>0</v>
      </c>
      <c r="K86" s="16">
        <f>'[1]TCE - ANEXO III - Preencher'!L95</f>
        <v>151.44999999999999</v>
      </c>
      <c r="L86" s="16">
        <f>'[1]TCE - ANEXO III - Preencher'!M95</f>
        <v>0</v>
      </c>
      <c r="M86" s="16">
        <f t="shared" si="7"/>
        <v>151.44999999999999</v>
      </c>
      <c r="N86" s="16">
        <f>'[1]TCE - ANEXO III - Preencher'!O95</f>
        <v>1.87</v>
      </c>
      <c r="O86" s="16">
        <f>'[1]TCE - ANEXO III - Preencher'!P95</f>
        <v>0</v>
      </c>
      <c r="P86" s="17">
        <f t="shared" si="8"/>
        <v>1.87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376.36</v>
      </c>
    </row>
    <row r="87" spans="1:28" s="4" customFormat="1" x14ac:dyDescent="0.2">
      <c r="A87" s="9">
        <f>IFERROR(VLOOKUP(B87,'[1]DADOS (OCULTAR)'!$P$3:$R$56,3,0),"")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MARTA DE MEDEIROS GONÇALVES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4110-05</v>
      </c>
      <c r="G87" s="14">
        <f>IF('[1]TCE - ANEXO III - Preencher'!H96="","",'[1]TCE - ANEXO III - Preencher'!H96)</f>
        <v>44059</v>
      </c>
      <c r="H87" s="15">
        <f>'[1]TCE - ANEXO III - Preencher'!I96</f>
        <v>13.35</v>
      </c>
      <c r="I87" s="15">
        <f>'[1]TCE - ANEXO III - Preencher'!J96</f>
        <v>106.8</v>
      </c>
      <c r="J87" s="15">
        <f>'[1]TCE - ANEXO III - Preencher'!K96</f>
        <v>0</v>
      </c>
      <c r="K87" s="16">
        <f>'[1]TCE - ANEXO III - Preencher'!L96</f>
        <v>151.44999999999999</v>
      </c>
      <c r="L87" s="16">
        <f>'[1]TCE - ANEXO III - Preencher'!M96</f>
        <v>0</v>
      </c>
      <c r="M87" s="16">
        <f t="shared" si="7"/>
        <v>151.44999999999999</v>
      </c>
      <c r="N87" s="16">
        <f>'[1]TCE - ANEXO III - Preencher'!O96</f>
        <v>0.56000000000000005</v>
      </c>
      <c r="O87" s="16">
        <f>'[1]TCE - ANEXO III - Preencher'!P96</f>
        <v>0</v>
      </c>
      <c r="P87" s="17">
        <f t="shared" si="8"/>
        <v>0.56000000000000005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272.15999999999997</v>
      </c>
    </row>
    <row r="88" spans="1:28" s="4" customFormat="1" x14ac:dyDescent="0.2">
      <c r="A88" s="9">
        <f>IFERROR(VLOOKUP(B88,'[1]DADOS (OCULTAR)'!$P$3:$R$56,3,0),"")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MONAH FABRETI MENDES PORTO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2252-25</v>
      </c>
      <c r="G88" s="14">
        <f>IF('[1]TCE - ANEXO III - Preencher'!H97="","",'[1]TCE - ANEXO III - Preencher'!H97)</f>
        <v>44060</v>
      </c>
      <c r="H88" s="15">
        <f>'[1]TCE - ANEXO III - Preencher'!I97</f>
        <v>60.85</v>
      </c>
      <c r="I88" s="15">
        <f>'[1]TCE - ANEXO III - Preencher'!J97</f>
        <v>486.84</v>
      </c>
      <c r="J88" s="15">
        <f>'[1]TCE - ANEXO III - Preencher'!K97</f>
        <v>0</v>
      </c>
      <c r="K88" s="16">
        <f>'[1]TCE - ANEXO III - Preencher'!L97</f>
        <v>151.44999999999999</v>
      </c>
      <c r="L88" s="16">
        <f>'[1]TCE - ANEXO III - Preencher'!M97</f>
        <v>0</v>
      </c>
      <c r="M88" s="16">
        <f t="shared" si="7"/>
        <v>151.44999999999999</v>
      </c>
      <c r="N88" s="16">
        <f>'[1]TCE - ANEXO III - Preencher'!O97</f>
        <v>7.49</v>
      </c>
      <c r="O88" s="16">
        <f>'[1]TCE - ANEXO III - Preencher'!P97</f>
        <v>0</v>
      </c>
      <c r="P88" s="17">
        <f t="shared" si="8"/>
        <v>7.49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706.62999999999988</v>
      </c>
    </row>
    <row r="89" spans="1:28" s="4" customFormat="1" x14ac:dyDescent="0.2">
      <c r="A89" s="9">
        <f>IFERROR(VLOOKUP(B89,'[1]DADOS (OCULTAR)'!$P$3:$R$56,3,0),"")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>MONICA DA SILVA OLIVEIRA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2251-35</v>
      </c>
      <c r="G89" s="14">
        <f>IF('[1]TCE - ANEXO III - Preencher'!H98="","",'[1]TCE - ANEXO III - Preencher'!H98)</f>
        <v>44061</v>
      </c>
      <c r="H89" s="15">
        <f>'[1]TCE - ANEXO III - Preencher'!I98</f>
        <v>60.86</v>
      </c>
      <c r="I89" s="15">
        <f>'[1]TCE - ANEXO III - Preencher'!J98</f>
        <v>486.85</v>
      </c>
      <c r="J89" s="15">
        <f>'[1]TCE - ANEXO III - Preencher'!K98</f>
        <v>0</v>
      </c>
      <c r="K89" s="16">
        <f>'[1]TCE - ANEXO III - Preencher'!L98</f>
        <v>151.44999999999999</v>
      </c>
      <c r="L89" s="16">
        <f>'[1]TCE - ANEXO III - Preencher'!M98</f>
        <v>0</v>
      </c>
      <c r="M89" s="16">
        <f t="shared" si="7"/>
        <v>151.44999999999999</v>
      </c>
      <c r="N89" s="16">
        <f>'[1]TCE - ANEXO III - Preencher'!O98</f>
        <v>7.49</v>
      </c>
      <c r="O89" s="16">
        <f>'[1]TCE - ANEXO III - Preencher'!P98</f>
        <v>0</v>
      </c>
      <c r="P89" s="17">
        <f t="shared" si="8"/>
        <v>7.49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706.65000000000009</v>
      </c>
    </row>
    <row r="90" spans="1:28" s="4" customFormat="1" x14ac:dyDescent="0.2">
      <c r="A90" s="9">
        <f>IFERROR(VLOOKUP(B90,'[1]DADOS (OCULTAR)'!$P$3:$R$56,3,0),"")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NATALIA SILVESTRE AMARAL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>
        <f>IF('[1]TCE - ANEXO III - Preencher'!H99="","",'[1]TCE - ANEXO III - Preencher'!H99)</f>
        <v>44062</v>
      </c>
      <c r="H90" s="15">
        <f>'[1]TCE - ANEXO III - Preencher'!I99</f>
        <v>15.44</v>
      </c>
      <c r="I90" s="15">
        <f>'[1]TCE - ANEXO III - Preencher'!J99</f>
        <v>123.47</v>
      </c>
      <c r="J90" s="15">
        <f>'[1]TCE - ANEXO III - Preencher'!K99</f>
        <v>0</v>
      </c>
      <c r="K90" s="16">
        <f>'[1]TCE - ANEXO III - Preencher'!L99</f>
        <v>151.44999999999999</v>
      </c>
      <c r="L90" s="16">
        <f>'[1]TCE - ANEXO III - Preencher'!M99</f>
        <v>0</v>
      </c>
      <c r="M90" s="16">
        <f t="shared" si="7"/>
        <v>151.44999999999999</v>
      </c>
      <c r="N90" s="16">
        <f>'[1]TCE - ANEXO III - Preencher'!O99</f>
        <v>1.87</v>
      </c>
      <c r="O90" s="16">
        <f>'[1]TCE - ANEXO III - Preencher'!P99</f>
        <v>0</v>
      </c>
      <c r="P90" s="17">
        <f t="shared" si="8"/>
        <v>1.87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292.23</v>
      </c>
    </row>
    <row r="91" spans="1:28" s="4" customFormat="1" x14ac:dyDescent="0.2">
      <c r="A91" s="9">
        <f>IFERROR(VLOOKUP(B91,'[1]DADOS (OCULTAR)'!$P$3:$R$56,3,0),"")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NATHALIA VALOIS MONTARROYOS DE MORAES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2252-55</v>
      </c>
      <c r="G91" s="14">
        <f>IF('[1]TCE - ANEXO III - Preencher'!H100="","",'[1]TCE - ANEXO III - Preencher'!H100)</f>
        <v>44063</v>
      </c>
      <c r="H91" s="15">
        <f>'[1]TCE - ANEXO III - Preencher'!I100</f>
        <v>60.85</v>
      </c>
      <c r="I91" s="15">
        <f>'[1]TCE - ANEXO III - Preencher'!J100</f>
        <v>486.8</v>
      </c>
      <c r="J91" s="15">
        <f>'[1]TCE - ANEXO III - Preencher'!K100</f>
        <v>0</v>
      </c>
      <c r="K91" s="16">
        <f>'[1]TCE - ANEXO III - Preencher'!L100</f>
        <v>151.44999999999999</v>
      </c>
      <c r="L91" s="16">
        <f>'[1]TCE - ANEXO III - Preencher'!M100</f>
        <v>0</v>
      </c>
      <c r="M91" s="16">
        <f t="shared" si="7"/>
        <v>151.44999999999999</v>
      </c>
      <c r="N91" s="16">
        <f>'[1]TCE - ANEXO III - Preencher'!O100</f>
        <v>7.49</v>
      </c>
      <c r="O91" s="16">
        <f>'[1]TCE - ANEXO III - Preencher'!P100</f>
        <v>0</v>
      </c>
      <c r="P91" s="17">
        <f t="shared" si="8"/>
        <v>7.49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706.58999999999992</v>
      </c>
    </row>
    <row r="92" spans="1:28" s="4" customFormat="1" x14ac:dyDescent="0.2">
      <c r="A92" s="9">
        <f>IFERROR(VLOOKUP(B92,'[1]DADOS (OCULTAR)'!$P$3:$R$56,3,0),"")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NATHALYA CRISTINA FERNANDES DE MELO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>
        <f>IF('[1]TCE - ANEXO III - Preencher'!H101="","",'[1]TCE - ANEXO III - Preencher'!H101)</f>
        <v>44064</v>
      </c>
      <c r="H92" s="15">
        <f>'[1]TCE - ANEXO III - Preencher'!I101</f>
        <v>14.07</v>
      </c>
      <c r="I92" s="15">
        <f>'[1]TCE - ANEXO III - Preencher'!J101</f>
        <v>112.56</v>
      </c>
      <c r="J92" s="15">
        <f>'[1]TCE - ANEXO III - Preencher'!K101</f>
        <v>0</v>
      </c>
      <c r="K92" s="16">
        <f>'[1]TCE - ANEXO III - Preencher'!L101</f>
        <v>151.44999999999999</v>
      </c>
      <c r="L92" s="16">
        <f>'[1]TCE - ANEXO III - Preencher'!M101</f>
        <v>0</v>
      </c>
      <c r="M92" s="16">
        <f t="shared" si="7"/>
        <v>151.44999999999999</v>
      </c>
      <c r="N92" s="16">
        <f>'[1]TCE - ANEXO III - Preencher'!O101</f>
        <v>0.56000000000000005</v>
      </c>
      <c r="O92" s="16">
        <f>'[1]TCE - ANEXO III - Preencher'!P101</f>
        <v>0</v>
      </c>
      <c r="P92" s="17">
        <f t="shared" si="8"/>
        <v>0.56000000000000005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278.64</v>
      </c>
    </row>
    <row r="93" spans="1:28" s="4" customFormat="1" x14ac:dyDescent="0.2">
      <c r="A93" s="9">
        <f>IFERROR(VLOOKUP(B93,'[1]DADOS (OCULTAR)'!$P$3:$R$56,3,0),"")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NELSON JONATHAS DA SILVA MELO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5143-10</v>
      </c>
      <c r="G93" s="14">
        <f>IF('[1]TCE - ANEXO III - Preencher'!H102="","",'[1]TCE - ANEXO III - Preencher'!H102)</f>
        <v>44065</v>
      </c>
      <c r="H93" s="15">
        <f>'[1]TCE - ANEXO III - Preencher'!I102</f>
        <v>13.59</v>
      </c>
      <c r="I93" s="15">
        <f>'[1]TCE - ANEXO III - Preencher'!J102</f>
        <v>108.69</v>
      </c>
      <c r="J93" s="15">
        <f>'[1]TCE - ANEXO III - Preencher'!K102</f>
        <v>0</v>
      </c>
      <c r="K93" s="16">
        <f>'[1]TCE - ANEXO III - Preencher'!L102</f>
        <v>151.44</v>
      </c>
      <c r="L93" s="16">
        <f>'[1]TCE - ANEXO III - Preencher'!M102</f>
        <v>0</v>
      </c>
      <c r="M93" s="16">
        <f t="shared" si="7"/>
        <v>151.44</v>
      </c>
      <c r="N93" s="16">
        <f>'[1]TCE - ANEXO III - Preencher'!O102</f>
        <v>0.56000000000000005</v>
      </c>
      <c r="O93" s="16">
        <f>'[1]TCE - ANEXO III - Preencher'!P102</f>
        <v>0</v>
      </c>
      <c r="P93" s="17">
        <f t="shared" si="8"/>
        <v>0.56000000000000005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274.28000000000003</v>
      </c>
    </row>
    <row r="94" spans="1:28" s="4" customFormat="1" x14ac:dyDescent="0.2">
      <c r="A94" s="9">
        <f>IFERROR(VLOOKUP(B94,'[1]DADOS (OCULTAR)'!$P$3:$R$56,3,0),"")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NERIVALDO CIPRIANO DE MOURA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4141-05</v>
      </c>
      <c r="G94" s="14">
        <f>IF('[1]TCE - ANEXO III - Preencher'!H103="","",'[1]TCE - ANEXO III - Preencher'!H103)</f>
        <v>44066</v>
      </c>
      <c r="H94" s="15">
        <f>'[1]TCE - ANEXO III - Preencher'!I103</f>
        <v>13.35</v>
      </c>
      <c r="I94" s="15">
        <f>'[1]TCE - ANEXO III - Preencher'!J103</f>
        <v>106.8</v>
      </c>
      <c r="J94" s="15">
        <f>'[1]TCE - ANEXO III - Preencher'!K103</f>
        <v>0</v>
      </c>
      <c r="K94" s="16">
        <f>'[1]TCE - ANEXO III - Preencher'!L103</f>
        <v>151.44</v>
      </c>
      <c r="L94" s="16">
        <f>'[1]TCE - ANEXO III - Preencher'!M103</f>
        <v>0</v>
      </c>
      <c r="M94" s="16">
        <f t="shared" si="7"/>
        <v>151.44</v>
      </c>
      <c r="N94" s="16">
        <f>'[1]TCE - ANEXO III - Preencher'!O103</f>
        <v>0.56000000000000005</v>
      </c>
      <c r="O94" s="16">
        <f>'[1]TCE - ANEXO III - Preencher'!P103</f>
        <v>0</v>
      </c>
      <c r="P94" s="17">
        <f t="shared" si="8"/>
        <v>0.56000000000000005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272.14999999999998</v>
      </c>
    </row>
    <row r="95" spans="1:28" s="4" customFormat="1" x14ac:dyDescent="0.2">
      <c r="A95" s="9">
        <f>IFERROR(VLOOKUP(B95,'[1]DADOS (OCULTAR)'!$P$3:$R$56,3,0),"")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NYCOLE KIMBERLLY LIMA VALENTIM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4110-05</v>
      </c>
      <c r="G95" s="14">
        <f>IF('[1]TCE - ANEXO III - Preencher'!H104="","",'[1]TCE - ANEXO III - Preencher'!H104)</f>
        <v>44067</v>
      </c>
      <c r="H95" s="15">
        <f>'[1]TCE - ANEXO III - Preencher'!I104</f>
        <v>13.36</v>
      </c>
      <c r="I95" s="15">
        <f>'[1]TCE - ANEXO III - Preencher'!J104</f>
        <v>106.81</v>
      </c>
      <c r="J95" s="15">
        <f>'[1]TCE - ANEXO III - Preencher'!K104</f>
        <v>0</v>
      </c>
      <c r="K95" s="16">
        <f>'[1]TCE - ANEXO III - Preencher'!L104</f>
        <v>151.44</v>
      </c>
      <c r="L95" s="16">
        <f>'[1]TCE - ANEXO III - Preencher'!M104</f>
        <v>0</v>
      </c>
      <c r="M95" s="16">
        <f t="shared" si="7"/>
        <v>151.44</v>
      </c>
      <c r="N95" s="16">
        <f>'[1]TCE - ANEXO III - Preencher'!O104</f>
        <v>0.56000000000000005</v>
      </c>
      <c r="O95" s="16">
        <f>'[1]TCE - ANEXO III - Preencher'!P104</f>
        <v>0</v>
      </c>
      <c r="P95" s="17">
        <f t="shared" si="8"/>
        <v>0.56000000000000005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272.17</v>
      </c>
    </row>
    <row r="96" spans="1:28" s="4" customFormat="1" x14ac:dyDescent="0.2">
      <c r="A96" s="9">
        <f>IFERROR(VLOOKUP(B96,'[1]DADOS (OCULTAR)'!$P$3:$R$56,3,0),"")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ODILON DE ALMEIDA MERGULHAO NETO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7823-05</v>
      </c>
      <c r="G96" s="14">
        <f>IF('[1]TCE - ANEXO III - Preencher'!H105="","",'[1]TCE - ANEXO III - Preencher'!H105)</f>
        <v>44068</v>
      </c>
      <c r="H96" s="15">
        <f>'[1]TCE - ANEXO III - Preencher'!I105</f>
        <v>14.56</v>
      </c>
      <c r="I96" s="15">
        <f>'[1]TCE - ANEXO III - Preencher'!J105</f>
        <v>116.54</v>
      </c>
      <c r="J96" s="15">
        <f>'[1]TCE - ANEXO III - Preencher'!K105</f>
        <v>0</v>
      </c>
      <c r="K96" s="16">
        <f>'[1]TCE - ANEXO III - Preencher'!L105</f>
        <v>151.44</v>
      </c>
      <c r="L96" s="16">
        <f>'[1]TCE - ANEXO III - Preencher'!M105</f>
        <v>0</v>
      </c>
      <c r="M96" s="16">
        <f t="shared" si="7"/>
        <v>151.44</v>
      </c>
      <c r="N96" s="16">
        <f>'[1]TCE - ANEXO III - Preencher'!O105</f>
        <v>0.56000000000000005</v>
      </c>
      <c r="O96" s="16">
        <f>'[1]TCE - ANEXO III - Preencher'!P105</f>
        <v>0</v>
      </c>
      <c r="P96" s="17">
        <f t="shared" si="8"/>
        <v>0.56000000000000005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283.09999999999997</v>
      </c>
    </row>
    <row r="97" spans="1:28" s="4" customFormat="1" x14ac:dyDescent="0.2">
      <c r="A97" s="9">
        <f>IFERROR(VLOOKUP(B97,'[1]DADOS (OCULTAR)'!$P$3:$R$56,3,0),"")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PEDRO PAULO MEDEIROS ARAUJO DE MOURA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2251-85</v>
      </c>
      <c r="G97" s="14">
        <f>IF('[1]TCE - ANEXO III - Preencher'!H106="","",'[1]TCE - ANEXO III - Preencher'!H106)</f>
        <v>44069</v>
      </c>
      <c r="H97" s="15">
        <f>'[1]TCE - ANEXO III - Preencher'!I106</f>
        <v>60.86</v>
      </c>
      <c r="I97" s="15">
        <f>'[1]TCE - ANEXO III - Preencher'!J106</f>
        <v>486.81</v>
      </c>
      <c r="J97" s="15">
        <f>'[1]TCE - ANEXO III - Preencher'!K106</f>
        <v>0</v>
      </c>
      <c r="K97" s="16">
        <f>'[1]TCE - ANEXO III - Preencher'!L106</f>
        <v>151.44</v>
      </c>
      <c r="L97" s="16">
        <f>'[1]TCE - ANEXO III - Preencher'!M106</f>
        <v>0</v>
      </c>
      <c r="M97" s="16">
        <f t="shared" si="7"/>
        <v>151.44</v>
      </c>
      <c r="N97" s="16">
        <f>'[1]TCE - ANEXO III - Preencher'!O106</f>
        <v>7.49</v>
      </c>
      <c r="O97" s="16">
        <f>'[1]TCE - ANEXO III - Preencher'!P106</f>
        <v>0</v>
      </c>
      <c r="P97" s="17">
        <f t="shared" si="8"/>
        <v>7.49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706.59999999999991</v>
      </c>
    </row>
    <row r="98" spans="1:28" s="4" customFormat="1" x14ac:dyDescent="0.2">
      <c r="A98" s="9">
        <f>IFERROR(VLOOKUP(B98,'[1]DADOS (OCULTAR)'!$P$3:$R$56,3,0),"")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PRISCILA CLECIA BEZERRA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44070</v>
      </c>
      <c r="H98" s="15">
        <f>'[1]TCE - ANEXO III - Preencher'!I107</f>
        <v>14.64</v>
      </c>
      <c r="I98" s="15">
        <f>'[1]TCE - ANEXO III - Preencher'!J107</f>
        <v>117.15</v>
      </c>
      <c r="J98" s="15">
        <f>'[1]TCE - ANEXO III - Preencher'!K107</f>
        <v>0</v>
      </c>
      <c r="K98" s="16">
        <f>'[1]TCE - ANEXO III - Preencher'!L107</f>
        <v>151.44</v>
      </c>
      <c r="L98" s="16">
        <f>'[1]TCE - ANEXO III - Preencher'!M107</f>
        <v>0</v>
      </c>
      <c r="M98" s="16">
        <f t="shared" si="7"/>
        <v>151.44</v>
      </c>
      <c r="N98" s="16">
        <f>'[1]TCE - ANEXO III - Preencher'!O107</f>
        <v>0.56000000000000005</v>
      </c>
      <c r="O98" s="16">
        <f>'[1]TCE - ANEXO III - Preencher'!P107</f>
        <v>0</v>
      </c>
      <c r="P98" s="17">
        <f t="shared" si="8"/>
        <v>0.56000000000000005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283.79000000000002</v>
      </c>
    </row>
    <row r="99" spans="1:28" s="4" customFormat="1" x14ac:dyDescent="0.2">
      <c r="A99" s="9">
        <f>IFERROR(VLOOKUP(B99,'[1]DADOS (OCULTAR)'!$P$3:$R$56,3,0),"")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PRISCILLA DAYANE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5143-20</v>
      </c>
      <c r="G99" s="14">
        <f>IF('[1]TCE - ANEXO III - Preencher'!H108="","",'[1]TCE - ANEXO III - Preencher'!H108)</f>
        <v>44071</v>
      </c>
      <c r="H99" s="15">
        <f>'[1]TCE - ANEXO III - Preencher'!I108</f>
        <v>12.54</v>
      </c>
      <c r="I99" s="15">
        <f>'[1]TCE - ANEXO III - Preencher'!J108</f>
        <v>100.32</v>
      </c>
      <c r="J99" s="15">
        <f>'[1]TCE - ANEXO III - Preencher'!K108</f>
        <v>0</v>
      </c>
      <c r="K99" s="16">
        <f>'[1]TCE - ANEXO III - Preencher'!L108</f>
        <v>151.44</v>
      </c>
      <c r="L99" s="16">
        <f>'[1]TCE - ANEXO III - Preencher'!M108</f>
        <v>0</v>
      </c>
      <c r="M99" s="16">
        <f t="shared" si="7"/>
        <v>151.44</v>
      </c>
      <c r="N99" s="16">
        <f>'[1]TCE - ANEXO III - Preencher'!O108</f>
        <v>0.56000000000000005</v>
      </c>
      <c r="O99" s="16">
        <f>'[1]TCE - ANEXO III - Preencher'!P108</f>
        <v>0</v>
      </c>
      <c r="P99" s="17">
        <f t="shared" si="8"/>
        <v>0.56000000000000005</v>
      </c>
      <c r="Q99" s="16">
        <f>'[1]TCE - ANEXO III - Preencher'!R108</f>
        <v>277.2</v>
      </c>
      <c r="R99" s="16">
        <f>'[1]TCE - ANEXO III - Preencher'!S108</f>
        <v>62.7</v>
      </c>
      <c r="S99" s="17">
        <f t="shared" si="9"/>
        <v>214.5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479.35999999999996</v>
      </c>
    </row>
    <row r="100" spans="1:28" s="4" customFormat="1" x14ac:dyDescent="0.2">
      <c r="A100" s="9">
        <f>IFERROR(VLOOKUP(B100,'[1]DADOS (OCULTAR)'!$P$3:$R$56,3,0),"")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RAICY KELLER ALVES DANTAS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2236-05</v>
      </c>
      <c r="G100" s="14">
        <f>IF('[1]TCE - ANEXO III - Preencher'!H109="","",'[1]TCE - ANEXO III - Preencher'!H109)</f>
        <v>44072</v>
      </c>
      <c r="H100" s="15">
        <f>'[1]TCE - ANEXO III - Preencher'!I109</f>
        <v>3.38</v>
      </c>
      <c r="I100" s="15">
        <f>'[1]TCE - ANEXO III - Preencher'!J109</f>
        <v>27.04</v>
      </c>
      <c r="J100" s="15">
        <f>'[1]TCE - ANEXO III - Preencher'!K109</f>
        <v>0</v>
      </c>
      <c r="K100" s="16">
        <f>'[1]TCE - ANEXO III - Preencher'!L109</f>
        <v>151.44</v>
      </c>
      <c r="L100" s="16">
        <f>'[1]TCE - ANEXO III - Preencher'!M109</f>
        <v>0</v>
      </c>
      <c r="M100" s="16">
        <f t="shared" si="7"/>
        <v>151.44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181.85999999999999</v>
      </c>
    </row>
    <row r="101" spans="1:28" s="4" customFormat="1" x14ac:dyDescent="0.2">
      <c r="A101" s="9">
        <f>IFERROR(VLOOKUP(B101,'[1]DADOS (OCULTAR)'!$P$3:$R$56,3,0),"")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RAQUEL BARROS FERREIRA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5143-20</v>
      </c>
      <c r="G101" s="14">
        <f>IF('[1]TCE - ANEXO III - Preencher'!H110="","",'[1]TCE - ANEXO III - Preencher'!H110)</f>
        <v>44073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151.44</v>
      </c>
      <c r="L101" s="16">
        <f>'[1]TCE - ANEXO III - Preencher'!M110</f>
        <v>0</v>
      </c>
      <c r="M101" s="16">
        <f t="shared" si="7"/>
        <v>151.44</v>
      </c>
      <c r="N101" s="16">
        <f>'[1]TCE - ANEXO III - Preencher'!O110</f>
        <v>0.56000000000000005</v>
      </c>
      <c r="O101" s="16">
        <f>'[1]TCE - ANEXO III - Preencher'!P110</f>
        <v>0</v>
      </c>
      <c r="P101" s="17">
        <f t="shared" si="8"/>
        <v>0.56000000000000005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152</v>
      </c>
    </row>
    <row r="102" spans="1:28" s="4" customFormat="1" x14ac:dyDescent="0.2">
      <c r="A102" s="9">
        <f>IFERROR(VLOOKUP(B102,'[1]DADOS (OCULTAR)'!$P$3:$R$56,3,0),"")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REBECA NAARA TELES GONÇALVES CAVALCANTI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2235-05</v>
      </c>
      <c r="G102" s="14">
        <f>IF('[1]TCE - ANEXO III - Preencher'!H111="","",'[1]TCE - ANEXO III - Preencher'!H111)</f>
        <v>44074</v>
      </c>
      <c r="H102" s="15">
        <f>'[1]TCE - ANEXO III - Preencher'!I111</f>
        <v>24.78</v>
      </c>
      <c r="I102" s="15">
        <f>'[1]TCE - ANEXO III - Preencher'!J111</f>
        <v>198.24</v>
      </c>
      <c r="J102" s="15">
        <f>'[1]TCE - ANEXO III - Preencher'!K111</f>
        <v>0</v>
      </c>
      <c r="K102" s="16">
        <f>'[1]TCE - ANEXO III - Preencher'!L111</f>
        <v>151.44</v>
      </c>
      <c r="L102" s="16">
        <f>'[1]TCE - ANEXO III - Preencher'!M111</f>
        <v>0</v>
      </c>
      <c r="M102" s="16">
        <f t="shared" si="7"/>
        <v>151.44</v>
      </c>
      <c r="N102" s="16">
        <f>'[1]TCE - ANEXO III - Preencher'!O111</f>
        <v>1.87</v>
      </c>
      <c r="O102" s="16">
        <f>'[1]TCE - ANEXO III - Preencher'!P111</f>
        <v>0</v>
      </c>
      <c r="P102" s="17">
        <f t="shared" si="8"/>
        <v>1.87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376.33000000000004</v>
      </c>
    </row>
    <row r="103" spans="1:28" s="4" customFormat="1" x14ac:dyDescent="0.2">
      <c r="A103" s="9">
        <f>IFERROR(VLOOKUP(B103,'[1]DADOS (OCULTAR)'!$P$3:$R$56,3,0),"")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ROBERTA ALENCAR AMORIM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2252-75</v>
      </c>
      <c r="G103" s="14">
        <f>IF('[1]TCE - ANEXO III - Preencher'!H112="","",'[1]TCE - ANEXO III - Preencher'!H112)</f>
        <v>44074</v>
      </c>
      <c r="H103" s="15">
        <f>'[1]TCE - ANEXO III - Preencher'!I112</f>
        <v>60.86</v>
      </c>
      <c r="I103" s="15">
        <f>'[1]TCE - ANEXO III - Preencher'!J112</f>
        <v>486.85</v>
      </c>
      <c r="J103" s="15">
        <f>'[1]TCE - ANEXO III - Preencher'!K112</f>
        <v>0</v>
      </c>
      <c r="K103" s="16">
        <f>'[1]TCE - ANEXO III - Preencher'!L112</f>
        <v>151.44</v>
      </c>
      <c r="L103" s="16">
        <f>'[1]TCE - ANEXO III - Preencher'!M112</f>
        <v>0</v>
      </c>
      <c r="M103" s="16">
        <f t="shared" si="7"/>
        <v>151.44</v>
      </c>
      <c r="N103" s="16">
        <f>'[1]TCE - ANEXO III - Preencher'!O112</f>
        <v>7.49</v>
      </c>
      <c r="O103" s="16">
        <f>'[1]TCE - ANEXO III - Preencher'!P112</f>
        <v>0</v>
      </c>
      <c r="P103" s="17">
        <f t="shared" si="8"/>
        <v>7.49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706.6400000000001</v>
      </c>
    </row>
    <row r="104" spans="1:28" s="4" customFormat="1" x14ac:dyDescent="0.2">
      <c r="A104" s="9">
        <f>IFERROR(VLOOKUP(B104,'[1]DADOS (OCULTAR)'!$P$3:$R$56,3,0),"")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ROBERTA PRISCILLA VIEIRA LIMA FREIRE CUNHA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>
        <f>IF('[1]TCE - ANEXO III - Preencher'!H113="","",'[1]TCE - ANEXO III - Preencher'!H113)</f>
        <v>44074</v>
      </c>
      <c r="H104" s="15">
        <f>'[1]TCE - ANEXO III - Preencher'!I113</f>
        <v>24.79</v>
      </c>
      <c r="I104" s="15">
        <f>'[1]TCE - ANEXO III - Preencher'!J113</f>
        <v>198.25</v>
      </c>
      <c r="J104" s="15">
        <f>'[1]TCE - ANEXO III - Preencher'!K113</f>
        <v>0</v>
      </c>
      <c r="K104" s="16">
        <f>'[1]TCE - ANEXO III - Preencher'!L113</f>
        <v>151.44</v>
      </c>
      <c r="L104" s="16">
        <f>'[1]TCE - ANEXO III - Preencher'!M113</f>
        <v>0</v>
      </c>
      <c r="M104" s="16">
        <f t="shared" si="7"/>
        <v>151.44</v>
      </c>
      <c r="N104" s="16">
        <f>'[1]TCE - ANEXO III - Preencher'!O113</f>
        <v>1.87</v>
      </c>
      <c r="O104" s="16">
        <f>'[1]TCE - ANEXO III - Preencher'!P113</f>
        <v>0</v>
      </c>
      <c r="P104" s="17">
        <f t="shared" si="8"/>
        <v>1.87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376.35</v>
      </c>
    </row>
    <row r="105" spans="1:28" s="4" customFormat="1" x14ac:dyDescent="0.2">
      <c r="A105" s="9">
        <f>IFERROR(VLOOKUP(B105,'[1]DADOS (OCULTAR)'!$P$3:$R$56,3,0),"")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ROBSON EDUARDO FERREIRA DA SILVA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4110-05</v>
      </c>
      <c r="G105" s="14">
        <f>IF('[1]TCE - ANEXO III - Preencher'!H114="","",'[1]TCE - ANEXO III - Preencher'!H114)</f>
        <v>44074</v>
      </c>
      <c r="H105" s="15">
        <f>'[1]TCE - ANEXO III - Preencher'!I114</f>
        <v>13.35</v>
      </c>
      <c r="I105" s="15">
        <f>'[1]TCE - ANEXO III - Preencher'!J114</f>
        <v>106.8</v>
      </c>
      <c r="J105" s="15">
        <f>'[1]TCE - ANEXO III - Preencher'!K114</f>
        <v>0</v>
      </c>
      <c r="K105" s="16">
        <f>'[1]TCE - ANEXO III - Preencher'!L114</f>
        <v>151.44</v>
      </c>
      <c r="L105" s="16">
        <f>'[1]TCE - ANEXO III - Preencher'!M114</f>
        <v>0</v>
      </c>
      <c r="M105" s="16">
        <f t="shared" si="7"/>
        <v>151.44</v>
      </c>
      <c r="N105" s="16">
        <f>'[1]TCE - ANEXO III - Preencher'!O114</f>
        <v>0.56000000000000005</v>
      </c>
      <c r="O105" s="16">
        <f>'[1]TCE - ANEXO III - Preencher'!P114</f>
        <v>0</v>
      </c>
      <c r="P105" s="17">
        <f t="shared" si="8"/>
        <v>0.56000000000000005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272.14999999999998</v>
      </c>
    </row>
    <row r="106" spans="1:28" s="4" customFormat="1" x14ac:dyDescent="0.2">
      <c r="A106" s="9">
        <f>IFERROR(VLOOKUP(B106,'[1]DADOS (OCULTAR)'!$P$3:$R$56,3,0),"")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ROSEANE DE SOBRAL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44044</v>
      </c>
      <c r="H106" s="15">
        <f>'[1]TCE - ANEXO III - Preencher'!I115</f>
        <v>14.64</v>
      </c>
      <c r="I106" s="15">
        <f>'[1]TCE - ANEXO III - Preencher'!J115</f>
        <v>117.15</v>
      </c>
      <c r="J106" s="15">
        <f>'[1]TCE - ANEXO III - Preencher'!K115</f>
        <v>0</v>
      </c>
      <c r="K106" s="16">
        <f>'[1]TCE - ANEXO III - Preencher'!L115</f>
        <v>151.44</v>
      </c>
      <c r="L106" s="16">
        <f>'[1]TCE - ANEXO III - Preencher'!M115</f>
        <v>0</v>
      </c>
      <c r="M106" s="16">
        <f t="shared" si="7"/>
        <v>151.44</v>
      </c>
      <c r="N106" s="16">
        <f>'[1]TCE - ANEXO III - Preencher'!O115</f>
        <v>0.56000000000000005</v>
      </c>
      <c r="O106" s="16">
        <f>'[1]TCE - ANEXO III - Preencher'!P115</f>
        <v>0</v>
      </c>
      <c r="P106" s="17">
        <f t="shared" si="8"/>
        <v>0.56000000000000005</v>
      </c>
      <c r="Q106" s="16">
        <f>'[1]TCE - ANEXO III - Preencher'!R115</f>
        <v>207.9</v>
      </c>
      <c r="R106" s="16">
        <f>'[1]TCE - ANEXO III - Preencher'!S115</f>
        <v>75.33</v>
      </c>
      <c r="S106" s="17">
        <f t="shared" si="9"/>
        <v>132.57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416.36</v>
      </c>
    </row>
    <row r="107" spans="1:28" s="4" customFormat="1" x14ac:dyDescent="0.2">
      <c r="A107" s="9">
        <f>IFERROR(VLOOKUP(B107,'[1]DADOS (OCULTAR)'!$P$3:$R$56,3,0),"")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ROSELI BARBOSA DA SILVA SANTOS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5143-20</v>
      </c>
      <c r="G107" s="14">
        <f>IF('[1]TCE - ANEXO III - Preencher'!H116="","",'[1]TCE - ANEXO III - Preencher'!H116)</f>
        <v>44045</v>
      </c>
      <c r="H107" s="15">
        <f>'[1]TCE - ANEXO III - Preencher'!I116</f>
        <v>12.54</v>
      </c>
      <c r="I107" s="15">
        <f>'[1]TCE - ANEXO III - Preencher'!J116</f>
        <v>100.32</v>
      </c>
      <c r="J107" s="15">
        <f>'[1]TCE - ANEXO III - Preencher'!K116</f>
        <v>0</v>
      </c>
      <c r="K107" s="16">
        <f>'[1]TCE - ANEXO III - Preencher'!L116</f>
        <v>151.44</v>
      </c>
      <c r="L107" s="16">
        <f>'[1]TCE - ANEXO III - Preencher'!M116</f>
        <v>0</v>
      </c>
      <c r="M107" s="16">
        <f t="shared" si="7"/>
        <v>151.44</v>
      </c>
      <c r="N107" s="16">
        <f>'[1]TCE - ANEXO III - Preencher'!O116</f>
        <v>0.56000000000000005</v>
      </c>
      <c r="O107" s="16">
        <f>'[1]TCE - ANEXO III - Preencher'!P116</f>
        <v>0</v>
      </c>
      <c r="P107" s="17">
        <f t="shared" si="8"/>
        <v>0.56000000000000005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264.85999999999996</v>
      </c>
    </row>
    <row r="108" spans="1:28" s="4" customFormat="1" x14ac:dyDescent="0.2">
      <c r="A108" s="9">
        <f>IFERROR(VLOOKUP(B108,'[1]DADOS (OCULTAR)'!$P$3:$R$56,3,0),"")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 xml:space="preserve">ROSELIA FABRICIA CORDEIRO 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2235-05</v>
      </c>
      <c r="G108" s="14">
        <f>IF('[1]TCE - ANEXO III - Preencher'!H117="","",'[1]TCE - ANEXO III - Preencher'!H117)</f>
        <v>44046</v>
      </c>
      <c r="H108" s="15">
        <f>'[1]TCE - ANEXO III - Preencher'!I117</f>
        <v>24.79</v>
      </c>
      <c r="I108" s="15">
        <f>'[1]TCE - ANEXO III - Preencher'!J117</f>
        <v>198.25</v>
      </c>
      <c r="J108" s="15">
        <f>'[1]TCE - ANEXO III - Preencher'!K117</f>
        <v>0</v>
      </c>
      <c r="K108" s="16">
        <f>'[1]TCE - ANEXO III - Preencher'!L117</f>
        <v>151.44</v>
      </c>
      <c r="L108" s="16">
        <f>'[1]TCE - ANEXO III - Preencher'!M117</f>
        <v>0</v>
      </c>
      <c r="M108" s="16">
        <f t="shared" si="7"/>
        <v>151.44</v>
      </c>
      <c r="N108" s="16">
        <f>'[1]TCE - ANEXO III - Preencher'!O117</f>
        <v>1.87</v>
      </c>
      <c r="O108" s="16">
        <f>'[1]TCE - ANEXO III - Preencher'!P117</f>
        <v>0</v>
      </c>
      <c r="P108" s="17">
        <f t="shared" si="8"/>
        <v>1.87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376.35</v>
      </c>
    </row>
    <row r="109" spans="1:28" s="4" customFormat="1" x14ac:dyDescent="0.2">
      <c r="A109" s="9">
        <f>IFERROR(VLOOKUP(B109,'[1]DADOS (OCULTAR)'!$P$3:$R$56,3,0),"")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RUBIRANICE ARAO DE FARIAS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5134-30</v>
      </c>
      <c r="G109" s="14">
        <f>IF('[1]TCE - ANEXO III - Preencher'!H118="","",'[1]TCE - ANEXO III - Preencher'!H118)</f>
        <v>44047</v>
      </c>
      <c r="H109" s="15">
        <f>'[1]TCE - ANEXO III - Preencher'!I118</f>
        <v>9.75</v>
      </c>
      <c r="I109" s="15">
        <f>'[1]TCE - ANEXO III - Preencher'!J118</f>
        <v>36.22</v>
      </c>
      <c r="J109" s="15">
        <f>'[1]TCE - ANEXO III - Preencher'!K118</f>
        <v>0</v>
      </c>
      <c r="K109" s="16">
        <f>'[1]TCE - ANEXO III - Preencher'!L118</f>
        <v>151.44</v>
      </c>
      <c r="L109" s="16">
        <f>'[1]TCE - ANEXO III - Preencher'!M118</f>
        <v>0</v>
      </c>
      <c r="M109" s="16">
        <f t="shared" si="7"/>
        <v>151.44</v>
      </c>
      <c r="N109" s="16">
        <f>'[1]TCE - ANEXO III - Preencher'!O118</f>
        <v>0.56000000000000005</v>
      </c>
      <c r="O109" s="16">
        <f>'[1]TCE - ANEXO III - Preencher'!P118</f>
        <v>0</v>
      </c>
      <c r="P109" s="17">
        <f t="shared" si="8"/>
        <v>0.56000000000000005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197.97</v>
      </c>
    </row>
    <row r="110" spans="1:28" s="4" customFormat="1" x14ac:dyDescent="0.2">
      <c r="A110" s="9">
        <f>IFERROR(VLOOKUP(B110,'[1]DADOS (OCULTAR)'!$P$3:$R$56,3,0),"")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SILAS JOSE DE SOUZA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5174-10</v>
      </c>
      <c r="G110" s="14">
        <f>IF('[1]TCE - ANEXO III - Preencher'!H119="","",'[1]TCE - ANEXO III - Preencher'!H119)</f>
        <v>44048</v>
      </c>
      <c r="H110" s="15">
        <f>'[1]TCE - ANEXO III - Preencher'!I119</f>
        <v>13.59</v>
      </c>
      <c r="I110" s="15">
        <f>'[1]TCE - ANEXO III - Preencher'!J119</f>
        <v>108.69</v>
      </c>
      <c r="J110" s="15">
        <f>'[1]TCE - ANEXO III - Preencher'!K119</f>
        <v>0</v>
      </c>
      <c r="K110" s="16">
        <f>'[1]TCE - ANEXO III - Preencher'!L119</f>
        <v>151.44</v>
      </c>
      <c r="L110" s="16">
        <f>'[1]TCE - ANEXO III - Preencher'!M119</f>
        <v>0</v>
      </c>
      <c r="M110" s="16">
        <f t="shared" si="7"/>
        <v>151.44</v>
      </c>
      <c r="N110" s="16">
        <f>'[1]TCE - ANEXO III - Preencher'!O119</f>
        <v>0.56000000000000005</v>
      </c>
      <c r="O110" s="16">
        <f>'[1]TCE - ANEXO III - Preencher'!P119</f>
        <v>0</v>
      </c>
      <c r="P110" s="17">
        <f t="shared" si="8"/>
        <v>0.56000000000000005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274.28000000000003</v>
      </c>
    </row>
    <row r="111" spans="1:28" s="4" customFormat="1" x14ac:dyDescent="0.2">
      <c r="A111" s="9">
        <f>IFERROR(VLOOKUP(B111,'[1]DADOS (OCULTAR)'!$P$3:$R$56,3,0),"")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SILVANA MARIA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44049</v>
      </c>
      <c r="H111" s="15">
        <f>'[1]TCE - ANEXO III - Preencher'!I120</f>
        <v>14.64</v>
      </c>
      <c r="I111" s="15">
        <f>'[1]TCE - ANEXO III - Preencher'!J120</f>
        <v>117.15</v>
      </c>
      <c r="J111" s="15">
        <f>'[1]TCE - ANEXO III - Preencher'!K120</f>
        <v>0</v>
      </c>
      <c r="K111" s="16">
        <f>'[1]TCE - ANEXO III - Preencher'!L120</f>
        <v>151.44</v>
      </c>
      <c r="L111" s="16">
        <f>'[1]TCE - ANEXO III - Preencher'!M120</f>
        <v>0</v>
      </c>
      <c r="M111" s="16">
        <f t="shared" si="7"/>
        <v>151.44</v>
      </c>
      <c r="N111" s="16">
        <f>'[1]TCE - ANEXO III - Preencher'!O120</f>
        <v>0.56000000000000005</v>
      </c>
      <c r="O111" s="16">
        <f>'[1]TCE - ANEXO III - Preencher'!P120</f>
        <v>0</v>
      </c>
      <c r="P111" s="17">
        <f t="shared" si="8"/>
        <v>0.56000000000000005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283.79000000000002</v>
      </c>
    </row>
    <row r="112" spans="1:28" s="4" customFormat="1" x14ac:dyDescent="0.2">
      <c r="A112" s="9">
        <f>IFERROR(VLOOKUP(B112,'[1]DADOS (OCULTAR)'!$P$3:$R$56,3,0),"")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SIMEAO ROQUE DA SILVA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5151-10</v>
      </c>
      <c r="G112" s="14">
        <f>IF('[1]TCE - ANEXO III - Preencher'!H121="","",'[1]TCE - ANEXO III - Preencher'!H121)</f>
        <v>44050</v>
      </c>
      <c r="H112" s="15">
        <f>'[1]TCE - ANEXO III - Preencher'!I121</f>
        <v>12.55</v>
      </c>
      <c r="I112" s="15">
        <f>'[1]TCE - ANEXO III - Preencher'!J121</f>
        <v>100.33</v>
      </c>
      <c r="J112" s="15">
        <f>'[1]TCE - ANEXO III - Preencher'!K121</f>
        <v>0</v>
      </c>
      <c r="K112" s="16">
        <f>'[1]TCE - ANEXO III - Preencher'!L121</f>
        <v>151.44</v>
      </c>
      <c r="L112" s="16">
        <f>'[1]TCE - ANEXO III - Preencher'!M121</f>
        <v>0</v>
      </c>
      <c r="M112" s="16">
        <f t="shared" si="7"/>
        <v>151.44</v>
      </c>
      <c r="N112" s="16">
        <f>'[1]TCE - ANEXO III - Preencher'!O121</f>
        <v>0.56000000000000005</v>
      </c>
      <c r="O112" s="16">
        <f>'[1]TCE - ANEXO III - Preencher'!P121</f>
        <v>0</v>
      </c>
      <c r="P112" s="17">
        <f t="shared" si="8"/>
        <v>0.56000000000000005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264.88</v>
      </c>
    </row>
    <row r="113" spans="1:28" s="4" customFormat="1" x14ac:dyDescent="0.2">
      <c r="A113" s="9">
        <f>IFERROR(VLOOKUP(B113,'[1]DADOS (OCULTAR)'!$P$3:$R$56,3,0),"")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 xml:space="preserve">SIRLEY JOSE BEVENUTO DA SILVA 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5173-30</v>
      </c>
      <c r="G113" s="14">
        <f>IF('[1]TCE - ANEXO III - Preencher'!H122="","",'[1]TCE - ANEXO III - Preencher'!H122)</f>
        <v>44051</v>
      </c>
      <c r="H113" s="15">
        <f>'[1]TCE - ANEXO III - Preencher'!I122</f>
        <v>11.3</v>
      </c>
      <c r="I113" s="15">
        <f>'[1]TCE - ANEXO III - Preencher'!J122</f>
        <v>90.34</v>
      </c>
      <c r="J113" s="15">
        <f>'[1]TCE - ANEXO III - Preencher'!K122</f>
        <v>0</v>
      </c>
      <c r="K113" s="16">
        <f>'[1]TCE - ANEXO III - Preencher'!L122</f>
        <v>151.44</v>
      </c>
      <c r="L113" s="16">
        <f>'[1]TCE - ANEXO III - Preencher'!M122</f>
        <v>0</v>
      </c>
      <c r="M113" s="16">
        <f t="shared" si="7"/>
        <v>151.44</v>
      </c>
      <c r="N113" s="16">
        <f>'[1]TCE - ANEXO III - Preencher'!O122</f>
        <v>0.56000000000000005</v>
      </c>
      <c r="O113" s="16">
        <f>'[1]TCE - ANEXO III - Preencher'!P122</f>
        <v>0</v>
      </c>
      <c r="P113" s="17">
        <f t="shared" si="8"/>
        <v>0.56000000000000005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253.64</v>
      </c>
    </row>
    <row r="114" spans="1:28" s="4" customFormat="1" x14ac:dyDescent="0.2">
      <c r="A114" s="9">
        <f>IFERROR(VLOOKUP(B114,'[1]DADOS (OCULTAR)'!$P$3:$R$56,3,0),"")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SIVANILDO TEODORO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2515-20</v>
      </c>
      <c r="G114" s="14">
        <f>IF('[1]TCE - ANEXO III - Preencher'!H123="","",'[1]TCE - ANEXO III - Preencher'!H123)</f>
        <v>44052</v>
      </c>
      <c r="H114" s="15">
        <f>'[1]TCE - ANEXO III - Preencher'!I123</f>
        <v>22.22</v>
      </c>
      <c r="I114" s="15">
        <f>'[1]TCE - ANEXO III - Preencher'!J123</f>
        <v>177.76</v>
      </c>
      <c r="J114" s="15">
        <f>'[1]TCE - ANEXO III - Preencher'!K123</f>
        <v>0</v>
      </c>
      <c r="K114" s="16">
        <f>'[1]TCE - ANEXO III - Preencher'!L123</f>
        <v>151.44</v>
      </c>
      <c r="L114" s="16">
        <f>'[1]TCE - ANEXO III - Preencher'!M123</f>
        <v>0</v>
      </c>
      <c r="M114" s="16">
        <f t="shared" si="7"/>
        <v>151.44</v>
      </c>
      <c r="N114" s="16">
        <f>'[1]TCE - ANEXO III - Preencher'!O123</f>
        <v>0.56000000000000005</v>
      </c>
      <c r="O114" s="16">
        <f>'[1]TCE - ANEXO III - Preencher'!P123</f>
        <v>0</v>
      </c>
      <c r="P114" s="17">
        <f t="shared" si="8"/>
        <v>0.56000000000000005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351.97999999999996</v>
      </c>
    </row>
    <row r="115" spans="1:28" s="4" customFormat="1" x14ac:dyDescent="0.2">
      <c r="A115" s="9">
        <f>IFERROR(VLOOKUP(B115,'[1]DADOS (OCULTAR)'!$P$3:$R$56,3,0),"")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STEFANY VALERY GOMES DOS SANTOS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4110-05</v>
      </c>
      <c r="G115" s="14">
        <f>IF('[1]TCE - ANEXO III - Preencher'!H124="","",'[1]TCE - ANEXO III - Preencher'!H124)</f>
        <v>44053</v>
      </c>
      <c r="H115" s="15">
        <f>'[1]TCE - ANEXO III - Preencher'!I124</f>
        <v>13.35</v>
      </c>
      <c r="I115" s="15">
        <f>'[1]TCE - ANEXO III - Preencher'!J124</f>
        <v>106.8</v>
      </c>
      <c r="J115" s="15">
        <f>'[1]TCE - ANEXO III - Preencher'!K124</f>
        <v>0</v>
      </c>
      <c r="K115" s="16">
        <f>'[1]TCE - ANEXO III - Preencher'!L124</f>
        <v>151.44</v>
      </c>
      <c r="L115" s="16">
        <f>'[1]TCE - ANEXO III - Preencher'!M124</f>
        <v>0</v>
      </c>
      <c r="M115" s="16">
        <f t="shared" si="7"/>
        <v>151.44</v>
      </c>
      <c r="N115" s="16">
        <f>'[1]TCE - ANEXO III - Preencher'!O124</f>
        <v>0.56000000000000005</v>
      </c>
      <c r="O115" s="16">
        <f>'[1]TCE - ANEXO III - Preencher'!P124</f>
        <v>0</v>
      </c>
      <c r="P115" s="17">
        <f t="shared" si="8"/>
        <v>0.56000000000000005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272.14999999999998</v>
      </c>
    </row>
    <row r="116" spans="1:28" s="4" customFormat="1" x14ac:dyDescent="0.2">
      <c r="A116" s="9">
        <f>IFERROR(VLOOKUP(B116,'[1]DADOS (OCULTAR)'!$P$3:$R$56,3,0),"")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TACIA ANGELINA SALES DE FREITAS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4110-05</v>
      </c>
      <c r="G116" s="14">
        <f>IF('[1]TCE - ANEXO III - Preencher'!H125="","",'[1]TCE - ANEXO III - Preencher'!H125)</f>
        <v>44054</v>
      </c>
      <c r="H116" s="15">
        <f>'[1]TCE - ANEXO III - Preencher'!I125</f>
        <v>2.2200000000000002</v>
      </c>
      <c r="I116" s="15">
        <f>'[1]TCE - ANEXO III - Preencher'!J125</f>
        <v>17.8</v>
      </c>
      <c r="J116" s="15">
        <f>'[1]TCE - ANEXO III - Preencher'!K125</f>
        <v>0</v>
      </c>
      <c r="K116" s="16">
        <f>'[1]TCE - ANEXO III - Preencher'!L125</f>
        <v>151.44</v>
      </c>
      <c r="L116" s="16">
        <f>'[1]TCE - ANEXO III - Preencher'!M125</f>
        <v>0</v>
      </c>
      <c r="M116" s="16">
        <f t="shared" si="7"/>
        <v>151.44</v>
      </c>
      <c r="N116" s="16">
        <f>'[1]TCE - ANEXO III - Preencher'!O125</f>
        <v>0.56000000000000005</v>
      </c>
      <c r="O116" s="16">
        <f>'[1]TCE - ANEXO III - Preencher'!P125</f>
        <v>0</v>
      </c>
      <c r="P116" s="17">
        <f t="shared" si="8"/>
        <v>0.56000000000000005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172.02</v>
      </c>
    </row>
    <row r="117" spans="1:28" s="4" customFormat="1" x14ac:dyDescent="0.2">
      <c r="A117" s="9">
        <f>IFERROR(VLOOKUP(B117,'[1]DADOS (OCULTAR)'!$P$3:$R$56,3,0),"")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TATIANE MARIA DA SILVA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2524-05</v>
      </c>
      <c r="G117" s="14">
        <f>IF('[1]TCE - ANEXO III - Preencher'!H126="","",'[1]TCE - ANEXO III - Preencher'!H126)</f>
        <v>44055</v>
      </c>
      <c r="H117" s="15">
        <f>'[1]TCE - ANEXO III - Preencher'!I126</f>
        <v>22.71</v>
      </c>
      <c r="I117" s="15">
        <f>'[1]TCE - ANEXO III - Preencher'!J126</f>
        <v>181.74</v>
      </c>
      <c r="J117" s="15">
        <f>'[1]TCE - ANEXO III - Preencher'!K126</f>
        <v>0</v>
      </c>
      <c r="K117" s="16">
        <f>'[1]TCE - ANEXO III - Preencher'!L126</f>
        <v>151.44</v>
      </c>
      <c r="L117" s="16">
        <f>'[1]TCE - ANEXO III - Preencher'!M126</f>
        <v>0</v>
      </c>
      <c r="M117" s="16">
        <f t="shared" si="7"/>
        <v>151.44</v>
      </c>
      <c r="N117" s="16">
        <f>'[1]TCE - ANEXO III - Preencher'!O126</f>
        <v>0.56000000000000005</v>
      </c>
      <c r="O117" s="16">
        <f>'[1]TCE - ANEXO III - Preencher'!P126</f>
        <v>0</v>
      </c>
      <c r="P117" s="17">
        <f t="shared" si="8"/>
        <v>0.56000000000000005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356.45</v>
      </c>
    </row>
    <row r="118" spans="1:28" s="4" customFormat="1" x14ac:dyDescent="0.2">
      <c r="A118" s="9">
        <f>IFERROR(VLOOKUP(B118,'[1]DADOS (OCULTAR)'!$P$3:$R$56,3,0),"")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THIAGO FONTENELE MARQUES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2251-20</v>
      </c>
      <c r="G118" s="14">
        <f>IF('[1]TCE - ANEXO III - Preencher'!H127="","",'[1]TCE - ANEXO III - Preencher'!H127)</f>
        <v>44056</v>
      </c>
      <c r="H118" s="15">
        <f>'[1]TCE - ANEXO III - Preencher'!I127</f>
        <v>119.63</v>
      </c>
      <c r="I118" s="15">
        <f>'[1]TCE - ANEXO III - Preencher'!J127</f>
        <v>956.98</v>
      </c>
      <c r="J118" s="15">
        <f>'[1]TCE - ANEXO III - Preencher'!K127</f>
        <v>0</v>
      </c>
      <c r="K118" s="16">
        <f>'[1]TCE - ANEXO III - Preencher'!L127</f>
        <v>151.44</v>
      </c>
      <c r="L118" s="16">
        <f>'[1]TCE - ANEXO III - Preencher'!M127</f>
        <v>0</v>
      </c>
      <c r="M118" s="16">
        <f t="shared" si="7"/>
        <v>151.44</v>
      </c>
      <c r="N118" s="16">
        <f>'[1]TCE - ANEXO III - Preencher'!O127</f>
        <v>7.49</v>
      </c>
      <c r="O118" s="16">
        <f>'[1]TCE - ANEXO III - Preencher'!P127</f>
        <v>0</v>
      </c>
      <c r="P118" s="17">
        <f t="shared" si="8"/>
        <v>7.49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1235.5400000000002</v>
      </c>
    </row>
    <row r="119" spans="1:28" s="4" customFormat="1" x14ac:dyDescent="0.2">
      <c r="A119" s="9">
        <f>IFERROR(VLOOKUP(B119,'[1]DADOS (OCULTAR)'!$P$3:$R$56,3,0),"")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THIAGO RALPH TERTO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2124-05</v>
      </c>
      <c r="G119" s="14">
        <f>IF('[1]TCE - ANEXO III - Preencher'!H128="","",'[1]TCE - ANEXO III - Preencher'!H128)</f>
        <v>44057</v>
      </c>
      <c r="H119" s="15">
        <f>'[1]TCE - ANEXO III - Preencher'!I128</f>
        <v>20.54</v>
      </c>
      <c r="I119" s="15">
        <f>'[1]TCE - ANEXO III - Preencher'!J128</f>
        <v>164.44</v>
      </c>
      <c r="J119" s="15">
        <f>'[1]TCE - ANEXO III - Preencher'!K128</f>
        <v>0</v>
      </c>
      <c r="K119" s="16">
        <f>'[1]TCE - ANEXO III - Preencher'!L128</f>
        <v>151.44</v>
      </c>
      <c r="L119" s="16">
        <f>'[1]TCE - ANEXO III - Preencher'!M128</f>
        <v>0</v>
      </c>
      <c r="M119" s="16">
        <f t="shared" si="7"/>
        <v>151.44</v>
      </c>
      <c r="N119" s="16">
        <f>'[1]TCE - ANEXO III - Preencher'!O128</f>
        <v>0.56000000000000005</v>
      </c>
      <c r="O119" s="16">
        <f>'[1]TCE - ANEXO III - Preencher'!P128</f>
        <v>0</v>
      </c>
      <c r="P119" s="17">
        <f t="shared" si="8"/>
        <v>0.56000000000000005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336.97999999999996</v>
      </c>
    </row>
    <row r="120" spans="1:28" s="4" customFormat="1" x14ac:dyDescent="0.2">
      <c r="A120" s="9">
        <f>IFERROR(VLOOKUP(B120,'[1]DADOS (OCULTAR)'!$P$3:$R$56,3,0),"")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 xml:space="preserve">TIBERIO FERREIRA TEIXEIRA 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2252-25</v>
      </c>
      <c r="G120" s="14">
        <f>IF('[1]TCE - ANEXO III - Preencher'!H129="","",'[1]TCE - ANEXO III - Preencher'!H129)</f>
        <v>44058</v>
      </c>
      <c r="H120" s="15">
        <f>'[1]TCE - ANEXO III - Preencher'!I129</f>
        <v>119.63</v>
      </c>
      <c r="I120" s="15">
        <f>'[1]TCE - ANEXO III - Preencher'!J129</f>
        <v>956.98</v>
      </c>
      <c r="J120" s="15">
        <f>'[1]TCE - ANEXO III - Preencher'!K129</f>
        <v>0</v>
      </c>
      <c r="K120" s="16">
        <f>'[1]TCE - ANEXO III - Preencher'!L129</f>
        <v>151.44</v>
      </c>
      <c r="L120" s="16">
        <f>'[1]TCE - ANEXO III - Preencher'!M129</f>
        <v>0</v>
      </c>
      <c r="M120" s="16">
        <f t="shared" si="7"/>
        <v>151.44</v>
      </c>
      <c r="N120" s="16">
        <f>'[1]TCE - ANEXO III - Preencher'!O129</f>
        <v>7.49</v>
      </c>
      <c r="O120" s="16">
        <f>'[1]TCE - ANEXO III - Preencher'!P129</f>
        <v>0</v>
      </c>
      <c r="P120" s="17">
        <f t="shared" si="8"/>
        <v>7.49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1235.5400000000002</v>
      </c>
    </row>
    <row r="121" spans="1:28" s="4" customFormat="1" x14ac:dyDescent="0.2">
      <c r="A121" s="9">
        <f>IFERROR(VLOOKUP(B121,'[1]DADOS (OCULTAR)'!$P$3:$R$56,3,0),"")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 xml:space="preserve">UBIRAVAM ARAO DE FARIAS 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4110-05</v>
      </c>
      <c r="G121" s="14">
        <f>IF('[1]TCE - ANEXO III - Preencher'!H130="","",'[1]TCE - ANEXO III - Preencher'!H130)</f>
        <v>44059</v>
      </c>
      <c r="H121" s="15">
        <f>'[1]TCE - ANEXO III - Preencher'!I130</f>
        <v>18.53</v>
      </c>
      <c r="I121" s="15">
        <f>'[1]TCE - ANEXO III - Preencher'!J130</f>
        <v>148.21</v>
      </c>
      <c r="J121" s="15">
        <f>'[1]TCE - ANEXO III - Preencher'!K130</f>
        <v>0</v>
      </c>
      <c r="K121" s="16">
        <f>'[1]TCE - ANEXO III - Preencher'!L130</f>
        <v>151.44</v>
      </c>
      <c r="L121" s="16">
        <f>'[1]TCE - ANEXO III - Preencher'!M130</f>
        <v>0</v>
      </c>
      <c r="M121" s="16">
        <f t="shared" si="7"/>
        <v>151.44</v>
      </c>
      <c r="N121" s="16">
        <f>'[1]TCE - ANEXO III - Preencher'!O130</f>
        <v>0.56000000000000005</v>
      </c>
      <c r="O121" s="16">
        <f>'[1]TCE - ANEXO III - Preencher'!P130</f>
        <v>0</v>
      </c>
      <c r="P121" s="17">
        <f t="shared" si="8"/>
        <v>0.56000000000000005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318.74</v>
      </c>
    </row>
    <row r="122" spans="1:28" s="4" customFormat="1" x14ac:dyDescent="0.2">
      <c r="A122" s="9">
        <f>IFERROR(VLOOKUP(B122,'[1]DADOS (OCULTAR)'!$P$3:$R$56,3,0),"")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VERIDIANO ALVES DA SILVA FILHO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5151-10</v>
      </c>
      <c r="G122" s="14">
        <f>IF('[1]TCE - ANEXO III - Preencher'!H131="","",'[1]TCE - ANEXO III - Preencher'!H131)</f>
        <v>44060</v>
      </c>
      <c r="H122" s="15">
        <f>'[1]TCE - ANEXO III - Preencher'!I131</f>
        <v>12.54</v>
      </c>
      <c r="I122" s="15">
        <f>'[1]TCE - ANEXO III - Preencher'!J131</f>
        <v>100.32</v>
      </c>
      <c r="J122" s="15">
        <f>'[1]TCE - ANEXO III - Preencher'!K131</f>
        <v>0</v>
      </c>
      <c r="K122" s="16">
        <f>'[1]TCE - ANEXO III - Preencher'!L131</f>
        <v>151.44</v>
      </c>
      <c r="L122" s="16">
        <f>'[1]TCE - ANEXO III - Preencher'!M131</f>
        <v>0</v>
      </c>
      <c r="M122" s="16">
        <f t="shared" si="7"/>
        <v>151.44</v>
      </c>
      <c r="N122" s="16">
        <f>'[1]TCE - ANEXO III - Preencher'!O131</f>
        <v>0.56000000000000005</v>
      </c>
      <c r="O122" s="16">
        <f>'[1]TCE - ANEXO III - Preencher'!P131</f>
        <v>0</v>
      </c>
      <c r="P122" s="17">
        <f t="shared" si="8"/>
        <v>0.56000000000000005</v>
      </c>
      <c r="Q122" s="16">
        <f>'[1]TCE - ANEXO III - Preencher'!R131</f>
        <v>138.6</v>
      </c>
      <c r="R122" s="16">
        <f>'[1]TCE - ANEXO III - Preencher'!S131</f>
        <v>62.7</v>
      </c>
      <c r="S122" s="17">
        <f t="shared" si="9"/>
        <v>75.899999999999991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340.75999999999993</v>
      </c>
    </row>
    <row r="123" spans="1:28" s="4" customFormat="1" x14ac:dyDescent="0.2">
      <c r="A123" s="9">
        <f>IFERROR(VLOOKUP(B123,'[1]DADOS (OCULTAR)'!$P$3:$R$56,3,0),"")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VICTOR LUIZ ALEXANDRE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5174-10</v>
      </c>
      <c r="G123" s="14">
        <f>IF('[1]TCE - ANEXO III - Preencher'!H132="","",'[1]TCE - ANEXO III - Preencher'!H132)</f>
        <v>44061</v>
      </c>
      <c r="H123" s="15">
        <f>'[1]TCE - ANEXO III - Preencher'!I132</f>
        <v>13.58</v>
      </c>
      <c r="I123" s="15">
        <f>'[1]TCE - ANEXO III - Preencher'!J132</f>
        <v>108.68</v>
      </c>
      <c r="J123" s="15">
        <f>'[1]TCE - ANEXO III - Preencher'!K132</f>
        <v>0</v>
      </c>
      <c r="K123" s="16">
        <f>'[1]TCE - ANEXO III - Preencher'!L132</f>
        <v>151.44</v>
      </c>
      <c r="L123" s="16">
        <f>'[1]TCE - ANEXO III - Preencher'!M132</f>
        <v>0</v>
      </c>
      <c r="M123" s="16">
        <f t="shared" si="7"/>
        <v>151.44</v>
      </c>
      <c r="N123" s="16">
        <f>'[1]TCE - ANEXO III - Preencher'!O132</f>
        <v>0.56000000000000005</v>
      </c>
      <c r="O123" s="16">
        <f>'[1]TCE - ANEXO III - Preencher'!P132</f>
        <v>0</v>
      </c>
      <c r="P123" s="17">
        <f t="shared" si="8"/>
        <v>0.56000000000000005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274.26</v>
      </c>
    </row>
    <row r="124" spans="1:28" s="4" customFormat="1" x14ac:dyDescent="0.2">
      <c r="A124" s="9">
        <f>IFERROR(VLOOKUP(B124,'[1]DADOS (OCULTAR)'!$P$3:$R$56,3,0),"")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WELLINGTON DE OLIVEIRA SILVA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5143-10</v>
      </c>
      <c r="G124" s="14">
        <f>IF('[1]TCE - ANEXO III - Preencher'!H133="","",'[1]TCE - ANEXO III - Preencher'!H133)</f>
        <v>44062</v>
      </c>
      <c r="H124" s="15">
        <f>'[1]TCE - ANEXO III - Preencher'!I133</f>
        <v>16.170000000000002</v>
      </c>
      <c r="I124" s="15">
        <f>'[1]TCE - ANEXO III - Preencher'!J133</f>
        <v>129.38</v>
      </c>
      <c r="J124" s="15">
        <f>'[1]TCE - ANEXO III - Preencher'!K133</f>
        <v>0</v>
      </c>
      <c r="K124" s="16">
        <f>'[1]TCE - ANEXO III - Preencher'!L133</f>
        <v>151.44</v>
      </c>
      <c r="L124" s="16">
        <f>'[1]TCE - ANEXO III - Preencher'!M133</f>
        <v>0</v>
      </c>
      <c r="M124" s="16">
        <f t="shared" si="7"/>
        <v>151.44</v>
      </c>
      <c r="N124" s="16">
        <f>'[1]TCE - ANEXO III - Preencher'!O133</f>
        <v>0.56000000000000005</v>
      </c>
      <c r="O124" s="16">
        <f>'[1]TCE - ANEXO III - Preencher'!P133</f>
        <v>0</v>
      </c>
      <c r="P124" s="17">
        <f t="shared" si="8"/>
        <v>0.56000000000000005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297.55</v>
      </c>
    </row>
    <row r="125" spans="1:28" s="4" customFormat="1" x14ac:dyDescent="0.2">
      <c r="A125" s="9">
        <f>IFERROR(VLOOKUP(B125,'[1]DADOS (OCULTAR)'!$P$3:$R$56,3,0),"")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WILLIANS VILELA MULATO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2124-05</v>
      </c>
      <c r="G125" s="14">
        <f>IF('[1]TCE - ANEXO III - Preencher'!H134="","",'[1]TCE - ANEXO III - Preencher'!H134)</f>
        <v>44063</v>
      </c>
      <c r="H125" s="15">
        <f>'[1]TCE - ANEXO III - Preencher'!I134</f>
        <v>22.72</v>
      </c>
      <c r="I125" s="15">
        <f>'[1]TCE - ANEXO III - Preencher'!J134</f>
        <v>181.82</v>
      </c>
      <c r="J125" s="15">
        <f>'[1]TCE - ANEXO III - Preencher'!K134</f>
        <v>0</v>
      </c>
      <c r="K125" s="16">
        <f>'[1]TCE - ANEXO III - Preencher'!L134</f>
        <v>151.44</v>
      </c>
      <c r="L125" s="16">
        <f>'[1]TCE - ANEXO III - Preencher'!M134</f>
        <v>0</v>
      </c>
      <c r="M125" s="16">
        <f t="shared" si="7"/>
        <v>151.44</v>
      </c>
      <c r="N125" s="16">
        <f>'[1]TCE - ANEXO III - Preencher'!O134</f>
        <v>0.56000000000000005</v>
      </c>
      <c r="O125" s="16">
        <f>'[1]TCE - ANEXO III - Preencher'!P134</f>
        <v>0</v>
      </c>
      <c r="P125" s="17">
        <f t="shared" si="8"/>
        <v>0.56000000000000005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356.54</v>
      </c>
    </row>
    <row r="126" spans="1:28" s="4" customFormat="1" x14ac:dyDescent="0.2">
      <c r="A126" s="9">
        <f>IFERROR(VLOOKUP(B126,'[1]DADOS (OCULTAR)'!$P$3:$R$56,3,0),"")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WILMA FERREIRA DA SILVA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5143-20</v>
      </c>
      <c r="G126" s="14">
        <f>IF('[1]TCE - ANEXO III - Preencher'!H135="","",'[1]TCE - ANEXO III - Preencher'!H135)</f>
        <v>44064</v>
      </c>
      <c r="H126" s="15">
        <f>'[1]TCE - ANEXO III - Preencher'!I135</f>
        <v>12.54</v>
      </c>
      <c r="I126" s="15">
        <f>'[1]TCE - ANEXO III - Preencher'!J135</f>
        <v>100.32</v>
      </c>
      <c r="J126" s="15">
        <f>'[1]TCE - ANEXO III - Preencher'!K135</f>
        <v>0</v>
      </c>
      <c r="K126" s="16">
        <f>'[1]TCE - ANEXO III - Preencher'!L135</f>
        <v>151.44</v>
      </c>
      <c r="L126" s="16">
        <f>'[1]TCE - ANEXO III - Preencher'!M135</f>
        <v>0</v>
      </c>
      <c r="M126" s="16">
        <f t="shared" si="7"/>
        <v>151.44</v>
      </c>
      <c r="N126" s="16">
        <f>'[1]TCE - ANEXO III - Preencher'!O135</f>
        <v>0.56000000000000005</v>
      </c>
      <c r="O126" s="16">
        <f>'[1]TCE - ANEXO III - Preencher'!P135</f>
        <v>0</v>
      </c>
      <c r="P126" s="17">
        <f t="shared" si="8"/>
        <v>0.56000000000000005</v>
      </c>
      <c r="Q126" s="16">
        <f>'[1]TCE - ANEXO III - Preencher'!R135</f>
        <v>277.2</v>
      </c>
      <c r="R126" s="16">
        <f>'[1]TCE - ANEXO III - Preencher'!S135</f>
        <v>62.7</v>
      </c>
      <c r="S126" s="17">
        <f t="shared" si="9"/>
        <v>214.5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479.35999999999996</v>
      </c>
    </row>
    <row r="127" spans="1:28" s="4" customFormat="1" x14ac:dyDescent="0.2">
      <c r="A127" s="9">
        <f>IFERROR(VLOOKUP(B127,'[1]DADOS (OCULTAR)'!$P$3:$R$56,3,0),"")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YVSON OLIVEIRA BARBOSA CAVALCANTI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2252-55</v>
      </c>
      <c r="G127" s="14">
        <f>IF('[1]TCE - ANEXO III - Preencher'!H136="","",'[1]TCE - ANEXO III - Preencher'!H136)</f>
        <v>44065</v>
      </c>
      <c r="H127" s="15">
        <f>'[1]TCE - ANEXO III - Preencher'!I136</f>
        <v>119.62</v>
      </c>
      <c r="I127" s="15">
        <f>'[1]TCE - ANEXO III - Preencher'!J136</f>
        <v>956.97</v>
      </c>
      <c r="J127" s="15">
        <f>'[1]TCE - ANEXO III - Preencher'!K136</f>
        <v>0</v>
      </c>
      <c r="K127" s="16">
        <f>'[1]TCE - ANEXO III - Preencher'!L136</f>
        <v>151.44</v>
      </c>
      <c r="L127" s="16">
        <f>'[1]TCE - ANEXO III - Preencher'!M136</f>
        <v>0</v>
      </c>
      <c r="M127" s="16">
        <f t="shared" si="7"/>
        <v>151.44</v>
      </c>
      <c r="N127" s="16">
        <f>'[1]TCE - ANEXO III - Preencher'!O136</f>
        <v>7.49</v>
      </c>
      <c r="O127" s="16">
        <f>'[1]TCE - ANEXO III - Preencher'!P136</f>
        <v>0</v>
      </c>
      <c r="P127" s="17">
        <f t="shared" si="8"/>
        <v>7.49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1235.5200000000002</v>
      </c>
    </row>
    <row r="128" spans="1:28" s="4" customFormat="1" x14ac:dyDescent="0.2">
      <c r="A128" s="9">
        <f>IFERROR(VLOOKUP(B128,'[1]DADOS (OCULTAR)'!$P$3:$R$56,3,0),"")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ADRYANE KARYNE DE OLIVEIRA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4110-05</v>
      </c>
      <c r="G128" s="14">
        <f>IF('[1]TCE - ANEXO III - Preencher'!H137="","",'[1]TCE - ANEXO III - Preencher'!H137)</f>
        <v>44070</v>
      </c>
      <c r="H128" s="15">
        <f>'[1]TCE - ANEXO III - Preencher'!I137</f>
        <v>13.79</v>
      </c>
      <c r="I128" s="15">
        <f>'[1]TCE - ANEXO III - Preencher'!J137</f>
        <v>110.36</v>
      </c>
      <c r="J128" s="15">
        <f>'[1]TCE - ANEXO III - Preencher'!K137</f>
        <v>0</v>
      </c>
      <c r="K128" s="16">
        <f>'[1]TCE - ANEXO III - Preencher'!L137</f>
        <v>151.44999999999999</v>
      </c>
      <c r="L128" s="16">
        <f>'[1]TCE - ANEXO III - Preencher'!M137</f>
        <v>0</v>
      </c>
      <c r="M128" s="16">
        <f t="shared" si="7"/>
        <v>151.44999999999999</v>
      </c>
      <c r="N128" s="16">
        <f>'[1]TCE - ANEXO III - Preencher'!O137</f>
        <v>0.56000000000000005</v>
      </c>
      <c r="O128" s="16">
        <f>'[1]TCE - ANEXO III - Preencher'!P137</f>
        <v>0</v>
      </c>
      <c r="P128" s="17">
        <f t="shared" si="8"/>
        <v>0.56000000000000005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276.16000000000003</v>
      </c>
    </row>
    <row r="129" spans="1:28" s="4" customFormat="1" x14ac:dyDescent="0.2">
      <c r="A129" s="9">
        <f>IFERROR(VLOOKUP(B129,'[1]DADOS (OCULTAR)'!$P$3:$R$56,3,0),"")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DEISE CARLA SILVA FIGUEIRA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4101-05</v>
      </c>
      <c r="G129" s="14">
        <f>IF('[1]TCE - ANEXO III - Preencher'!H138="","",'[1]TCE - ANEXO III - Preencher'!H138)</f>
        <v>44071</v>
      </c>
      <c r="H129" s="15">
        <f>'[1]TCE - ANEXO III - Preencher'!I138</f>
        <v>35.36</v>
      </c>
      <c r="I129" s="15">
        <f>'[1]TCE - ANEXO III - Preencher'!J138</f>
        <v>0</v>
      </c>
      <c r="J129" s="15">
        <f>'[1]TCE - ANEXO III - Preencher'!K138</f>
        <v>4486.6400000000003</v>
      </c>
      <c r="K129" s="16">
        <f>'[1]TCE - ANEXO III - Preencher'!L138</f>
        <v>151.44999999999999</v>
      </c>
      <c r="L129" s="16">
        <f>'[1]TCE - ANEXO III - Preencher'!M138</f>
        <v>0</v>
      </c>
      <c r="M129" s="16">
        <f t="shared" si="7"/>
        <v>151.44999999999999</v>
      </c>
      <c r="N129" s="16">
        <f>'[1]TCE - ANEXO III - Preencher'!O138</f>
        <v>0.56000000000000005</v>
      </c>
      <c r="O129" s="16">
        <f>'[1]TCE - ANEXO III - Preencher'!P138</f>
        <v>0</v>
      </c>
      <c r="P129" s="17">
        <f t="shared" si="8"/>
        <v>0.56000000000000005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4674.01</v>
      </c>
    </row>
    <row r="130" spans="1:28" s="4" customFormat="1" x14ac:dyDescent="0.2">
      <c r="A130" s="9">
        <f>IFERROR(VLOOKUP(B130,'[1]DADOS (OCULTAR)'!$P$3:$R$56,3,0),"")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 xml:space="preserve">DIEGO DEO DA SILVA 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>
        <f>IF('[1]TCE - ANEXO III - Preencher'!H139="","",'[1]TCE - ANEXO III - Preencher'!H139)</f>
        <v>44072</v>
      </c>
      <c r="H130" s="15">
        <f>'[1]TCE - ANEXO III - Preencher'!I139</f>
        <v>3.52</v>
      </c>
      <c r="I130" s="15">
        <f>'[1]TCE - ANEXO III - Preencher'!J139</f>
        <v>28.15</v>
      </c>
      <c r="J130" s="15">
        <f>'[1]TCE - ANEXO III - Preencher'!K139</f>
        <v>0</v>
      </c>
      <c r="K130" s="16">
        <f>'[1]TCE - ANEXO III - Preencher'!L139</f>
        <v>151.44999999999999</v>
      </c>
      <c r="L130" s="16">
        <f>'[1]TCE - ANEXO III - Preencher'!M139</f>
        <v>0</v>
      </c>
      <c r="M130" s="16">
        <f t="shared" si="7"/>
        <v>151.44999999999999</v>
      </c>
      <c r="N130" s="16">
        <f>'[1]TCE - ANEXO III - Preencher'!O139</f>
        <v>0.56000000000000005</v>
      </c>
      <c r="O130" s="16">
        <f>'[1]TCE - ANEXO III - Preencher'!P139</f>
        <v>0</v>
      </c>
      <c r="P130" s="17">
        <f t="shared" si="8"/>
        <v>0.56000000000000005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183.67999999999998</v>
      </c>
    </row>
    <row r="131" spans="1:28" s="4" customFormat="1" x14ac:dyDescent="0.2">
      <c r="A131" s="9">
        <f>IFERROR(VLOOKUP(B131,'[1]DADOS (OCULTAR)'!$P$3:$R$56,3,0),"")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>GILSON RODRIGUES DE OLIVEIRA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4110-10</v>
      </c>
      <c r="G131" s="14">
        <f>IF('[1]TCE - ANEXO III - Preencher'!H140="","",'[1]TCE - ANEXO III - Preencher'!H140)</f>
        <v>44073</v>
      </c>
      <c r="H131" s="15">
        <f>'[1]TCE - ANEXO III - Preencher'!I140</f>
        <v>14.29</v>
      </c>
      <c r="I131" s="15">
        <f>'[1]TCE - ANEXO III - Preencher'!J140</f>
        <v>0</v>
      </c>
      <c r="J131" s="15">
        <f>'[1]TCE - ANEXO III - Preencher'!K140</f>
        <v>891.86</v>
      </c>
      <c r="K131" s="16">
        <f>'[1]TCE - ANEXO III - Preencher'!L140</f>
        <v>151.44999999999999</v>
      </c>
      <c r="L131" s="16">
        <f>'[1]TCE - ANEXO III - Preencher'!M140</f>
        <v>0</v>
      </c>
      <c r="M131" s="16">
        <f t="shared" si="7"/>
        <v>151.44999999999999</v>
      </c>
      <c r="N131" s="16">
        <f>'[1]TCE - ANEXO III - Preencher'!O140</f>
        <v>0.56000000000000005</v>
      </c>
      <c r="O131" s="16">
        <f>'[1]TCE - ANEXO III - Preencher'!P140</f>
        <v>0</v>
      </c>
      <c r="P131" s="17">
        <f t="shared" si="8"/>
        <v>0.56000000000000005</v>
      </c>
      <c r="Q131" s="16">
        <f>'[1]TCE - ANEXO III - Preencher'!R140</f>
        <v>277.2</v>
      </c>
      <c r="R131" s="16">
        <f>'[1]TCE - ANEXO III - Preencher'!S140</f>
        <v>8.44</v>
      </c>
      <c r="S131" s="17">
        <f t="shared" si="9"/>
        <v>268.76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1326.9199999999998</v>
      </c>
    </row>
    <row r="132" spans="1:28" s="4" customFormat="1" x14ac:dyDescent="0.2">
      <c r="A132" s="9">
        <f>IFERROR(VLOOKUP(B132,'[1]DADOS (OCULTAR)'!$P$3:$R$56,3,0),"")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>IZABELA OLIVEIRA NASCIMENTO BARBOSA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2236-05</v>
      </c>
      <c r="G132" s="14">
        <f>IF('[1]TCE - ANEXO III - Preencher'!H141="","",'[1]TCE - ANEXO III - Preencher'!H141)</f>
        <v>44074</v>
      </c>
      <c r="H132" s="15">
        <f>'[1]TCE - ANEXO III - Preencher'!I141</f>
        <v>36.53</v>
      </c>
      <c r="I132" s="15">
        <f>'[1]TCE - ANEXO III - Preencher'!J141</f>
        <v>292.25</v>
      </c>
      <c r="J132" s="15">
        <f>'[1]TCE - ANEXO III - Preencher'!K141</f>
        <v>0</v>
      </c>
      <c r="K132" s="16">
        <f>'[1]TCE - ANEXO III - Preencher'!L141</f>
        <v>151.44999999999999</v>
      </c>
      <c r="L132" s="16">
        <f>'[1]TCE - ANEXO III - Preencher'!M141</f>
        <v>0</v>
      </c>
      <c r="M132" s="16">
        <f t="shared" ref="M132:M195" si="13">K132-L132</f>
        <v>151.44999999999999</v>
      </c>
      <c r="N132" s="16">
        <f>'[1]TCE - ANEXO III - Preencher'!O141</f>
        <v>0.56000000000000005</v>
      </c>
      <c r="O132" s="16">
        <f>'[1]TCE - ANEXO III - Preencher'!P141</f>
        <v>0</v>
      </c>
      <c r="P132" s="17">
        <f t="shared" ref="P132:P195" si="14">N132-O132</f>
        <v>0.56000000000000005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480.78999999999996</v>
      </c>
    </row>
    <row r="133" spans="1:28" s="4" customFormat="1" x14ac:dyDescent="0.2">
      <c r="A133" s="9">
        <f>IFERROR(VLOOKUP(B133,'[1]DADOS (OCULTAR)'!$P$3:$R$56,3,0),"")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JULIANA BORGES CASE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2236-05</v>
      </c>
      <c r="G133" s="14">
        <f>IF('[1]TCE - ANEXO III - Preencher'!H142="","",'[1]TCE - ANEXO III - Preencher'!H142)</f>
        <v>44074</v>
      </c>
      <c r="H133" s="15">
        <f>'[1]TCE - ANEXO III - Preencher'!I142</f>
        <v>23.76</v>
      </c>
      <c r="I133" s="15">
        <f>'[1]TCE - ANEXO III - Preencher'!J142</f>
        <v>0</v>
      </c>
      <c r="J133" s="15">
        <f>'[1]TCE - ANEXO III - Preencher'!K142</f>
        <v>2268.08</v>
      </c>
      <c r="K133" s="16">
        <f>'[1]TCE - ANEXO III - Preencher'!L142</f>
        <v>151.44999999999999</v>
      </c>
      <c r="L133" s="16">
        <f>'[1]TCE - ANEXO III - Preencher'!M142</f>
        <v>0</v>
      </c>
      <c r="M133" s="16">
        <f t="shared" si="13"/>
        <v>151.44999999999999</v>
      </c>
      <c r="N133" s="16">
        <f>'[1]TCE - ANEXO III - Preencher'!O142</f>
        <v>0.56000000000000005</v>
      </c>
      <c r="O133" s="16">
        <f>'[1]TCE - ANEXO III - Preencher'!P142</f>
        <v>0</v>
      </c>
      <c r="P133" s="17">
        <f t="shared" si="14"/>
        <v>0.56000000000000005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2443.85</v>
      </c>
    </row>
    <row r="134" spans="1:28" s="4" customFormat="1" x14ac:dyDescent="0.2">
      <c r="A134" s="9">
        <f>IFERROR(VLOOKUP(B134,'[1]DADOS (OCULTAR)'!$P$3:$R$56,3,0),"")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PATRICIA CONCEIÇAO DA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4110-05</v>
      </c>
      <c r="G134" s="14">
        <f>IF('[1]TCE - ANEXO III - Preencher'!H143="","",'[1]TCE - ANEXO III - Preencher'!H143)</f>
        <v>44074</v>
      </c>
      <c r="H134" s="15">
        <f>'[1]TCE - ANEXO III - Preencher'!I143</f>
        <v>9.18</v>
      </c>
      <c r="I134" s="15">
        <f>'[1]TCE - ANEXO III - Preencher'!J143</f>
        <v>0</v>
      </c>
      <c r="J134" s="15">
        <f>'[1]TCE - ANEXO III - Preencher'!K143</f>
        <v>1207.79</v>
      </c>
      <c r="K134" s="16">
        <f>'[1]TCE - ANEXO III - Preencher'!L143</f>
        <v>151.44999999999999</v>
      </c>
      <c r="L134" s="16">
        <f>'[1]TCE - ANEXO III - Preencher'!M143</f>
        <v>0</v>
      </c>
      <c r="M134" s="16">
        <f t="shared" si="13"/>
        <v>151.44999999999999</v>
      </c>
      <c r="N134" s="16">
        <f>'[1]TCE - ANEXO III - Preencher'!O143</f>
        <v>0.56000000000000005</v>
      </c>
      <c r="O134" s="16">
        <f>'[1]TCE - ANEXO III - Preencher'!P143</f>
        <v>0</v>
      </c>
      <c r="P134" s="17">
        <f t="shared" si="14"/>
        <v>0.56000000000000005</v>
      </c>
      <c r="Q134" s="16">
        <f>'[1]TCE - ANEXO III - Preencher'!R143</f>
        <v>277.2</v>
      </c>
      <c r="R134" s="16">
        <f>'[1]TCE - ANEXO III - Preencher'!S143</f>
        <v>6.76</v>
      </c>
      <c r="S134" s="17">
        <f t="shared" si="15"/>
        <v>270.44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1639.42</v>
      </c>
    </row>
    <row r="135" spans="1:28" s="4" customFormat="1" x14ac:dyDescent="0.2">
      <c r="A135" s="9">
        <f>IFERROR(VLOOKUP(B135,'[1]DADOS (OCULTAR)'!$P$3:$R$56,3,0),"")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SILVIA EMANUELLE DE SOUZA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2237-10</v>
      </c>
      <c r="G135" s="14">
        <f>IF('[1]TCE - ANEXO III - Preencher'!H144="","",'[1]TCE - ANEXO III - Preencher'!H144)</f>
        <v>44074</v>
      </c>
      <c r="H135" s="15">
        <f>'[1]TCE - ANEXO III - Preencher'!I144</f>
        <v>18.04</v>
      </c>
      <c r="I135" s="15">
        <f>'[1]TCE - ANEXO III - Preencher'!J144</f>
        <v>0</v>
      </c>
      <c r="J135" s="15">
        <f>'[1]TCE - ANEXO III - Preencher'!K144</f>
        <v>1556.81</v>
      </c>
      <c r="K135" s="16">
        <f>'[1]TCE - ANEXO III - Preencher'!L144</f>
        <v>151.44999999999999</v>
      </c>
      <c r="L135" s="16">
        <f>'[1]TCE - ANEXO III - Preencher'!M144</f>
        <v>0</v>
      </c>
      <c r="M135" s="16">
        <f t="shared" si="13"/>
        <v>151.44999999999999</v>
      </c>
      <c r="N135" s="16">
        <f>'[1]TCE - ANEXO III - Preencher'!O144</f>
        <v>0.56000000000000005</v>
      </c>
      <c r="O135" s="16">
        <f>'[1]TCE - ANEXO III - Preencher'!P144</f>
        <v>0</v>
      </c>
      <c r="P135" s="17">
        <f t="shared" si="14"/>
        <v>0.56000000000000005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1726.86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upaecaruaru-demais despesas pes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2020-10-07T11:52:40Z</dcterms:created>
  <dcterms:modified xsi:type="dcterms:W3CDTF">2020-10-07T11:54:16Z</dcterms:modified>
</cp:coreProperties>
</file>