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P5002" i="1" s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S5001" i="1" s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P4999" i="1"/>
  <c r="O4999" i="1"/>
  <c r="N4999" i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S4998" i="1"/>
  <c r="R4998" i="1"/>
  <c r="Q4998" i="1"/>
  <c r="O4998" i="1"/>
  <c r="P4998" i="1" s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R4997" i="1"/>
  <c r="S4997" i="1" s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S4994" i="1"/>
  <c r="R4994" i="1"/>
  <c r="Q4994" i="1"/>
  <c r="O4994" i="1"/>
  <c r="P4994" i="1" s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S4993" i="1" s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P4991" i="1"/>
  <c r="O4991" i="1"/>
  <c r="N4991" i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S4990" i="1"/>
  <c r="R4990" i="1"/>
  <c r="Q4990" i="1"/>
  <c r="O4990" i="1"/>
  <c r="P4990" i="1" s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S4989" i="1" s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P4987" i="1"/>
  <c r="O4987" i="1"/>
  <c r="N4987" i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O4986" i="1"/>
  <c r="P4986" i="1" s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S4985" i="1" s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P4983" i="1"/>
  <c r="O4983" i="1"/>
  <c r="N4983" i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V4982" i="1" s="1"/>
  <c r="S4982" i="1"/>
  <c r="R4982" i="1"/>
  <c r="Q4982" i="1"/>
  <c r="O4982" i="1"/>
  <c r="P4982" i="1" s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S4981" i="1" s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P4979" i="1"/>
  <c r="O4979" i="1"/>
  <c r="N4979" i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O4978" i="1"/>
  <c r="P4978" i="1" s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P4976" i="1" s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P4975" i="1"/>
  <c r="O4975" i="1"/>
  <c r="N4975" i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S4974" i="1"/>
  <c r="R4974" i="1"/>
  <c r="Q4974" i="1"/>
  <c r="O4974" i="1"/>
  <c r="P4974" i="1" s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S4973" i="1" s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S4970" i="1"/>
  <c r="R4970" i="1"/>
  <c r="Q4970" i="1"/>
  <c r="O4970" i="1"/>
  <c r="P4970" i="1" s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Z4968" i="1"/>
  <c r="Y4968" i="1"/>
  <c r="X4968" i="1"/>
  <c r="W4968" i="1"/>
  <c r="V4968" i="1"/>
  <c r="U4968" i="1"/>
  <c r="T4968" i="1"/>
  <c r="R4968" i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R4967" i="1"/>
  <c r="Q4967" i="1"/>
  <c r="S4967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S4966" i="1"/>
  <c r="R4966" i="1"/>
  <c r="Q4966" i="1"/>
  <c r="O4966" i="1"/>
  <c r="P4966" i="1" s="1"/>
  <c r="N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S4965" i="1" s="1"/>
  <c r="Q4965" i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Z4964" i="1"/>
  <c r="Y4964" i="1"/>
  <c r="X4964" i="1"/>
  <c r="W4964" i="1"/>
  <c r="V4964" i="1"/>
  <c r="U4964" i="1"/>
  <c r="T4964" i="1"/>
  <c r="R4964" i="1"/>
  <c r="Q4964" i="1"/>
  <c r="S4964" i="1" s="1"/>
  <c r="O4964" i="1"/>
  <c r="N4964" i="1"/>
  <c r="P4964" i="1" s="1"/>
  <c r="M4964" i="1"/>
  <c r="L4964" i="1"/>
  <c r="K4964" i="1"/>
  <c r="J4964" i="1"/>
  <c r="I4964" i="1"/>
  <c r="H4964" i="1"/>
  <c r="AB4964" i="1" s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P4963" i="1"/>
  <c r="O4963" i="1"/>
  <c r="N4963" i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R4962" i="1"/>
  <c r="Q4962" i="1"/>
  <c r="S4962" i="1" s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O4961" i="1"/>
  <c r="P4961" i="1" s="1"/>
  <c r="N4961" i="1"/>
  <c r="L4961" i="1"/>
  <c r="K4961" i="1"/>
  <c r="M4961" i="1" s="1"/>
  <c r="J4961" i="1"/>
  <c r="AB4961" i="1" s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S4958" i="1"/>
  <c r="R4958" i="1"/>
  <c r="Q4958" i="1"/>
  <c r="O4958" i="1"/>
  <c r="P4958" i="1" s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P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R4955" i="1"/>
  <c r="Q4955" i="1"/>
  <c r="O4955" i="1"/>
  <c r="N4955" i="1"/>
  <c r="P4955" i="1" s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P4954" i="1"/>
  <c r="O4954" i="1"/>
  <c r="N4954" i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AB4950" i="1" s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AB4939" i="1" s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S4936" i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V4935" i="1" s="1"/>
  <c r="T4935" i="1"/>
  <c r="R4935" i="1"/>
  <c r="Q4935" i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V4934" i="1" s="1"/>
  <c r="R4934" i="1"/>
  <c r="Q4934" i="1"/>
  <c r="S4934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P4933" i="1"/>
  <c r="O4933" i="1"/>
  <c r="N4933" i="1"/>
  <c r="L4933" i="1"/>
  <c r="K4933" i="1"/>
  <c r="M4933" i="1" s="1"/>
  <c r="J4933" i="1"/>
  <c r="I4933" i="1"/>
  <c r="H4933" i="1"/>
  <c r="AB4933" i="1" s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P4930" i="1"/>
  <c r="O4930" i="1"/>
  <c r="N4930" i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R4929" i="1"/>
  <c r="Q4929" i="1"/>
  <c r="S4929" i="1" s="1"/>
  <c r="O4929" i="1"/>
  <c r="P4929" i="1" s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Q4926" i="1"/>
  <c r="S4926" i="1" s="1"/>
  <c r="O4926" i="1"/>
  <c r="N4926" i="1"/>
  <c r="P4926" i="1" s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O4925" i="1"/>
  <c r="P4925" i="1" s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S4924" i="1" s="1"/>
  <c r="Q4924" i="1"/>
  <c r="P4924" i="1"/>
  <c r="O4924" i="1"/>
  <c r="N4924" i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S4923" i="1"/>
  <c r="R4923" i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O4921" i="1"/>
  <c r="P4921" i="1" s="1"/>
  <c r="N4921" i="1"/>
  <c r="M4921" i="1"/>
  <c r="L4921" i="1"/>
  <c r="K4921" i="1"/>
  <c r="J4921" i="1"/>
  <c r="I4921" i="1"/>
  <c r="H4921" i="1"/>
  <c r="AB4921" i="1" s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P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S4915" i="1"/>
  <c r="R4915" i="1"/>
  <c r="Q4915" i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P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P4890" i="1"/>
  <c r="O4890" i="1"/>
  <c r="N4890" i="1"/>
  <c r="L4890" i="1"/>
  <c r="M4890" i="1" s="1"/>
  <c r="K4890" i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O4889" i="1"/>
  <c r="P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P4888" i="1" s="1"/>
  <c r="L4888" i="1"/>
  <c r="K4888" i="1"/>
  <c r="M4888" i="1" s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P4886" i="1"/>
  <c r="O4886" i="1"/>
  <c r="N4886" i="1"/>
  <c r="L4886" i="1"/>
  <c r="M4886" i="1" s="1"/>
  <c r="K4886" i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P4884" i="1" s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P4882" i="1"/>
  <c r="O4882" i="1"/>
  <c r="N4882" i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V4875" i="1" s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P4874" i="1"/>
  <c r="O4874" i="1"/>
  <c r="N4874" i="1"/>
  <c r="L4874" i="1"/>
  <c r="M4874" i="1" s="1"/>
  <c r="K4874" i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O4873" i="1"/>
  <c r="P4873" i="1" s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P4872" i="1" s="1"/>
  <c r="L4872" i="1"/>
  <c r="K4872" i="1"/>
  <c r="M4872" i="1" s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R4870" i="1"/>
  <c r="S4870" i="1" s="1"/>
  <c r="Q4870" i="1"/>
  <c r="P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S4869" i="1"/>
  <c r="R4869" i="1"/>
  <c r="Q4869" i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R4866" i="1"/>
  <c r="S4866" i="1" s="1"/>
  <c r="Q4866" i="1"/>
  <c r="P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R4862" i="1"/>
  <c r="S4862" i="1" s="1"/>
  <c r="Q4862" i="1"/>
  <c r="P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S4861" i="1"/>
  <c r="R4861" i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Q4860" i="1"/>
  <c r="O4860" i="1"/>
  <c r="N4860" i="1"/>
  <c r="P4860" i="1" s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R4859" i="1"/>
  <c r="Q4859" i="1"/>
  <c r="S4859" i="1" s="1"/>
  <c r="O4859" i="1"/>
  <c r="P4859" i="1" s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V4855" i="1" s="1"/>
  <c r="S4855" i="1"/>
  <c r="R4855" i="1"/>
  <c r="Q4855" i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R4854" i="1"/>
  <c r="S4854" i="1" s="1"/>
  <c r="Q4854" i="1"/>
  <c r="P4854" i="1"/>
  <c r="O4854" i="1"/>
  <c r="N4854" i="1"/>
  <c r="L4854" i="1"/>
  <c r="K4854" i="1"/>
  <c r="M4854" i="1" s="1"/>
  <c r="J4854" i="1"/>
  <c r="AB4854" i="1" s="1"/>
  <c r="I4854" i="1"/>
  <c r="H4854" i="1"/>
  <c r="G4854" i="1"/>
  <c r="F4854" i="1"/>
  <c r="E4854" i="1"/>
  <c r="D4854" i="1"/>
  <c r="B4854" i="1"/>
  <c r="A4854" i="1"/>
  <c r="AA4853" i="1"/>
  <c r="Y4853" i="1"/>
  <c r="Z4853" i="1" s="1"/>
  <c r="X4853" i="1"/>
  <c r="W4853" i="1"/>
  <c r="V4853" i="1"/>
  <c r="U4853" i="1"/>
  <c r="T4853" i="1"/>
  <c r="S4853" i="1"/>
  <c r="R4853" i="1"/>
  <c r="Q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W4851" i="1"/>
  <c r="V4851" i="1"/>
  <c r="U4851" i="1"/>
  <c r="T4851" i="1"/>
  <c r="S4851" i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AB4849" i="1" s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S4847" i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P4845" i="1" s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S4844" i="1" s="1"/>
  <c r="Q4844" i="1"/>
  <c r="P4844" i="1"/>
  <c r="O4844" i="1"/>
  <c r="N4844" i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B4844" i="1"/>
  <c r="A4844" i="1" s="1"/>
  <c r="AA4843" i="1"/>
  <c r="Y4843" i="1"/>
  <c r="Z4843" i="1" s="1"/>
  <c r="X4843" i="1"/>
  <c r="W4843" i="1"/>
  <c r="U4843" i="1"/>
  <c r="V4843" i="1" s="1"/>
  <c r="T4843" i="1"/>
  <c r="S4843" i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S4842" i="1" s="1"/>
  <c r="O4842" i="1"/>
  <c r="N4842" i="1"/>
  <c r="P4842" i="1" s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P4841" i="1" s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S4840" i="1" s="1"/>
  <c r="Q4840" i="1"/>
  <c r="P4840" i="1"/>
  <c r="O4840" i="1"/>
  <c r="N4840" i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S4839" i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Q4838" i="1"/>
  <c r="S4838" i="1" s="1"/>
  <c r="O4838" i="1"/>
  <c r="N4838" i="1"/>
  <c r="P4838" i="1" s="1"/>
  <c r="L4838" i="1"/>
  <c r="M4838" i="1" s="1"/>
  <c r="K4838" i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P4837" i="1" s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S4836" i="1" s="1"/>
  <c r="Q4836" i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V4835" i="1" s="1"/>
  <c r="T4835" i="1"/>
  <c r="S4835" i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Q4834" i="1"/>
  <c r="S4834" i="1" s="1"/>
  <c r="O4834" i="1"/>
  <c r="N4834" i="1"/>
  <c r="P4834" i="1" s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P4833" i="1" s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R4832" i="1"/>
  <c r="S4832" i="1" s="1"/>
  <c r="Q4832" i="1"/>
  <c r="P4832" i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Q4830" i="1"/>
  <c r="S4830" i="1" s="1"/>
  <c r="O4830" i="1"/>
  <c r="N4830" i="1"/>
  <c r="P4830" i="1" s="1"/>
  <c r="L4830" i="1"/>
  <c r="M4830" i="1" s="1"/>
  <c r="K4830" i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P4829" i="1" s="1"/>
  <c r="N4829" i="1"/>
  <c r="M4829" i="1"/>
  <c r="L4829" i="1"/>
  <c r="K4829" i="1"/>
  <c r="J4829" i="1"/>
  <c r="I4829" i="1"/>
  <c r="H4829" i="1"/>
  <c r="AB4829" i="1" s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S4828" i="1" s="1"/>
  <c r="Q4828" i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S4827" i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Q4826" i="1"/>
  <c r="S4826" i="1" s="1"/>
  <c r="O4826" i="1"/>
  <c r="N4826" i="1"/>
  <c r="P4826" i="1" s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P4825" i="1" s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R4824" i="1"/>
  <c r="S4824" i="1" s="1"/>
  <c r="Q4824" i="1"/>
  <c r="P4824" i="1"/>
  <c r="O4824" i="1"/>
  <c r="N4824" i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S4823" i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Q4822" i="1"/>
  <c r="S4822" i="1" s="1"/>
  <c r="O4822" i="1"/>
  <c r="N4822" i="1"/>
  <c r="P4822" i="1" s="1"/>
  <c r="L4822" i="1"/>
  <c r="M4822" i="1" s="1"/>
  <c r="K4822" i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P4821" i="1" s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S4820" i="1" s="1"/>
  <c r="Q4820" i="1"/>
  <c r="P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S4819" i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Q4818" i="1"/>
  <c r="S4818" i="1" s="1"/>
  <c r="O4818" i="1"/>
  <c r="N4818" i="1"/>
  <c r="P4818" i="1" s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P4817" i="1" s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S4816" i="1" s="1"/>
  <c r="Q4816" i="1"/>
  <c r="P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Q4814" i="1"/>
  <c r="S4814" i="1" s="1"/>
  <c r="O4814" i="1"/>
  <c r="N4814" i="1"/>
  <c r="P4814" i="1" s="1"/>
  <c r="L4814" i="1"/>
  <c r="M4814" i="1" s="1"/>
  <c r="K4814" i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P4813" i="1" s="1"/>
  <c r="N4813" i="1"/>
  <c r="M4813" i="1"/>
  <c r="L4813" i="1"/>
  <c r="K4813" i="1"/>
  <c r="J4813" i="1"/>
  <c r="I4813" i="1"/>
  <c r="H4813" i="1"/>
  <c r="AB4813" i="1" s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R4812" i="1"/>
  <c r="S4812" i="1" s="1"/>
  <c r="Q4812" i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S4810" i="1" s="1"/>
  <c r="O4810" i="1"/>
  <c r="N4810" i="1"/>
  <c r="P4810" i="1" s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P4809" i="1" s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S4808" i="1" s="1"/>
  <c r="Q4808" i="1"/>
  <c r="P4808" i="1"/>
  <c r="O4808" i="1"/>
  <c r="N4808" i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L4806" i="1"/>
  <c r="M4806" i="1" s="1"/>
  <c r="K4806" i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P4805" i="1" s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S4804" i="1" s="1"/>
  <c r="Q4804" i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Q4802" i="1"/>
  <c r="S4802" i="1" s="1"/>
  <c r="O4802" i="1"/>
  <c r="N4802" i="1"/>
  <c r="P4802" i="1" s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P4801" i="1" s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S4800" i="1" s="1"/>
  <c r="Q4800" i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S4799" i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Q4798" i="1"/>
  <c r="S4798" i="1" s="1"/>
  <c r="O4798" i="1"/>
  <c r="N4798" i="1"/>
  <c r="P4798" i="1" s="1"/>
  <c r="L4798" i="1"/>
  <c r="M4798" i="1" s="1"/>
  <c r="K4798" i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P4797" i="1" s="1"/>
  <c r="N4797" i="1"/>
  <c r="M4797" i="1"/>
  <c r="L4797" i="1"/>
  <c r="K4797" i="1"/>
  <c r="J4797" i="1"/>
  <c r="I4797" i="1"/>
  <c r="H4797" i="1"/>
  <c r="AB4797" i="1" s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S4796" i="1" s="1"/>
  <c r="Q4796" i="1"/>
  <c r="P4796" i="1"/>
  <c r="O4796" i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S4795" i="1"/>
  <c r="R4795" i="1"/>
  <c r="Q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O4794" i="1"/>
  <c r="N4794" i="1"/>
  <c r="P4794" i="1" s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R4793" i="1"/>
  <c r="Q4793" i="1"/>
  <c r="S4793" i="1" s="1"/>
  <c r="O4793" i="1"/>
  <c r="P4793" i="1" s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R4792" i="1"/>
  <c r="S4792" i="1" s="1"/>
  <c r="Q4792" i="1"/>
  <c r="P4792" i="1"/>
  <c r="O4792" i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V4791" i="1" s="1"/>
  <c r="T4791" i="1"/>
  <c r="R4791" i="1"/>
  <c r="Q4791" i="1"/>
  <c r="S4791" i="1" s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V4789" i="1" s="1"/>
  <c r="S4789" i="1"/>
  <c r="R4789" i="1"/>
  <c r="Q4789" i="1"/>
  <c r="O4789" i="1"/>
  <c r="P4789" i="1" s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S4788" i="1" s="1"/>
  <c r="Q4788" i="1"/>
  <c r="P4788" i="1"/>
  <c r="O4788" i="1"/>
  <c r="N4788" i="1"/>
  <c r="L4788" i="1"/>
  <c r="K4788" i="1"/>
  <c r="M4788" i="1" s="1"/>
  <c r="J4788" i="1"/>
  <c r="AB4788" i="1" s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S4787" i="1"/>
  <c r="R4787" i="1"/>
  <c r="Q4787" i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Q4786" i="1"/>
  <c r="O4786" i="1"/>
  <c r="N4786" i="1"/>
  <c r="P4786" i="1" s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W4785" i="1"/>
  <c r="U4785" i="1"/>
  <c r="T4785" i="1"/>
  <c r="R4785" i="1"/>
  <c r="Q4785" i="1"/>
  <c r="S4785" i="1" s="1"/>
  <c r="O4785" i="1"/>
  <c r="P4785" i="1" s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W4781" i="1"/>
  <c r="U4781" i="1"/>
  <c r="T4781" i="1"/>
  <c r="V4781" i="1" s="1"/>
  <c r="S4781" i="1"/>
  <c r="R4781" i="1"/>
  <c r="Q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S4780" i="1" s="1"/>
  <c r="Q4780" i="1"/>
  <c r="P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S4779" i="1"/>
  <c r="R4779" i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S4778" i="1" s="1"/>
  <c r="Q4778" i="1"/>
  <c r="O4778" i="1"/>
  <c r="N4778" i="1"/>
  <c r="P4778" i="1" s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W4775" i="1"/>
  <c r="U4775" i="1"/>
  <c r="T4775" i="1"/>
  <c r="R4775" i="1"/>
  <c r="Q4775" i="1"/>
  <c r="S4775" i="1" s="1"/>
  <c r="O4775" i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P4774" i="1"/>
  <c r="O4774" i="1"/>
  <c r="N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S4773" i="1"/>
  <c r="R4773" i="1"/>
  <c r="Q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R4772" i="1"/>
  <c r="S4772" i="1" s="1"/>
  <c r="Q4772" i="1"/>
  <c r="P4772" i="1"/>
  <c r="O4772" i="1"/>
  <c r="N4772" i="1"/>
  <c r="L4772" i="1"/>
  <c r="K4772" i="1"/>
  <c r="M4772" i="1" s="1"/>
  <c r="J4772" i="1"/>
  <c r="AB4772" i="1" s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S4771" i="1"/>
  <c r="R4771" i="1"/>
  <c r="Q4771" i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S4770" i="1" s="1"/>
  <c r="Q4770" i="1"/>
  <c r="O4770" i="1"/>
  <c r="N4770" i="1"/>
  <c r="P4770" i="1" s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Q4766" i="1"/>
  <c r="S4766" i="1" s="1"/>
  <c r="P4766" i="1"/>
  <c r="O4766" i="1"/>
  <c r="N4766" i="1"/>
  <c r="M4766" i="1"/>
  <c r="L4766" i="1"/>
  <c r="K4766" i="1"/>
  <c r="J4766" i="1"/>
  <c r="I4766" i="1"/>
  <c r="H4766" i="1"/>
  <c r="AB4766" i="1" s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P4765" i="1"/>
  <c r="O4765" i="1"/>
  <c r="N4765" i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P4761" i="1"/>
  <c r="O4761" i="1"/>
  <c r="N4761" i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S4760" i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M4754" i="1"/>
  <c r="L4754" i="1"/>
  <c r="K4754" i="1"/>
  <c r="J4754" i="1"/>
  <c r="I4754" i="1"/>
  <c r="H4754" i="1"/>
  <c r="AB4754" i="1" s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P4753" i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S4752" i="1"/>
  <c r="R4752" i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P4749" i="1"/>
  <c r="O4749" i="1"/>
  <c r="N4749" i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S4748" i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P4745" i="1"/>
  <c r="O4745" i="1"/>
  <c r="N4745" i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S4744" i="1"/>
  <c r="R4744" i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P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S4740" i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P4738" i="1"/>
  <c r="O4738" i="1"/>
  <c r="N4738" i="1"/>
  <c r="M4738" i="1"/>
  <c r="L4738" i="1"/>
  <c r="K4738" i="1"/>
  <c r="J4738" i="1"/>
  <c r="I4738" i="1"/>
  <c r="H4738" i="1"/>
  <c r="AB4738" i="1" s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P4737" i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S4736" i="1"/>
  <c r="R4736" i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P4733" i="1"/>
  <c r="O4733" i="1"/>
  <c r="N4733" i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S4732" i="1"/>
  <c r="R4732" i="1"/>
  <c r="Q4732" i="1"/>
  <c r="O4732" i="1"/>
  <c r="N4732" i="1"/>
  <c r="P4732" i="1" s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P4729" i="1"/>
  <c r="O4729" i="1"/>
  <c r="N4729" i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S4728" i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P4725" i="1"/>
  <c r="O4725" i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S4724" i="1"/>
  <c r="R4724" i="1"/>
  <c r="Q4724" i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R4722" i="1"/>
  <c r="Q4722" i="1"/>
  <c r="S4722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P4721" i="1"/>
  <c r="O4721" i="1"/>
  <c r="N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S4720" i="1"/>
  <c r="R4720" i="1"/>
  <c r="Q4720" i="1"/>
  <c r="O4720" i="1"/>
  <c r="N4720" i="1"/>
  <c r="P4720" i="1" s="1"/>
  <c r="L4720" i="1"/>
  <c r="K4720" i="1"/>
  <c r="M4720" i="1" s="1"/>
  <c r="J4720" i="1"/>
  <c r="I4720" i="1"/>
  <c r="H4720" i="1"/>
  <c r="AB4720" i="1" s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P4717" i="1"/>
  <c r="O4717" i="1"/>
  <c r="N4717" i="1"/>
  <c r="L4717" i="1"/>
  <c r="K4717" i="1"/>
  <c r="M4717" i="1" s="1"/>
  <c r="AB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S4716" i="1"/>
  <c r="R4716" i="1"/>
  <c r="Q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Q4715" i="1"/>
  <c r="S4715" i="1" s="1"/>
  <c r="O4715" i="1"/>
  <c r="N4715" i="1"/>
  <c r="P4715" i="1" s="1"/>
  <c r="M4715" i="1"/>
  <c r="L4715" i="1"/>
  <c r="K4715" i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X4714" i="1"/>
  <c r="W4714" i="1"/>
  <c r="U4714" i="1"/>
  <c r="T4714" i="1"/>
  <c r="V4714" i="1" s="1"/>
  <c r="R4714" i="1"/>
  <c r="Q4714" i="1"/>
  <c r="S4714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P4713" i="1"/>
  <c r="O4713" i="1"/>
  <c r="N4713" i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S4712" i="1"/>
  <c r="R4712" i="1"/>
  <c r="Q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P4710" i="1"/>
  <c r="O4710" i="1"/>
  <c r="N4710" i="1"/>
  <c r="M4710" i="1"/>
  <c r="L4710" i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P4709" i="1" s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S4708" i="1"/>
  <c r="R4708" i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V4707" i="1"/>
  <c r="U4707" i="1"/>
  <c r="T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Z4703" i="1"/>
  <c r="Y4703" i="1"/>
  <c r="X4703" i="1"/>
  <c r="W4703" i="1"/>
  <c r="V4703" i="1"/>
  <c r="U4703" i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R4701" i="1"/>
  <c r="Q4701" i="1"/>
  <c r="S4701" i="1" s="1"/>
  <c r="O4701" i="1"/>
  <c r="P4701" i="1" s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P4700" i="1" s="1"/>
  <c r="N4700" i="1"/>
  <c r="L4700" i="1"/>
  <c r="K4700" i="1"/>
  <c r="M4700" i="1" s="1"/>
  <c r="J4700" i="1"/>
  <c r="AB4700" i="1" s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S4697" i="1" s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P4695" i="1"/>
  <c r="O4695" i="1"/>
  <c r="N4695" i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O4690" i="1"/>
  <c r="P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O4686" i="1"/>
  <c r="P4686" i="1" s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P4671" i="1"/>
  <c r="O4671" i="1"/>
  <c r="N4671" i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P4670" i="1" s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O4666" i="1"/>
  <c r="P4666" i="1" s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P4662" i="1" s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P4659" i="1"/>
  <c r="O4659" i="1"/>
  <c r="N4659" i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S4657" i="1" s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O4650" i="1"/>
  <c r="N4650" i="1"/>
  <c r="P4650" i="1" s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M4644" i="1" s="1"/>
  <c r="K4644" i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P4643" i="1" s="1"/>
  <c r="N4643" i="1"/>
  <c r="L4643" i="1"/>
  <c r="K4643" i="1"/>
  <c r="M4643" i="1" s="1"/>
  <c r="J4643" i="1"/>
  <c r="I4643" i="1"/>
  <c r="H4643" i="1"/>
  <c r="AB4643" i="1" s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P4636" i="1"/>
  <c r="O4636" i="1"/>
  <c r="N4636" i="1"/>
  <c r="L4636" i="1"/>
  <c r="M4636" i="1" s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M4628" i="1" s="1"/>
  <c r="K4628" i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AB4627" i="1" s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L4620" i="1"/>
  <c r="M4620" i="1" s="1"/>
  <c r="K4620" i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M4618" i="1" s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P4615" i="1" s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S4612" i="1" s="1"/>
  <c r="P4612" i="1"/>
  <c r="O4612" i="1"/>
  <c r="N4612" i="1"/>
  <c r="M4612" i="1"/>
  <c r="L4612" i="1"/>
  <c r="K4612" i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S4609" i="1"/>
  <c r="R4609" i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P4605" i="1" s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AB4602" i="1" s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AB4595" i="1" s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AB4580" i="1" s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AB4579" i="1" s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P4574" i="1"/>
  <c r="O4574" i="1"/>
  <c r="N4574" i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AB4573" i="1" s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S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P4563" i="1"/>
  <c r="O4563" i="1"/>
  <c r="N4563" i="1"/>
  <c r="M4563" i="1"/>
  <c r="L4563" i="1"/>
  <c r="K4563" i="1"/>
  <c r="J4563" i="1"/>
  <c r="I4563" i="1"/>
  <c r="H4563" i="1"/>
  <c r="AB4563" i="1" s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S4561" i="1"/>
  <c r="R4561" i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AB4560" i="1" s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P4558" i="1"/>
  <c r="O4558" i="1"/>
  <c r="N4558" i="1"/>
  <c r="L4558" i="1"/>
  <c r="K4558" i="1"/>
  <c r="M4558" i="1" s="1"/>
  <c r="J4558" i="1"/>
  <c r="I4558" i="1"/>
  <c r="H4558" i="1"/>
  <c r="AB4558" i="1" s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P4557" i="1" s="1"/>
  <c r="L4557" i="1"/>
  <c r="K4557" i="1"/>
  <c r="M4557" i="1" s="1"/>
  <c r="J4557" i="1"/>
  <c r="I4557" i="1"/>
  <c r="H4557" i="1"/>
  <c r="AB4557" i="1" s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Q4556" i="1"/>
  <c r="S4556" i="1" s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M4554" i="1" s="1"/>
  <c r="J4554" i="1"/>
  <c r="I4554" i="1"/>
  <c r="H4554" i="1"/>
  <c r="AB4554" i="1" s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S4553" i="1"/>
  <c r="R4553" i="1"/>
  <c r="Q4553" i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AB4548" i="1" s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P4547" i="1"/>
  <c r="O4547" i="1"/>
  <c r="N4547" i="1"/>
  <c r="M4547" i="1"/>
  <c r="L4547" i="1"/>
  <c r="K4547" i="1"/>
  <c r="J4547" i="1"/>
  <c r="I4547" i="1"/>
  <c r="H4547" i="1"/>
  <c r="AB4547" i="1" s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P4542" i="1"/>
  <c r="O4542" i="1"/>
  <c r="N4542" i="1"/>
  <c r="L4542" i="1"/>
  <c r="K4542" i="1"/>
  <c r="M4542" i="1" s="1"/>
  <c r="J4542" i="1"/>
  <c r="I4542" i="1"/>
  <c r="H4542" i="1"/>
  <c r="AB4542" i="1" s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S4541" i="1"/>
  <c r="R4541" i="1"/>
  <c r="Q4541" i="1"/>
  <c r="O4541" i="1"/>
  <c r="N4541" i="1"/>
  <c r="P4541" i="1" s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S4533" i="1"/>
  <c r="R4533" i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AB4532" i="1" s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M4531" i="1"/>
  <c r="L4531" i="1"/>
  <c r="K4531" i="1"/>
  <c r="J4531" i="1"/>
  <c r="I4531" i="1"/>
  <c r="H4531" i="1"/>
  <c r="AB4531" i="1" s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P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M4526" i="1" s="1"/>
  <c r="J4526" i="1"/>
  <c r="I4526" i="1"/>
  <c r="H4526" i="1"/>
  <c r="AB4526" i="1" s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P4522" i="1"/>
  <c r="O4522" i="1"/>
  <c r="N4522" i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L4510" i="1"/>
  <c r="K4510" i="1"/>
  <c r="M4510" i="1" s="1"/>
  <c r="J4510" i="1"/>
  <c r="I4510" i="1"/>
  <c r="H4510" i="1"/>
  <c r="AB4510" i="1" s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S4505" i="1"/>
  <c r="R4505" i="1"/>
  <c r="Q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R4503" i="1"/>
  <c r="Q4503" i="1"/>
  <c r="S4503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P4498" i="1"/>
  <c r="O4498" i="1"/>
  <c r="N4498" i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P4494" i="1"/>
  <c r="O4494" i="1"/>
  <c r="N4494" i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P4490" i="1"/>
  <c r="O4490" i="1"/>
  <c r="N4490" i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R4487" i="1"/>
  <c r="Q4487" i="1"/>
  <c r="S4487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P4482" i="1"/>
  <c r="O4482" i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S4481" i="1"/>
  <c r="R4481" i="1"/>
  <c r="Q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Q4480" i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R4479" i="1"/>
  <c r="Q4479" i="1"/>
  <c r="S4479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P4478" i="1"/>
  <c r="O4478" i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Z4476" i="1" s="1"/>
  <c r="X4476" i="1"/>
  <c r="W4476" i="1"/>
  <c r="U4476" i="1"/>
  <c r="V4476" i="1" s="1"/>
  <c r="T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V4475" i="1" s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S4473" i="1"/>
  <c r="R4473" i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R4471" i="1"/>
  <c r="Q4471" i="1"/>
  <c r="S4471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Z4468" i="1" s="1"/>
  <c r="X4468" i="1"/>
  <c r="W4468" i="1"/>
  <c r="U4468" i="1"/>
  <c r="V4468" i="1" s="1"/>
  <c r="T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S4465" i="1"/>
  <c r="R4465" i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Q4464" i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R4463" i="1"/>
  <c r="Q4463" i="1"/>
  <c r="S4463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P4462" i="1"/>
  <c r="O4462" i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Z4460" i="1" s="1"/>
  <c r="X4460" i="1"/>
  <c r="W4460" i="1"/>
  <c r="U4460" i="1"/>
  <c r="V4460" i="1" s="1"/>
  <c r="T4460" i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M4459" i="1"/>
  <c r="L4459" i="1"/>
  <c r="K4459" i="1"/>
  <c r="J4459" i="1"/>
  <c r="I4459" i="1"/>
  <c r="AB4459" i="1" s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S4457" i="1"/>
  <c r="R4457" i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R4455" i="1"/>
  <c r="Q4455" i="1"/>
  <c r="S4455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P4454" i="1"/>
  <c r="O4454" i="1"/>
  <c r="N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Z4452" i="1" s="1"/>
  <c r="X4452" i="1"/>
  <c r="W4452" i="1"/>
  <c r="U4452" i="1"/>
  <c r="V4452" i="1" s="1"/>
  <c r="T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M4451" i="1"/>
  <c r="L4451" i="1"/>
  <c r="K4451" i="1"/>
  <c r="J4451" i="1"/>
  <c r="I4451" i="1"/>
  <c r="AB4451" i="1" s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S4449" i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Q4448" i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P4446" i="1"/>
  <c r="O4446" i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M4443" i="1"/>
  <c r="L4443" i="1"/>
  <c r="K4443" i="1"/>
  <c r="J4443" i="1"/>
  <c r="I4443" i="1"/>
  <c r="AB4443" i="1" s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P4438" i="1"/>
  <c r="O4438" i="1"/>
  <c r="N4438" i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S4437" i="1"/>
  <c r="R4437" i="1"/>
  <c r="Q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AB4431" i="1" s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AB4427" i="1" s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AB4415" i="1" s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M4411" i="1"/>
  <c r="L4411" i="1"/>
  <c r="K4411" i="1"/>
  <c r="J4411" i="1"/>
  <c r="I4411" i="1"/>
  <c r="AB4411" i="1" s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S4409" i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Z4408" i="1" s="1"/>
  <c r="X4408" i="1"/>
  <c r="W4408" i="1"/>
  <c r="U4408" i="1"/>
  <c r="V4408" i="1" s="1"/>
  <c r="T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Z4404" i="1" s="1"/>
  <c r="X4404" i="1"/>
  <c r="W4404" i="1"/>
  <c r="U4404" i="1"/>
  <c r="V4404" i="1" s="1"/>
  <c r="T4404" i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M4403" i="1"/>
  <c r="L4403" i="1"/>
  <c r="K4403" i="1"/>
  <c r="J4403" i="1"/>
  <c r="I4403" i="1"/>
  <c r="AB4403" i="1" s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S4401" i="1"/>
  <c r="R4401" i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Z4400" i="1" s="1"/>
  <c r="X4400" i="1"/>
  <c r="W4400" i="1"/>
  <c r="U4400" i="1"/>
  <c r="V4400" i="1" s="1"/>
  <c r="T4400" i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R4399" i="1"/>
  <c r="Q4399" i="1"/>
  <c r="S4399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Z4396" i="1" s="1"/>
  <c r="X4396" i="1"/>
  <c r="W4396" i="1"/>
  <c r="U4396" i="1"/>
  <c r="V4396" i="1" s="1"/>
  <c r="T4396" i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M4395" i="1"/>
  <c r="L4395" i="1"/>
  <c r="K4395" i="1"/>
  <c r="J4395" i="1"/>
  <c r="I4395" i="1"/>
  <c r="AB4395" i="1" s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S4393" i="1"/>
  <c r="R4393" i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Z4392" i="1" s="1"/>
  <c r="X4392" i="1"/>
  <c r="W4392" i="1"/>
  <c r="U4392" i="1"/>
  <c r="V4392" i="1" s="1"/>
  <c r="T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V4391" i="1" s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Z4388" i="1" s="1"/>
  <c r="X4388" i="1"/>
  <c r="W4388" i="1"/>
  <c r="U4388" i="1"/>
  <c r="V4388" i="1" s="1"/>
  <c r="T4388" i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R4387" i="1"/>
  <c r="Q4387" i="1"/>
  <c r="S4387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Z4384" i="1" s="1"/>
  <c r="X4384" i="1"/>
  <c r="W4384" i="1"/>
  <c r="U4384" i="1"/>
  <c r="V4384" i="1" s="1"/>
  <c r="T4384" i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M4383" i="1"/>
  <c r="L4383" i="1"/>
  <c r="K4383" i="1"/>
  <c r="J4383" i="1"/>
  <c r="I4383" i="1"/>
  <c r="AB4383" i="1" s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Z4380" i="1" s="1"/>
  <c r="X4380" i="1"/>
  <c r="W4380" i="1"/>
  <c r="U4380" i="1"/>
  <c r="V4380" i="1" s="1"/>
  <c r="T4380" i="1"/>
  <c r="R4380" i="1"/>
  <c r="Q4380" i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S4378" i="1" s="1"/>
  <c r="Q4378" i="1"/>
  <c r="P4378" i="1"/>
  <c r="O4378" i="1"/>
  <c r="N4378" i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 s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V4373" i="1"/>
  <c r="U4373" i="1"/>
  <c r="T4373" i="1"/>
  <c r="R4373" i="1"/>
  <c r="Q4373" i="1"/>
  <c r="S4373" i="1" s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S4372" i="1" s="1"/>
  <c r="P4372" i="1"/>
  <c r="O4372" i="1"/>
  <c r="N4372" i="1"/>
  <c r="M4372" i="1"/>
  <c r="L4372" i="1"/>
  <c r="K4372" i="1"/>
  <c r="J4372" i="1"/>
  <c r="I4372" i="1"/>
  <c r="AB4372" i="1" s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S4371" i="1"/>
  <c r="R4371" i="1"/>
  <c r="Q4371" i="1"/>
  <c r="P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O4367" i="1"/>
  <c r="P4367" i="1" s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V4365" i="1"/>
  <c r="U4365" i="1"/>
  <c r="T4365" i="1"/>
  <c r="R4365" i="1"/>
  <c r="Q4365" i="1"/>
  <c r="S4365" i="1" s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S4363" i="1"/>
  <c r="R4363" i="1"/>
  <c r="Q4363" i="1"/>
  <c r="P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O4360" i="1"/>
  <c r="N4360" i="1"/>
  <c r="P4360" i="1" s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S4359" i="1"/>
  <c r="R4359" i="1"/>
  <c r="Q4359" i="1"/>
  <c r="O4359" i="1"/>
  <c r="P4359" i="1" s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S4358" i="1"/>
  <c r="R4358" i="1"/>
  <c r="Q4358" i="1"/>
  <c r="O4358" i="1"/>
  <c r="N4358" i="1"/>
  <c r="P4358" i="1" s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AB4356" i="1" s="1"/>
  <c r="R4356" i="1"/>
  <c r="Q4356" i="1"/>
  <c r="S4356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AB4348" i="1" s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AB4346" i="1" s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P4336" i="1" s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P4329" i="1"/>
  <c r="O4329" i="1"/>
  <c r="N4329" i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AB4316" i="1" s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AB4314" i="1" s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P4305" i="1"/>
  <c r="O4305" i="1"/>
  <c r="N4305" i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AB4298" i="1" s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AB4286" i="1" s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P4275" i="1" s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AB4266" i="1" s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L4261" i="1"/>
  <c r="M4261" i="1" s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P4248" i="1" s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L4245" i="1"/>
  <c r="M4245" i="1" s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S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O4233" i="1"/>
  <c r="N4233" i="1"/>
  <c r="P4233" i="1" s="1"/>
  <c r="L4233" i="1"/>
  <c r="M4233" i="1" s="1"/>
  <c r="K4233" i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V4232" i="1" s="1"/>
  <c r="R4232" i="1"/>
  <c r="Q4232" i="1"/>
  <c r="S4232" i="1" s="1"/>
  <c r="O4232" i="1"/>
  <c r="P4232" i="1" s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Q4229" i="1"/>
  <c r="S4229" i="1" s="1"/>
  <c r="P4229" i="1"/>
  <c r="O4229" i="1"/>
  <c r="N4229" i="1"/>
  <c r="L4229" i="1"/>
  <c r="M4229" i="1" s="1"/>
  <c r="K4229" i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S4227" i="1" s="1"/>
  <c r="Q4227" i="1"/>
  <c r="P4227" i="1"/>
  <c r="O4227" i="1"/>
  <c r="N4227" i="1"/>
  <c r="L4227" i="1"/>
  <c r="K4227" i="1"/>
  <c r="M4227" i="1" s="1"/>
  <c r="J4227" i="1"/>
  <c r="AB4227" i="1" s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S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O4225" i="1"/>
  <c r="N4225" i="1"/>
  <c r="P4225" i="1" s="1"/>
  <c r="L4225" i="1"/>
  <c r="M4225" i="1" s="1"/>
  <c r="K4225" i="1"/>
  <c r="J4225" i="1"/>
  <c r="AB4225" i="1" s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V4224" i="1" s="1"/>
  <c r="R4224" i="1"/>
  <c r="Q4224" i="1"/>
  <c r="S4224" i="1" s="1"/>
  <c r="O4224" i="1"/>
  <c r="P4224" i="1" s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O4221" i="1"/>
  <c r="N4221" i="1"/>
  <c r="P4221" i="1" s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S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O4217" i="1"/>
  <c r="N4217" i="1"/>
  <c r="P4217" i="1" s="1"/>
  <c r="AB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S4215" i="1" s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Z4214" i="1" s="1"/>
  <c r="X4214" i="1"/>
  <c r="W4214" i="1"/>
  <c r="U4214" i="1"/>
  <c r="V4214" i="1" s="1"/>
  <c r="T4214" i="1"/>
  <c r="S4214" i="1"/>
  <c r="R4214" i="1"/>
  <c r="Q4214" i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P4213" i="1"/>
  <c r="O4213" i="1"/>
  <c r="N4213" i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R4212" i="1"/>
  <c r="Q4212" i="1"/>
  <c r="S4212" i="1" s="1"/>
  <c r="O4212" i="1"/>
  <c r="P4212" i="1" s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P4211" i="1" s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Q4209" i="1"/>
  <c r="S4209" i="1" s="1"/>
  <c r="P4209" i="1"/>
  <c r="O4209" i="1"/>
  <c r="N4209" i="1"/>
  <c r="M4209" i="1"/>
  <c r="L4209" i="1"/>
  <c r="K4209" i="1"/>
  <c r="J4209" i="1"/>
  <c r="I4209" i="1"/>
  <c r="AB4209" i="1" s="1"/>
  <c r="H4209" i="1"/>
  <c r="G4209" i="1"/>
  <c r="F4209" i="1"/>
  <c r="E4209" i="1"/>
  <c r="D4209" i="1"/>
  <c r="B4209" i="1"/>
  <c r="A4209" i="1"/>
  <c r="AA4208" i="1"/>
  <c r="Y4208" i="1"/>
  <c r="X4208" i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S4207" i="1" s="1"/>
  <c r="Q4207" i="1"/>
  <c r="P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S4206" i="1" s="1"/>
  <c r="O4206" i="1"/>
  <c r="N4206" i="1"/>
  <c r="P4206" i="1" s="1"/>
  <c r="L4206" i="1"/>
  <c r="M4206" i="1" s="1"/>
  <c r="K4206" i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P4205" i="1" s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S4204" i="1" s="1"/>
  <c r="Q4204" i="1"/>
  <c r="P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S4203" i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S4202" i="1" s="1"/>
  <c r="O4202" i="1"/>
  <c r="N4202" i="1"/>
  <c r="P4202" i="1" s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P4201" i="1" s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S4200" i="1" s="1"/>
  <c r="Q4200" i="1"/>
  <c r="P4200" i="1"/>
  <c r="O4200" i="1"/>
  <c r="N4200" i="1"/>
  <c r="L4200" i="1"/>
  <c r="K4200" i="1"/>
  <c r="M4200" i="1" s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S4198" i="1" s="1"/>
  <c r="O4198" i="1"/>
  <c r="N4198" i="1"/>
  <c r="P4198" i="1" s="1"/>
  <c r="L4198" i="1"/>
  <c r="M4198" i="1" s="1"/>
  <c r="K4198" i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O4197" i="1"/>
  <c r="P4197" i="1" s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S4196" i="1" s="1"/>
  <c r="Q4196" i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S4194" i="1" s="1"/>
  <c r="O4194" i="1"/>
  <c r="N4194" i="1"/>
  <c r="P4194" i="1" s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P4193" i="1" s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S4192" i="1" s="1"/>
  <c r="Q4192" i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V4191" i="1" s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AB4191" i="1" s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S4190" i="1" s="1"/>
  <c r="O4190" i="1"/>
  <c r="N4190" i="1"/>
  <c r="P4190" i="1" s="1"/>
  <c r="L4190" i="1"/>
  <c r="M4190" i="1" s="1"/>
  <c r="K4190" i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P4189" i="1" s="1"/>
  <c r="N4189" i="1"/>
  <c r="M4189" i="1"/>
  <c r="L4189" i="1"/>
  <c r="K4189" i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S4188" i="1" s="1"/>
  <c r="Q4188" i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S4187" i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P4185" i="1" s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S4184" i="1" s="1"/>
  <c r="Q4184" i="1"/>
  <c r="P4184" i="1"/>
  <c r="O4184" i="1"/>
  <c r="N4184" i="1"/>
  <c r="L4184" i="1"/>
  <c r="K4184" i="1"/>
  <c r="M4184" i="1" s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S4183" i="1"/>
  <c r="R4183" i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Q4182" i="1"/>
  <c r="S4182" i="1" s="1"/>
  <c r="O4182" i="1"/>
  <c r="N4182" i="1"/>
  <c r="P4182" i="1" s="1"/>
  <c r="L4182" i="1"/>
  <c r="M4182" i="1" s="1"/>
  <c r="K4182" i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O4181" i="1"/>
  <c r="P4181" i="1" s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S4180" i="1" s="1"/>
  <c r="Q4180" i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Q4178" i="1"/>
  <c r="S4178" i="1" s="1"/>
  <c r="O4178" i="1"/>
  <c r="N4178" i="1"/>
  <c r="P4178" i="1" s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O4177" i="1"/>
  <c r="P4177" i="1" s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S4176" i="1" s="1"/>
  <c r="Q4176" i="1"/>
  <c r="P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AB4175" i="1" s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S4174" i="1" s="1"/>
  <c r="O4174" i="1"/>
  <c r="N4174" i="1"/>
  <c r="P4174" i="1" s="1"/>
  <c r="L4174" i="1"/>
  <c r="M4174" i="1" s="1"/>
  <c r="K4174" i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P4173" i="1" s="1"/>
  <c r="N4173" i="1"/>
  <c r="M4173" i="1"/>
  <c r="L4173" i="1"/>
  <c r="K4173" i="1"/>
  <c r="J4173" i="1"/>
  <c r="I4173" i="1"/>
  <c r="H4173" i="1"/>
  <c r="AB4173" i="1" s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S4172" i="1" s="1"/>
  <c r="Q4172" i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S4171" i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P4170" i="1" s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O4169" i="1"/>
  <c r="P4169" i="1" s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S4168" i="1" s="1"/>
  <c r="Q4168" i="1"/>
  <c r="P4168" i="1"/>
  <c r="O4168" i="1"/>
  <c r="N4168" i="1"/>
  <c r="L4168" i="1"/>
  <c r="K4168" i="1"/>
  <c r="M4168" i="1" s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S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Q4166" i="1"/>
  <c r="S4166" i="1" s="1"/>
  <c r="O4166" i="1"/>
  <c r="N4166" i="1"/>
  <c r="P4166" i="1" s="1"/>
  <c r="L4166" i="1"/>
  <c r="M4166" i="1" s="1"/>
  <c r="K4166" i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O4165" i="1"/>
  <c r="P4165" i="1" s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S4164" i="1" s="1"/>
  <c r="Q4164" i="1"/>
  <c r="P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S4162" i="1" s="1"/>
  <c r="O4162" i="1"/>
  <c r="N4162" i="1"/>
  <c r="P4162" i="1" s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P4161" i="1" s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S4160" i="1" s="1"/>
  <c r="Q4160" i="1"/>
  <c r="P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AB4159" i="1" s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S4158" i="1" s="1"/>
  <c r="O4158" i="1"/>
  <c r="N4158" i="1"/>
  <c r="P4158" i="1" s="1"/>
  <c r="L4158" i="1"/>
  <c r="M4158" i="1" s="1"/>
  <c r="K4158" i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O4157" i="1"/>
  <c r="P4157" i="1" s="1"/>
  <c r="N4157" i="1"/>
  <c r="M4157" i="1"/>
  <c r="L4157" i="1"/>
  <c r="K4157" i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S4156" i="1" s="1"/>
  <c r="Q4156" i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S4155" i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S4154" i="1" s="1"/>
  <c r="O4154" i="1"/>
  <c r="N4154" i="1"/>
  <c r="P4154" i="1" s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O4153" i="1"/>
  <c r="P4153" i="1" s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S4152" i="1" s="1"/>
  <c r="Q4152" i="1"/>
  <c r="P4152" i="1"/>
  <c r="O4152" i="1"/>
  <c r="N4152" i="1"/>
  <c r="L4152" i="1"/>
  <c r="K4152" i="1"/>
  <c r="M4152" i="1" s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S4151" i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S4150" i="1" s="1"/>
  <c r="O4150" i="1"/>
  <c r="N4150" i="1"/>
  <c r="P4150" i="1" s="1"/>
  <c r="L4150" i="1"/>
  <c r="M4150" i="1" s="1"/>
  <c r="K4150" i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O4149" i="1"/>
  <c r="P4149" i="1" s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S4148" i="1" s="1"/>
  <c r="Q4148" i="1"/>
  <c r="P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Q4146" i="1"/>
  <c r="S4146" i="1" s="1"/>
  <c r="O4146" i="1"/>
  <c r="N4146" i="1"/>
  <c r="P4146" i="1" s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O4145" i="1"/>
  <c r="P4145" i="1" s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S4144" i="1" s="1"/>
  <c r="Q4144" i="1"/>
  <c r="P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S4143" i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AB4143" i="1" s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L4142" i="1"/>
  <c r="M4142" i="1" s="1"/>
  <c r="K4142" i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O4141" i="1"/>
  <c r="P4141" i="1" s="1"/>
  <c r="N4141" i="1"/>
  <c r="M4141" i="1"/>
  <c r="L4141" i="1"/>
  <c r="K4141" i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S4140" i="1" s="1"/>
  <c r="Q4140" i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Q4138" i="1"/>
  <c r="S4138" i="1" s="1"/>
  <c r="O4138" i="1"/>
  <c r="N4138" i="1"/>
  <c r="P4138" i="1" s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O4137" i="1"/>
  <c r="P4137" i="1" s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S4136" i="1" s="1"/>
  <c r="Q4136" i="1"/>
  <c r="P4136" i="1"/>
  <c r="O4136" i="1"/>
  <c r="N4136" i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S4134" i="1" s="1"/>
  <c r="O4134" i="1"/>
  <c r="N4134" i="1"/>
  <c r="P4134" i="1" s="1"/>
  <c r="L4134" i="1"/>
  <c r="M4134" i="1" s="1"/>
  <c r="K4134" i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O4133" i="1"/>
  <c r="P4133" i="1" s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S4132" i="1" s="1"/>
  <c r="Q4132" i="1"/>
  <c r="P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Q4130" i="1"/>
  <c r="S4130" i="1" s="1"/>
  <c r="O4130" i="1"/>
  <c r="N4130" i="1"/>
  <c r="P4130" i="1" s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O4129" i="1"/>
  <c r="P4129" i="1" s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S4128" i="1" s="1"/>
  <c r="Q4128" i="1"/>
  <c r="P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S4127" i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AB4127" i="1" s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S4126" i="1" s="1"/>
  <c r="O4126" i="1"/>
  <c r="N4126" i="1"/>
  <c r="P4126" i="1" s="1"/>
  <c r="L4126" i="1"/>
  <c r="M4126" i="1" s="1"/>
  <c r="K4126" i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O4125" i="1"/>
  <c r="P4125" i="1" s="1"/>
  <c r="N4125" i="1"/>
  <c r="M4125" i="1"/>
  <c r="L4125" i="1"/>
  <c r="K4125" i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S4124" i="1" s="1"/>
  <c r="Q4124" i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S4123" i="1"/>
  <c r="R4123" i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S4122" i="1" s="1"/>
  <c r="O4122" i="1"/>
  <c r="N4122" i="1"/>
  <c r="P4122" i="1" s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O4121" i="1"/>
  <c r="P4121" i="1" s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S4120" i="1" s="1"/>
  <c r="Q4120" i="1"/>
  <c r="P4120" i="1"/>
  <c r="O4120" i="1"/>
  <c r="N4120" i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S4119" i="1"/>
  <c r="R4119" i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Q4118" i="1"/>
  <c r="S4118" i="1" s="1"/>
  <c r="O4118" i="1"/>
  <c r="N4118" i="1"/>
  <c r="P4118" i="1" s="1"/>
  <c r="L4118" i="1"/>
  <c r="M4118" i="1" s="1"/>
  <c r="K4118" i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O4117" i="1"/>
  <c r="P4117" i="1" s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S4116" i="1" s="1"/>
  <c r="Q4116" i="1"/>
  <c r="P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S4115" i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Q4114" i="1"/>
  <c r="S4114" i="1" s="1"/>
  <c r="O4114" i="1"/>
  <c r="N4114" i="1"/>
  <c r="P4114" i="1" s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R4113" i="1"/>
  <c r="Q4113" i="1"/>
  <c r="S4113" i="1" s="1"/>
  <c r="O4113" i="1"/>
  <c r="P4113" i="1" s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S4112" i="1" s="1"/>
  <c r="Q4112" i="1"/>
  <c r="P4112" i="1"/>
  <c r="O4112" i="1"/>
  <c r="N4112" i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S4111" i="1"/>
  <c r="R4111" i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Q4110" i="1"/>
  <c r="S4110" i="1" s="1"/>
  <c r="O4110" i="1"/>
  <c r="N4110" i="1"/>
  <c r="P4110" i="1" s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O4109" i="1"/>
  <c r="P4109" i="1" s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S4108" i="1" s="1"/>
  <c r="Q4108" i="1"/>
  <c r="P4108" i="1"/>
  <c r="O4108" i="1"/>
  <c r="N4108" i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S4107" i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S4106" i="1" s="1"/>
  <c r="O4106" i="1"/>
  <c r="N4106" i="1"/>
  <c r="P4106" i="1" s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R4105" i="1"/>
  <c r="Q4105" i="1"/>
  <c r="S4105" i="1" s="1"/>
  <c r="O4105" i="1"/>
  <c r="P4105" i="1" s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S4104" i="1" s="1"/>
  <c r="Q4104" i="1"/>
  <c r="P4104" i="1"/>
  <c r="O4104" i="1"/>
  <c r="N4104" i="1"/>
  <c r="L4104" i="1"/>
  <c r="K4104" i="1"/>
  <c r="M4104" i="1" s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S4103" i="1"/>
  <c r="R4103" i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Q4102" i="1"/>
  <c r="S4102" i="1" s="1"/>
  <c r="O4102" i="1"/>
  <c r="N4102" i="1"/>
  <c r="P4102" i="1" s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O4101" i="1"/>
  <c r="P4101" i="1" s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S4100" i="1" s="1"/>
  <c r="Q4100" i="1"/>
  <c r="P4100" i="1"/>
  <c r="O4100" i="1"/>
  <c r="N4100" i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S4099" i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Q4098" i="1"/>
  <c r="S4098" i="1" s="1"/>
  <c r="O4098" i="1"/>
  <c r="N4098" i="1"/>
  <c r="P4098" i="1" s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R4097" i="1"/>
  <c r="Q4097" i="1"/>
  <c r="S4097" i="1" s="1"/>
  <c r="O4097" i="1"/>
  <c r="P4097" i="1" s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S4096" i="1" s="1"/>
  <c r="Q4096" i="1"/>
  <c r="P4096" i="1"/>
  <c r="O4096" i="1"/>
  <c r="N4096" i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S4095" i="1"/>
  <c r="R4095" i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S4094" i="1" s="1"/>
  <c r="O4094" i="1"/>
  <c r="N4094" i="1"/>
  <c r="P4094" i="1" s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O4093" i="1"/>
  <c r="P4093" i="1" s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P4092" i="1"/>
  <c r="O4092" i="1"/>
  <c r="N4092" i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S4091" i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AB4090" i="1" s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S4089" i="1"/>
  <c r="R4089" i="1"/>
  <c r="Q4089" i="1"/>
  <c r="O4089" i="1"/>
  <c r="P4089" i="1" s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S4088" i="1" s="1"/>
  <c r="Q4088" i="1"/>
  <c r="O4088" i="1"/>
  <c r="N4088" i="1"/>
  <c r="P4088" i="1" s="1"/>
  <c r="L4088" i="1"/>
  <c r="K4088" i="1"/>
  <c r="M4088" i="1" s="1"/>
  <c r="J4088" i="1"/>
  <c r="AB4088" i="1" s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Q4086" i="1"/>
  <c r="S4086" i="1" s="1"/>
  <c r="O4086" i="1"/>
  <c r="N4086" i="1"/>
  <c r="P4086" i="1" s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V4085" i="1" s="1"/>
  <c r="R4085" i="1"/>
  <c r="Q4085" i="1"/>
  <c r="S4085" i="1" s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P4084" i="1"/>
  <c r="O4084" i="1"/>
  <c r="N4084" i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AB4082" i="1" s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S4081" i="1"/>
  <c r="R4081" i="1"/>
  <c r="Q4081" i="1"/>
  <c r="O4081" i="1"/>
  <c r="P4081" i="1" s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O4078" i="1"/>
  <c r="N4078" i="1"/>
  <c r="P4078" i="1" s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S4076" i="1"/>
  <c r="R4076" i="1"/>
  <c r="Q4076" i="1"/>
  <c r="O4076" i="1"/>
  <c r="N4076" i="1"/>
  <c r="P4076" i="1" s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AB4074" i="1" s="1"/>
  <c r="R4074" i="1"/>
  <c r="Q4074" i="1"/>
  <c r="S4074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AB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Z4071" i="1" s="1"/>
  <c r="X4071" i="1"/>
  <c r="W4071" i="1"/>
  <c r="U4071" i="1"/>
  <c r="V4071" i="1" s="1"/>
  <c r="T4071" i="1"/>
  <c r="S4071" i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P4070" i="1"/>
  <c r="O4070" i="1"/>
  <c r="N4070" i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R4069" i="1"/>
  <c r="Q4069" i="1"/>
  <c r="S4069" i="1" s="1"/>
  <c r="O4069" i="1"/>
  <c r="P4069" i="1" s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S4064" i="1" s="1"/>
  <c r="Q4064" i="1"/>
  <c r="P4064" i="1"/>
  <c r="O4064" i="1"/>
  <c r="N4064" i="1"/>
  <c r="L4064" i="1"/>
  <c r="K4064" i="1"/>
  <c r="M4064" i="1" s="1"/>
  <c r="AB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O4062" i="1"/>
  <c r="N4062" i="1"/>
  <c r="P4062" i="1" s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S4056" i="1" s="1"/>
  <c r="Q4056" i="1"/>
  <c r="P4056" i="1"/>
  <c r="O4056" i="1"/>
  <c r="N4056" i="1"/>
  <c r="L4056" i="1"/>
  <c r="K4056" i="1"/>
  <c r="M4056" i="1" s="1"/>
  <c r="AB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S4054" i="1" s="1"/>
  <c r="Q4054" i="1"/>
  <c r="P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AB4039" i="1" s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AB4023" i="1" s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AB4007" i="1" s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V3995" i="1" s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S3984" i="1" s="1"/>
  <c r="Q3984" i="1"/>
  <c r="O3984" i="1"/>
  <c r="N3984" i="1"/>
  <c r="P3984" i="1" s="1"/>
  <c r="L3984" i="1"/>
  <c r="K3984" i="1"/>
  <c r="M3984" i="1" s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L3982" i="1"/>
  <c r="M3982" i="1" s="1"/>
  <c r="K3982" i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V3979" i="1" s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AB3975" i="1" s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L3970" i="1"/>
  <c r="M3970" i="1" s="1"/>
  <c r="K3970" i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S3968" i="1" s="1"/>
  <c r="Q3968" i="1"/>
  <c r="O3968" i="1"/>
  <c r="N3968" i="1"/>
  <c r="P3968" i="1" s="1"/>
  <c r="L3968" i="1"/>
  <c r="K3968" i="1"/>
  <c r="M3968" i="1" s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V3963" i="1" s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P3961" i="1" s="1"/>
  <c r="N3961" i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AB3959" i="1" s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S3956" i="1" s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L3954" i="1"/>
  <c r="M3954" i="1" s="1"/>
  <c r="K3954" i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P3952" i="1" s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V3951" i="1" s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L3950" i="1"/>
  <c r="M3950" i="1" s="1"/>
  <c r="K3950" i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U3947" i="1"/>
  <c r="V3947" i="1" s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L3938" i="1"/>
  <c r="M3938" i="1" s="1"/>
  <c r="K3938" i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S3932" i="1" s="1"/>
  <c r="Q3932" i="1"/>
  <c r="P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S3931" i="1"/>
  <c r="R3931" i="1"/>
  <c r="Q3931" i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Q3930" i="1"/>
  <c r="O3930" i="1"/>
  <c r="N3930" i="1"/>
  <c r="P3930" i="1" s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R3929" i="1"/>
  <c r="Q3929" i="1"/>
  <c r="S3929" i="1" s="1"/>
  <c r="O3929" i="1"/>
  <c r="P3929" i="1" s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S3924" i="1" s="1"/>
  <c r="Q3924" i="1"/>
  <c r="P3924" i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V3923" i="1" s="1"/>
  <c r="T3923" i="1"/>
  <c r="S3923" i="1"/>
  <c r="R3923" i="1"/>
  <c r="Q3923" i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Q3922" i="1"/>
  <c r="O3922" i="1"/>
  <c r="N3922" i="1"/>
  <c r="P3922" i="1" s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R3921" i="1"/>
  <c r="Q3921" i="1"/>
  <c r="S3921" i="1" s="1"/>
  <c r="O3921" i="1"/>
  <c r="P3921" i="1" s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V3919" i="1" s="1"/>
  <c r="T3919" i="1"/>
  <c r="R3919" i="1"/>
  <c r="Q3919" i="1"/>
  <c r="S3919" i="1" s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V3917" i="1" s="1"/>
  <c r="S3917" i="1"/>
  <c r="R3917" i="1"/>
  <c r="Q3917" i="1"/>
  <c r="O3917" i="1"/>
  <c r="P3917" i="1" s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S3916" i="1" s="1"/>
  <c r="Q3916" i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Y3915" i="1"/>
  <c r="Z3915" i="1" s="1"/>
  <c r="X3915" i="1"/>
  <c r="W3915" i="1"/>
  <c r="U3915" i="1"/>
  <c r="V3915" i="1" s="1"/>
  <c r="T3915" i="1"/>
  <c r="S3915" i="1"/>
  <c r="R3915" i="1"/>
  <c r="Q3915" i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Q3914" i="1"/>
  <c r="O3914" i="1"/>
  <c r="N3914" i="1"/>
  <c r="P3914" i="1" s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S3913" i="1"/>
  <c r="R3913" i="1"/>
  <c r="Q3913" i="1"/>
  <c r="P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P3912" i="1" s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S3907" i="1"/>
  <c r="R3907" i="1"/>
  <c r="Q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R3905" i="1"/>
  <c r="Q3905" i="1"/>
  <c r="S3905" i="1" s="1"/>
  <c r="O3905" i="1"/>
  <c r="P3905" i="1" s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M3904" i="1" s="1"/>
  <c r="AB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U3903" i="1"/>
  <c r="V3903" i="1" s="1"/>
  <c r="T3903" i="1"/>
  <c r="R3903" i="1"/>
  <c r="Q3903" i="1"/>
  <c r="S3903" i="1" s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P3896" i="1"/>
  <c r="O3896" i="1"/>
  <c r="N3896" i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P3880" i="1"/>
  <c r="O3880" i="1"/>
  <c r="N3880" i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S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M3872" i="1" s="1"/>
  <c r="J3872" i="1"/>
  <c r="I3872" i="1"/>
  <c r="H3872" i="1"/>
  <c r="AB3872" i="1" s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P3860" i="1"/>
  <c r="O3860" i="1"/>
  <c r="N3860" i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S3859" i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M3856" i="1" s="1"/>
  <c r="J3856" i="1"/>
  <c r="I3856" i="1"/>
  <c r="H3856" i="1"/>
  <c r="AB3856" i="1" s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P3848" i="1"/>
  <c r="O3848" i="1"/>
  <c r="N3848" i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P3844" i="1"/>
  <c r="O3844" i="1"/>
  <c r="N3844" i="1"/>
  <c r="L3844" i="1"/>
  <c r="K3844" i="1"/>
  <c r="M3844" i="1" s="1"/>
  <c r="J3844" i="1"/>
  <c r="I3844" i="1"/>
  <c r="H3844" i="1"/>
  <c r="AB3844" i="1" s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S3843" i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P3840" i="1"/>
  <c r="O3840" i="1"/>
  <c r="N3840" i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S3835" i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P3832" i="1"/>
  <c r="O3832" i="1"/>
  <c r="N3832" i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P3816" i="1"/>
  <c r="O3816" i="1"/>
  <c r="N3816" i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P3812" i="1"/>
  <c r="O3812" i="1"/>
  <c r="N3812" i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P3800" i="1"/>
  <c r="O3800" i="1"/>
  <c r="N3800" i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AB3796" i="1" s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S3791" i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P3788" i="1"/>
  <c r="O3788" i="1"/>
  <c r="N3788" i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P3784" i="1"/>
  <c r="O3784" i="1"/>
  <c r="N3784" i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S3779" i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P3776" i="1"/>
  <c r="O3776" i="1"/>
  <c r="N3776" i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P3772" i="1"/>
  <c r="O3772" i="1"/>
  <c r="N3772" i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S3771" i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P3766" i="1" s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L3764" i="1"/>
  <c r="M3764" i="1" s="1"/>
  <c r="K3764" i="1"/>
  <c r="J3764" i="1"/>
  <c r="I3764" i="1"/>
  <c r="H3764" i="1"/>
  <c r="AB3764" i="1" s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P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V3761" i="1" s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P3752" i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P3751" i="1" s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L3748" i="1"/>
  <c r="M3748" i="1" s="1"/>
  <c r="K3748" i="1"/>
  <c r="J3748" i="1"/>
  <c r="I3748" i="1"/>
  <c r="H3748" i="1"/>
  <c r="AB3748" i="1" s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O3747" i="1"/>
  <c r="P3747" i="1" s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O3743" i="1"/>
  <c r="P3743" i="1" s="1"/>
  <c r="N3743" i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S3742" i="1" s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O3739" i="1"/>
  <c r="P3739" i="1" s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P3736" i="1"/>
  <c r="O3736" i="1"/>
  <c r="N3736" i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S3734" i="1" s="1"/>
  <c r="Q3734" i="1"/>
  <c r="O3734" i="1"/>
  <c r="N3734" i="1"/>
  <c r="P3734" i="1" s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L3732" i="1"/>
  <c r="M3732" i="1" s="1"/>
  <c r="K3732" i="1"/>
  <c r="J3732" i="1"/>
  <c r="I3732" i="1"/>
  <c r="H3732" i="1"/>
  <c r="AB3732" i="1" s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O3731" i="1"/>
  <c r="P3731" i="1" s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P3728" i="1"/>
  <c r="O3728" i="1"/>
  <c r="N3728" i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P3727" i="1" s="1"/>
  <c r="N3727" i="1"/>
  <c r="L3727" i="1"/>
  <c r="K3727" i="1"/>
  <c r="M3727" i="1" s="1"/>
  <c r="J3727" i="1"/>
  <c r="I3727" i="1"/>
  <c r="H3727" i="1"/>
  <c r="AB3727" i="1" s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S3726" i="1" s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P3723" i="1" s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S3722" i="1" s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V3721" i="1" s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P3720" i="1"/>
  <c r="O3720" i="1"/>
  <c r="N3720" i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L3716" i="1"/>
  <c r="M3716" i="1" s="1"/>
  <c r="K3716" i="1"/>
  <c r="J3716" i="1"/>
  <c r="I3716" i="1"/>
  <c r="H3716" i="1"/>
  <c r="AB3716" i="1" s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O3715" i="1"/>
  <c r="P3715" i="1" s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P3712" i="1"/>
  <c r="O3712" i="1"/>
  <c r="N3712" i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L3708" i="1"/>
  <c r="M3708" i="1" s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P3707" i="1" s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S3706" i="1" s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V3705" i="1" s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P3704" i="1"/>
  <c r="O3704" i="1"/>
  <c r="N3704" i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AB3700" i="1" s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P3696" i="1"/>
  <c r="O3696" i="1"/>
  <c r="N3696" i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L3692" i="1"/>
  <c r="M3692" i="1" s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P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AB3684" i="1" s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P3680" i="1"/>
  <c r="O3680" i="1"/>
  <c r="N3680" i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AB3668" i="1" s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AB3652" i="1" s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AB3648" i="1" s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AB3640" i="1" s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AB3616" i="1" s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W3608" i="1"/>
  <c r="U3608" i="1"/>
  <c r="T3608" i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S3606" i="1"/>
  <c r="R3606" i="1"/>
  <c r="Q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M3604" i="1"/>
  <c r="L3604" i="1"/>
  <c r="K3604" i="1"/>
  <c r="J3604" i="1"/>
  <c r="I3604" i="1"/>
  <c r="AB3604" i="1" s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P3599" i="1"/>
  <c r="O3599" i="1"/>
  <c r="N3599" i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S3598" i="1"/>
  <c r="R3598" i="1"/>
  <c r="Q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M3596" i="1"/>
  <c r="L3596" i="1"/>
  <c r="K3596" i="1"/>
  <c r="J3596" i="1"/>
  <c r="I3596" i="1"/>
  <c r="AB3596" i="1" s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W3592" i="1"/>
  <c r="U3592" i="1"/>
  <c r="T3592" i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P3591" i="1"/>
  <c r="O3591" i="1"/>
  <c r="N3591" i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S3590" i="1"/>
  <c r="R3590" i="1"/>
  <c r="Q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M3588" i="1"/>
  <c r="L3588" i="1"/>
  <c r="K3588" i="1"/>
  <c r="J3588" i="1"/>
  <c r="I3588" i="1"/>
  <c r="AB3588" i="1" s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S3582" i="1"/>
  <c r="R3582" i="1"/>
  <c r="Q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M3580" i="1"/>
  <c r="L3580" i="1"/>
  <c r="K3580" i="1"/>
  <c r="J3580" i="1"/>
  <c r="I3580" i="1"/>
  <c r="AB3580" i="1" s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W3576" i="1"/>
  <c r="U3576" i="1"/>
  <c r="T3576" i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S3574" i="1"/>
  <c r="R3574" i="1"/>
  <c r="Q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M3572" i="1"/>
  <c r="L3572" i="1"/>
  <c r="K3572" i="1"/>
  <c r="J3572" i="1"/>
  <c r="I3572" i="1"/>
  <c r="AB3572" i="1" s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W3568" i="1"/>
  <c r="U3568" i="1"/>
  <c r="T3568" i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P3567" i="1"/>
  <c r="O3567" i="1"/>
  <c r="N3567" i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S3566" i="1"/>
  <c r="R3566" i="1"/>
  <c r="Q3566" i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P3565" i="1"/>
  <c r="O3565" i="1"/>
  <c r="N3565" i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Z3562" i="1"/>
  <c r="Y3562" i="1"/>
  <c r="X3562" i="1"/>
  <c r="W3562" i="1"/>
  <c r="V3562" i="1"/>
  <c r="U3562" i="1"/>
  <c r="T3562" i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P3561" i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W3560" i="1"/>
  <c r="U3560" i="1"/>
  <c r="T3560" i="1"/>
  <c r="R3560" i="1"/>
  <c r="Q3560" i="1"/>
  <c r="S3560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AB3515" i="1" s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AB3499" i="1" s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AB3467" i="1" s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AB3451" i="1" s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AB3435" i="1" s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AB3419" i="1" s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AB3415" i="1" s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AB3403" i="1" s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AB3387" i="1" s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AB3371" i="1" s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AB3367" i="1" s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AB3363" i="1" s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V3360" i="1"/>
  <c r="U3360" i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M3358" i="1" s="1"/>
  <c r="AB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AB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U3352" i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K3350" i="1"/>
  <c r="M3350" i="1" s="1"/>
  <c r="AB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Z3348" i="1"/>
  <c r="Y3348" i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AB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V3344" i="1"/>
  <c r="U3344" i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M3342" i="1" s="1"/>
  <c r="AB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Z3340" i="1"/>
  <c r="Y3340" i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 s="1"/>
  <c r="AB3338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P3334" i="1"/>
  <c r="O3334" i="1"/>
  <c r="N3334" i="1"/>
  <c r="L3334" i="1"/>
  <c r="K3334" i="1"/>
  <c r="M3334" i="1" s="1"/>
  <c r="AB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Z3332" i="1"/>
  <c r="Y3332" i="1"/>
  <c r="X3332" i="1"/>
  <c r="W3332" i="1"/>
  <c r="V3332" i="1"/>
  <c r="U3332" i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 s="1"/>
  <c r="AB3330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AB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Z3324" i="1"/>
  <c r="Y3324" i="1"/>
  <c r="X3324" i="1"/>
  <c r="W3324" i="1"/>
  <c r="V3324" i="1"/>
  <c r="U3324" i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 s="1"/>
  <c r="AB3322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V3320" i="1"/>
  <c r="U3320" i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O3318" i="1"/>
  <c r="N3318" i="1"/>
  <c r="L3318" i="1"/>
  <c r="K3318" i="1"/>
  <c r="M3318" i="1" s="1"/>
  <c r="AB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Z3316" i="1"/>
  <c r="Y3316" i="1"/>
  <c r="X3316" i="1"/>
  <c r="W3316" i="1"/>
  <c r="V3316" i="1"/>
  <c r="U3316" i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 s="1"/>
  <c r="AB3314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V3312" i="1"/>
  <c r="U3312" i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M3310" i="1" s="1"/>
  <c r="AB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Z3308" i="1"/>
  <c r="Y3308" i="1"/>
  <c r="X3308" i="1"/>
  <c r="W3308" i="1"/>
  <c r="V3308" i="1"/>
  <c r="U3308" i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 s="1"/>
  <c r="AB3306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V3304" i="1"/>
  <c r="U3304" i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P3302" i="1"/>
  <c r="O3302" i="1"/>
  <c r="N3302" i="1"/>
  <c r="L3302" i="1"/>
  <c r="K3302" i="1"/>
  <c r="M3302" i="1" s="1"/>
  <c r="AB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V3300" i="1"/>
  <c r="U3300" i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 s="1"/>
  <c r="AB3298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P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V3296" i="1"/>
  <c r="U3296" i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M3294" i="1" s="1"/>
  <c r="AB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Z3292" i="1"/>
  <c r="Y3292" i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 s="1"/>
  <c r="AB3290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V3288" i="1"/>
  <c r="U3288" i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M3286" i="1" s="1"/>
  <c r="AB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 s="1"/>
  <c r="AB3282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P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M3278" i="1" s="1"/>
  <c r="AB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 s="1"/>
  <c r="AB3274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V3272" i="1"/>
  <c r="U3272" i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M3270" i="1" s="1"/>
  <c r="AB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Z3268" i="1"/>
  <c r="Y3268" i="1"/>
  <c r="X3268" i="1"/>
  <c r="W3268" i="1"/>
  <c r="V3268" i="1"/>
  <c r="U3268" i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 s="1"/>
  <c r="AB3266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V3264" i="1"/>
  <c r="U3264" i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M3262" i="1" s="1"/>
  <c r="AB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Z3260" i="1"/>
  <c r="Y3260" i="1"/>
  <c r="X3260" i="1"/>
  <c r="W3260" i="1"/>
  <c r="V3260" i="1"/>
  <c r="U3260" i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 s="1"/>
  <c r="AB3258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P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U3256" i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P3255" i="1"/>
  <c r="O3255" i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M3254" i="1" s="1"/>
  <c r="AB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Z3252" i="1"/>
  <c r="Y3252" i="1"/>
  <c r="X3252" i="1"/>
  <c r="W3252" i="1"/>
  <c r="U3252" i="1"/>
  <c r="T3252" i="1"/>
  <c r="V3252" i="1" s="1"/>
  <c r="R3252" i="1"/>
  <c r="Q3252" i="1"/>
  <c r="S3252" i="1" s="1"/>
  <c r="O3252" i="1"/>
  <c r="P3252" i="1" s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S3251" i="1" s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L3249" i="1"/>
  <c r="M3249" i="1" s="1"/>
  <c r="K3249" i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P3245" i="1"/>
  <c r="O3245" i="1"/>
  <c r="N3245" i="1"/>
  <c r="L3245" i="1"/>
  <c r="M3245" i="1" s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O3244" i="1"/>
  <c r="P3244" i="1" s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O3236" i="1"/>
  <c r="P3236" i="1" s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P3233" i="1"/>
  <c r="O3233" i="1"/>
  <c r="N3233" i="1"/>
  <c r="L3233" i="1"/>
  <c r="M3233" i="1" s="1"/>
  <c r="K3233" i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L3221" i="1"/>
  <c r="M3221" i="1" s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O3220" i="1"/>
  <c r="P3220" i="1" s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O3216" i="1"/>
  <c r="P3216" i="1" s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P3213" i="1"/>
  <c r="O3213" i="1"/>
  <c r="N3213" i="1"/>
  <c r="L3213" i="1"/>
  <c r="M3213" i="1" s="1"/>
  <c r="K3213" i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O3208" i="1"/>
  <c r="P3208" i="1" s="1"/>
  <c r="N3208" i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L3201" i="1"/>
  <c r="M3201" i="1" s="1"/>
  <c r="K3201" i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P3200" i="1" s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L3197" i="1"/>
  <c r="M3197" i="1" s="1"/>
  <c r="K3197" i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P3196" i="1" s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S3195" i="1" s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L3189" i="1"/>
  <c r="M3189" i="1" s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S3187" i="1" s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L3185" i="1"/>
  <c r="M3185" i="1" s="1"/>
  <c r="K3185" i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O3184" i="1"/>
  <c r="P3184" i="1" s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M3181" i="1" s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P3180" i="1" s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S3179" i="1" s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P3177" i="1"/>
  <c r="O3177" i="1"/>
  <c r="N3177" i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O3176" i="1"/>
  <c r="P3176" i="1" s="1"/>
  <c r="N3176" i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P3172" i="1" s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S3171" i="1" s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L3169" i="1"/>
  <c r="M3169" i="1" s="1"/>
  <c r="K3169" i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O3168" i="1"/>
  <c r="P3168" i="1" s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P3164" i="1" s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S3163" i="1" s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O3160" i="1"/>
  <c r="P3160" i="1" s="1"/>
  <c r="N3160" i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P3156" i="1" s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S3155" i="1" s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L3153" i="1"/>
  <c r="M3153" i="1" s="1"/>
  <c r="K3153" i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O3152" i="1"/>
  <c r="P3152" i="1" s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P3148" i="1" s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S3147" i="1" s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O3144" i="1"/>
  <c r="P3144" i="1" s="1"/>
  <c r="N3144" i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P3140" i="1" s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L3137" i="1"/>
  <c r="M3137" i="1" s="1"/>
  <c r="K3137" i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O3136" i="1"/>
  <c r="P3136" i="1" s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P3133" i="1"/>
  <c r="O3133" i="1"/>
  <c r="N3133" i="1"/>
  <c r="L3133" i="1"/>
  <c r="M3133" i="1" s="1"/>
  <c r="K3133" i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O3132" i="1"/>
  <c r="P3132" i="1" s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S3131" i="1" s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P3129" i="1"/>
  <c r="O3129" i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O3128" i="1"/>
  <c r="P3128" i="1" s="1"/>
  <c r="N3128" i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P3125" i="1"/>
  <c r="O3125" i="1"/>
  <c r="N3125" i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S3123" i="1" s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L3121" i="1"/>
  <c r="M3121" i="1" s="1"/>
  <c r="K3121" i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O3120" i="1"/>
  <c r="P3120" i="1" s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S3119" i="1" s="1"/>
  <c r="Q3119" i="1"/>
  <c r="O3119" i="1"/>
  <c r="N3119" i="1"/>
  <c r="P3119" i="1" s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P3117" i="1"/>
  <c r="O3117" i="1"/>
  <c r="N3117" i="1"/>
  <c r="L3117" i="1"/>
  <c r="M3117" i="1" s="1"/>
  <c r="K3117" i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S3115" i="1" s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P3113" i="1"/>
  <c r="O3113" i="1"/>
  <c r="N3113" i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P3109" i="1"/>
  <c r="O3109" i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O3108" i="1"/>
  <c r="P3108" i="1" s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P3103" i="1" s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O3092" i="1"/>
  <c r="P3092" i="1" s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P3087" i="1" s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P3084" i="1" s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O3080" i="1"/>
  <c r="P3080" i="1" s="1"/>
  <c r="N3080" i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O3076" i="1"/>
  <c r="P3076" i="1" s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O3072" i="1"/>
  <c r="P3072" i="1" s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P3071" i="1" s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O3068" i="1"/>
  <c r="P3068" i="1" s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P3064" i="1" s="1"/>
  <c r="N3064" i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O3060" i="1"/>
  <c r="P3060" i="1" s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O3056" i="1"/>
  <c r="P3056" i="1" s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P3055" i="1" s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L3053" i="1"/>
  <c r="M3053" i="1" s="1"/>
  <c r="K3053" i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O3052" i="1"/>
  <c r="P3052" i="1" s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S3051" i="1" s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O3048" i="1"/>
  <c r="P3048" i="1" s="1"/>
  <c r="N3048" i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AB3046" i="1" s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O3044" i="1"/>
  <c r="P3044" i="1" s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P3041" i="1"/>
  <c r="O3041" i="1"/>
  <c r="N3041" i="1"/>
  <c r="L3041" i="1"/>
  <c r="M3041" i="1" s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O3040" i="1"/>
  <c r="P3040" i="1" s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P3039" i="1" s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P3037" i="1"/>
  <c r="O3037" i="1"/>
  <c r="N3037" i="1"/>
  <c r="L3037" i="1"/>
  <c r="M3037" i="1" s="1"/>
  <c r="K3037" i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O3036" i="1"/>
  <c r="P3036" i="1" s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P3033" i="1"/>
  <c r="O3033" i="1"/>
  <c r="N3033" i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AB3030" i="1" s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P3029" i="1"/>
  <c r="O3029" i="1"/>
  <c r="N3029" i="1"/>
  <c r="L3029" i="1"/>
  <c r="M3029" i="1" s="1"/>
  <c r="K3029" i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O3028" i="1"/>
  <c r="P3028" i="1" s="1"/>
  <c r="N3028" i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P3025" i="1"/>
  <c r="O3025" i="1"/>
  <c r="N3025" i="1"/>
  <c r="L3025" i="1"/>
  <c r="M3025" i="1" s="1"/>
  <c r="K3025" i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O3024" i="1"/>
  <c r="P3024" i="1" s="1"/>
  <c r="N3024" i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AB3022" i="1" s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P3021" i="1"/>
  <c r="O3021" i="1"/>
  <c r="N3021" i="1"/>
  <c r="L3021" i="1"/>
  <c r="M3021" i="1" s="1"/>
  <c r="K3021" i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S3019" i="1" s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P3018" i="1" s="1"/>
  <c r="M3018" i="1"/>
  <c r="L3018" i="1"/>
  <c r="K3018" i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P3017" i="1"/>
  <c r="O3017" i="1"/>
  <c r="N3017" i="1"/>
  <c r="L3017" i="1"/>
  <c r="M3017" i="1" s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P3013" i="1"/>
  <c r="O3013" i="1"/>
  <c r="N3013" i="1"/>
  <c r="L3013" i="1"/>
  <c r="M3013" i="1" s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O3012" i="1"/>
  <c r="P3012" i="1" s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R3010" i="1"/>
  <c r="Q3010" i="1"/>
  <c r="S3010" i="1" s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P3009" i="1"/>
  <c r="O3009" i="1"/>
  <c r="N3009" i="1"/>
  <c r="L3009" i="1"/>
  <c r="M3009" i="1" s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O3008" i="1"/>
  <c r="P3008" i="1" s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P3005" i="1"/>
  <c r="O3005" i="1"/>
  <c r="N3005" i="1"/>
  <c r="L3005" i="1"/>
  <c r="M3005" i="1" s="1"/>
  <c r="K3005" i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P3001" i="1"/>
  <c r="O3001" i="1"/>
  <c r="N3001" i="1"/>
  <c r="L3001" i="1"/>
  <c r="M3001" i="1" s="1"/>
  <c r="K3001" i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O3000" i="1"/>
  <c r="P3000" i="1" s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P2997" i="1"/>
  <c r="O2997" i="1"/>
  <c r="N2997" i="1"/>
  <c r="L2997" i="1"/>
  <c r="M2997" i="1" s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P2996" i="1" s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P2993" i="1"/>
  <c r="O2993" i="1"/>
  <c r="N2993" i="1"/>
  <c r="L2993" i="1"/>
  <c r="M2993" i="1" s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O2992" i="1"/>
  <c r="P2992" i="1" s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P2989" i="1"/>
  <c r="O2989" i="1"/>
  <c r="N2989" i="1"/>
  <c r="L2989" i="1"/>
  <c r="M2989" i="1" s="1"/>
  <c r="K2989" i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S2987" i="1" s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P2985" i="1"/>
  <c r="O2985" i="1"/>
  <c r="N2985" i="1"/>
  <c r="L2985" i="1"/>
  <c r="M2985" i="1" s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M2981" i="1" s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P2977" i="1"/>
  <c r="O2977" i="1"/>
  <c r="N2977" i="1"/>
  <c r="L2977" i="1"/>
  <c r="M2977" i="1" s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P2969" i="1"/>
  <c r="O2969" i="1"/>
  <c r="N2969" i="1"/>
  <c r="L2969" i="1"/>
  <c r="M2969" i="1" s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M2965" i="1" s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P2961" i="1"/>
  <c r="O2961" i="1"/>
  <c r="N2961" i="1"/>
  <c r="L2961" i="1"/>
  <c r="M2961" i="1" s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L2957" i="1"/>
  <c r="M2957" i="1" s="1"/>
  <c r="K2957" i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W2956" i="1"/>
  <c r="U2956" i="1"/>
  <c r="T2956" i="1"/>
  <c r="V2956" i="1" s="1"/>
  <c r="R2956" i="1"/>
  <c r="Q2956" i="1"/>
  <c r="S2956" i="1" s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P2955" i="1"/>
  <c r="O2955" i="1"/>
  <c r="N2955" i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P2953" i="1"/>
  <c r="O2953" i="1"/>
  <c r="N2953" i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S2952" i="1"/>
  <c r="R2952" i="1"/>
  <c r="Q2952" i="1"/>
  <c r="O2952" i="1"/>
  <c r="P2952" i="1" s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S2951" i="1" s="1"/>
  <c r="Q2951" i="1"/>
  <c r="O2951" i="1"/>
  <c r="N2951" i="1"/>
  <c r="P2951" i="1" s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V2948" i="1" s="1"/>
  <c r="R2948" i="1"/>
  <c r="Q2948" i="1"/>
  <c r="S2948" i="1" s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P2947" i="1"/>
  <c r="O2947" i="1"/>
  <c r="N2947" i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S2946" i="1"/>
  <c r="R2946" i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P2945" i="1"/>
  <c r="O2945" i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S2944" i="1"/>
  <c r="R2944" i="1"/>
  <c r="Q2944" i="1"/>
  <c r="O2944" i="1"/>
  <c r="P2944" i="1" s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S2943" i="1" s="1"/>
  <c r="Q2943" i="1"/>
  <c r="O2943" i="1"/>
  <c r="N2943" i="1"/>
  <c r="P2943" i="1" s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W2940" i="1"/>
  <c r="U2940" i="1"/>
  <c r="T2940" i="1"/>
  <c r="V2940" i="1" s="1"/>
  <c r="R2940" i="1"/>
  <c r="Q2940" i="1"/>
  <c r="S2940" i="1" s="1"/>
  <c r="O2940" i="1"/>
  <c r="P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P2939" i="1"/>
  <c r="O2939" i="1"/>
  <c r="N2939" i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P2937" i="1"/>
  <c r="O2937" i="1"/>
  <c r="N2937" i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S2936" i="1"/>
  <c r="R2936" i="1"/>
  <c r="Q2936" i="1"/>
  <c r="O2936" i="1"/>
  <c r="P2936" i="1" s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S2935" i="1" s="1"/>
  <c r="Q2935" i="1"/>
  <c r="O2935" i="1"/>
  <c r="N2935" i="1"/>
  <c r="P2935" i="1" s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R2932" i="1"/>
  <c r="Q2932" i="1"/>
  <c r="S2932" i="1" s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P2931" i="1"/>
  <c r="O2931" i="1"/>
  <c r="N2931" i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S2930" i="1"/>
  <c r="R2930" i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P2929" i="1"/>
  <c r="O2929" i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V2928" i="1" s="1"/>
  <c r="R2928" i="1"/>
  <c r="Q2928" i="1"/>
  <c r="S2928" i="1" s="1"/>
  <c r="P2928" i="1"/>
  <c r="O2928" i="1"/>
  <c r="N2928" i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R2924" i="1"/>
  <c r="Q2924" i="1"/>
  <c r="S2924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O2923" i="1"/>
  <c r="P2923" i="1" s="1"/>
  <c r="N2923" i="1"/>
  <c r="L2923" i="1"/>
  <c r="K2923" i="1"/>
  <c r="M2923" i="1" s="1"/>
  <c r="J2923" i="1"/>
  <c r="AB2923" i="1" s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S2920" i="1"/>
  <c r="R2920" i="1"/>
  <c r="Q2920" i="1"/>
  <c r="O2920" i="1"/>
  <c r="P2920" i="1" s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P2915" i="1" s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P2913" i="1"/>
  <c r="O2913" i="1"/>
  <c r="N2913" i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V2912" i="1" s="1"/>
  <c r="R2912" i="1"/>
  <c r="Q2912" i="1"/>
  <c r="S2912" i="1" s="1"/>
  <c r="P2912" i="1"/>
  <c r="O2912" i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R2908" i="1"/>
  <c r="Q2908" i="1"/>
  <c r="S2908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O2907" i="1"/>
  <c r="P2907" i="1" s="1"/>
  <c r="N2907" i="1"/>
  <c r="L2907" i="1"/>
  <c r="K2907" i="1"/>
  <c r="M2907" i="1" s="1"/>
  <c r="J2907" i="1"/>
  <c r="AB2907" i="1" s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P2899" i="1" s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P2897" i="1"/>
  <c r="O2897" i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V2896" i="1" s="1"/>
  <c r="R2896" i="1"/>
  <c r="Q2896" i="1"/>
  <c r="S2896" i="1" s="1"/>
  <c r="P2896" i="1"/>
  <c r="O2896" i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O2891" i="1"/>
  <c r="P2891" i="1" s="1"/>
  <c r="N2891" i="1"/>
  <c r="L2891" i="1"/>
  <c r="K2891" i="1"/>
  <c r="M2891" i="1" s="1"/>
  <c r="J2891" i="1"/>
  <c r="AB2891" i="1" s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P2890" i="1"/>
  <c r="O2890" i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O2881" i="1"/>
  <c r="P2881" i="1" s="1"/>
  <c r="N2881" i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O2873" i="1"/>
  <c r="P2873" i="1" s="1"/>
  <c r="N2873" i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O2865" i="1"/>
  <c r="P2865" i="1" s="1"/>
  <c r="N2865" i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S2864" i="1" s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O2841" i="1"/>
  <c r="P2841" i="1" s="1"/>
  <c r="N2841" i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N2833" i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AB2753" i="1" s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O2733" i="1"/>
  <c r="P2733" i="1" s="1"/>
  <c r="N2733" i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P2730" i="1"/>
  <c r="O2730" i="1"/>
  <c r="N2730" i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O2725" i="1"/>
  <c r="P2725" i="1" s="1"/>
  <c r="N2725" i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O2721" i="1"/>
  <c r="P2721" i="1" s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P2718" i="1"/>
  <c r="O2718" i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O2717" i="1"/>
  <c r="P2717" i="1" s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P2714" i="1"/>
  <c r="O2714" i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O2713" i="1"/>
  <c r="P2713" i="1" s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Z2711" i="1" s="1"/>
  <c r="X2711" i="1"/>
  <c r="W2711" i="1"/>
  <c r="U2711" i="1"/>
  <c r="V2711" i="1" s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P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P2702" i="1"/>
  <c r="O2702" i="1"/>
  <c r="N2702" i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O2701" i="1"/>
  <c r="P2701" i="1" s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P2698" i="1"/>
  <c r="O2698" i="1"/>
  <c r="N2698" i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S2696" i="1" s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P2694" i="1"/>
  <c r="O2694" i="1"/>
  <c r="N2694" i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O2693" i="1"/>
  <c r="P2693" i="1" s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O2689" i="1"/>
  <c r="P2689" i="1" s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P2686" i="1"/>
  <c r="O2686" i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P2682" i="1"/>
  <c r="O2682" i="1"/>
  <c r="N2682" i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O2681" i="1"/>
  <c r="P2681" i="1" s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P2674" i="1"/>
  <c r="O2674" i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O2673" i="1"/>
  <c r="P2673" i="1" s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P2669" i="1" s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O2661" i="1"/>
  <c r="P2661" i="1" s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P2653" i="1" s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O2645" i="1"/>
  <c r="P2645" i="1" s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O2641" i="1"/>
  <c r="P2641" i="1" s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P2638" i="1"/>
  <c r="O2638" i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O2637" i="1"/>
  <c r="P2637" i="1" s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O2629" i="1"/>
  <c r="P2629" i="1" s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O2625" i="1"/>
  <c r="P2625" i="1" s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P2621" i="1" s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O2617" i="1"/>
  <c r="P2617" i="1" s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P2614" i="1"/>
  <c r="O2614" i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O2613" i="1"/>
  <c r="P2613" i="1" s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V2611" i="1" s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P2609" i="1" s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P2606" i="1"/>
  <c r="O2606" i="1"/>
  <c r="N2606" i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P2598" i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O2597" i="1"/>
  <c r="P2597" i="1" s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P2590" i="1"/>
  <c r="O2590" i="1"/>
  <c r="N2590" i="1"/>
  <c r="L2590" i="1"/>
  <c r="M2590" i="1" s="1"/>
  <c r="K2590" i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P2589" i="1" s="1"/>
  <c r="N2589" i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P2586" i="1"/>
  <c r="O2586" i="1"/>
  <c r="N2586" i="1"/>
  <c r="L2586" i="1"/>
  <c r="M2586" i="1" s="1"/>
  <c r="K2586" i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O2585" i="1"/>
  <c r="P2585" i="1" s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R2583" i="1"/>
  <c r="Q2583" i="1"/>
  <c r="S2583" i="1" s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O2581" i="1"/>
  <c r="P2581" i="1" s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P2580" i="1" s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P2578" i="1"/>
  <c r="O2578" i="1"/>
  <c r="N2578" i="1"/>
  <c r="L2578" i="1"/>
  <c r="M2578" i="1" s="1"/>
  <c r="K2578" i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V2574" i="1" s="1"/>
  <c r="R2574" i="1"/>
  <c r="Q2574" i="1"/>
  <c r="S2574" i="1" s="1"/>
  <c r="P2574" i="1"/>
  <c r="O2574" i="1"/>
  <c r="N2574" i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P2573" i="1"/>
  <c r="O2573" i="1"/>
  <c r="N2573" i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S2572" i="1"/>
  <c r="R2572" i="1"/>
  <c r="Q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R2571" i="1"/>
  <c r="Q2571" i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P2570" i="1"/>
  <c r="O2570" i="1"/>
  <c r="N2570" i="1"/>
  <c r="M2570" i="1"/>
  <c r="L2570" i="1"/>
  <c r="K2570" i="1"/>
  <c r="J2570" i="1"/>
  <c r="I2570" i="1"/>
  <c r="AB2570" i="1" s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O2569" i="1"/>
  <c r="P2569" i="1" s="1"/>
  <c r="AB2569" i="1" s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S2568" i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V2567" i="1"/>
  <c r="U2567" i="1"/>
  <c r="T2567" i="1"/>
  <c r="R2567" i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R2566" i="1"/>
  <c r="Q2566" i="1"/>
  <c r="S2566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O2565" i="1"/>
  <c r="P2565" i="1" s="1"/>
  <c r="N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W2562" i="1"/>
  <c r="U2562" i="1"/>
  <c r="T2562" i="1"/>
  <c r="R2562" i="1"/>
  <c r="Q2562" i="1"/>
  <c r="S2562" i="1" s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P2561" i="1"/>
  <c r="O2561" i="1"/>
  <c r="N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Z2559" i="1" s="1"/>
  <c r="X2559" i="1"/>
  <c r="W2559" i="1"/>
  <c r="U2559" i="1"/>
  <c r="V2559" i="1" s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W2558" i="1"/>
  <c r="U2558" i="1"/>
  <c r="T2558" i="1"/>
  <c r="V2558" i="1" s="1"/>
  <c r="R2558" i="1"/>
  <c r="Q2558" i="1"/>
  <c r="S2558" i="1" s="1"/>
  <c r="P2558" i="1"/>
  <c r="O2558" i="1"/>
  <c r="N2558" i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P2557" i="1"/>
  <c r="O2557" i="1"/>
  <c r="N2557" i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S2556" i="1"/>
  <c r="R2556" i="1"/>
  <c r="Q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R2555" i="1"/>
  <c r="Q2555" i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P2554" i="1"/>
  <c r="O2554" i="1"/>
  <c r="N2554" i="1"/>
  <c r="M2554" i="1"/>
  <c r="L2554" i="1"/>
  <c r="K2554" i="1"/>
  <c r="J2554" i="1"/>
  <c r="I2554" i="1"/>
  <c r="AB2554" i="1" s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O2553" i="1"/>
  <c r="P2553" i="1" s="1"/>
  <c r="AB2553" i="1" s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S2552" i="1"/>
  <c r="R2552" i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Z2551" i="1"/>
  <c r="Y2551" i="1"/>
  <c r="X2551" i="1"/>
  <c r="W2551" i="1"/>
  <c r="V2551" i="1"/>
  <c r="U2551" i="1"/>
  <c r="T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O2549" i="1"/>
  <c r="P2549" i="1" s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W2546" i="1"/>
  <c r="U2546" i="1"/>
  <c r="T2546" i="1"/>
  <c r="R2546" i="1"/>
  <c r="Q2546" i="1"/>
  <c r="S2546" i="1" s="1"/>
  <c r="P2546" i="1"/>
  <c r="O2546" i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P2545" i="1"/>
  <c r="O2545" i="1"/>
  <c r="N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Z2543" i="1" s="1"/>
  <c r="X2543" i="1"/>
  <c r="W2543" i="1"/>
  <c r="U2543" i="1"/>
  <c r="V2543" i="1" s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W2542" i="1"/>
  <c r="U2542" i="1"/>
  <c r="T2542" i="1"/>
  <c r="V2542" i="1" s="1"/>
  <c r="R2542" i="1"/>
  <c r="Q2542" i="1"/>
  <c r="S2542" i="1" s="1"/>
  <c r="P2542" i="1"/>
  <c r="O2542" i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P2541" i="1"/>
  <c r="O2541" i="1"/>
  <c r="N2541" i="1"/>
  <c r="L2541" i="1"/>
  <c r="K2541" i="1"/>
  <c r="M2541" i="1" s="1"/>
  <c r="J2541" i="1"/>
  <c r="I2541" i="1"/>
  <c r="H2541" i="1"/>
  <c r="AB2541" i="1" s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S2540" i="1"/>
  <c r="R2540" i="1"/>
  <c r="Q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V2539" i="1" s="1"/>
  <c r="T2539" i="1"/>
  <c r="R2539" i="1"/>
  <c r="Q2539" i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P2538" i="1"/>
  <c r="O2538" i="1"/>
  <c r="N2538" i="1"/>
  <c r="M2538" i="1"/>
  <c r="L2538" i="1"/>
  <c r="K2538" i="1"/>
  <c r="J2538" i="1"/>
  <c r="I2538" i="1"/>
  <c r="AB2538" i="1" s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O2537" i="1"/>
  <c r="P2537" i="1" s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Z2535" i="1" s="1"/>
  <c r="X2535" i="1"/>
  <c r="W2535" i="1"/>
  <c r="U2535" i="1"/>
  <c r="V2535" i="1" s="1"/>
  <c r="T2535" i="1"/>
  <c r="R2535" i="1"/>
  <c r="Q2535" i="1"/>
  <c r="S2535" i="1" s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O2533" i="1"/>
  <c r="P2533" i="1" s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R2532" i="1"/>
  <c r="S2532" i="1" s="1"/>
  <c r="Q2532" i="1"/>
  <c r="P2532" i="1"/>
  <c r="O2532" i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O2530" i="1"/>
  <c r="N2530" i="1"/>
  <c r="P2530" i="1" s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V2529" i="1" s="1"/>
  <c r="S2529" i="1"/>
  <c r="R2529" i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O2528" i="1"/>
  <c r="N2528" i="1"/>
  <c r="P2528" i="1" s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P2526" i="1"/>
  <c r="O2526" i="1"/>
  <c r="N2526" i="1"/>
  <c r="L2526" i="1"/>
  <c r="M2526" i="1" s="1"/>
  <c r="K2526" i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W2525" i="1"/>
  <c r="U2525" i="1"/>
  <c r="T2525" i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S2524" i="1"/>
  <c r="R2524" i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S2523" i="1"/>
  <c r="R2523" i="1"/>
  <c r="Q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S2522" i="1" s="1"/>
  <c r="P2522" i="1"/>
  <c r="O2522" i="1"/>
  <c r="N2522" i="1"/>
  <c r="M2522" i="1"/>
  <c r="L2522" i="1"/>
  <c r="K2522" i="1"/>
  <c r="J2522" i="1"/>
  <c r="I2522" i="1"/>
  <c r="H2522" i="1"/>
  <c r="AB2522" i="1" s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R2521" i="1"/>
  <c r="Q2521" i="1"/>
  <c r="S2521" i="1" s="1"/>
  <c r="O2521" i="1"/>
  <c r="P2521" i="1" s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AB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Z2519" i="1" s="1"/>
  <c r="X2519" i="1"/>
  <c r="W2519" i="1"/>
  <c r="U2519" i="1"/>
  <c r="V2519" i="1" s="1"/>
  <c r="T2519" i="1"/>
  <c r="R2519" i="1"/>
  <c r="Q2519" i="1"/>
  <c r="S2519" i="1" s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AB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S2516" i="1" s="1"/>
  <c r="Q2516" i="1"/>
  <c r="P2516" i="1"/>
  <c r="O2516" i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O2514" i="1"/>
  <c r="N2514" i="1"/>
  <c r="P2514" i="1" s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W2513" i="1"/>
  <c r="U2513" i="1"/>
  <c r="T2513" i="1"/>
  <c r="V2513" i="1" s="1"/>
  <c r="S2513" i="1"/>
  <c r="R2513" i="1"/>
  <c r="Q2513" i="1"/>
  <c r="P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O2512" i="1"/>
  <c r="N2512" i="1"/>
  <c r="P2512" i="1" s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V2511" i="1"/>
  <c r="U2511" i="1"/>
  <c r="T2511" i="1"/>
  <c r="S2511" i="1"/>
  <c r="R2511" i="1"/>
  <c r="Q2511" i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P2510" i="1"/>
  <c r="O2510" i="1"/>
  <c r="N2510" i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T2509" i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S2508" i="1"/>
  <c r="R2508" i="1"/>
  <c r="Q2508" i="1"/>
  <c r="O2508" i="1"/>
  <c r="N2508" i="1"/>
  <c r="P2508" i="1" s="1"/>
  <c r="L2508" i="1"/>
  <c r="K2508" i="1"/>
  <c r="M2508" i="1" s="1"/>
  <c r="J2508" i="1"/>
  <c r="AB2508" i="1" s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S2507" i="1"/>
  <c r="R2507" i="1"/>
  <c r="Q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S2506" i="1" s="1"/>
  <c r="P2506" i="1"/>
  <c r="O2506" i="1"/>
  <c r="N2506" i="1"/>
  <c r="M2506" i="1"/>
  <c r="L2506" i="1"/>
  <c r="K2506" i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R2505" i="1"/>
  <c r="Q2505" i="1"/>
  <c r="S2505" i="1" s="1"/>
  <c r="O2505" i="1"/>
  <c r="P2505" i="1" s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Z2503" i="1" s="1"/>
  <c r="X2503" i="1"/>
  <c r="W2503" i="1"/>
  <c r="U2503" i="1"/>
  <c r="V2503" i="1" s="1"/>
  <c r="T2503" i="1"/>
  <c r="R2503" i="1"/>
  <c r="Q2503" i="1"/>
  <c r="S2503" i="1" s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P2501" i="1" s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S2500" i="1" s="1"/>
  <c r="Q2500" i="1"/>
  <c r="P2500" i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O2498" i="1"/>
  <c r="N2498" i="1"/>
  <c r="P2498" i="1" s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V2497" i="1" s="1"/>
  <c r="S2497" i="1"/>
  <c r="R2497" i="1"/>
  <c r="Q2497" i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P2496" i="1" s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P2494" i="1"/>
  <c r="O2494" i="1"/>
  <c r="N2494" i="1"/>
  <c r="L2494" i="1"/>
  <c r="M2494" i="1" s="1"/>
  <c r="K2494" i="1"/>
  <c r="J2494" i="1"/>
  <c r="I2494" i="1"/>
  <c r="H2494" i="1"/>
  <c r="AB2494" i="1" s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S2492" i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S2491" i="1"/>
  <c r="R2491" i="1"/>
  <c r="Q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S2490" i="1" s="1"/>
  <c r="P2490" i="1"/>
  <c r="O2490" i="1"/>
  <c r="N2490" i="1"/>
  <c r="M2490" i="1"/>
  <c r="L2490" i="1"/>
  <c r="K2490" i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R2489" i="1"/>
  <c r="Q2489" i="1"/>
  <c r="S2489" i="1" s="1"/>
  <c r="O2489" i="1"/>
  <c r="P2489" i="1" s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P2488" i="1"/>
  <c r="O2488" i="1"/>
  <c r="N2488" i="1"/>
  <c r="L2488" i="1"/>
  <c r="K2488" i="1"/>
  <c r="M2488" i="1" s="1"/>
  <c r="AB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Z2487" i="1" s="1"/>
  <c r="X2487" i="1"/>
  <c r="W2487" i="1"/>
  <c r="U2487" i="1"/>
  <c r="V2487" i="1" s="1"/>
  <c r="T2487" i="1"/>
  <c r="R2487" i="1"/>
  <c r="Q2487" i="1"/>
  <c r="S2487" i="1" s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O2485" i="1"/>
  <c r="P2485" i="1" s="1"/>
  <c r="N2485" i="1"/>
  <c r="L2485" i="1"/>
  <c r="K2485" i="1"/>
  <c r="M2485" i="1" s="1"/>
  <c r="AB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S2484" i="1" s="1"/>
  <c r="Q2484" i="1"/>
  <c r="P2484" i="1"/>
  <c r="O2484" i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O2482" i="1"/>
  <c r="N2482" i="1"/>
  <c r="P2482" i="1" s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V2481" i="1" s="1"/>
  <c r="S2481" i="1"/>
  <c r="R2481" i="1"/>
  <c r="Q2481" i="1"/>
  <c r="P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O2480" i="1"/>
  <c r="N2480" i="1"/>
  <c r="P2480" i="1" s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P2478" i="1"/>
  <c r="O2478" i="1"/>
  <c r="N2478" i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P2477" i="1" s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S2476" i="1" s="1"/>
  <c r="O2476" i="1"/>
  <c r="N2476" i="1"/>
  <c r="P2476" i="1" s="1"/>
  <c r="M2476" i="1"/>
  <c r="L2476" i="1"/>
  <c r="K2476" i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H2472" i="1"/>
  <c r="AB2472" i="1" s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P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P2462" i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S2461" i="1"/>
  <c r="R2461" i="1"/>
  <c r="Q2461" i="1"/>
  <c r="O2461" i="1"/>
  <c r="N2461" i="1"/>
  <c r="P2461" i="1" s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Q2460" i="1"/>
  <c r="S2460" i="1" s="1"/>
  <c r="O2460" i="1"/>
  <c r="N2460" i="1"/>
  <c r="P2460" i="1" s="1"/>
  <c r="M2460" i="1"/>
  <c r="L2460" i="1"/>
  <c r="K2460" i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S2453" i="1"/>
  <c r="R2453" i="1"/>
  <c r="Q2453" i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P2446" i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S2445" i="1"/>
  <c r="R2445" i="1"/>
  <c r="Q2445" i="1"/>
  <c r="O2445" i="1"/>
  <c r="N2445" i="1"/>
  <c r="P2445" i="1" s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Q2444" i="1"/>
  <c r="S2444" i="1" s="1"/>
  <c r="O2444" i="1"/>
  <c r="N2444" i="1"/>
  <c r="P2444" i="1" s="1"/>
  <c r="M2444" i="1"/>
  <c r="L2444" i="1"/>
  <c r="K2444" i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AB2440" i="1" s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P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S2437" i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P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P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S2429" i="1"/>
  <c r="R2429" i="1"/>
  <c r="Q2429" i="1"/>
  <c r="O2429" i="1"/>
  <c r="N2429" i="1"/>
  <c r="P2429" i="1" s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H2428" i="1"/>
  <c r="AB2428" i="1" s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P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P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S2421" i="1"/>
  <c r="R2421" i="1"/>
  <c r="Q2421" i="1"/>
  <c r="O2421" i="1"/>
  <c r="N2421" i="1"/>
  <c r="P2421" i="1" s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L2414" i="1"/>
  <c r="M2414" i="1" s="1"/>
  <c r="K2414" i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P2405" i="1" s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L2398" i="1"/>
  <c r="M2398" i="1" s="1"/>
  <c r="K2398" i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AB2386" i="1" s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AB2370" i="1" s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L2366" i="1"/>
  <c r="M2366" i="1" s="1"/>
  <c r="K2366" i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AB2354" i="1" s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AB2338" i="1" s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P2324" i="1" s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L2322" i="1"/>
  <c r="M2322" i="1" s="1"/>
  <c r="K2322" i="1"/>
  <c r="J2322" i="1"/>
  <c r="I2322" i="1"/>
  <c r="H2322" i="1"/>
  <c r="AB2322" i="1" s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AB2318" i="1" s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O2293" i="1"/>
  <c r="P2293" i="1" s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O2285" i="1"/>
  <c r="P2285" i="1" s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O2277" i="1"/>
  <c r="P2277" i="1" s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P2249" i="1" s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R2247" i="1"/>
  <c r="Q2247" i="1"/>
  <c r="S2247" i="1" s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O2245" i="1"/>
  <c r="P2245" i="1" s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P2242" i="1"/>
  <c r="O2242" i="1"/>
  <c r="N2242" i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P2234" i="1"/>
  <c r="O2234" i="1"/>
  <c r="N2234" i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P2230" i="1"/>
  <c r="O2230" i="1"/>
  <c r="N2230" i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P2229" i="1" s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P2226" i="1"/>
  <c r="O2226" i="1"/>
  <c r="N2226" i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O2225" i="1"/>
  <c r="P2225" i="1" s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O2221" i="1"/>
  <c r="P2221" i="1" s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P2214" i="1"/>
  <c r="O2214" i="1"/>
  <c r="N2214" i="1"/>
  <c r="L2214" i="1"/>
  <c r="M2214" i="1" s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P2213" i="1" s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P2210" i="1"/>
  <c r="O2210" i="1"/>
  <c r="N2210" i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P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P2206" i="1"/>
  <c r="O2206" i="1"/>
  <c r="N2206" i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O2205" i="1"/>
  <c r="P2205" i="1" s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P2202" i="1"/>
  <c r="O2202" i="1"/>
  <c r="N2202" i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P2198" i="1"/>
  <c r="O2198" i="1"/>
  <c r="N2198" i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O2197" i="1"/>
  <c r="P2197" i="1" s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P2194" i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O2193" i="1"/>
  <c r="P2193" i="1" s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P2189" i="1" s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P2185" i="1" s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P2181" i="1" s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P2178" i="1"/>
  <c r="O2178" i="1"/>
  <c r="N2178" i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O2177" i="1"/>
  <c r="P2177" i="1" s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S2176" i="1" s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P2174" i="1"/>
  <c r="O2174" i="1"/>
  <c r="N2174" i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S2172" i="1" s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P2170" i="1"/>
  <c r="O2170" i="1"/>
  <c r="N2170" i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O2169" i="1"/>
  <c r="P2169" i="1" s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P2166" i="1"/>
  <c r="O2166" i="1"/>
  <c r="N2166" i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O2165" i="1"/>
  <c r="P2165" i="1" s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O2161" i="1"/>
  <c r="P2161" i="1" s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S2160" i="1" s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O2157" i="1"/>
  <c r="P2157" i="1" s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S2156" i="1" s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P2150" i="1"/>
  <c r="O2150" i="1"/>
  <c r="N2150" i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O2149" i="1"/>
  <c r="P2149" i="1" s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S2148" i="1" s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V2147" i="1" s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O2145" i="1"/>
  <c r="P2145" i="1" s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P2141" i="1" s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P2137" i="1" s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P2133" i="1" s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O2125" i="1"/>
  <c r="P2125" i="1" s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P2117" i="1" s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S2112" i="1" s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P2101" i="1" s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P2097" i="1" s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M2094" i="1" s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L2086" i="1"/>
  <c r="M2086" i="1" s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O2085" i="1"/>
  <c r="P2085" i="1" s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P2073" i="1" s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O2065" i="1"/>
  <c r="P2065" i="1" s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S2064" i="1" s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O2061" i="1"/>
  <c r="P2061" i="1" s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P2057" i="1" s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M2054" i="1" s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O2053" i="1"/>
  <c r="P2053" i="1" s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O2045" i="1"/>
  <c r="P2045" i="1" s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P2038" i="1"/>
  <c r="O2038" i="1"/>
  <c r="N2038" i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O2037" i="1"/>
  <c r="P2037" i="1" s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P2025" i="1" s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P2022" i="1"/>
  <c r="O2022" i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O2021" i="1"/>
  <c r="P2021" i="1" s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P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P2013" i="1" s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P2010" i="1"/>
  <c r="O2010" i="1"/>
  <c r="N2010" i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P2009" i="1" s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S2008" i="1" s="1"/>
  <c r="Q2008" i="1"/>
  <c r="P2008" i="1"/>
  <c r="O2008" i="1"/>
  <c r="N2008" i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Q2006" i="1"/>
  <c r="S2006" i="1" s="1"/>
  <c r="O2006" i="1"/>
  <c r="N2006" i="1"/>
  <c r="P2006" i="1" s="1"/>
  <c r="L2006" i="1"/>
  <c r="M2006" i="1" s="1"/>
  <c r="K2006" i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P2005" i="1" s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S2004" i="1" s="1"/>
  <c r="Q2004" i="1"/>
  <c r="P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S2003" i="1"/>
  <c r="R2003" i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Q2002" i="1"/>
  <c r="S2002" i="1" s="1"/>
  <c r="O2002" i="1"/>
  <c r="N2002" i="1"/>
  <c r="P2002" i="1" s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P2001" i="1" s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S2000" i="1" s="1"/>
  <c r="Q2000" i="1"/>
  <c r="P2000" i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AB1997" i="1" s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AB1993" i="1" s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AB1989" i="1" s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M1981" i="1" s="1"/>
  <c r="K1981" i="1"/>
  <c r="J1981" i="1"/>
  <c r="I1981" i="1"/>
  <c r="H1981" i="1"/>
  <c r="AB1981" i="1" s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AB1977" i="1" s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AB1965" i="1" s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AB1961" i="1" s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P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AB1948" i="1" s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/>
  <c r="AA1946" i="1"/>
  <c r="Z1946" i="1"/>
  <c r="Y1946" i="1"/>
  <c r="X1946" i="1"/>
  <c r="W1946" i="1"/>
  <c r="V1946" i="1"/>
  <c r="U1946" i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P1944" i="1"/>
  <c r="O1944" i="1"/>
  <c r="N1944" i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AB1941" i="1" s="1"/>
  <c r="G1941" i="1"/>
  <c r="F1941" i="1"/>
  <c r="E1941" i="1"/>
  <c r="D1941" i="1"/>
  <c r="B1941" i="1"/>
  <c r="A1941" i="1" s="1"/>
  <c r="AB1940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P1936" i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AB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/>
  <c r="AA1930" i="1"/>
  <c r="Z1930" i="1"/>
  <c r="Y1930" i="1"/>
  <c r="X1930" i="1"/>
  <c r="W1930" i="1"/>
  <c r="V1930" i="1"/>
  <c r="U1930" i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P1928" i="1"/>
  <c r="O1928" i="1"/>
  <c r="N1928" i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M1925" i="1" s="1"/>
  <c r="K1925" i="1"/>
  <c r="J1925" i="1"/>
  <c r="I1925" i="1"/>
  <c r="H1925" i="1"/>
  <c r="AB1925" i="1" s="1"/>
  <c r="G1925" i="1"/>
  <c r="F1925" i="1"/>
  <c r="E1925" i="1"/>
  <c r="D1925" i="1"/>
  <c r="B1925" i="1"/>
  <c r="A1925" i="1" s="1"/>
  <c r="AB1924" i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P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AB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/>
  <c r="AA1914" i="1"/>
  <c r="Z1914" i="1"/>
  <c r="Y1914" i="1"/>
  <c r="X1914" i="1"/>
  <c r="W1914" i="1"/>
  <c r="V1914" i="1"/>
  <c r="U1914" i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P1912" i="1"/>
  <c r="O1912" i="1"/>
  <c r="N1912" i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AB1909" i="1" s="1"/>
  <c r="G1909" i="1"/>
  <c r="F1909" i="1"/>
  <c r="E1909" i="1"/>
  <c r="D1909" i="1"/>
  <c r="B1909" i="1"/>
  <c r="A1909" i="1" s="1"/>
  <c r="AB1908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P1904" i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AB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/>
  <c r="AA1898" i="1"/>
  <c r="Z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P1896" i="1"/>
  <c r="O1896" i="1"/>
  <c r="N1896" i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L1893" i="1"/>
  <c r="M1893" i="1" s="1"/>
  <c r="K1893" i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AB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P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 s="1"/>
  <c r="AB1884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/>
  <c r="AA1882" i="1"/>
  <c r="Z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P1880" i="1"/>
  <c r="O1880" i="1"/>
  <c r="N1880" i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L1877" i="1"/>
  <c r="M1877" i="1" s="1"/>
  <c r="K1877" i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O1876" i="1"/>
  <c r="P1876" i="1" s="1"/>
  <c r="AB1876" i="1" s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P1872" i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P1869" i="1"/>
  <c r="O1869" i="1"/>
  <c r="N1869" i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 s="1"/>
  <c r="AB1868" i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P1864" i="1"/>
  <c r="O1864" i="1"/>
  <c r="N1864" i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S1862" i="1" s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L1861" i="1"/>
  <c r="M1861" i="1" s="1"/>
  <c r="K1861" i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P1860" i="1" s="1"/>
  <c r="AB1860" i="1" s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R1857" i="1"/>
  <c r="Q1857" i="1"/>
  <c r="S1857" i="1" s="1"/>
  <c r="O1857" i="1"/>
  <c r="P1857" i="1" s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M1856" i="1" s="1"/>
  <c r="J1856" i="1"/>
  <c r="AB1856" i="1" s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AB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S1852" i="1" s="1"/>
  <c r="Q1852" i="1"/>
  <c r="P1852" i="1"/>
  <c r="O1852" i="1"/>
  <c r="N1852" i="1"/>
  <c r="L1852" i="1"/>
  <c r="K1852" i="1"/>
  <c r="M1852" i="1" s="1"/>
  <c r="AB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O1850" i="1"/>
  <c r="N1850" i="1"/>
  <c r="P1850" i="1" s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AB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W1845" i="1"/>
  <c r="U1845" i="1"/>
  <c r="T1845" i="1"/>
  <c r="V1845" i="1" s="1"/>
  <c r="R1845" i="1"/>
  <c r="Q1845" i="1"/>
  <c r="S1845" i="1" s="1"/>
  <c r="P1845" i="1"/>
  <c r="O1845" i="1"/>
  <c r="N1845" i="1"/>
  <c r="L1845" i="1"/>
  <c r="M1845" i="1" s="1"/>
  <c r="K1845" i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S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R1841" i="1"/>
  <c r="Q1841" i="1"/>
  <c r="S1841" i="1" s="1"/>
  <c r="O1841" i="1"/>
  <c r="P1841" i="1" s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M1840" i="1" s="1"/>
  <c r="J1840" i="1"/>
  <c r="AB1840" i="1" s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AB1837" i="1" s="1"/>
  <c r="J1837" i="1"/>
  <c r="I1837" i="1"/>
  <c r="H1837" i="1"/>
  <c r="G1837" i="1"/>
  <c r="F1837" i="1"/>
  <c r="E1837" i="1"/>
  <c r="D1837" i="1"/>
  <c r="B1837" i="1"/>
  <c r="A1837" i="1" s="1"/>
  <c r="AB1836" i="1"/>
  <c r="AA1836" i="1"/>
  <c r="Y1836" i="1"/>
  <c r="X1836" i="1"/>
  <c r="Z1836" i="1" s="1"/>
  <c r="W1836" i="1"/>
  <c r="U1836" i="1"/>
  <c r="T1836" i="1"/>
  <c r="V1836" i="1" s="1"/>
  <c r="R1836" i="1"/>
  <c r="S1836" i="1" s="1"/>
  <c r="Q1836" i="1"/>
  <c r="P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O1834" i="1"/>
  <c r="N1834" i="1"/>
  <c r="P1834" i="1" s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B1830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W1829" i="1"/>
  <c r="U1829" i="1"/>
  <c r="T1829" i="1"/>
  <c r="V1829" i="1" s="1"/>
  <c r="R1829" i="1"/>
  <c r="Q1829" i="1"/>
  <c r="S1829" i="1" s="1"/>
  <c r="P1829" i="1"/>
  <c r="O1829" i="1"/>
  <c r="N1829" i="1"/>
  <c r="L1829" i="1"/>
  <c r="M1829" i="1" s="1"/>
  <c r="K1829" i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Z1827" i="1" s="1"/>
  <c r="X1827" i="1"/>
  <c r="W1827" i="1"/>
  <c r="U1827" i="1"/>
  <c r="V1827" i="1" s="1"/>
  <c r="T1827" i="1"/>
  <c r="S1827" i="1"/>
  <c r="R1827" i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R1826" i="1"/>
  <c r="Q1826" i="1"/>
  <c r="P1826" i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R1825" i="1"/>
  <c r="Q1825" i="1"/>
  <c r="S1825" i="1" s="1"/>
  <c r="O1825" i="1"/>
  <c r="P1825" i="1" s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Z1823" i="1"/>
  <c r="Y1823" i="1"/>
  <c r="X1823" i="1"/>
  <c r="W1823" i="1"/>
  <c r="V1823" i="1"/>
  <c r="U1823" i="1"/>
  <c r="T1823" i="1"/>
  <c r="R1823" i="1"/>
  <c r="Q1823" i="1"/>
  <c r="S1823" i="1" s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AB1822" i="1" s="1"/>
  <c r="H1822" i="1"/>
  <c r="G1822" i="1"/>
  <c r="F1822" i="1"/>
  <c r="E1822" i="1"/>
  <c r="D1822" i="1"/>
  <c r="B1822" i="1"/>
  <c r="A1822" i="1"/>
  <c r="AA1821" i="1"/>
  <c r="Y1821" i="1"/>
  <c r="X1821" i="1"/>
  <c r="W1821" i="1"/>
  <c r="U1821" i="1"/>
  <c r="T1821" i="1"/>
  <c r="V1821" i="1" s="1"/>
  <c r="S1821" i="1"/>
  <c r="R1821" i="1"/>
  <c r="Q1821" i="1"/>
  <c r="P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S1820" i="1" s="1"/>
  <c r="Q1820" i="1"/>
  <c r="P1820" i="1"/>
  <c r="O1820" i="1"/>
  <c r="N1820" i="1"/>
  <c r="L1820" i="1"/>
  <c r="K1820" i="1"/>
  <c r="M1820" i="1" s="1"/>
  <c r="AB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O1818" i="1"/>
  <c r="N1818" i="1"/>
  <c r="P1818" i="1" s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S1816" i="1"/>
  <c r="R1816" i="1"/>
  <c r="Q1816" i="1"/>
  <c r="O1816" i="1"/>
  <c r="N1816" i="1"/>
  <c r="P1816" i="1" s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B1814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W1813" i="1"/>
  <c r="U1813" i="1"/>
  <c r="T1813" i="1"/>
  <c r="V1813" i="1" s="1"/>
  <c r="R1813" i="1"/>
  <c r="Q1813" i="1"/>
  <c r="S1813" i="1" s="1"/>
  <c r="P1813" i="1"/>
  <c r="O1813" i="1"/>
  <c r="N1813" i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Z1811" i="1" s="1"/>
  <c r="X1811" i="1"/>
  <c r="W1811" i="1"/>
  <c r="U1811" i="1"/>
  <c r="V1811" i="1" s="1"/>
  <c r="T1811" i="1"/>
  <c r="S1811" i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R1810" i="1"/>
  <c r="Q1810" i="1"/>
  <c r="P1810" i="1"/>
  <c r="O1810" i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R1809" i="1"/>
  <c r="Q1809" i="1"/>
  <c r="S1809" i="1" s="1"/>
  <c r="O1809" i="1"/>
  <c r="P1809" i="1" s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V1807" i="1"/>
  <c r="U1807" i="1"/>
  <c r="T1807" i="1"/>
  <c r="R1807" i="1"/>
  <c r="Q1807" i="1"/>
  <c r="S1807" i="1" s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AB1806" i="1" s="1"/>
  <c r="H1806" i="1"/>
  <c r="G1806" i="1"/>
  <c r="F1806" i="1"/>
  <c r="E1806" i="1"/>
  <c r="D1806" i="1"/>
  <c r="B1806" i="1"/>
  <c r="A1806" i="1"/>
  <c r="AA1805" i="1"/>
  <c r="Y1805" i="1"/>
  <c r="X1805" i="1"/>
  <c r="W1805" i="1"/>
  <c r="U1805" i="1"/>
  <c r="T1805" i="1"/>
  <c r="V1805" i="1" s="1"/>
  <c r="S1805" i="1"/>
  <c r="R1805" i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S1804" i="1" s="1"/>
  <c r="Q1804" i="1"/>
  <c r="P1804" i="1"/>
  <c r="O1804" i="1"/>
  <c r="N1804" i="1"/>
  <c r="L1804" i="1"/>
  <c r="K1804" i="1"/>
  <c r="M1804" i="1" s="1"/>
  <c r="AB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O1802" i="1"/>
  <c r="N1802" i="1"/>
  <c r="P1802" i="1" s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S1800" i="1"/>
  <c r="R1800" i="1"/>
  <c r="Q1800" i="1"/>
  <c r="O1800" i="1"/>
  <c r="N1800" i="1"/>
  <c r="P1800" i="1" s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Z1799" i="1"/>
  <c r="Y1799" i="1"/>
  <c r="X1799" i="1"/>
  <c r="W1799" i="1"/>
  <c r="V1799" i="1"/>
  <c r="U1799" i="1"/>
  <c r="T1799" i="1"/>
  <c r="R1799" i="1"/>
  <c r="S1799" i="1" s="1"/>
  <c r="Q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B1798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W1797" i="1"/>
  <c r="U1797" i="1"/>
  <c r="T1797" i="1"/>
  <c r="V1797" i="1" s="1"/>
  <c r="R1797" i="1"/>
  <c r="Q1797" i="1"/>
  <c r="S1797" i="1" s="1"/>
  <c r="P1797" i="1"/>
  <c r="O1797" i="1"/>
  <c r="N1797" i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Z1795" i="1" s="1"/>
  <c r="X1795" i="1"/>
  <c r="W1795" i="1"/>
  <c r="U1795" i="1"/>
  <c r="V1795" i="1" s="1"/>
  <c r="T1795" i="1"/>
  <c r="S1795" i="1"/>
  <c r="R1795" i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R1793" i="1"/>
  <c r="Q1793" i="1"/>
  <c r="S1793" i="1" s="1"/>
  <c r="O1793" i="1"/>
  <c r="P1793" i="1" s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V1791" i="1"/>
  <c r="U1791" i="1"/>
  <c r="T1791" i="1"/>
  <c r="R1791" i="1"/>
  <c r="Q1791" i="1"/>
  <c r="S1791" i="1" s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AB1790" i="1" s="1"/>
  <c r="H1790" i="1"/>
  <c r="G1790" i="1"/>
  <c r="F1790" i="1"/>
  <c r="E1790" i="1"/>
  <c r="D1790" i="1"/>
  <c r="B1790" i="1"/>
  <c r="A1790" i="1"/>
  <c r="AA1789" i="1"/>
  <c r="Y1789" i="1"/>
  <c r="X1789" i="1"/>
  <c r="W1789" i="1"/>
  <c r="U1789" i="1"/>
  <c r="T1789" i="1"/>
  <c r="V1789" i="1" s="1"/>
  <c r="S1789" i="1"/>
  <c r="R1789" i="1"/>
  <c r="Q1789" i="1"/>
  <c r="P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S1788" i="1" s="1"/>
  <c r="Q1788" i="1"/>
  <c r="P1788" i="1"/>
  <c r="O1788" i="1"/>
  <c r="N1788" i="1"/>
  <c r="L1788" i="1"/>
  <c r="K1788" i="1"/>
  <c r="M1788" i="1" s="1"/>
  <c r="AB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O1786" i="1"/>
  <c r="N1786" i="1"/>
  <c r="P1786" i="1" s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AB1744" i="1" s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O1726" i="1"/>
  <c r="P1726" i="1" s="1"/>
  <c r="N1726" i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AB1716" i="1" s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N1710" i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P1694" i="1" s="1"/>
  <c r="N1694" i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AB1688" i="1" s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N1678" i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AB1668" i="1" s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AB1660" i="1" s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AB1648" i="1" s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AB1636" i="1" s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L1635" i="1"/>
  <c r="M1635" i="1" s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L1631" i="1"/>
  <c r="M1631" i="1" s="1"/>
  <c r="K1631" i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O1630" i="1"/>
  <c r="P1630" i="1" s="1"/>
  <c r="N1630" i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M1627" i="1" s="1"/>
  <c r="K1627" i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O1626" i="1"/>
  <c r="P1626" i="1" s="1"/>
  <c r="N1626" i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AB1624" i="1" s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AB1620" i="1" s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AB1616" i="1" s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P1615" i="1"/>
  <c r="O1615" i="1"/>
  <c r="N1615" i="1"/>
  <c r="L1615" i="1"/>
  <c r="M1615" i="1" s="1"/>
  <c r="K1615" i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AB1612" i="1" s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P1610" i="1" s="1"/>
  <c r="N1610" i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AB1608" i="1" s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AB1604" i="1" s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M1603" i="1" s="1"/>
  <c r="K1603" i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O1506" i="1"/>
  <c r="P1506" i="1" s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Q1347" i="1"/>
  <c r="S1347" i="1" s="1"/>
  <c r="O1347" i="1"/>
  <c r="N1347" i="1"/>
  <c r="P1347" i="1" s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W1346" i="1"/>
  <c r="U1346" i="1"/>
  <c r="T1346" i="1"/>
  <c r="V1346" i="1" s="1"/>
  <c r="R1346" i="1"/>
  <c r="Q1346" i="1"/>
  <c r="S1346" i="1" s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P1345" i="1"/>
  <c r="O1345" i="1"/>
  <c r="N1345" i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S1344" i="1"/>
  <c r="R1344" i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P1343" i="1"/>
  <c r="O1343" i="1"/>
  <c r="N1343" i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S1342" i="1"/>
  <c r="R1342" i="1"/>
  <c r="Q1342" i="1"/>
  <c r="O1342" i="1"/>
  <c r="P1342" i="1" s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S1341" i="1" s="1"/>
  <c r="Q1341" i="1"/>
  <c r="O1341" i="1"/>
  <c r="N1341" i="1"/>
  <c r="P1341" i="1" s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Q1339" i="1"/>
  <c r="S1339" i="1" s="1"/>
  <c r="O1339" i="1"/>
  <c r="N1339" i="1"/>
  <c r="P1339" i="1" s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W1338" i="1"/>
  <c r="U1338" i="1"/>
  <c r="T1338" i="1"/>
  <c r="V1338" i="1" s="1"/>
  <c r="R1338" i="1"/>
  <c r="Q1338" i="1"/>
  <c r="S1338" i="1" s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P1337" i="1"/>
  <c r="O1337" i="1"/>
  <c r="N1337" i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S1336" i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P1335" i="1"/>
  <c r="O1335" i="1"/>
  <c r="N1335" i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S1334" i="1"/>
  <c r="R1334" i="1"/>
  <c r="Q1334" i="1"/>
  <c r="O1334" i="1"/>
  <c r="P1334" i="1" s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S1333" i="1" s="1"/>
  <c r="Q1333" i="1"/>
  <c r="O1333" i="1"/>
  <c r="N1333" i="1"/>
  <c r="P1333" i="1" s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Q1331" i="1"/>
  <c r="S1331" i="1" s="1"/>
  <c r="O1331" i="1"/>
  <c r="N1331" i="1"/>
  <c r="P1331" i="1" s="1"/>
  <c r="L1331" i="1"/>
  <c r="M1331" i="1" s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W1330" i="1"/>
  <c r="U1330" i="1"/>
  <c r="T1330" i="1"/>
  <c r="V1330" i="1" s="1"/>
  <c r="R1330" i="1"/>
  <c r="Q1330" i="1"/>
  <c r="S1330" i="1" s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P1329" i="1"/>
  <c r="O1329" i="1"/>
  <c r="N1329" i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S1328" i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P1327" i="1"/>
  <c r="O1327" i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S1326" i="1"/>
  <c r="R1326" i="1"/>
  <c r="Q1326" i="1"/>
  <c r="O1326" i="1"/>
  <c r="P1326" i="1" s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Q1323" i="1"/>
  <c r="S1323" i="1" s="1"/>
  <c r="O1323" i="1"/>
  <c r="N1323" i="1"/>
  <c r="P1323" i="1" s="1"/>
  <c r="L1323" i="1"/>
  <c r="M1323" i="1" s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W1322" i="1"/>
  <c r="U1322" i="1"/>
  <c r="T1322" i="1"/>
  <c r="V1322" i="1" s="1"/>
  <c r="R1322" i="1"/>
  <c r="Q1322" i="1"/>
  <c r="S1322" i="1" s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P1321" i="1"/>
  <c r="O1321" i="1"/>
  <c r="N1321" i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S1320" i="1"/>
  <c r="R1320" i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AB1319" i="1" s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S1315" i="1" s="1"/>
  <c r="O1315" i="1"/>
  <c r="N1315" i="1"/>
  <c r="P1315" i="1" s="1"/>
  <c r="L1315" i="1"/>
  <c r="M1315" i="1" s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W1314" i="1"/>
  <c r="U1314" i="1"/>
  <c r="T1314" i="1"/>
  <c r="V1314" i="1" s="1"/>
  <c r="R1314" i="1"/>
  <c r="Q1314" i="1"/>
  <c r="S1314" i="1" s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P1313" i="1"/>
  <c r="O1313" i="1"/>
  <c r="N1313" i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S1312" i="1"/>
  <c r="R1312" i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AB1311" i="1" s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Q1307" i="1"/>
  <c r="S1307" i="1" s="1"/>
  <c r="O1307" i="1"/>
  <c r="N1307" i="1"/>
  <c r="P1307" i="1" s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W1306" i="1"/>
  <c r="U1306" i="1"/>
  <c r="T1306" i="1"/>
  <c r="V1306" i="1" s="1"/>
  <c r="R1306" i="1"/>
  <c r="Q1306" i="1"/>
  <c r="S1306" i="1" s="1"/>
  <c r="O1306" i="1"/>
  <c r="P1306" i="1" s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P1305" i="1"/>
  <c r="O1305" i="1"/>
  <c r="N1305" i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AB1303" i="1" s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S1299" i="1" s="1"/>
  <c r="O1299" i="1"/>
  <c r="N1299" i="1"/>
  <c r="P1299" i="1" s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W1298" i="1"/>
  <c r="U1298" i="1"/>
  <c r="T1298" i="1"/>
  <c r="V1298" i="1" s="1"/>
  <c r="R1298" i="1"/>
  <c r="Q1298" i="1"/>
  <c r="S1298" i="1" s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P1297" i="1"/>
  <c r="O1297" i="1"/>
  <c r="N1297" i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S1296" i="1"/>
  <c r="R1296" i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AB1295" i="1" s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Q1291" i="1"/>
  <c r="S1291" i="1" s="1"/>
  <c r="O1291" i="1"/>
  <c r="N1291" i="1"/>
  <c r="P1291" i="1" s="1"/>
  <c r="L1291" i="1"/>
  <c r="M1291" i="1" s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W1290" i="1"/>
  <c r="U1290" i="1"/>
  <c r="T1290" i="1"/>
  <c r="V1290" i="1" s="1"/>
  <c r="R1290" i="1"/>
  <c r="Q1290" i="1"/>
  <c r="S1290" i="1" s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P1289" i="1"/>
  <c r="O1289" i="1"/>
  <c r="N1289" i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S1288" i="1"/>
  <c r="R1288" i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AB1287" i="1" s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Q1283" i="1"/>
  <c r="S1283" i="1" s="1"/>
  <c r="O1283" i="1"/>
  <c r="N1283" i="1"/>
  <c r="P1283" i="1" s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W1282" i="1"/>
  <c r="U1282" i="1"/>
  <c r="T1282" i="1"/>
  <c r="V1282" i="1" s="1"/>
  <c r="R1282" i="1"/>
  <c r="Q1282" i="1"/>
  <c r="S1282" i="1" s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P1281" i="1"/>
  <c r="O1281" i="1"/>
  <c r="N1281" i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S1280" i="1"/>
  <c r="R1280" i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AB1279" i="1" s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Q1275" i="1"/>
  <c r="S1275" i="1" s="1"/>
  <c r="O1275" i="1"/>
  <c r="N1275" i="1"/>
  <c r="P1275" i="1" s="1"/>
  <c r="L1275" i="1"/>
  <c r="M1275" i="1" s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W1274" i="1"/>
  <c r="U1274" i="1"/>
  <c r="T1274" i="1"/>
  <c r="V1274" i="1" s="1"/>
  <c r="R1274" i="1"/>
  <c r="Q1274" i="1"/>
  <c r="S1274" i="1" s="1"/>
  <c r="O1274" i="1"/>
  <c r="P1274" i="1" s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P1273" i="1"/>
  <c r="O1273" i="1"/>
  <c r="N1273" i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AB1271" i="1" s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Q1267" i="1"/>
  <c r="S1267" i="1" s="1"/>
  <c r="O1267" i="1"/>
  <c r="N1267" i="1"/>
  <c r="P1267" i="1" s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W1266" i="1"/>
  <c r="U1266" i="1"/>
  <c r="T1266" i="1"/>
  <c r="V1266" i="1" s="1"/>
  <c r="R1266" i="1"/>
  <c r="Q1266" i="1"/>
  <c r="S1266" i="1" s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P1265" i="1"/>
  <c r="O1265" i="1"/>
  <c r="N1265" i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S1264" i="1"/>
  <c r="R1264" i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AB1263" i="1" s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Q1259" i="1"/>
  <c r="S1259" i="1" s="1"/>
  <c r="O1259" i="1"/>
  <c r="N1259" i="1"/>
  <c r="P1259" i="1" s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W1258" i="1"/>
  <c r="U1258" i="1"/>
  <c r="T1258" i="1"/>
  <c r="V1258" i="1" s="1"/>
  <c r="R1258" i="1"/>
  <c r="Q1258" i="1"/>
  <c r="S1258" i="1" s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P1257" i="1"/>
  <c r="O1257" i="1"/>
  <c r="N1257" i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S1256" i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AB1255" i="1" s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Q1251" i="1"/>
  <c r="S1251" i="1" s="1"/>
  <c r="O1251" i="1"/>
  <c r="N1251" i="1"/>
  <c r="P1251" i="1" s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W1250" i="1"/>
  <c r="U1250" i="1"/>
  <c r="T1250" i="1"/>
  <c r="V1250" i="1" s="1"/>
  <c r="R1250" i="1"/>
  <c r="Q1250" i="1"/>
  <c r="S1250" i="1" s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P1249" i="1"/>
  <c r="O1249" i="1"/>
  <c r="N1249" i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S1248" i="1"/>
  <c r="R1248" i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AB1247" i="1" s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Q1243" i="1"/>
  <c r="S1243" i="1" s="1"/>
  <c r="O1243" i="1"/>
  <c r="N1243" i="1"/>
  <c r="P1243" i="1" s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S1240" i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R1238" i="1"/>
  <c r="Q1238" i="1"/>
  <c r="S1238" i="1" s="1"/>
  <c r="O1238" i="1"/>
  <c r="P1238" i="1" s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AB1237" i="1" s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S1233" i="1" s="1"/>
  <c r="Q1233" i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O1231" i="1"/>
  <c r="N1231" i="1"/>
  <c r="P1231" i="1" s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P1106" i="1"/>
  <c r="O1106" i="1"/>
  <c r="N1106" i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P1058" i="1"/>
  <c r="O1058" i="1"/>
  <c r="N1058" i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P1050" i="1"/>
  <c r="O1050" i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L882" i="1"/>
  <c r="M882" i="1" s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P845" i="1" s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P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L798" i="1"/>
  <c r="M798" i="1" s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P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S749" i="1"/>
  <c r="R749" i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P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P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P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P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P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S693" i="1"/>
  <c r="R693" i="1"/>
  <c r="Q693" i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P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S681" i="1"/>
  <c r="R681" i="1"/>
  <c r="Q681" i="1"/>
  <c r="P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S673" i="1"/>
  <c r="R673" i="1"/>
  <c r="Q673" i="1"/>
  <c r="P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S672" i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P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P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S661" i="1"/>
  <c r="R661" i="1"/>
  <c r="Q661" i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S657" i="1"/>
  <c r="R657" i="1"/>
  <c r="Q657" i="1"/>
  <c r="P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P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R645" i="1"/>
  <c r="Q645" i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S641" i="1"/>
  <c r="R641" i="1"/>
  <c r="Q641" i="1"/>
  <c r="P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P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S629" i="1"/>
  <c r="R629" i="1"/>
  <c r="Q629" i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S625" i="1"/>
  <c r="R625" i="1"/>
  <c r="Q625" i="1"/>
  <c r="P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S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S621" i="1"/>
  <c r="R621" i="1"/>
  <c r="Q621" i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P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S616" i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P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P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P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S592" i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P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P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P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S568" i="1"/>
  <c r="R568" i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P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S560" i="1"/>
  <c r="R560" i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P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S552" i="1"/>
  <c r="R552" i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X546" i="1"/>
  <c r="W546" i="1"/>
  <c r="U546" i="1"/>
  <c r="T546" i="1"/>
  <c r="V546" i="1" s="1"/>
  <c r="R546" i="1"/>
  <c r="Q546" i="1"/>
  <c r="S546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P545" i="1"/>
  <c r="O545" i="1"/>
  <c r="N545" i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S544" i="1"/>
  <c r="R544" i="1"/>
  <c r="Q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Q543" i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R542" i="1"/>
  <c r="Q542" i="1"/>
  <c r="S542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P541" i="1"/>
  <c r="O541" i="1"/>
  <c r="N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B537" i="1"/>
  <c r="AA537" i="1"/>
  <c r="Y537" i="1"/>
  <c r="X537" i="1"/>
  <c r="Z537" i="1" s="1"/>
  <c r="W537" i="1"/>
  <c r="U537" i="1"/>
  <c r="T537" i="1"/>
  <c r="V537" i="1" s="1"/>
  <c r="S537" i="1"/>
  <c r="R537" i="1"/>
  <c r="Q537" i="1"/>
  <c r="P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S536" i="1"/>
  <c r="R536" i="1"/>
  <c r="Q536" i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P533" i="1"/>
  <c r="O533" i="1"/>
  <c r="N533" i="1"/>
  <c r="L533" i="1"/>
  <c r="K533" i="1"/>
  <c r="M533" i="1" s="1"/>
  <c r="AB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W530" i="1"/>
  <c r="U530" i="1"/>
  <c r="T530" i="1"/>
  <c r="V530" i="1" s="1"/>
  <c r="R530" i="1"/>
  <c r="Q530" i="1"/>
  <c r="S530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P529" i="1"/>
  <c r="O529" i="1"/>
  <c r="N529" i="1"/>
  <c r="L529" i="1"/>
  <c r="K529" i="1"/>
  <c r="M529" i="1" s="1"/>
  <c r="AB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S528" i="1"/>
  <c r="R528" i="1"/>
  <c r="Q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Q527" i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R526" i="1"/>
  <c r="Q526" i="1"/>
  <c r="S526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P525" i="1"/>
  <c r="O525" i="1"/>
  <c r="N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B521" i="1"/>
  <c r="AA521" i="1"/>
  <c r="Y521" i="1"/>
  <c r="X521" i="1"/>
  <c r="Z521" i="1" s="1"/>
  <c r="W521" i="1"/>
  <c r="U521" i="1"/>
  <c r="T521" i="1"/>
  <c r="V521" i="1" s="1"/>
  <c r="S521" i="1"/>
  <c r="R521" i="1"/>
  <c r="Q521" i="1"/>
  <c r="P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S520" i="1"/>
  <c r="R520" i="1"/>
  <c r="Q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Q519" i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S517" i="1"/>
  <c r="R517" i="1"/>
  <c r="Q517" i="1"/>
  <c r="P517" i="1"/>
  <c r="O517" i="1"/>
  <c r="N517" i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W514" i="1"/>
  <c r="U514" i="1"/>
  <c r="T514" i="1"/>
  <c r="V514" i="1" s="1"/>
  <c r="R514" i="1"/>
  <c r="Q514" i="1"/>
  <c r="S514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P513" i="1"/>
  <c r="O513" i="1"/>
  <c r="N513" i="1"/>
  <c r="L513" i="1"/>
  <c r="K513" i="1"/>
  <c r="M513" i="1" s="1"/>
  <c r="AB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S512" i="1"/>
  <c r="R512" i="1"/>
  <c r="Q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Q511" i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R510" i="1"/>
  <c r="Q510" i="1"/>
  <c r="S510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S509" i="1"/>
  <c r="R509" i="1"/>
  <c r="Q509" i="1"/>
  <c r="P509" i="1"/>
  <c r="O509" i="1"/>
  <c r="N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W506" i="1"/>
  <c r="U506" i="1"/>
  <c r="T506" i="1"/>
  <c r="V506" i="1" s="1"/>
  <c r="R506" i="1"/>
  <c r="Q506" i="1"/>
  <c r="S506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B505" i="1"/>
  <c r="AA505" i="1"/>
  <c r="Y505" i="1"/>
  <c r="X505" i="1"/>
  <c r="Z505" i="1" s="1"/>
  <c r="W505" i="1"/>
  <c r="U505" i="1"/>
  <c r="T505" i="1"/>
  <c r="V505" i="1" s="1"/>
  <c r="S505" i="1"/>
  <c r="R505" i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S504" i="1"/>
  <c r="R504" i="1"/>
  <c r="Q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Q503" i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R502" i="1"/>
  <c r="Q502" i="1"/>
  <c r="S502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S501" i="1"/>
  <c r="R501" i="1"/>
  <c r="Q501" i="1"/>
  <c r="P501" i="1"/>
  <c r="O501" i="1"/>
  <c r="N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V498" i="1" s="1"/>
  <c r="R498" i="1"/>
  <c r="Q498" i="1"/>
  <c r="S498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S497" i="1"/>
  <c r="R497" i="1"/>
  <c r="Q497" i="1"/>
  <c r="P497" i="1"/>
  <c r="O497" i="1"/>
  <c r="N497" i="1"/>
  <c r="L497" i="1"/>
  <c r="K497" i="1"/>
  <c r="M497" i="1" s="1"/>
  <c r="AB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S496" i="1"/>
  <c r="R496" i="1"/>
  <c r="Q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Q495" i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R494" i="1"/>
  <c r="Q494" i="1"/>
  <c r="S494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S493" i="1"/>
  <c r="R493" i="1"/>
  <c r="Q493" i="1"/>
  <c r="P493" i="1"/>
  <c r="O493" i="1"/>
  <c r="N493" i="1"/>
  <c r="L493" i="1"/>
  <c r="K493" i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W490" i="1"/>
  <c r="U490" i="1"/>
  <c r="T490" i="1"/>
  <c r="V490" i="1" s="1"/>
  <c r="R490" i="1"/>
  <c r="Q490" i="1"/>
  <c r="S490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B489" i="1"/>
  <c r="AA489" i="1"/>
  <c r="Y489" i="1"/>
  <c r="X489" i="1"/>
  <c r="Z489" i="1" s="1"/>
  <c r="W489" i="1"/>
  <c r="U489" i="1"/>
  <c r="T489" i="1"/>
  <c r="V489" i="1" s="1"/>
  <c r="S489" i="1"/>
  <c r="R489" i="1"/>
  <c r="Q489" i="1"/>
  <c r="P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S488" i="1"/>
  <c r="R488" i="1"/>
  <c r="Q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Q487" i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R486" i="1"/>
  <c r="Q486" i="1"/>
  <c r="S486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S485" i="1"/>
  <c r="R485" i="1"/>
  <c r="Q485" i="1"/>
  <c r="P485" i="1"/>
  <c r="O485" i="1"/>
  <c r="N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X482" i="1"/>
  <c r="W482" i="1"/>
  <c r="U482" i="1"/>
  <c r="T482" i="1"/>
  <c r="V482" i="1" s="1"/>
  <c r="R482" i="1"/>
  <c r="Q482" i="1"/>
  <c r="S482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S481" i="1"/>
  <c r="R481" i="1"/>
  <c r="Q481" i="1"/>
  <c r="P481" i="1"/>
  <c r="O481" i="1"/>
  <c r="N481" i="1"/>
  <c r="L481" i="1"/>
  <c r="K481" i="1"/>
  <c r="M481" i="1" s="1"/>
  <c r="AB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S480" i="1"/>
  <c r="R480" i="1"/>
  <c r="Q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Q479" i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R478" i="1"/>
  <c r="Q478" i="1"/>
  <c r="S478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S477" i="1"/>
  <c r="R477" i="1"/>
  <c r="Q477" i="1"/>
  <c r="P477" i="1"/>
  <c r="O477" i="1"/>
  <c r="N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W474" i="1"/>
  <c r="U474" i="1"/>
  <c r="T474" i="1"/>
  <c r="V474" i="1" s="1"/>
  <c r="R474" i="1"/>
  <c r="Q474" i="1"/>
  <c r="S474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B473" i="1"/>
  <c r="AA473" i="1"/>
  <c r="Y473" i="1"/>
  <c r="X473" i="1"/>
  <c r="Z473" i="1" s="1"/>
  <c r="W473" i="1"/>
  <c r="U473" i="1"/>
  <c r="T473" i="1"/>
  <c r="V473" i="1" s="1"/>
  <c r="S473" i="1"/>
  <c r="R473" i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S472" i="1"/>
  <c r="R472" i="1"/>
  <c r="Q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Q471" i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R470" i="1"/>
  <c r="Q470" i="1"/>
  <c r="S470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S469" i="1"/>
  <c r="R469" i="1"/>
  <c r="Q469" i="1"/>
  <c r="P469" i="1"/>
  <c r="O469" i="1"/>
  <c r="N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W466" i="1"/>
  <c r="U466" i="1"/>
  <c r="T466" i="1"/>
  <c r="V466" i="1" s="1"/>
  <c r="R466" i="1"/>
  <c r="Q466" i="1"/>
  <c r="S466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P465" i="1"/>
  <c r="O465" i="1"/>
  <c r="N465" i="1"/>
  <c r="L465" i="1"/>
  <c r="K465" i="1"/>
  <c r="M465" i="1" s="1"/>
  <c r="AB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S464" i="1"/>
  <c r="R464" i="1"/>
  <c r="Q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Z463" i="1"/>
  <c r="Y463" i="1"/>
  <c r="X463" i="1"/>
  <c r="W463" i="1"/>
  <c r="V463" i="1"/>
  <c r="U463" i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R462" i="1"/>
  <c r="Q462" i="1"/>
  <c r="S462" i="1" s="1"/>
  <c r="P462" i="1"/>
  <c r="O462" i="1"/>
  <c r="N462" i="1"/>
  <c r="L462" i="1"/>
  <c r="M462" i="1" s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S460" i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Z459" i="1" s="1"/>
  <c r="X459" i="1"/>
  <c r="W459" i="1"/>
  <c r="U459" i="1"/>
  <c r="V459" i="1" s="1"/>
  <c r="T459" i="1"/>
  <c r="R459" i="1"/>
  <c r="Q459" i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W458" i="1"/>
  <c r="U458" i="1"/>
  <c r="T458" i="1"/>
  <c r="V458" i="1" s="1"/>
  <c r="R458" i="1"/>
  <c r="Q458" i="1"/>
  <c r="S458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B457" i="1"/>
  <c r="AA457" i="1"/>
  <c r="Y457" i="1"/>
  <c r="X457" i="1"/>
  <c r="Z457" i="1" s="1"/>
  <c r="W457" i="1"/>
  <c r="U457" i="1"/>
  <c r="T457" i="1"/>
  <c r="V457" i="1" s="1"/>
  <c r="S457" i="1"/>
  <c r="R457" i="1"/>
  <c r="Q457" i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Z455" i="1"/>
  <c r="Y455" i="1"/>
  <c r="X455" i="1"/>
  <c r="W455" i="1"/>
  <c r="V455" i="1"/>
  <c r="U455" i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R454" i="1"/>
  <c r="Q454" i="1"/>
  <c r="S454" i="1" s="1"/>
  <c r="P454" i="1"/>
  <c r="O454" i="1"/>
  <c r="N454" i="1"/>
  <c r="L454" i="1"/>
  <c r="M454" i="1" s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Z451" i="1" s="1"/>
  <c r="X451" i="1"/>
  <c r="W451" i="1"/>
  <c r="U451" i="1"/>
  <c r="V451" i="1" s="1"/>
  <c r="T451" i="1"/>
  <c r="R451" i="1"/>
  <c r="Q451" i="1"/>
  <c r="O451" i="1"/>
  <c r="N451" i="1"/>
  <c r="P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W450" i="1"/>
  <c r="U450" i="1"/>
  <c r="T450" i="1"/>
  <c r="V450" i="1" s="1"/>
  <c r="R450" i="1"/>
  <c r="Q450" i="1"/>
  <c r="S450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P449" i="1"/>
  <c r="O449" i="1"/>
  <c r="N449" i="1"/>
  <c r="L449" i="1"/>
  <c r="K449" i="1"/>
  <c r="M449" i="1" s="1"/>
  <c r="AB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Z447" i="1"/>
  <c r="Y447" i="1"/>
  <c r="X447" i="1"/>
  <c r="W447" i="1"/>
  <c r="V447" i="1"/>
  <c r="U447" i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R446" i="1"/>
  <c r="Q446" i="1"/>
  <c r="S446" i="1" s="1"/>
  <c r="P446" i="1"/>
  <c r="O446" i="1"/>
  <c r="N446" i="1"/>
  <c r="L446" i="1"/>
  <c r="M446" i="1" s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S444" i="1"/>
  <c r="R444" i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Z443" i="1" s="1"/>
  <c r="X443" i="1"/>
  <c r="W443" i="1"/>
  <c r="U443" i="1"/>
  <c r="V443" i="1" s="1"/>
  <c r="T443" i="1"/>
  <c r="R443" i="1"/>
  <c r="Q443" i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W442" i="1"/>
  <c r="U442" i="1"/>
  <c r="T442" i="1"/>
  <c r="V442" i="1" s="1"/>
  <c r="R442" i="1"/>
  <c r="Q442" i="1"/>
  <c r="S442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B441" i="1"/>
  <c r="AA441" i="1"/>
  <c r="Y441" i="1"/>
  <c r="X441" i="1"/>
  <c r="Z441" i="1" s="1"/>
  <c r="W441" i="1"/>
  <c r="U441" i="1"/>
  <c r="T441" i="1"/>
  <c r="V441" i="1" s="1"/>
  <c r="S441" i="1"/>
  <c r="R441" i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Z439" i="1"/>
  <c r="Y439" i="1"/>
  <c r="X439" i="1"/>
  <c r="W439" i="1"/>
  <c r="V439" i="1"/>
  <c r="U439" i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R438" i="1"/>
  <c r="Q438" i="1"/>
  <c r="S438" i="1" s="1"/>
  <c r="P438" i="1"/>
  <c r="O438" i="1"/>
  <c r="N438" i="1"/>
  <c r="L438" i="1"/>
  <c r="M438" i="1" s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S436" i="1"/>
  <c r="R436" i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Z435" i="1" s="1"/>
  <c r="X435" i="1"/>
  <c r="W435" i="1"/>
  <c r="U435" i="1"/>
  <c r="V435" i="1" s="1"/>
  <c r="T435" i="1"/>
  <c r="R435" i="1"/>
  <c r="Q435" i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W434" i="1"/>
  <c r="U434" i="1"/>
  <c r="T434" i="1"/>
  <c r="V434" i="1" s="1"/>
  <c r="R434" i="1"/>
  <c r="Q434" i="1"/>
  <c r="S434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S433" i="1"/>
  <c r="R433" i="1"/>
  <c r="Q433" i="1"/>
  <c r="P433" i="1"/>
  <c r="O433" i="1"/>
  <c r="N433" i="1"/>
  <c r="L433" i="1"/>
  <c r="K433" i="1"/>
  <c r="M433" i="1" s="1"/>
  <c r="AB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Z431" i="1"/>
  <c r="Y431" i="1"/>
  <c r="X431" i="1"/>
  <c r="W431" i="1"/>
  <c r="V431" i="1"/>
  <c r="U431" i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R430" i="1"/>
  <c r="Q430" i="1"/>
  <c r="S430" i="1" s="1"/>
  <c r="P430" i="1"/>
  <c r="O430" i="1"/>
  <c r="N430" i="1"/>
  <c r="L430" i="1"/>
  <c r="M430" i="1" s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Z427" i="1" s="1"/>
  <c r="X427" i="1"/>
  <c r="W427" i="1"/>
  <c r="U427" i="1"/>
  <c r="V427" i="1" s="1"/>
  <c r="T427" i="1"/>
  <c r="R427" i="1"/>
  <c r="Q427" i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W426" i="1"/>
  <c r="U426" i="1"/>
  <c r="T426" i="1"/>
  <c r="V426" i="1" s="1"/>
  <c r="R426" i="1"/>
  <c r="Q426" i="1"/>
  <c r="S426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B425" i="1"/>
  <c r="AA425" i="1"/>
  <c r="Y425" i="1"/>
  <c r="X425" i="1"/>
  <c r="Z425" i="1" s="1"/>
  <c r="W425" i="1"/>
  <c r="U425" i="1"/>
  <c r="T425" i="1"/>
  <c r="V425" i="1" s="1"/>
  <c r="S425" i="1"/>
  <c r="R425" i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Z423" i="1"/>
  <c r="Y423" i="1"/>
  <c r="X423" i="1"/>
  <c r="W423" i="1"/>
  <c r="V423" i="1"/>
  <c r="U423" i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X422" i="1"/>
  <c r="Z422" i="1" s="1"/>
  <c r="W422" i="1"/>
  <c r="V422" i="1"/>
  <c r="U422" i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W421" i="1"/>
  <c r="U421" i="1"/>
  <c r="T421" i="1"/>
  <c r="V421" i="1" s="1"/>
  <c r="S421" i="1"/>
  <c r="R421" i="1"/>
  <c r="Q421" i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S420" i="1" s="1"/>
  <c r="Q420" i="1"/>
  <c r="P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O418" i="1"/>
  <c r="N418" i="1"/>
  <c r="P418" i="1" s="1"/>
  <c r="L418" i="1"/>
  <c r="M418" i="1" s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S417" i="1"/>
  <c r="R417" i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S416" i="1"/>
  <c r="R416" i="1"/>
  <c r="Q416" i="1"/>
  <c r="O416" i="1"/>
  <c r="N416" i="1"/>
  <c r="P416" i="1" s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AB414" i="1" s="1"/>
  <c r="R414" i="1"/>
  <c r="Q414" i="1"/>
  <c r="S414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AB412" i="1" s="1"/>
  <c r="J412" i="1"/>
  <c r="I412" i="1"/>
  <c r="H412" i="1"/>
  <c r="G412" i="1"/>
  <c r="F412" i="1"/>
  <c r="E412" i="1"/>
  <c r="D412" i="1"/>
  <c r="B412" i="1"/>
  <c r="A412" i="1" s="1"/>
  <c r="AA411" i="1"/>
  <c r="Y411" i="1"/>
  <c r="Z411" i="1" s="1"/>
  <c r="X411" i="1"/>
  <c r="W411" i="1"/>
  <c r="U411" i="1"/>
  <c r="V411" i="1" s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P410" i="1"/>
  <c r="O410" i="1"/>
  <c r="N410" i="1"/>
  <c r="L410" i="1"/>
  <c r="M410" i="1" s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R409" i="1"/>
  <c r="Q409" i="1"/>
  <c r="S409" i="1" s="1"/>
  <c r="O409" i="1"/>
  <c r="P409" i="1" s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Z407" i="1"/>
  <c r="Y407" i="1"/>
  <c r="X407" i="1"/>
  <c r="W407" i="1"/>
  <c r="V407" i="1"/>
  <c r="U407" i="1"/>
  <c r="T407" i="1"/>
  <c r="R407" i="1"/>
  <c r="Q407" i="1"/>
  <c r="S407" i="1" s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W405" i="1"/>
  <c r="U405" i="1"/>
  <c r="T405" i="1"/>
  <c r="V405" i="1" s="1"/>
  <c r="S405" i="1"/>
  <c r="R405" i="1"/>
  <c r="Q405" i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S404" i="1" s="1"/>
  <c r="Q404" i="1"/>
  <c r="P404" i="1"/>
  <c r="O404" i="1"/>
  <c r="N404" i="1"/>
  <c r="L404" i="1"/>
  <c r="K404" i="1"/>
  <c r="M404" i="1" s="1"/>
  <c r="AB404" i="1" s="1"/>
  <c r="J404" i="1"/>
  <c r="I404" i="1"/>
  <c r="H404" i="1"/>
  <c r="G404" i="1"/>
  <c r="F404" i="1"/>
  <c r="E404" i="1"/>
  <c r="D404" i="1"/>
  <c r="B404" i="1"/>
  <c r="A404" i="1" s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O402" i="1"/>
  <c r="N402" i="1"/>
  <c r="P402" i="1" s="1"/>
  <c r="L402" i="1"/>
  <c r="M402" i="1" s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S401" i="1"/>
  <c r="R401" i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S400" i="1"/>
  <c r="R400" i="1"/>
  <c r="Q400" i="1"/>
  <c r="O400" i="1"/>
  <c r="N400" i="1"/>
  <c r="P400" i="1" s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AB398" i="1" s="1"/>
  <c r="R398" i="1"/>
  <c r="Q398" i="1"/>
  <c r="S398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Z395" i="1" s="1"/>
  <c r="X395" i="1"/>
  <c r="W395" i="1"/>
  <c r="U395" i="1"/>
  <c r="V395" i="1" s="1"/>
  <c r="T395" i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P394" i="1"/>
  <c r="O394" i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R393" i="1"/>
  <c r="Q393" i="1"/>
  <c r="S393" i="1" s="1"/>
  <c r="O393" i="1"/>
  <c r="P393" i="1" s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Z391" i="1"/>
  <c r="Y391" i="1"/>
  <c r="X391" i="1"/>
  <c r="W391" i="1"/>
  <c r="V391" i="1"/>
  <c r="U391" i="1"/>
  <c r="T391" i="1"/>
  <c r="R391" i="1"/>
  <c r="Q391" i="1"/>
  <c r="S391" i="1" s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W389" i="1"/>
  <c r="U389" i="1"/>
  <c r="T389" i="1"/>
  <c r="V389" i="1" s="1"/>
  <c r="S389" i="1"/>
  <c r="R389" i="1"/>
  <c r="Q389" i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S388" i="1" s="1"/>
  <c r="Q388" i="1"/>
  <c r="P388" i="1"/>
  <c r="O388" i="1"/>
  <c r="N388" i="1"/>
  <c r="L388" i="1"/>
  <c r="K388" i="1"/>
  <c r="M388" i="1" s="1"/>
  <c r="AB388" i="1" s="1"/>
  <c r="J388" i="1"/>
  <c r="I388" i="1"/>
  <c r="H388" i="1"/>
  <c r="G388" i="1"/>
  <c r="F388" i="1"/>
  <c r="E388" i="1"/>
  <c r="D388" i="1"/>
  <c r="B388" i="1"/>
  <c r="A388" i="1" s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O386" i="1"/>
  <c r="N386" i="1"/>
  <c r="P386" i="1" s="1"/>
  <c r="L386" i="1"/>
  <c r="M386" i="1" s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S384" i="1"/>
  <c r="R384" i="1"/>
  <c r="Q384" i="1"/>
  <c r="O384" i="1"/>
  <c r="N384" i="1"/>
  <c r="P384" i="1" s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AB382" i="1" s="1"/>
  <c r="R382" i="1"/>
  <c r="Q382" i="1"/>
  <c r="S382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Y379" i="1"/>
  <c r="Z379" i="1" s="1"/>
  <c r="X379" i="1"/>
  <c r="W379" i="1"/>
  <c r="U379" i="1"/>
  <c r="V379" i="1" s="1"/>
  <c r="T379" i="1"/>
  <c r="S379" i="1"/>
  <c r="R379" i="1"/>
  <c r="Q379" i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P378" i="1"/>
  <c r="O378" i="1"/>
  <c r="N378" i="1"/>
  <c r="L378" i="1"/>
  <c r="M378" i="1" s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R377" i="1"/>
  <c r="Q377" i="1"/>
  <c r="S377" i="1" s="1"/>
  <c r="O377" i="1"/>
  <c r="P377" i="1" s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S376" i="1"/>
  <c r="R376" i="1"/>
  <c r="Q376" i="1"/>
  <c r="O376" i="1"/>
  <c r="N376" i="1"/>
  <c r="P376" i="1" s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P374" i="1"/>
  <c r="O374" i="1"/>
  <c r="N374" i="1"/>
  <c r="M374" i="1"/>
  <c r="L374" i="1"/>
  <c r="K374" i="1"/>
  <c r="J374" i="1"/>
  <c r="I374" i="1"/>
  <c r="AB374" i="1" s="1"/>
  <c r="H374" i="1"/>
  <c r="G374" i="1"/>
  <c r="F374" i="1"/>
  <c r="E374" i="1"/>
  <c r="D374" i="1"/>
  <c r="B374" i="1"/>
  <c r="A374" i="1"/>
  <c r="AA373" i="1"/>
  <c r="Y373" i="1"/>
  <c r="X373" i="1"/>
  <c r="W373" i="1"/>
  <c r="U373" i="1"/>
  <c r="T373" i="1"/>
  <c r="V373" i="1" s="1"/>
  <c r="S373" i="1"/>
  <c r="R373" i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S372" i="1" s="1"/>
  <c r="Q372" i="1"/>
  <c r="P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O370" i="1"/>
  <c r="N370" i="1"/>
  <c r="P370" i="1" s="1"/>
  <c r="L370" i="1"/>
  <c r="M370" i="1" s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S369" i="1"/>
  <c r="R369" i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S368" i="1"/>
  <c r="R368" i="1"/>
  <c r="Q368" i="1"/>
  <c r="O368" i="1"/>
  <c r="N368" i="1"/>
  <c r="P368" i="1" s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W365" i="1"/>
  <c r="U365" i="1"/>
  <c r="T365" i="1"/>
  <c r="V365" i="1" s="1"/>
  <c r="S365" i="1"/>
  <c r="R365" i="1"/>
  <c r="Q365" i="1"/>
  <c r="P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Z363" i="1" s="1"/>
  <c r="X363" i="1"/>
  <c r="W363" i="1"/>
  <c r="U363" i="1"/>
  <c r="V363" i="1" s="1"/>
  <c r="T363" i="1"/>
  <c r="S363" i="1"/>
  <c r="R363" i="1"/>
  <c r="Q363" i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P362" i="1"/>
  <c r="O362" i="1"/>
  <c r="N362" i="1"/>
  <c r="L362" i="1"/>
  <c r="M362" i="1" s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R361" i="1"/>
  <c r="Q361" i="1"/>
  <c r="S361" i="1" s="1"/>
  <c r="O361" i="1"/>
  <c r="P361" i="1" s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S360" i="1"/>
  <c r="R360" i="1"/>
  <c r="Q360" i="1"/>
  <c r="O360" i="1"/>
  <c r="N360" i="1"/>
  <c r="P360" i="1" s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Q358" i="1"/>
  <c r="S358" i="1" s="1"/>
  <c r="P358" i="1"/>
  <c r="O358" i="1"/>
  <c r="N358" i="1"/>
  <c r="M358" i="1"/>
  <c r="L358" i="1"/>
  <c r="K358" i="1"/>
  <c r="J358" i="1"/>
  <c r="I358" i="1"/>
  <c r="AB358" i="1" s="1"/>
  <c r="H358" i="1"/>
  <c r="G358" i="1"/>
  <c r="F358" i="1"/>
  <c r="E358" i="1"/>
  <c r="D358" i="1"/>
  <c r="B358" i="1"/>
  <c r="A358" i="1"/>
  <c r="AA357" i="1"/>
  <c r="Y357" i="1"/>
  <c r="X357" i="1"/>
  <c r="W357" i="1"/>
  <c r="U357" i="1"/>
  <c r="T357" i="1"/>
  <c r="V357" i="1" s="1"/>
  <c r="S357" i="1"/>
  <c r="R357" i="1"/>
  <c r="Q357" i="1"/>
  <c r="P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S356" i="1" s="1"/>
  <c r="Q356" i="1"/>
  <c r="P356" i="1"/>
  <c r="O356" i="1"/>
  <c r="N356" i="1"/>
  <c r="L356" i="1"/>
  <c r="K356" i="1"/>
  <c r="M356" i="1" s="1"/>
  <c r="AB356" i="1" s="1"/>
  <c r="J356" i="1"/>
  <c r="I356" i="1"/>
  <c r="H356" i="1"/>
  <c r="G356" i="1"/>
  <c r="F356" i="1"/>
  <c r="E356" i="1"/>
  <c r="D356" i="1"/>
  <c r="B356" i="1"/>
  <c r="A356" i="1" s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O354" i="1"/>
  <c r="N354" i="1"/>
  <c r="P354" i="1" s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S353" i="1"/>
  <c r="R353" i="1"/>
  <c r="Q353" i="1"/>
  <c r="O353" i="1"/>
  <c r="P353" i="1" s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S352" i="1"/>
  <c r="R352" i="1"/>
  <c r="Q352" i="1"/>
  <c r="O352" i="1"/>
  <c r="N352" i="1"/>
  <c r="P352" i="1" s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AB350" i="1" s="1"/>
  <c r="R350" i="1"/>
  <c r="Q350" i="1"/>
  <c r="S350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W349" i="1"/>
  <c r="U349" i="1"/>
  <c r="T349" i="1"/>
  <c r="V349" i="1" s="1"/>
  <c r="S349" i="1"/>
  <c r="R349" i="1"/>
  <c r="Q349" i="1"/>
  <c r="P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Z347" i="1" s="1"/>
  <c r="X347" i="1"/>
  <c r="W347" i="1"/>
  <c r="U347" i="1"/>
  <c r="V347" i="1" s="1"/>
  <c r="T347" i="1"/>
  <c r="S347" i="1"/>
  <c r="R347" i="1"/>
  <c r="Q347" i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P346" i="1"/>
  <c r="O346" i="1"/>
  <c r="N346" i="1"/>
  <c r="L346" i="1"/>
  <c r="M346" i="1" s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R345" i="1"/>
  <c r="Q345" i="1"/>
  <c r="S345" i="1" s="1"/>
  <c r="O345" i="1"/>
  <c r="P345" i="1" s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N344" i="1"/>
  <c r="P344" i="1" s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Q342" i="1"/>
  <c r="S342" i="1" s="1"/>
  <c r="P342" i="1"/>
  <c r="O342" i="1"/>
  <c r="N342" i="1"/>
  <c r="M342" i="1"/>
  <c r="L342" i="1"/>
  <c r="K342" i="1"/>
  <c r="J342" i="1"/>
  <c r="I342" i="1"/>
  <c r="AB342" i="1" s="1"/>
  <c r="H342" i="1"/>
  <c r="G342" i="1"/>
  <c r="F342" i="1"/>
  <c r="E342" i="1"/>
  <c r="D342" i="1"/>
  <c r="B342" i="1"/>
  <c r="A342" i="1"/>
  <c r="AA341" i="1"/>
  <c r="Y341" i="1"/>
  <c r="X341" i="1"/>
  <c r="W341" i="1"/>
  <c r="U341" i="1"/>
  <c r="T341" i="1"/>
  <c r="V341" i="1" s="1"/>
  <c r="S341" i="1"/>
  <c r="R341" i="1"/>
  <c r="Q341" i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S340" i="1" s="1"/>
  <c r="Q340" i="1"/>
  <c r="P340" i="1"/>
  <c r="O340" i="1"/>
  <c r="N340" i="1"/>
  <c r="L340" i="1"/>
  <c r="K340" i="1"/>
  <c r="M340" i="1" s="1"/>
  <c r="AB340" i="1" s="1"/>
  <c r="J340" i="1"/>
  <c r="I340" i="1"/>
  <c r="H340" i="1"/>
  <c r="G340" i="1"/>
  <c r="F340" i="1"/>
  <c r="E340" i="1"/>
  <c r="D340" i="1"/>
  <c r="B340" i="1"/>
  <c r="A340" i="1" s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O338" i="1"/>
  <c r="N338" i="1"/>
  <c r="P338" i="1" s="1"/>
  <c r="L338" i="1"/>
  <c r="M338" i="1" s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S336" i="1"/>
  <c r="R336" i="1"/>
  <c r="Q336" i="1"/>
  <c r="O336" i="1"/>
  <c r="N336" i="1"/>
  <c r="P336" i="1" s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AB334" i="1" s="1"/>
  <c r="R334" i="1"/>
  <c r="Q334" i="1"/>
  <c r="S334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W333" i="1"/>
  <c r="U333" i="1"/>
  <c r="T333" i="1"/>
  <c r="V333" i="1" s="1"/>
  <c r="R333" i="1"/>
  <c r="Q333" i="1"/>
  <c r="S333" i="1" s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Z331" i="1" s="1"/>
  <c r="X331" i="1"/>
  <c r="W331" i="1"/>
  <c r="U331" i="1"/>
  <c r="V331" i="1" s="1"/>
  <c r="T331" i="1"/>
  <c r="S331" i="1"/>
  <c r="R331" i="1"/>
  <c r="Q331" i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P330" i="1"/>
  <c r="O330" i="1"/>
  <c r="N330" i="1"/>
  <c r="L330" i="1"/>
  <c r="M330" i="1" s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R329" i="1"/>
  <c r="Q329" i="1"/>
  <c r="S329" i="1" s="1"/>
  <c r="O329" i="1"/>
  <c r="P329" i="1" s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N328" i="1"/>
  <c r="P328" i="1" s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Z327" i="1"/>
  <c r="Y327" i="1"/>
  <c r="X327" i="1"/>
  <c r="W327" i="1"/>
  <c r="V327" i="1"/>
  <c r="U327" i="1"/>
  <c r="T327" i="1"/>
  <c r="R327" i="1"/>
  <c r="Q327" i="1"/>
  <c r="S327" i="1" s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Q326" i="1"/>
  <c r="S326" i="1" s="1"/>
  <c r="P326" i="1"/>
  <c r="O326" i="1"/>
  <c r="N326" i="1"/>
  <c r="M326" i="1"/>
  <c r="L326" i="1"/>
  <c r="K326" i="1"/>
  <c r="J326" i="1"/>
  <c r="I326" i="1"/>
  <c r="AB326" i="1" s="1"/>
  <c r="H326" i="1"/>
  <c r="G326" i="1"/>
  <c r="F326" i="1"/>
  <c r="E326" i="1"/>
  <c r="D326" i="1"/>
  <c r="B326" i="1"/>
  <c r="A326" i="1"/>
  <c r="AA325" i="1"/>
  <c r="Y325" i="1"/>
  <c r="X325" i="1"/>
  <c r="W325" i="1"/>
  <c r="U325" i="1"/>
  <c r="T325" i="1"/>
  <c r="V325" i="1" s="1"/>
  <c r="S325" i="1"/>
  <c r="R325" i="1"/>
  <c r="Q325" i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S324" i="1" s="1"/>
  <c r="Q324" i="1"/>
  <c r="P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O322" i="1"/>
  <c r="N322" i="1"/>
  <c r="P322" i="1" s="1"/>
  <c r="L322" i="1"/>
  <c r="M322" i="1" s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S320" i="1"/>
  <c r="R320" i="1"/>
  <c r="Q320" i="1"/>
  <c r="O320" i="1"/>
  <c r="N320" i="1"/>
  <c r="P320" i="1" s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AB318" i="1" s="1"/>
  <c r="R318" i="1"/>
  <c r="Q318" i="1"/>
  <c r="S318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W317" i="1"/>
  <c r="U317" i="1"/>
  <c r="T317" i="1"/>
  <c r="V317" i="1" s="1"/>
  <c r="S317" i="1"/>
  <c r="R317" i="1"/>
  <c r="Q317" i="1"/>
  <c r="P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Z315" i="1" s="1"/>
  <c r="X315" i="1"/>
  <c r="W315" i="1"/>
  <c r="U315" i="1"/>
  <c r="V315" i="1" s="1"/>
  <c r="T315" i="1"/>
  <c r="S315" i="1"/>
  <c r="R315" i="1"/>
  <c r="Q315" i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P314" i="1"/>
  <c r="O314" i="1"/>
  <c r="N314" i="1"/>
  <c r="L314" i="1"/>
  <c r="M314" i="1" s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R313" i="1"/>
  <c r="Q313" i="1"/>
  <c r="S313" i="1" s="1"/>
  <c r="O313" i="1"/>
  <c r="P313" i="1" s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N312" i="1"/>
  <c r="P312" i="1" s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Q310" i="1"/>
  <c r="S310" i="1" s="1"/>
  <c r="P310" i="1"/>
  <c r="O310" i="1"/>
  <c r="N310" i="1"/>
  <c r="M310" i="1"/>
  <c r="L310" i="1"/>
  <c r="K310" i="1"/>
  <c r="J310" i="1"/>
  <c r="I310" i="1"/>
  <c r="AB310" i="1" s="1"/>
  <c r="H310" i="1"/>
  <c r="G310" i="1"/>
  <c r="F310" i="1"/>
  <c r="E310" i="1"/>
  <c r="D310" i="1"/>
  <c r="B310" i="1"/>
  <c r="A310" i="1"/>
  <c r="AA309" i="1"/>
  <c r="Y309" i="1"/>
  <c r="X309" i="1"/>
  <c r="W309" i="1"/>
  <c r="U309" i="1"/>
  <c r="T309" i="1"/>
  <c r="V309" i="1" s="1"/>
  <c r="S309" i="1"/>
  <c r="R309" i="1"/>
  <c r="Q309" i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S308" i="1" s="1"/>
  <c r="Q308" i="1"/>
  <c r="P308" i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O306" i="1"/>
  <c r="N306" i="1"/>
  <c r="P306" i="1" s="1"/>
  <c r="L306" i="1"/>
  <c r="M306" i="1" s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S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S304" i="1"/>
  <c r="R304" i="1"/>
  <c r="Q304" i="1"/>
  <c r="O304" i="1"/>
  <c r="N304" i="1"/>
  <c r="P304" i="1" s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AB302" i="1" s="1"/>
  <c r="R302" i="1"/>
  <c r="Q302" i="1"/>
  <c r="S302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W301" i="1"/>
  <c r="U301" i="1"/>
  <c r="T301" i="1"/>
  <c r="V301" i="1" s="1"/>
  <c r="R301" i="1"/>
  <c r="Q301" i="1"/>
  <c r="S301" i="1" s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AB300" i="1" s="1"/>
  <c r="J300" i="1"/>
  <c r="I300" i="1"/>
  <c r="H300" i="1"/>
  <c r="G300" i="1"/>
  <c r="F300" i="1"/>
  <c r="E300" i="1"/>
  <c r="D300" i="1"/>
  <c r="B300" i="1"/>
  <c r="A300" i="1" s="1"/>
  <c r="AA299" i="1"/>
  <c r="Y299" i="1"/>
  <c r="Z299" i="1" s="1"/>
  <c r="X299" i="1"/>
  <c r="W299" i="1"/>
  <c r="U299" i="1"/>
  <c r="V299" i="1" s="1"/>
  <c r="T299" i="1"/>
  <c r="S299" i="1"/>
  <c r="R299" i="1"/>
  <c r="Q299" i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P298" i="1"/>
  <c r="O298" i="1"/>
  <c r="N298" i="1"/>
  <c r="L298" i="1"/>
  <c r="M298" i="1" s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R297" i="1"/>
  <c r="Q297" i="1"/>
  <c r="S297" i="1" s="1"/>
  <c r="O297" i="1"/>
  <c r="P297" i="1" s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Q294" i="1"/>
  <c r="S294" i="1" s="1"/>
  <c r="P294" i="1"/>
  <c r="O294" i="1"/>
  <c r="N294" i="1"/>
  <c r="M294" i="1"/>
  <c r="L294" i="1"/>
  <c r="K294" i="1"/>
  <c r="J294" i="1"/>
  <c r="I294" i="1"/>
  <c r="AB294" i="1" s="1"/>
  <c r="H294" i="1"/>
  <c r="G294" i="1"/>
  <c r="F294" i="1"/>
  <c r="E294" i="1"/>
  <c r="D294" i="1"/>
  <c r="B294" i="1"/>
  <c r="A294" i="1"/>
  <c r="AA293" i="1"/>
  <c r="Y293" i="1"/>
  <c r="X293" i="1"/>
  <c r="W293" i="1"/>
  <c r="U293" i="1"/>
  <c r="T293" i="1"/>
  <c r="V293" i="1" s="1"/>
  <c r="S293" i="1"/>
  <c r="R293" i="1"/>
  <c r="Q293" i="1"/>
  <c r="P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S292" i="1" s="1"/>
  <c r="Q292" i="1"/>
  <c r="P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O290" i="1"/>
  <c r="N290" i="1"/>
  <c r="P290" i="1" s="1"/>
  <c r="L290" i="1"/>
  <c r="M290" i="1" s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S288" i="1"/>
  <c r="R288" i="1"/>
  <c r="Q288" i="1"/>
  <c r="O288" i="1"/>
  <c r="N288" i="1"/>
  <c r="P288" i="1" s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W285" i="1"/>
  <c r="U285" i="1"/>
  <c r="T285" i="1"/>
  <c r="V285" i="1" s="1"/>
  <c r="S285" i="1"/>
  <c r="R285" i="1"/>
  <c r="Q285" i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AB284" i="1" s="1"/>
  <c r="J284" i="1"/>
  <c r="I284" i="1"/>
  <c r="H284" i="1"/>
  <c r="G284" i="1"/>
  <c r="F284" i="1"/>
  <c r="E284" i="1"/>
  <c r="D284" i="1"/>
  <c r="B284" i="1"/>
  <c r="A284" i="1" s="1"/>
  <c r="AA283" i="1"/>
  <c r="Y283" i="1"/>
  <c r="Z283" i="1" s="1"/>
  <c r="X283" i="1"/>
  <c r="W283" i="1"/>
  <c r="U283" i="1"/>
  <c r="V283" i="1" s="1"/>
  <c r="T283" i="1"/>
  <c r="S283" i="1"/>
  <c r="R283" i="1"/>
  <c r="Q283" i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P282" i="1"/>
  <c r="O282" i="1"/>
  <c r="N282" i="1"/>
  <c r="L282" i="1"/>
  <c r="M282" i="1" s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R281" i="1"/>
  <c r="Q281" i="1"/>
  <c r="S281" i="1" s="1"/>
  <c r="O281" i="1"/>
  <c r="P281" i="1" s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S280" i="1"/>
  <c r="R280" i="1"/>
  <c r="Q280" i="1"/>
  <c r="O280" i="1"/>
  <c r="N280" i="1"/>
  <c r="P280" i="1" s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Q278" i="1"/>
  <c r="S278" i="1" s="1"/>
  <c r="P278" i="1"/>
  <c r="O278" i="1"/>
  <c r="N278" i="1"/>
  <c r="M278" i="1"/>
  <c r="L278" i="1"/>
  <c r="K278" i="1"/>
  <c r="J278" i="1"/>
  <c r="I278" i="1"/>
  <c r="AB278" i="1" s="1"/>
  <c r="H278" i="1"/>
  <c r="G278" i="1"/>
  <c r="F278" i="1"/>
  <c r="E278" i="1"/>
  <c r="D278" i="1"/>
  <c r="B278" i="1"/>
  <c r="A278" i="1"/>
  <c r="AA277" i="1"/>
  <c r="Y277" i="1"/>
  <c r="X277" i="1"/>
  <c r="W277" i="1"/>
  <c r="U277" i="1"/>
  <c r="T277" i="1"/>
  <c r="V277" i="1" s="1"/>
  <c r="S277" i="1"/>
  <c r="R277" i="1"/>
  <c r="Q277" i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S276" i="1" s="1"/>
  <c r="Q276" i="1"/>
  <c r="P276" i="1"/>
  <c r="O276" i="1"/>
  <c r="N276" i="1"/>
  <c r="L276" i="1"/>
  <c r="K276" i="1"/>
  <c r="M276" i="1" s="1"/>
  <c r="AB276" i="1" s="1"/>
  <c r="J276" i="1"/>
  <c r="I276" i="1"/>
  <c r="H276" i="1"/>
  <c r="G276" i="1"/>
  <c r="F276" i="1"/>
  <c r="E276" i="1"/>
  <c r="D276" i="1"/>
  <c r="B276" i="1"/>
  <c r="A276" i="1" s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O274" i="1"/>
  <c r="N274" i="1"/>
  <c r="P274" i="1" s="1"/>
  <c r="L274" i="1"/>
  <c r="M274" i="1" s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S272" i="1"/>
  <c r="R272" i="1"/>
  <c r="Q272" i="1"/>
  <c r="O272" i="1"/>
  <c r="N272" i="1"/>
  <c r="P272" i="1" s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AB270" i="1" s="1"/>
  <c r="R270" i="1"/>
  <c r="Q270" i="1"/>
  <c r="S270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W269" i="1"/>
  <c r="U269" i="1"/>
  <c r="T269" i="1"/>
  <c r="V269" i="1" s="1"/>
  <c r="S269" i="1"/>
  <c r="R269" i="1"/>
  <c r="Q269" i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Z267" i="1" s="1"/>
  <c r="X267" i="1"/>
  <c r="W267" i="1"/>
  <c r="U267" i="1"/>
  <c r="V267" i="1" s="1"/>
  <c r="T267" i="1"/>
  <c r="S267" i="1"/>
  <c r="R267" i="1"/>
  <c r="Q267" i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P266" i="1"/>
  <c r="O266" i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R265" i="1"/>
  <c r="Q265" i="1"/>
  <c r="S265" i="1" s="1"/>
  <c r="O265" i="1"/>
  <c r="P265" i="1" s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N264" i="1"/>
  <c r="P264" i="1" s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Q262" i="1"/>
  <c r="S262" i="1" s="1"/>
  <c r="P262" i="1"/>
  <c r="O262" i="1"/>
  <c r="N262" i="1"/>
  <c r="M262" i="1"/>
  <c r="L262" i="1"/>
  <c r="K262" i="1"/>
  <c r="J262" i="1"/>
  <c r="I262" i="1"/>
  <c r="AB262" i="1" s="1"/>
  <c r="H262" i="1"/>
  <c r="G262" i="1"/>
  <c r="F262" i="1"/>
  <c r="E262" i="1"/>
  <c r="D262" i="1"/>
  <c r="B262" i="1"/>
  <c r="A262" i="1"/>
  <c r="AA261" i="1"/>
  <c r="Y261" i="1"/>
  <c r="X261" i="1"/>
  <c r="W261" i="1"/>
  <c r="U261" i="1"/>
  <c r="T261" i="1"/>
  <c r="V261" i="1" s="1"/>
  <c r="S261" i="1"/>
  <c r="R261" i="1"/>
  <c r="Q261" i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S260" i="1" s="1"/>
  <c r="Q260" i="1"/>
  <c r="P260" i="1"/>
  <c r="O260" i="1"/>
  <c r="N260" i="1"/>
  <c r="L260" i="1"/>
  <c r="K260" i="1"/>
  <c r="M260" i="1" s="1"/>
  <c r="AB260" i="1" s="1"/>
  <c r="J260" i="1"/>
  <c r="I260" i="1"/>
  <c r="H260" i="1"/>
  <c r="G260" i="1"/>
  <c r="F260" i="1"/>
  <c r="E260" i="1"/>
  <c r="D260" i="1"/>
  <c r="B260" i="1"/>
  <c r="A260" i="1" s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O258" i="1"/>
  <c r="N258" i="1"/>
  <c r="P258" i="1" s="1"/>
  <c r="L258" i="1"/>
  <c r="M258" i="1" s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S256" i="1"/>
  <c r="R256" i="1"/>
  <c r="Q256" i="1"/>
  <c r="O256" i="1"/>
  <c r="N256" i="1"/>
  <c r="P256" i="1" s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AB254" i="1" s="1"/>
  <c r="R254" i="1"/>
  <c r="Q254" i="1"/>
  <c r="S254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W253" i="1"/>
  <c r="U253" i="1"/>
  <c r="T253" i="1"/>
  <c r="V253" i="1" s="1"/>
  <c r="S253" i="1"/>
  <c r="R253" i="1"/>
  <c r="Q253" i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Z251" i="1" s="1"/>
  <c r="X251" i="1"/>
  <c r="W251" i="1"/>
  <c r="U251" i="1"/>
  <c r="V251" i="1" s="1"/>
  <c r="T251" i="1"/>
  <c r="S251" i="1"/>
  <c r="R251" i="1"/>
  <c r="Q251" i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R249" i="1"/>
  <c r="Q249" i="1"/>
  <c r="S249" i="1" s="1"/>
  <c r="O249" i="1"/>
  <c r="P249" i="1" s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S248" i="1"/>
  <c r="R248" i="1"/>
  <c r="Q248" i="1"/>
  <c r="O248" i="1"/>
  <c r="N248" i="1"/>
  <c r="P248" i="1" s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P246" i="1"/>
  <c r="O246" i="1"/>
  <c r="N246" i="1"/>
  <c r="M246" i="1"/>
  <c r="L246" i="1"/>
  <c r="K246" i="1"/>
  <c r="J246" i="1"/>
  <c r="I246" i="1"/>
  <c r="AB246" i="1" s="1"/>
  <c r="H246" i="1"/>
  <c r="G246" i="1"/>
  <c r="F246" i="1"/>
  <c r="E246" i="1"/>
  <c r="D246" i="1"/>
  <c r="B246" i="1"/>
  <c r="A246" i="1"/>
  <c r="AA245" i="1"/>
  <c r="Y245" i="1"/>
  <c r="X245" i="1"/>
  <c r="W245" i="1"/>
  <c r="U245" i="1"/>
  <c r="T245" i="1"/>
  <c r="V245" i="1" s="1"/>
  <c r="S245" i="1"/>
  <c r="R245" i="1"/>
  <c r="Q245" i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S244" i="1" s="1"/>
  <c r="Q244" i="1"/>
  <c r="P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O242" i="1"/>
  <c r="N242" i="1"/>
  <c r="P242" i="1" s="1"/>
  <c r="L242" i="1"/>
  <c r="M242" i="1" s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S241" i="1"/>
  <c r="R241" i="1"/>
  <c r="Q241" i="1"/>
  <c r="O241" i="1"/>
  <c r="P241" i="1" s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S240" i="1"/>
  <c r="R240" i="1"/>
  <c r="Q240" i="1"/>
  <c r="O240" i="1"/>
  <c r="N240" i="1"/>
  <c r="P240" i="1" s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W237" i="1"/>
  <c r="U237" i="1"/>
  <c r="T237" i="1"/>
  <c r="V237" i="1" s="1"/>
  <c r="S237" i="1"/>
  <c r="R237" i="1"/>
  <c r="Q237" i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AB236" i="1" s="1"/>
  <c r="J236" i="1"/>
  <c r="I236" i="1"/>
  <c r="H236" i="1"/>
  <c r="G236" i="1"/>
  <c r="F236" i="1"/>
  <c r="E236" i="1"/>
  <c r="D236" i="1"/>
  <c r="B236" i="1"/>
  <c r="A236" i="1" s="1"/>
  <c r="AA235" i="1"/>
  <c r="Y235" i="1"/>
  <c r="Z235" i="1" s="1"/>
  <c r="X235" i="1"/>
  <c r="W235" i="1"/>
  <c r="U235" i="1"/>
  <c r="V235" i="1" s="1"/>
  <c r="T235" i="1"/>
  <c r="S235" i="1"/>
  <c r="R235" i="1"/>
  <c r="Q235" i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P234" i="1"/>
  <c r="O234" i="1"/>
  <c r="N234" i="1"/>
  <c r="L234" i="1"/>
  <c r="M234" i="1" s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R233" i="1"/>
  <c r="Q233" i="1"/>
  <c r="S233" i="1" s="1"/>
  <c r="O233" i="1"/>
  <c r="P233" i="1" s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S232" i="1"/>
  <c r="R232" i="1"/>
  <c r="Q232" i="1"/>
  <c r="O232" i="1"/>
  <c r="N232" i="1"/>
  <c r="P232" i="1" s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Z231" i="1"/>
  <c r="Y231" i="1"/>
  <c r="X231" i="1"/>
  <c r="W231" i="1"/>
  <c r="V231" i="1"/>
  <c r="U231" i="1"/>
  <c r="T231" i="1"/>
  <c r="R231" i="1"/>
  <c r="Q231" i="1"/>
  <c r="S231" i="1" s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P230" i="1"/>
  <c r="O230" i="1"/>
  <c r="N230" i="1"/>
  <c r="M230" i="1"/>
  <c r="L230" i="1"/>
  <c r="K230" i="1"/>
  <c r="J230" i="1"/>
  <c r="I230" i="1"/>
  <c r="AB230" i="1" s="1"/>
  <c r="H230" i="1"/>
  <c r="G230" i="1"/>
  <c r="F230" i="1"/>
  <c r="E230" i="1"/>
  <c r="D230" i="1"/>
  <c r="B230" i="1"/>
  <c r="A230" i="1"/>
  <c r="AA229" i="1"/>
  <c r="Y229" i="1"/>
  <c r="X229" i="1"/>
  <c r="W229" i="1"/>
  <c r="U229" i="1"/>
  <c r="T229" i="1"/>
  <c r="V229" i="1" s="1"/>
  <c r="S229" i="1"/>
  <c r="R229" i="1"/>
  <c r="Q229" i="1"/>
  <c r="P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S228" i="1" s="1"/>
  <c r="Q228" i="1"/>
  <c r="P228" i="1"/>
  <c r="O228" i="1"/>
  <c r="N228" i="1"/>
  <c r="L228" i="1"/>
  <c r="K228" i="1"/>
  <c r="M228" i="1" s="1"/>
  <c r="AB228" i="1" s="1"/>
  <c r="J228" i="1"/>
  <c r="I228" i="1"/>
  <c r="H228" i="1"/>
  <c r="G228" i="1"/>
  <c r="F228" i="1"/>
  <c r="E228" i="1"/>
  <c r="D228" i="1"/>
  <c r="B228" i="1"/>
  <c r="A228" i="1" s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O226" i="1"/>
  <c r="N226" i="1"/>
  <c r="P226" i="1" s="1"/>
  <c r="L226" i="1"/>
  <c r="M226" i="1" s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S225" i="1"/>
  <c r="R225" i="1"/>
  <c r="Q225" i="1"/>
  <c r="O225" i="1"/>
  <c r="P225" i="1" s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S224" i="1"/>
  <c r="R224" i="1"/>
  <c r="Q224" i="1"/>
  <c r="O224" i="1"/>
  <c r="N224" i="1"/>
  <c r="P224" i="1" s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W221" i="1"/>
  <c r="U221" i="1"/>
  <c r="T221" i="1"/>
  <c r="V221" i="1" s="1"/>
  <c r="R221" i="1"/>
  <c r="Q221" i="1"/>
  <c r="S221" i="1" s="1"/>
  <c r="P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Y219" i="1"/>
  <c r="Z219" i="1" s="1"/>
  <c r="X219" i="1"/>
  <c r="W219" i="1"/>
  <c r="U219" i="1"/>
  <c r="V219" i="1" s="1"/>
  <c r="T219" i="1"/>
  <c r="S219" i="1"/>
  <c r="R219" i="1"/>
  <c r="Q219" i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P218" i="1"/>
  <c r="O218" i="1"/>
  <c r="N218" i="1"/>
  <c r="L218" i="1"/>
  <c r="M218" i="1" s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R217" i="1"/>
  <c r="Q217" i="1"/>
  <c r="S217" i="1" s="1"/>
  <c r="O217" i="1"/>
  <c r="P217" i="1" s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N216" i="1"/>
  <c r="P216" i="1" s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Z215" i="1"/>
  <c r="Y215" i="1"/>
  <c r="X215" i="1"/>
  <c r="W215" i="1"/>
  <c r="V215" i="1"/>
  <c r="U215" i="1"/>
  <c r="T215" i="1"/>
  <c r="R215" i="1"/>
  <c r="Q215" i="1"/>
  <c r="S215" i="1" s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P214" i="1"/>
  <c r="O214" i="1"/>
  <c r="N214" i="1"/>
  <c r="M214" i="1"/>
  <c r="L214" i="1"/>
  <c r="K214" i="1"/>
  <c r="J214" i="1"/>
  <c r="I214" i="1"/>
  <c r="AB214" i="1" s="1"/>
  <c r="H214" i="1"/>
  <c r="G214" i="1"/>
  <c r="F214" i="1"/>
  <c r="E214" i="1"/>
  <c r="D214" i="1"/>
  <c r="B214" i="1"/>
  <c r="A214" i="1"/>
  <c r="AA213" i="1"/>
  <c r="Y213" i="1"/>
  <c r="X213" i="1"/>
  <c r="W213" i="1"/>
  <c r="U213" i="1"/>
  <c r="T213" i="1"/>
  <c r="V213" i="1" s="1"/>
  <c r="S213" i="1"/>
  <c r="R213" i="1"/>
  <c r="Q213" i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S212" i="1" s="1"/>
  <c r="Q212" i="1"/>
  <c r="P212" i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O210" i="1"/>
  <c r="N210" i="1"/>
  <c r="P210" i="1" s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S209" i="1"/>
  <c r="R209" i="1"/>
  <c r="Q209" i="1"/>
  <c r="O209" i="1"/>
  <c r="P209" i="1" s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S208" i="1"/>
  <c r="R208" i="1"/>
  <c r="Q208" i="1"/>
  <c r="O208" i="1"/>
  <c r="N208" i="1"/>
  <c r="P208" i="1" s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AB206" i="1" s="1"/>
  <c r="R206" i="1"/>
  <c r="Q206" i="1"/>
  <c r="S206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W205" i="1"/>
  <c r="U205" i="1"/>
  <c r="T205" i="1"/>
  <c r="V205" i="1" s="1"/>
  <c r="R205" i="1"/>
  <c r="Q205" i="1"/>
  <c r="S205" i="1" s="1"/>
  <c r="P205" i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AB204" i="1" s="1"/>
  <c r="J204" i="1"/>
  <c r="I204" i="1"/>
  <c r="H204" i="1"/>
  <c r="G204" i="1"/>
  <c r="F204" i="1"/>
  <c r="E204" i="1"/>
  <c r="D204" i="1"/>
  <c r="B204" i="1"/>
  <c r="A204" i="1" s="1"/>
  <c r="AA203" i="1"/>
  <c r="Y203" i="1"/>
  <c r="Z203" i="1" s="1"/>
  <c r="X203" i="1"/>
  <c r="W203" i="1"/>
  <c r="U203" i="1"/>
  <c r="V203" i="1" s="1"/>
  <c r="T203" i="1"/>
  <c r="S203" i="1"/>
  <c r="R203" i="1"/>
  <c r="Q203" i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R201" i="1"/>
  <c r="Q201" i="1"/>
  <c r="S201" i="1" s="1"/>
  <c r="O201" i="1"/>
  <c r="P201" i="1" s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S200" i="1"/>
  <c r="R200" i="1"/>
  <c r="Q200" i="1"/>
  <c r="O200" i="1"/>
  <c r="N200" i="1"/>
  <c r="P200" i="1" s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P198" i="1"/>
  <c r="O198" i="1"/>
  <c r="N198" i="1"/>
  <c r="M198" i="1"/>
  <c r="L198" i="1"/>
  <c r="K198" i="1"/>
  <c r="J198" i="1"/>
  <c r="I198" i="1"/>
  <c r="AB198" i="1" s="1"/>
  <c r="H198" i="1"/>
  <c r="G198" i="1"/>
  <c r="F198" i="1"/>
  <c r="E198" i="1"/>
  <c r="D198" i="1"/>
  <c r="B198" i="1"/>
  <c r="A198" i="1"/>
  <c r="AA197" i="1"/>
  <c r="Y197" i="1"/>
  <c r="X197" i="1"/>
  <c r="W197" i="1"/>
  <c r="U197" i="1"/>
  <c r="T197" i="1"/>
  <c r="V197" i="1" s="1"/>
  <c r="R197" i="1"/>
  <c r="Q197" i="1"/>
  <c r="S197" i="1" s="1"/>
  <c r="P197" i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S196" i="1" s="1"/>
  <c r="Q196" i="1"/>
  <c r="P196" i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O194" i="1"/>
  <c r="N194" i="1"/>
  <c r="P194" i="1" s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S193" i="1"/>
  <c r="R193" i="1"/>
  <c r="Q193" i="1"/>
  <c r="O193" i="1"/>
  <c r="P193" i="1" s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S192" i="1"/>
  <c r="R192" i="1"/>
  <c r="Q192" i="1"/>
  <c r="O192" i="1"/>
  <c r="N192" i="1"/>
  <c r="P192" i="1" s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AB190" i="1" s="1"/>
  <c r="R190" i="1"/>
  <c r="Q190" i="1"/>
  <c r="S190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S188" i="1" s="1"/>
  <c r="Q188" i="1"/>
  <c r="O188" i="1"/>
  <c r="N188" i="1"/>
  <c r="P188" i="1" s="1"/>
  <c r="L188" i="1"/>
  <c r="M188" i="1" s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P187" i="1" s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S186" i="1" s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L184" i="1"/>
  <c r="M184" i="1" s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P183" i="1" s="1"/>
  <c r="N183" i="1"/>
  <c r="M183" i="1"/>
  <c r="L183" i="1"/>
  <c r="K183" i="1"/>
  <c r="J183" i="1"/>
  <c r="I183" i="1"/>
  <c r="H183" i="1"/>
  <c r="AB183" i="1" s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S182" i="1" s="1"/>
  <c r="Q182" i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S178" i="1" s="1"/>
  <c r="Q178" i="1"/>
  <c r="P178" i="1"/>
  <c r="O178" i="1"/>
  <c r="N178" i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S174" i="1" s="1"/>
  <c r="Q174" i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S170" i="1" s="1"/>
  <c r="Q170" i="1"/>
  <c r="P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V167" i="1" s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AB167" i="1" s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S166" i="1" s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S162" i="1" s="1"/>
  <c r="Q162" i="1"/>
  <c r="P162" i="1"/>
  <c r="O162" i="1"/>
  <c r="N162" i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Q160" i="1"/>
  <c r="S160" i="1" s="1"/>
  <c r="O160" i="1"/>
  <c r="N160" i="1"/>
  <c r="P160" i="1" s="1"/>
  <c r="L160" i="1"/>
  <c r="M160" i="1" s="1"/>
  <c r="K160" i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P159" i="1" s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S158" i="1" s="1"/>
  <c r="Q158" i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P155" i="1" s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S154" i="1" s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Q152" i="1"/>
  <c r="S152" i="1" s="1"/>
  <c r="O152" i="1"/>
  <c r="N152" i="1"/>
  <c r="P152" i="1" s="1"/>
  <c r="L152" i="1"/>
  <c r="M152" i="1" s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P151" i="1" s="1"/>
  <c r="N151" i="1"/>
  <c r="M151" i="1"/>
  <c r="L151" i="1"/>
  <c r="K151" i="1"/>
  <c r="J151" i="1"/>
  <c r="I151" i="1"/>
  <c r="H151" i="1"/>
  <c r="AB151" i="1" s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S150" i="1" s="1"/>
  <c r="Q150" i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M148" i="1" s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P147" i="1" s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S146" i="1" s="1"/>
  <c r="Q146" i="1"/>
  <c r="P146" i="1"/>
  <c r="O146" i="1"/>
  <c r="N146" i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Q144" i="1"/>
  <c r="S144" i="1" s="1"/>
  <c r="O144" i="1"/>
  <c r="N144" i="1"/>
  <c r="P144" i="1" s="1"/>
  <c r="L144" i="1"/>
  <c r="M144" i="1" s="1"/>
  <c r="K144" i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P143" i="1" s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S142" i="1" s="1"/>
  <c r="Q142" i="1"/>
  <c r="P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P139" i="1" s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S138" i="1" s="1"/>
  <c r="Q138" i="1"/>
  <c r="P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S137" i="1"/>
  <c r="R137" i="1"/>
  <c r="Q137" i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Q136" i="1"/>
  <c r="S136" i="1" s="1"/>
  <c r="O136" i="1"/>
  <c r="N136" i="1"/>
  <c r="P136" i="1" s="1"/>
  <c r="L136" i="1"/>
  <c r="M136" i="1" s="1"/>
  <c r="K136" i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P135" i="1" s="1"/>
  <c r="N135" i="1"/>
  <c r="M135" i="1"/>
  <c r="L135" i="1"/>
  <c r="K135" i="1"/>
  <c r="J135" i="1"/>
  <c r="I135" i="1"/>
  <c r="H135" i="1"/>
  <c r="AB135" i="1" s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S134" i="1" s="1"/>
  <c r="Q134" i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M132" i="1" s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P131" i="1" s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S130" i="1" s="1"/>
  <c r="Q130" i="1"/>
  <c r="P130" i="1"/>
  <c r="O130" i="1"/>
  <c r="N130" i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S126" i="1" s="1"/>
  <c r="Q126" i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T125" i="1"/>
  <c r="V125" i="1" s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S124" i="1" s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S122" i="1" s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S121" i="1"/>
  <c r="R121" i="1"/>
  <c r="Q121" i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AB119" i="1" s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S118" i="1" s="1"/>
  <c r="Q118" i="1"/>
  <c r="P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S114" i="1" s="1"/>
  <c r="Q114" i="1"/>
  <c r="P114" i="1"/>
  <c r="O114" i="1"/>
  <c r="N114" i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S110" i="1" s="1"/>
  <c r="Q110" i="1"/>
  <c r="P110" i="1"/>
  <c r="O110" i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S106" i="1" s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AB103" i="1" s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S102" i="1" s="1"/>
  <c r="Q102" i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S98" i="1" s="1"/>
  <c r="Q98" i="1"/>
  <c r="P98" i="1"/>
  <c r="O98" i="1"/>
  <c r="N98" i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S97" i="1"/>
  <c r="R97" i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S94" i="1" s="1"/>
  <c r="Q94" i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S92" i="1" s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S90" i="1" s="1"/>
  <c r="Q90" i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S89" i="1"/>
  <c r="R89" i="1"/>
  <c r="Q89" i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Z87" i="1" s="1"/>
  <c r="X87" i="1"/>
  <c r="W87" i="1"/>
  <c r="U87" i="1"/>
  <c r="V87" i="1" s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AB87" i="1" s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S86" i="1" s="1"/>
  <c r="Q86" i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S85" i="1"/>
  <c r="R85" i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Z83" i="1" s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S82" i="1" s="1"/>
  <c r="Q82" i="1"/>
  <c r="P82" i="1"/>
  <c r="O82" i="1"/>
  <c r="N82" i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Z79" i="1" s="1"/>
  <c r="X79" i="1"/>
  <c r="W79" i="1"/>
  <c r="U79" i="1"/>
  <c r="V79" i="1" s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S78" i="1" s="1"/>
  <c r="Q78" i="1"/>
  <c r="P78" i="1"/>
  <c r="O78" i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S74" i="1" s="1"/>
  <c r="Q74" i="1"/>
  <c r="P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S73" i="1"/>
  <c r="R73" i="1"/>
  <c r="Q73" i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S70" i="1" s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S69" i="1"/>
  <c r="R69" i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S66" i="1" s="1"/>
  <c r="Q66" i="1"/>
  <c r="P66" i="1"/>
  <c r="O66" i="1"/>
  <c r="N66" i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S62" i="1" s="1"/>
  <c r="Q62" i="1"/>
  <c r="P62" i="1"/>
  <c r="O62" i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S61" i="1"/>
  <c r="R61" i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S58" i="1" s="1"/>
  <c r="Q58" i="1"/>
  <c r="P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S57" i="1"/>
  <c r="R57" i="1"/>
  <c r="Q57" i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Z55" i="1" s="1"/>
  <c r="X55" i="1"/>
  <c r="W55" i="1"/>
  <c r="U55" i="1"/>
  <c r="V55" i="1" s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AB55" i="1" s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S54" i="1" s="1"/>
  <c r="Q54" i="1"/>
  <c r="P54" i="1"/>
  <c r="O54" i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S53" i="1"/>
  <c r="R53" i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S50" i="1" s="1"/>
  <c r="Q50" i="1"/>
  <c r="P50" i="1"/>
  <c r="O50" i="1"/>
  <c r="N50" i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S49" i="1"/>
  <c r="R49" i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Z47" i="1" s="1"/>
  <c r="X47" i="1"/>
  <c r="W47" i="1"/>
  <c r="U47" i="1"/>
  <c r="T47" i="1"/>
  <c r="V47" i="1" s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S46" i="1" s="1"/>
  <c r="Q46" i="1"/>
  <c r="P46" i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S44" i="1" s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S42" i="1" s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P39" i="1" s="1"/>
  <c r="N39" i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S38" i="1" s="1"/>
  <c r="Q38" i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S34" i="1" s="1"/>
  <c r="Q34" i="1"/>
  <c r="P34" i="1"/>
  <c r="O34" i="1"/>
  <c r="N34" i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S33" i="1"/>
  <c r="R33" i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S30" i="1" s="1"/>
  <c r="Q30" i="1"/>
  <c r="P30" i="1"/>
  <c r="O30" i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S29" i="1"/>
  <c r="R29" i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S26" i="1" s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Z23" i="1" s="1"/>
  <c r="X23" i="1"/>
  <c r="W23" i="1"/>
  <c r="U23" i="1"/>
  <c r="T23" i="1"/>
  <c r="V23" i="1" s="1"/>
  <c r="R23" i="1"/>
  <c r="Q23" i="1"/>
  <c r="S23" i="1" s="1"/>
  <c r="O23" i="1"/>
  <c r="N23" i="1"/>
  <c r="P23" i="1" s="1"/>
  <c r="M23" i="1"/>
  <c r="L23" i="1"/>
  <c r="K23" i="1"/>
  <c r="J23" i="1"/>
  <c r="I23" i="1"/>
  <c r="H23" i="1"/>
  <c r="AB23" i="1" s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S22" i="1" s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S21" i="1"/>
  <c r="R21" i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P19" i="1" s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S18" i="1" s="1"/>
  <c r="Q18" i="1"/>
  <c r="P18" i="1"/>
  <c r="O18" i="1"/>
  <c r="N18" i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S17" i="1"/>
  <c r="R17" i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S14" i="1" s="1"/>
  <c r="Q14" i="1"/>
  <c r="P14" i="1"/>
  <c r="O14" i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S10" i="1" s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AB7" i="1" s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 s="1"/>
  <c r="AB3" i="1" l="1"/>
  <c r="AB5" i="1"/>
  <c r="AB12" i="1"/>
  <c r="AB14" i="1"/>
  <c r="AB19" i="1"/>
  <c r="AB21" i="1"/>
  <c r="AB28" i="1"/>
  <c r="AB30" i="1"/>
  <c r="AB35" i="1"/>
  <c r="AB37" i="1"/>
  <c r="AB44" i="1"/>
  <c r="AB46" i="1"/>
  <c r="AB51" i="1"/>
  <c r="AB53" i="1"/>
  <c r="AB60" i="1"/>
  <c r="AB62" i="1"/>
  <c r="AB67" i="1"/>
  <c r="AB69" i="1"/>
  <c r="AB76" i="1"/>
  <c r="AB78" i="1"/>
  <c r="AB83" i="1"/>
  <c r="AB85" i="1"/>
  <c r="AB92" i="1"/>
  <c r="AB94" i="1"/>
  <c r="AB99" i="1"/>
  <c r="AB101" i="1"/>
  <c r="AB108" i="1"/>
  <c r="AB110" i="1"/>
  <c r="AB115" i="1"/>
  <c r="AB117" i="1"/>
  <c r="AB124" i="1"/>
  <c r="AB126" i="1"/>
  <c r="AB131" i="1"/>
  <c r="AB133" i="1"/>
  <c r="AB140" i="1"/>
  <c r="AB142" i="1"/>
  <c r="AB147" i="1"/>
  <c r="AB149" i="1"/>
  <c r="AB156" i="1"/>
  <c r="AB158" i="1"/>
  <c r="AB163" i="1"/>
  <c r="AB165" i="1"/>
  <c r="AB172" i="1"/>
  <c r="AB174" i="1"/>
  <c r="AB179" i="1"/>
  <c r="AB181" i="1"/>
  <c r="AB196" i="1"/>
  <c r="AB212" i="1"/>
  <c r="AB238" i="1"/>
  <c r="AB253" i="1"/>
  <c r="AB286" i="1"/>
  <c r="AB290" i="1"/>
  <c r="AB308" i="1"/>
  <c r="AB324" i="1"/>
  <c r="AB345" i="1"/>
  <c r="AB366" i="1"/>
  <c r="AB377" i="1"/>
  <c r="AB381" i="1"/>
  <c r="AB390" i="1"/>
  <c r="AB420" i="1"/>
  <c r="AB10" i="1"/>
  <c r="AB15" i="1"/>
  <c r="AB17" i="1"/>
  <c r="AB26" i="1"/>
  <c r="AB31" i="1"/>
  <c r="AB33" i="1"/>
  <c r="AB42" i="1"/>
  <c r="AB47" i="1"/>
  <c r="AB49" i="1"/>
  <c r="AB58" i="1"/>
  <c r="AB63" i="1"/>
  <c r="AB65" i="1"/>
  <c r="AB74" i="1"/>
  <c r="AB79" i="1"/>
  <c r="AB81" i="1"/>
  <c r="AB90" i="1"/>
  <c r="AB95" i="1"/>
  <c r="AB97" i="1"/>
  <c r="AB106" i="1"/>
  <c r="AB111" i="1"/>
  <c r="AB113" i="1"/>
  <c r="AB122" i="1"/>
  <c r="AB127" i="1"/>
  <c r="AB129" i="1"/>
  <c r="AB138" i="1"/>
  <c r="AB143" i="1"/>
  <c r="AB145" i="1"/>
  <c r="AB154" i="1"/>
  <c r="AB159" i="1"/>
  <c r="AB161" i="1"/>
  <c r="AB170" i="1"/>
  <c r="AB175" i="1"/>
  <c r="AB177" i="1"/>
  <c r="AB186" i="1"/>
  <c r="AB217" i="1"/>
  <c r="AB244" i="1"/>
  <c r="AB252" i="1"/>
  <c r="AB268" i="1"/>
  <c r="AB272" i="1"/>
  <c r="AB292" i="1"/>
  <c r="AB336" i="1"/>
  <c r="AB348" i="1"/>
  <c r="AB372" i="1"/>
  <c r="AB380" i="1"/>
  <c r="AB400" i="1"/>
  <c r="AB406" i="1"/>
  <c r="AB4" i="1"/>
  <c r="AB6" i="1"/>
  <c r="AB11" i="1"/>
  <c r="AB13" i="1"/>
  <c r="AB20" i="1"/>
  <c r="AB22" i="1"/>
  <c r="AB27" i="1"/>
  <c r="AB29" i="1"/>
  <c r="AB36" i="1"/>
  <c r="AB38" i="1"/>
  <c r="AB43" i="1"/>
  <c r="AB45" i="1"/>
  <c r="AB52" i="1"/>
  <c r="AB54" i="1"/>
  <c r="AB59" i="1"/>
  <c r="AB61" i="1"/>
  <c r="AB68" i="1"/>
  <c r="AB70" i="1"/>
  <c r="AB75" i="1"/>
  <c r="AB77" i="1"/>
  <c r="AB84" i="1"/>
  <c r="AB86" i="1"/>
  <c r="AB91" i="1"/>
  <c r="AB93" i="1"/>
  <c r="AB100" i="1"/>
  <c r="AB102" i="1"/>
  <c r="AB107" i="1"/>
  <c r="AB109" i="1"/>
  <c r="AB116" i="1"/>
  <c r="AB118" i="1"/>
  <c r="AB123" i="1"/>
  <c r="AB125" i="1"/>
  <c r="AB132" i="1"/>
  <c r="AB134" i="1"/>
  <c r="AB139" i="1"/>
  <c r="AB141" i="1"/>
  <c r="AB148" i="1"/>
  <c r="AB150" i="1"/>
  <c r="AB155" i="1"/>
  <c r="AB157" i="1"/>
  <c r="AB164" i="1"/>
  <c r="AB166" i="1"/>
  <c r="AB171" i="1"/>
  <c r="AB173" i="1"/>
  <c r="AB180" i="1"/>
  <c r="AB182" i="1"/>
  <c r="AB187" i="1"/>
  <c r="AB220" i="1"/>
  <c r="AB222" i="1"/>
  <c r="AB226" i="1"/>
  <c r="AB304" i="1"/>
  <c r="AB316" i="1"/>
  <c r="AB332" i="1"/>
  <c r="AB396" i="1"/>
  <c r="AB422" i="1"/>
  <c r="AB322" i="1"/>
  <c r="AB364" i="1"/>
  <c r="AB434" i="1"/>
  <c r="Z189" i="1"/>
  <c r="AB189" i="1" s="1"/>
  <c r="M192" i="1"/>
  <c r="AB192" i="1" s="1"/>
  <c r="S194" i="1"/>
  <c r="AB194" i="1" s="1"/>
  <c r="P199" i="1"/>
  <c r="V201" i="1"/>
  <c r="AB201" i="1" s="1"/>
  <c r="Z205" i="1"/>
  <c r="AB205" i="1" s="1"/>
  <c r="M208" i="1"/>
  <c r="AB208" i="1" s="1"/>
  <c r="S210" i="1"/>
  <c r="AB210" i="1" s="1"/>
  <c r="P215" i="1"/>
  <c r="V217" i="1"/>
  <c r="Z221" i="1"/>
  <c r="AB221" i="1" s="1"/>
  <c r="M224" i="1"/>
  <c r="AB224" i="1" s="1"/>
  <c r="S226" i="1"/>
  <c r="P231" i="1"/>
  <c r="V233" i="1"/>
  <c r="AB233" i="1" s="1"/>
  <c r="Z237" i="1"/>
  <c r="AB237" i="1" s="1"/>
  <c r="M240" i="1"/>
  <c r="AB240" i="1" s="1"/>
  <c r="S242" i="1"/>
  <c r="AB242" i="1" s="1"/>
  <c r="P247" i="1"/>
  <c r="V249" i="1"/>
  <c r="AB249" i="1" s="1"/>
  <c r="Z253" i="1"/>
  <c r="M256" i="1"/>
  <c r="AB256" i="1" s="1"/>
  <c r="S258" i="1"/>
  <c r="AB258" i="1" s="1"/>
  <c r="P263" i="1"/>
  <c r="V265" i="1"/>
  <c r="AB265" i="1" s="1"/>
  <c r="Z269" i="1"/>
  <c r="AB269" i="1" s="1"/>
  <c r="M272" i="1"/>
  <c r="S274" i="1"/>
  <c r="AB274" i="1" s="1"/>
  <c r="P279" i="1"/>
  <c r="V281" i="1"/>
  <c r="AB281" i="1" s="1"/>
  <c r="Z285" i="1"/>
  <c r="AB285" i="1" s="1"/>
  <c r="M288" i="1"/>
  <c r="AB288" i="1" s="1"/>
  <c r="S290" i="1"/>
  <c r="P295" i="1"/>
  <c r="V297" i="1"/>
  <c r="AB297" i="1" s="1"/>
  <c r="Z301" i="1"/>
  <c r="AB301" i="1" s="1"/>
  <c r="M304" i="1"/>
  <c r="S306" i="1"/>
  <c r="AB306" i="1" s="1"/>
  <c r="P311" i="1"/>
  <c r="V313" i="1"/>
  <c r="AB313" i="1" s="1"/>
  <c r="Z317" i="1"/>
  <c r="AB317" i="1" s="1"/>
  <c r="M320" i="1"/>
  <c r="AB320" i="1" s="1"/>
  <c r="S322" i="1"/>
  <c r="P327" i="1"/>
  <c r="V329" i="1"/>
  <c r="AB329" i="1" s="1"/>
  <c r="Z333" i="1"/>
  <c r="AB333" i="1" s="1"/>
  <c r="M336" i="1"/>
  <c r="S338" i="1"/>
  <c r="AB338" i="1" s="1"/>
  <c r="P343" i="1"/>
  <c r="V345" i="1"/>
  <c r="Z349" i="1"/>
  <c r="AB349" i="1" s="1"/>
  <c r="M352" i="1"/>
  <c r="AB352" i="1" s="1"/>
  <c r="S354" i="1"/>
  <c r="AB354" i="1" s="1"/>
  <c r="P359" i="1"/>
  <c r="V361" i="1"/>
  <c r="AB361" i="1" s="1"/>
  <c r="Z365" i="1"/>
  <c r="AB365" i="1" s="1"/>
  <c r="M368" i="1"/>
  <c r="AB368" i="1" s="1"/>
  <c r="S370" i="1"/>
  <c r="AB370" i="1" s="1"/>
  <c r="P375" i="1"/>
  <c r="V377" i="1"/>
  <c r="Z381" i="1"/>
  <c r="M384" i="1"/>
  <c r="AB384" i="1" s="1"/>
  <c r="S386" i="1"/>
  <c r="AB386" i="1" s="1"/>
  <c r="P391" i="1"/>
  <c r="V393" i="1"/>
  <c r="AB393" i="1" s="1"/>
  <c r="Z397" i="1"/>
  <c r="AB397" i="1" s="1"/>
  <c r="M400" i="1"/>
  <c r="S402" i="1"/>
  <c r="AB402" i="1" s="1"/>
  <c r="P407" i="1"/>
  <c r="V409" i="1"/>
  <c r="AB409" i="1" s="1"/>
  <c r="Z413" i="1"/>
  <c r="AB413" i="1" s="1"/>
  <c r="M416" i="1"/>
  <c r="AB416" i="1" s="1"/>
  <c r="S418" i="1"/>
  <c r="AB418" i="1" s="1"/>
  <c r="S427" i="1"/>
  <c r="AB427" i="1" s="1"/>
  <c r="AB428" i="1"/>
  <c r="P432" i="1"/>
  <c r="Z434" i="1"/>
  <c r="M437" i="1"/>
  <c r="AB437" i="1" s="1"/>
  <c r="V438" i="1"/>
  <c r="AB438" i="1" s="1"/>
  <c r="AB443" i="1"/>
  <c r="S443" i="1"/>
  <c r="AB444" i="1"/>
  <c r="P448" i="1"/>
  <c r="Z450" i="1"/>
  <c r="AB450" i="1" s="1"/>
  <c r="M453" i="1"/>
  <c r="AB453" i="1" s="1"/>
  <c r="V454" i="1"/>
  <c r="AB454" i="1" s="1"/>
  <c r="AB459" i="1"/>
  <c r="S459" i="1"/>
  <c r="AB460" i="1"/>
  <c r="P464" i="1"/>
  <c r="Z466" i="1"/>
  <c r="AB468" i="1"/>
  <c r="M477" i="1"/>
  <c r="AB477" i="1" s="1"/>
  <c r="V478" i="1"/>
  <c r="S479" i="1"/>
  <c r="AB479" i="1" s="1"/>
  <c r="P480" i="1"/>
  <c r="Z482" i="1"/>
  <c r="AB484" i="1"/>
  <c r="M493" i="1"/>
  <c r="AB493" i="1" s="1"/>
  <c r="V494" i="1"/>
  <c r="S495" i="1"/>
  <c r="AB495" i="1" s="1"/>
  <c r="P496" i="1"/>
  <c r="Z498" i="1"/>
  <c r="AB500" i="1"/>
  <c r="M509" i="1"/>
  <c r="AB509" i="1" s="1"/>
  <c r="V510" i="1"/>
  <c r="AB511" i="1"/>
  <c r="S511" i="1"/>
  <c r="P512" i="1"/>
  <c r="Z514" i="1"/>
  <c r="AB516" i="1"/>
  <c r="AB522" i="1"/>
  <c r="M525" i="1"/>
  <c r="AB525" i="1" s="1"/>
  <c r="V526" i="1"/>
  <c r="S527" i="1"/>
  <c r="AB527" i="1" s="1"/>
  <c r="P528" i="1"/>
  <c r="Z530" i="1"/>
  <c r="AB532" i="1"/>
  <c r="AB538" i="1"/>
  <c r="M541" i="1"/>
  <c r="AB541" i="1" s="1"/>
  <c r="V542" i="1"/>
  <c r="AB543" i="1"/>
  <c r="S543" i="1"/>
  <c r="P544" i="1"/>
  <c r="Z546" i="1"/>
  <c r="AB548" i="1"/>
  <c r="AB552" i="1"/>
  <c r="AB556" i="1"/>
  <c r="AB560" i="1"/>
  <c r="AB564" i="1"/>
  <c r="AB568" i="1"/>
  <c r="AB572" i="1"/>
  <c r="AB576" i="1"/>
  <c r="AB580" i="1"/>
  <c r="AB584" i="1"/>
  <c r="AB588" i="1"/>
  <c r="AB592" i="1"/>
  <c r="AB596" i="1"/>
  <c r="AB600" i="1"/>
  <c r="AB604" i="1"/>
  <c r="AB608" i="1"/>
  <c r="AB612" i="1"/>
  <c r="AB616" i="1"/>
  <c r="AB620" i="1"/>
  <c r="AB624" i="1"/>
  <c r="AB628" i="1"/>
  <c r="AB632" i="1"/>
  <c r="AB636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4" i="1"/>
  <c r="AB728" i="1"/>
  <c r="AB732" i="1"/>
  <c r="AB736" i="1"/>
  <c r="AB740" i="1"/>
  <c r="AB742" i="1"/>
  <c r="AB744" i="1"/>
  <c r="AB746" i="1"/>
  <c r="AB748" i="1"/>
  <c r="AB750" i="1"/>
  <c r="AB752" i="1"/>
  <c r="AB754" i="1"/>
  <c r="AB756" i="1"/>
  <c r="AB758" i="1"/>
  <c r="AB760" i="1"/>
  <c r="AB762" i="1"/>
  <c r="AB764" i="1"/>
  <c r="AB766" i="1"/>
  <c r="AB768" i="1"/>
  <c r="AB770" i="1"/>
  <c r="AB772" i="1"/>
  <c r="AB774" i="1"/>
  <c r="AB776" i="1"/>
  <c r="AB778" i="1"/>
  <c r="AB780" i="1"/>
  <c r="AB782" i="1"/>
  <c r="AB784" i="1"/>
  <c r="AB786" i="1"/>
  <c r="AB788" i="1"/>
  <c r="AB790" i="1"/>
  <c r="AB792" i="1"/>
  <c r="AB794" i="1"/>
  <c r="AB796" i="1"/>
  <c r="AB798" i="1"/>
  <c r="AB800" i="1"/>
  <c r="AB802" i="1"/>
  <c r="AB804" i="1"/>
  <c r="AB806" i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58" i="1"/>
  <c r="AB860" i="1"/>
  <c r="AB862" i="1"/>
  <c r="AB864" i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0" i="1"/>
  <c r="AB892" i="1"/>
  <c r="AB894" i="1"/>
  <c r="AB896" i="1"/>
  <c r="AB898" i="1"/>
  <c r="AB900" i="1"/>
  <c r="AB902" i="1"/>
  <c r="AB904" i="1"/>
  <c r="AB906" i="1"/>
  <c r="AB908" i="1"/>
  <c r="AB910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4" i="1"/>
  <c r="AB1235" i="1"/>
  <c r="AB1241" i="1"/>
  <c r="AB1245" i="1"/>
  <c r="AB1251" i="1"/>
  <c r="AB1261" i="1"/>
  <c r="AB1267" i="1"/>
  <c r="AB1277" i="1"/>
  <c r="AB1283" i="1"/>
  <c r="AB1293" i="1"/>
  <c r="AB1299" i="1"/>
  <c r="AB1309" i="1"/>
  <c r="AB1315" i="1"/>
  <c r="AB1325" i="1"/>
  <c r="AB1331" i="1"/>
  <c r="AB1347" i="1"/>
  <c r="AB195" i="1"/>
  <c r="AB211" i="1"/>
  <c r="AB227" i="1"/>
  <c r="AB243" i="1"/>
  <c r="AB259" i="1"/>
  <c r="AB275" i="1"/>
  <c r="AB291" i="1"/>
  <c r="AB307" i="1"/>
  <c r="AB323" i="1"/>
  <c r="AB339" i="1"/>
  <c r="AB355" i="1"/>
  <c r="AB371" i="1"/>
  <c r="AB387" i="1"/>
  <c r="AB403" i="1"/>
  <c r="AB419" i="1"/>
  <c r="AB478" i="1"/>
  <c r="AB494" i="1"/>
  <c r="AB510" i="1"/>
  <c r="AB520" i="1"/>
  <c r="AB526" i="1"/>
  <c r="AB542" i="1"/>
  <c r="P191" i="1"/>
  <c r="AB191" i="1" s="1"/>
  <c r="V193" i="1"/>
  <c r="AB193" i="1" s="1"/>
  <c r="Z197" i="1"/>
  <c r="AB197" i="1" s="1"/>
  <c r="AB199" i="1"/>
  <c r="M200" i="1"/>
  <c r="AB200" i="1" s="1"/>
  <c r="S202" i="1"/>
  <c r="AB202" i="1" s="1"/>
  <c r="P207" i="1"/>
  <c r="AB207" i="1" s="1"/>
  <c r="V209" i="1"/>
  <c r="AB209" i="1" s="1"/>
  <c r="Z213" i="1"/>
  <c r="AB213" i="1" s="1"/>
  <c r="AB215" i="1"/>
  <c r="M216" i="1"/>
  <c r="AB216" i="1" s="1"/>
  <c r="S218" i="1"/>
  <c r="AB218" i="1" s="1"/>
  <c r="P223" i="1"/>
  <c r="AB223" i="1" s="1"/>
  <c r="V225" i="1"/>
  <c r="AB225" i="1" s="1"/>
  <c r="Z229" i="1"/>
  <c r="AB229" i="1" s="1"/>
  <c r="AB231" i="1"/>
  <c r="M232" i="1"/>
  <c r="AB232" i="1" s="1"/>
  <c r="S234" i="1"/>
  <c r="AB234" i="1" s="1"/>
  <c r="P239" i="1"/>
  <c r="AB239" i="1" s="1"/>
  <c r="V241" i="1"/>
  <c r="AB241" i="1" s="1"/>
  <c r="Z245" i="1"/>
  <c r="AB245" i="1" s="1"/>
  <c r="AB247" i="1"/>
  <c r="M248" i="1"/>
  <c r="AB248" i="1" s="1"/>
  <c r="S250" i="1"/>
  <c r="AB250" i="1" s="1"/>
  <c r="P255" i="1"/>
  <c r="AB255" i="1" s="1"/>
  <c r="V257" i="1"/>
  <c r="AB257" i="1" s="1"/>
  <c r="Z261" i="1"/>
  <c r="AB261" i="1" s="1"/>
  <c r="AB263" i="1"/>
  <c r="M264" i="1"/>
  <c r="AB264" i="1" s="1"/>
  <c r="S266" i="1"/>
  <c r="AB266" i="1" s="1"/>
  <c r="P271" i="1"/>
  <c r="AB271" i="1" s="1"/>
  <c r="V273" i="1"/>
  <c r="AB273" i="1" s="1"/>
  <c r="Z277" i="1"/>
  <c r="AB277" i="1" s="1"/>
  <c r="AB279" i="1"/>
  <c r="M280" i="1"/>
  <c r="AB280" i="1" s="1"/>
  <c r="S282" i="1"/>
  <c r="AB282" i="1" s="1"/>
  <c r="P287" i="1"/>
  <c r="AB287" i="1" s="1"/>
  <c r="V289" i="1"/>
  <c r="AB289" i="1" s="1"/>
  <c r="Z293" i="1"/>
  <c r="AB293" i="1" s="1"/>
  <c r="AB295" i="1"/>
  <c r="M296" i="1"/>
  <c r="AB296" i="1" s="1"/>
  <c r="S298" i="1"/>
  <c r="AB298" i="1" s="1"/>
  <c r="P303" i="1"/>
  <c r="AB303" i="1" s="1"/>
  <c r="V305" i="1"/>
  <c r="AB305" i="1" s="1"/>
  <c r="Z309" i="1"/>
  <c r="AB309" i="1" s="1"/>
  <c r="AB311" i="1"/>
  <c r="M312" i="1"/>
  <c r="AB312" i="1" s="1"/>
  <c r="S314" i="1"/>
  <c r="AB314" i="1" s="1"/>
  <c r="P319" i="1"/>
  <c r="AB319" i="1" s="1"/>
  <c r="V321" i="1"/>
  <c r="AB321" i="1" s="1"/>
  <c r="Z325" i="1"/>
  <c r="AB325" i="1" s="1"/>
  <c r="AB327" i="1"/>
  <c r="M328" i="1"/>
  <c r="AB328" i="1" s="1"/>
  <c r="S330" i="1"/>
  <c r="AB330" i="1" s="1"/>
  <c r="P335" i="1"/>
  <c r="AB335" i="1" s="1"/>
  <c r="V337" i="1"/>
  <c r="AB337" i="1" s="1"/>
  <c r="Z341" i="1"/>
  <c r="AB341" i="1" s="1"/>
  <c r="AB343" i="1"/>
  <c r="M344" i="1"/>
  <c r="AB344" i="1" s="1"/>
  <c r="S346" i="1"/>
  <c r="AB346" i="1" s="1"/>
  <c r="P351" i="1"/>
  <c r="AB351" i="1" s="1"/>
  <c r="V353" i="1"/>
  <c r="AB353" i="1" s="1"/>
  <c r="Z357" i="1"/>
  <c r="AB357" i="1" s="1"/>
  <c r="AB359" i="1"/>
  <c r="M360" i="1"/>
  <c r="AB360" i="1" s="1"/>
  <c r="S362" i="1"/>
  <c r="AB362" i="1" s="1"/>
  <c r="P367" i="1"/>
  <c r="AB367" i="1" s="1"/>
  <c r="V369" i="1"/>
  <c r="AB369" i="1" s="1"/>
  <c r="Z373" i="1"/>
  <c r="AB373" i="1" s="1"/>
  <c r="AB375" i="1"/>
  <c r="M376" i="1"/>
  <c r="AB376" i="1" s="1"/>
  <c r="S378" i="1"/>
  <c r="AB378" i="1" s="1"/>
  <c r="P383" i="1"/>
  <c r="AB383" i="1" s="1"/>
  <c r="V385" i="1"/>
  <c r="AB385" i="1" s="1"/>
  <c r="Z389" i="1"/>
  <c r="AB389" i="1" s="1"/>
  <c r="AB391" i="1"/>
  <c r="M392" i="1"/>
  <c r="AB392" i="1" s="1"/>
  <c r="S394" i="1"/>
  <c r="AB394" i="1" s="1"/>
  <c r="P399" i="1"/>
  <c r="AB399" i="1" s="1"/>
  <c r="V401" i="1"/>
  <c r="AB401" i="1" s="1"/>
  <c r="Z405" i="1"/>
  <c r="AB405" i="1" s="1"/>
  <c r="AB407" i="1"/>
  <c r="M408" i="1"/>
  <c r="AB408" i="1" s="1"/>
  <c r="S410" i="1"/>
  <c r="AB410" i="1" s="1"/>
  <c r="P415" i="1"/>
  <c r="AB415" i="1" s="1"/>
  <c r="V417" i="1"/>
  <c r="AB417" i="1" s="1"/>
  <c r="Z421" i="1"/>
  <c r="AB421" i="1" s="1"/>
  <c r="P424" i="1"/>
  <c r="AB424" i="1" s="1"/>
  <c r="Z426" i="1"/>
  <c r="AB426" i="1" s="1"/>
  <c r="M429" i="1"/>
  <c r="AB429" i="1" s="1"/>
  <c r="V430" i="1"/>
  <c r="AB430" i="1" s="1"/>
  <c r="AB435" i="1"/>
  <c r="S435" i="1"/>
  <c r="AB436" i="1"/>
  <c r="P440" i="1"/>
  <c r="AB440" i="1" s="1"/>
  <c r="Z442" i="1"/>
  <c r="AB442" i="1" s="1"/>
  <c r="M445" i="1"/>
  <c r="AB445" i="1" s="1"/>
  <c r="V446" i="1"/>
  <c r="AB446" i="1" s="1"/>
  <c r="S451" i="1"/>
  <c r="AB451" i="1" s="1"/>
  <c r="AB452" i="1"/>
  <c r="P456" i="1"/>
  <c r="AB456" i="1" s="1"/>
  <c r="Z458" i="1"/>
  <c r="AB458" i="1" s="1"/>
  <c r="M461" i="1"/>
  <c r="AB461" i="1" s="1"/>
  <c r="V462" i="1"/>
  <c r="AB462" i="1" s="1"/>
  <c r="AB466" i="1"/>
  <c r="M469" i="1"/>
  <c r="AB469" i="1" s="1"/>
  <c r="V470" i="1"/>
  <c r="S471" i="1"/>
  <c r="AB471" i="1" s="1"/>
  <c r="P472" i="1"/>
  <c r="AB472" i="1" s="1"/>
  <c r="Z474" i="1"/>
  <c r="AB474" i="1" s="1"/>
  <c r="AB476" i="1"/>
  <c r="AB482" i="1"/>
  <c r="M485" i="1"/>
  <c r="AB485" i="1" s="1"/>
  <c r="V486" i="1"/>
  <c r="S487" i="1"/>
  <c r="AB487" i="1" s="1"/>
  <c r="P488" i="1"/>
  <c r="AB488" i="1" s="1"/>
  <c r="Z490" i="1"/>
  <c r="AB490" i="1" s="1"/>
  <c r="AB492" i="1"/>
  <c r="AB498" i="1"/>
  <c r="M501" i="1"/>
  <c r="AB501" i="1" s="1"/>
  <c r="V502" i="1"/>
  <c r="S503" i="1"/>
  <c r="AB503" i="1" s="1"/>
  <c r="P504" i="1"/>
  <c r="AB504" i="1" s="1"/>
  <c r="Z506" i="1"/>
  <c r="AB506" i="1" s="1"/>
  <c r="AB508" i="1"/>
  <c r="AB514" i="1"/>
  <c r="S519" i="1"/>
  <c r="AB519" i="1" s="1"/>
  <c r="P520" i="1"/>
  <c r="AB524" i="1"/>
  <c r="AB530" i="1"/>
  <c r="AB540" i="1"/>
  <c r="AB546" i="1"/>
  <c r="AB550" i="1"/>
  <c r="AB554" i="1"/>
  <c r="AB558" i="1"/>
  <c r="AB562" i="1"/>
  <c r="AB566" i="1"/>
  <c r="AB570" i="1"/>
  <c r="AB574" i="1"/>
  <c r="AB578" i="1"/>
  <c r="AB582" i="1"/>
  <c r="AB586" i="1"/>
  <c r="AB590" i="1"/>
  <c r="AB594" i="1"/>
  <c r="AB598" i="1"/>
  <c r="AB602" i="1"/>
  <c r="AB606" i="1"/>
  <c r="AB610" i="1"/>
  <c r="AB614" i="1"/>
  <c r="AB618" i="1"/>
  <c r="AB622" i="1"/>
  <c r="AB626" i="1"/>
  <c r="AB630" i="1"/>
  <c r="AB634" i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22" i="1"/>
  <c r="AB726" i="1"/>
  <c r="AB730" i="1"/>
  <c r="AB734" i="1"/>
  <c r="AB738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09" i="1"/>
  <c r="AB911" i="1"/>
  <c r="AB913" i="1"/>
  <c r="AB915" i="1"/>
  <c r="AB917" i="1"/>
  <c r="AB919" i="1"/>
  <c r="AB921" i="1"/>
  <c r="AB923" i="1"/>
  <c r="AB925" i="1"/>
  <c r="AB927" i="1"/>
  <c r="AB929" i="1"/>
  <c r="AB931" i="1"/>
  <c r="AB933" i="1"/>
  <c r="AB935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79" i="1"/>
  <c r="AB981" i="1"/>
  <c r="AB983" i="1"/>
  <c r="AB985" i="1"/>
  <c r="AB987" i="1"/>
  <c r="AB989" i="1"/>
  <c r="AB991" i="1"/>
  <c r="AB993" i="1"/>
  <c r="AB995" i="1"/>
  <c r="AB997" i="1"/>
  <c r="AB999" i="1"/>
  <c r="AB1001" i="1"/>
  <c r="AB1003" i="1"/>
  <c r="AB1005" i="1"/>
  <c r="AB1007" i="1"/>
  <c r="AB1009" i="1"/>
  <c r="AB1011" i="1"/>
  <c r="AB1013" i="1"/>
  <c r="AB1015" i="1"/>
  <c r="AB1017" i="1"/>
  <c r="AB1019" i="1"/>
  <c r="AB1021" i="1"/>
  <c r="AB1023" i="1"/>
  <c r="AB1025" i="1"/>
  <c r="AB1027" i="1"/>
  <c r="AB1029" i="1"/>
  <c r="AB1031" i="1"/>
  <c r="AB1033" i="1"/>
  <c r="AB1035" i="1"/>
  <c r="AB1037" i="1"/>
  <c r="AB1039" i="1"/>
  <c r="AB1041" i="1"/>
  <c r="AB1043" i="1"/>
  <c r="AB1045" i="1"/>
  <c r="AB1047" i="1"/>
  <c r="AB1049" i="1"/>
  <c r="AB1051" i="1"/>
  <c r="AB1053" i="1"/>
  <c r="AB1055" i="1"/>
  <c r="AB1057" i="1"/>
  <c r="AB1059" i="1"/>
  <c r="AB1061" i="1"/>
  <c r="AB1063" i="1"/>
  <c r="AB1065" i="1"/>
  <c r="AB1067" i="1"/>
  <c r="AB1069" i="1"/>
  <c r="AB1071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73" i="1"/>
  <c r="AB1175" i="1"/>
  <c r="AB1177" i="1"/>
  <c r="AB1179" i="1"/>
  <c r="AB1181" i="1"/>
  <c r="AB1183" i="1"/>
  <c r="AB1185" i="1"/>
  <c r="AB1187" i="1"/>
  <c r="AB1189" i="1"/>
  <c r="AB1191" i="1"/>
  <c r="AB1193" i="1"/>
  <c r="AB1195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221" i="1"/>
  <c r="AB1223" i="1"/>
  <c r="AB1225" i="1"/>
  <c r="AB1227" i="1"/>
  <c r="AB1229" i="1"/>
  <c r="AB1239" i="1"/>
  <c r="AB1243" i="1"/>
  <c r="AB1253" i="1"/>
  <c r="AB1259" i="1"/>
  <c r="AB1269" i="1"/>
  <c r="AB1275" i="1"/>
  <c r="AB1285" i="1"/>
  <c r="AB1291" i="1"/>
  <c r="AB1301" i="1"/>
  <c r="AB1307" i="1"/>
  <c r="AB1317" i="1"/>
  <c r="AB1323" i="1"/>
  <c r="AB1339" i="1"/>
  <c r="AB203" i="1"/>
  <c r="AB219" i="1"/>
  <c r="AB235" i="1"/>
  <c r="AB251" i="1"/>
  <c r="AB267" i="1"/>
  <c r="AB283" i="1"/>
  <c r="AB299" i="1"/>
  <c r="AB315" i="1"/>
  <c r="AB331" i="1"/>
  <c r="AB347" i="1"/>
  <c r="AB363" i="1"/>
  <c r="AB379" i="1"/>
  <c r="AB395" i="1"/>
  <c r="AB411" i="1"/>
  <c r="AB431" i="1"/>
  <c r="AB432" i="1"/>
  <c r="AB447" i="1"/>
  <c r="AB448" i="1"/>
  <c r="AB463" i="1"/>
  <c r="AB464" i="1"/>
  <c r="AB470" i="1"/>
  <c r="AB475" i="1"/>
  <c r="AB480" i="1"/>
  <c r="AB486" i="1"/>
  <c r="AB491" i="1"/>
  <c r="AB496" i="1"/>
  <c r="AB502" i="1"/>
  <c r="AB507" i="1"/>
  <c r="AB512" i="1"/>
  <c r="AB518" i="1"/>
  <c r="AB523" i="1"/>
  <c r="AB528" i="1"/>
  <c r="AB534" i="1"/>
  <c r="AB539" i="1"/>
  <c r="AB544" i="1"/>
  <c r="AB549" i="1"/>
  <c r="AB553" i="1"/>
  <c r="AB557" i="1"/>
  <c r="AB561" i="1"/>
  <c r="AB565" i="1"/>
  <c r="AB569" i="1"/>
  <c r="AB573" i="1"/>
  <c r="AB577" i="1"/>
  <c r="AB581" i="1"/>
  <c r="AB585" i="1"/>
  <c r="AB589" i="1"/>
  <c r="AB593" i="1"/>
  <c r="AB597" i="1"/>
  <c r="AB601" i="1"/>
  <c r="AB605" i="1"/>
  <c r="AB609" i="1"/>
  <c r="AB613" i="1"/>
  <c r="AB617" i="1"/>
  <c r="AB621" i="1"/>
  <c r="AB625" i="1"/>
  <c r="AB629" i="1"/>
  <c r="AB633" i="1"/>
  <c r="AB637" i="1"/>
  <c r="AB641" i="1"/>
  <c r="AB645" i="1"/>
  <c r="AB649" i="1"/>
  <c r="AB653" i="1"/>
  <c r="AB657" i="1"/>
  <c r="AB661" i="1"/>
  <c r="AB665" i="1"/>
  <c r="AB669" i="1"/>
  <c r="AB673" i="1"/>
  <c r="AB677" i="1"/>
  <c r="AB681" i="1"/>
  <c r="AB685" i="1"/>
  <c r="AB689" i="1"/>
  <c r="AB693" i="1"/>
  <c r="AB697" i="1"/>
  <c r="AB701" i="1"/>
  <c r="AB705" i="1"/>
  <c r="AB709" i="1"/>
  <c r="AB713" i="1"/>
  <c r="AB717" i="1"/>
  <c r="AB721" i="1"/>
  <c r="AB725" i="1"/>
  <c r="AB729" i="1"/>
  <c r="AB733" i="1"/>
  <c r="AB737" i="1"/>
  <c r="AB1233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B1446" i="1"/>
  <c r="AB1448" i="1"/>
  <c r="AB1450" i="1"/>
  <c r="AB1452" i="1"/>
  <c r="AB1454" i="1"/>
  <c r="AB1456" i="1"/>
  <c r="AB1458" i="1"/>
  <c r="AB1460" i="1"/>
  <c r="AB1462" i="1"/>
  <c r="AB1464" i="1"/>
  <c r="AB1466" i="1"/>
  <c r="AB1468" i="1"/>
  <c r="AB1470" i="1"/>
  <c r="AB1472" i="1"/>
  <c r="AB1474" i="1"/>
  <c r="AB1476" i="1"/>
  <c r="AB1478" i="1"/>
  <c r="AB1480" i="1"/>
  <c r="AB1482" i="1"/>
  <c r="AB1484" i="1"/>
  <c r="AB1486" i="1"/>
  <c r="AB1488" i="1"/>
  <c r="AB1490" i="1"/>
  <c r="AB1492" i="1"/>
  <c r="AB1494" i="1"/>
  <c r="AB1496" i="1"/>
  <c r="AB1498" i="1"/>
  <c r="AB1500" i="1"/>
  <c r="AB1502" i="1"/>
  <c r="AB1504" i="1"/>
  <c r="AB1506" i="1"/>
  <c r="AB1508" i="1"/>
  <c r="AB1510" i="1"/>
  <c r="AB1512" i="1"/>
  <c r="AB1514" i="1"/>
  <c r="AB1516" i="1"/>
  <c r="AB1518" i="1"/>
  <c r="AB1520" i="1"/>
  <c r="AB1522" i="1"/>
  <c r="AB1524" i="1"/>
  <c r="AB1526" i="1"/>
  <c r="AB1528" i="1"/>
  <c r="AB1530" i="1"/>
  <c r="AB1532" i="1"/>
  <c r="AB1534" i="1"/>
  <c r="AB1536" i="1"/>
  <c r="AB1538" i="1"/>
  <c r="AB1540" i="1"/>
  <c r="AB1542" i="1"/>
  <c r="AB1544" i="1"/>
  <c r="AB1546" i="1"/>
  <c r="AB1548" i="1"/>
  <c r="AB1550" i="1"/>
  <c r="AB1552" i="1"/>
  <c r="AB1554" i="1"/>
  <c r="AB1556" i="1"/>
  <c r="AB1558" i="1"/>
  <c r="AB1560" i="1"/>
  <c r="AB1562" i="1"/>
  <c r="AB1564" i="1"/>
  <c r="AB1566" i="1"/>
  <c r="AB1568" i="1"/>
  <c r="AB1570" i="1"/>
  <c r="AB1572" i="1"/>
  <c r="AB1574" i="1"/>
  <c r="AB1576" i="1"/>
  <c r="AB1578" i="1"/>
  <c r="AB1580" i="1"/>
  <c r="AB1582" i="1"/>
  <c r="AB1584" i="1"/>
  <c r="AB1586" i="1"/>
  <c r="AB1588" i="1"/>
  <c r="AB1590" i="1"/>
  <c r="AB1592" i="1"/>
  <c r="AB1594" i="1"/>
  <c r="AB1596" i="1"/>
  <c r="AB1598" i="1"/>
  <c r="AB1600" i="1"/>
  <c r="AB1602" i="1"/>
  <c r="AB1240" i="1"/>
  <c r="AB1248" i="1"/>
  <c r="AB1256" i="1"/>
  <c r="AB1264" i="1"/>
  <c r="AB1272" i="1"/>
  <c r="AB1280" i="1"/>
  <c r="AB1288" i="1"/>
  <c r="AB1296" i="1"/>
  <c r="AB1304" i="1"/>
  <c r="AB1312" i="1"/>
  <c r="AB1320" i="1"/>
  <c r="V1326" i="1"/>
  <c r="S1327" i="1"/>
  <c r="AB1327" i="1" s="1"/>
  <c r="AB1328" i="1"/>
  <c r="P1332" i="1"/>
  <c r="M1333" i="1"/>
  <c r="AB1333" i="1" s="1"/>
  <c r="V1334" i="1"/>
  <c r="S1335" i="1"/>
  <c r="AB1335" i="1" s="1"/>
  <c r="AB1336" i="1"/>
  <c r="P1340" i="1"/>
  <c r="M1341" i="1"/>
  <c r="AB1341" i="1" s="1"/>
  <c r="V1342" i="1"/>
  <c r="S1343" i="1"/>
  <c r="AB1343" i="1" s="1"/>
  <c r="AB1344" i="1"/>
  <c r="P1348" i="1"/>
  <c r="AB1849" i="1"/>
  <c r="AB1859" i="1"/>
  <c r="AB1872" i="1"/>
  <c r="AB1875" i="1"/>
  <c r="AB1888" i="1"/>
  <c r="AB1891" i="1"/>
  <c r="AB1904" i="1"/>
  <c r="AB1907" i="1"/>
  <c r="AB1920" i="1"/>
  <c r="AB1923" i="1"/>
  <c r="AB1936" i="1"/>
  <c r="AB1939" i="1"/>
  <c r="S1231" i="1"/>
  <c r="AB1231" i="1" s="1"/>
  <c r="P1236" i="1"/>
  <c r="AB1236" i="1" s="1"/>
  <c r="V1238" i="1"/>
  <c r="AB1238" i="1" s="1"/>
  <c r="Z1242" i="1"/>
  <c r="AB1246" i="1"/>
  <c r="Z1250" i="1"/>
  <c r="AB1250" i="1" s="1"/>
  <c r="AB1254" i="1"/>
  <c r="Z1258" i="1"/>
  <c r="AB1258" i="1" s="1"/>
  <c r="AB1262" i="1"/>
  <c r="Z1266" i="1"/>
  <c r="AB1266" i="1" s="1"/>
  <c r="AB1270" i="1"/>
  <c r="Z1274" i="1"/>
  <c r="AB1274" i="1" s="1"/>
  <c r="AB1278" i="1"/>
  <c r="Z1282" i="1"/>
  <c r="AB1282" i="1" s="1"/>
  <c r="AB1286" i="1"/>
  <c r="Z1290" i="1"/>
  <c r="AB1290" i="1" s="1"/>
  <c r="AB1294" i="1"/>
  <c r="Z1298" i="1"/>
  <c r="AB1298" i="1" s="1"/>
  <c r="AB1302" i="1"/>
  <c r="Z1306" i="1"/>
  <c r="AB1306" i="1" s="1"/>
  <c r="AB1310" i="1"/>
  <c r="Z1314" i="1"/>
  <c r="AB1314" i="1" s="1"/>
  <c r="AB1318" i="1"/>
  <c r="Z1322" i="1"/>
  <c r="AB1322" i="1" s="1"/>
  <c r="AB1326" i="1"/>
  <c r="Z1330" i="1"/>
  <c r="AB1330" i="1" s="1"/>
  <c r="AB1334" i="1"/>
  <c r="Z1338" i="1"/>
  <c r="AB1338" i="1" s="1"/>
  <c r="AB1342" i="1"/>
  <c r="Z1346" i="1"/>
  <c r="AB1346" i="1" s="1"/>
  <c r="AB1349" i="1"/>
  <c r="AB1353" i="1"/>
  <c r="AB1357" i="1"/>
  <c r="AB1361" i="1"/>
  <c r="AB1365" i="1"/>
  <c r="AB1369" i="1"/>
  <c r="AB1373" i="1"/>
  <c r="AB1377" i="1"/>
  <c r="AB1381" i="1"/>
  <c r="AB1385" i="1"/>
  <c r="AB1389" i="1"/>
  <c r="AB1393" i="1"/>
  <c r="AB1397" i="1"/>
  <c r="AB1401" i="1"/>
  <c r="AB1405" i="1"/>
  <c r="AB1409" i="1"/>
  <c r="AB1413" i="1"/>
  <c r="AB1417" i="1"/>
  <c r="AB1421" i="1"/>
  <c r="AB1425" i="1"/>
  <c r="AB1429" i="1"/>
  <c r="AB1433" i="1"/>
  <c r="AB1437" i="1"/>
  <c r="AB1441" i="1"/>
  <c r="AB1445" i="1"/>
  <c r="AB1449" i="1"/>
  <c r="AB1453" i="1"/>
  <c r="AB1457" i="1"/>
  <c r="AB1461" i="1"/>
  <c r="AB1465" i="1"/>
  <c r="AB1469" i="1"/>
  <c r="AB1473" i="1"/>
  <c r="AB1477" i="1"/>
  <c r="AB1481" i="1"/>
  <c r="AB1485" i="1"/>
  <c r="AB1489" i="1"/>
  <c r="AB1493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AB1541" i="1"/>
  <c r="AB1545" i="1"/>
  <c r="AB1549" i="1"/>
  <c r="AB1553" i="1"/>
  <c r="AB1557" i="1"/>
  <c r="AB1561" i="1"/>
  <c r="AB1565" i="1"/>
  <c r="AB1569" i="1"/>
  <c r="AB1573" i="1"/>
  <c r="AB1577" i="1"/>
  <c r="AB1581" i="1"/>
  <c r="AB1585" i="1"/>
  <c r="AB1589" i="1"/>
  <c r="AB1593" i="1"/>
  <c r="AB1597" i="1"/>
  <c r="AB1601" i="1"/>
  <c r="AB1605" i="1"/>
  <c r="AB1609" i="1"/>
  <c r="AB1613" i="1"/>
  <c r="AB1617" i="1"/>
  <c r="AB1621" i="1"/>
  <c r="AB1625" i="1"/>
  <c r="AB1629" i="1"/>
  <c r="AB1633" i="1"/>
  <c r="AB1637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AB1713" i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96" i="1"/>
  <c r="AB1812" i="1"/>
  <c r="AB1828" i="1"/>
  <c r="AB1838" i="1"/>
  <c r="AB1844" i="1"/>
  <c r="AB1957" i="1"/>
  <c r="AB1973" i="1"/>
  <c r="AB1232" i="1"/>
  <c r="AB1242" i="1"/>
  <c r="AB1244" i="1"/>
  <c r="AB1252" i="1"/>
  <c r="AB1260" i="1"/>
  <c r="AB1268" i="1"/>
  <c r="AB1276" i="1"/>
  <c r="AB1284" i="1"/>
  <c r="AB1292" i="1"/>
  <c r="AB1300" i="1"/>
  <c r="AB1308" i="1"/>
  <c r="AB1316" i="1"/>
  <c r="AB1324" i="1"/>
  <c r="AB1332" i="1"/>
  <c r="AB1340" i="1"/>
  <c r="AB1348" i="1"/>
  <c r="AB1854" i="1"/>
  <c r="AB1869" i="1"/>
  <c r="AB1885" i="1"/>
  <c r="AB1901" i="1"/>
  <c r="AB1917" i="1"/>
  <c r="AB1933" i="1"/>
  <c r="AB1949" i="1"/>
  <c r="AB1953" i="1"/>
  <c r="AB1969" i="1"/>
  <c r="AB1985" i="1"/>
  <c r="V1785" i="1"/>
  <c r="AB1785" i="1" s="1"/>
  <c r="Z1789" i="1"/>
  <c r="AB1789" i="1" s="1"/>
  <c r="M1792" i="1"/>
  <c r="AB1792" i="1" s="1"/>
  <c r="S1794" i="1"/>
  <c r="AB1794" i="1" s="1"/>
  <c r="P1799" i="1"/>
  <c r="V1801" i="1"/>
  <c r="AB1801" i="1" s="1"/>
  <c r="Z1805" i="1"/>
  <c r="AB1805" i="1" s="1"/>
  <c r="M1808" i="1"/>
  <c r="AB1808" i="1" s="1"/>
  <c r="S1810" i="1"/>
  <c r="AB1810" i="1" s="1"/>
  <c r="P1815" i="1"/>
  <c r="V1817" i="1"/>
  <c r="AB1817" i="1" s="1"/>
  <c r="Z1821" i="1"/>
  <c r="AB1821" i="1" s="1"/>
  <c r="M1824" i="1"/>
  <c r="AB1824" i="1" s="1"/>
  <c r="S1826" i="1"/>
  <c r="AB1826" i="1" s="1"/>
  <c r="P1831" i="1"/>
  <c r="AB1952" i="1"/>
  <c r="AB2002" i="1"/>
  <c r="AB2004" i="1"/>
  <c r="AB2009" i="1"/>
  <c r="AB2011" i="1"/>
  <c r="AB2013" i="1"/>
  <c r="AB2015" i="1"/>
  <c r="AB2017" i="1"/>
  <c r="AB2019" i="1"/>
  <c r="AB2021" i="1"/>
  <c r="AB2023" i="1"/>
  <c r="AB2025" i="1"/>
  <c r="AB2027" i="1"/>
  <c r="AB2029" i="1"/>
  <c r="AB2031" i="1"/>
  <c r="AB2033" i="1"/>
  <c r="AB2035" i="1"/>
  <c r="AB2037" i="1"/>
  <c r="AB2039" i="1"/>
  <c r="AB2041" i="1"/>
  <c r="AB2043" i="1"/>
  <c r="AB2045" i="1"/>
  <c r="AB2047" i="1"/>
  <c r="AB2049" i="1"/>
  <c r="AB2051" i="1"/>
  <c r="AB2053" i="1"/>
  <c r="AB2055" i="1"/>
  <c r="AB2057" i="1"/>
  <c r="AB2059" i="1"/>
  <c r="AB2061" i="1"/>
  <c r="AB2063" i="1"/>
  <c r="AB2065" i="1"/>
  <c r="AB2067" i="1"/>
  <c r="AB2069" i="1"/>
  <c r="AB2071" i="1"/>
  <c r="AB2073" i="1"/>
  <c r="AB2075" i="1"/>
  <c r="AB2077" i="1"/>
  <c r="AB2079" i="1"/>
  <c r="AB2081" i="1"/>
  <c r="AB2083" i="1"/>
  <c r="AB2085" i="1"/>
  <c r="AB2087" i="1"/>
  <c r="AB2089" i="1"/>
  <c r="AB2091" i="1"/>
  <c r="AB2093" i="1"/>
  <c r="AB2095" i="1"/>
  <c r="AB2097" i="1"/>
  <c r="AB2099" i="1"/>
  <c r="AB2101" i="1"/>
  <c r="AB2103" i="1"/>
  <c r="AB2105" i="1"/>
  <c r="AB2107" i="1"/>
  <c r="AB2109" i="1"/>
  <c r="AB2111" i="1"/>
  <c r="AB2113" i="1"/>
  <c r="AB2115" i="1"/>
  <c r="AB2117" i="1"/>
  <c r="AB2119" i="1"/>
  <c r="AB2121" i="1"/>
  <c r="AB2123" i="1"/>
  <c r="AB2125" i="1"/>
  <c r="AB2127" i="1"/>
  <c r="AB2129" i="1"/>
  <c r="AB2131" i="1"/>
  <c r="AB2133" i="1"/>
  <c r="AB2135" i="1"/>
  <c r="AB2137" i="1"/>
  <c r="AB2139" i="1"/>
  <c r="AB2141" i="1"/>
  <c r="AB2143" i="1"/>
  <c r="AB2145" i="1"/>
  <c r="AB2147" i="1"/>
  <c r="AB2149" i="1"/>
  <c r="AB2151" i="1"/>
  <c r="AB2153" i="1"/>
  <c r="AB2155" i="1"/>
  <c r="AB2157" i="1"/>
  <c r="AB2159" i="1"/>
  <c r="AB2161" i="1"/>
  <c r="AB2163" i="1"/>
  <c r="AB2165" i="1"/>
  <c r="AB2167" i="1"/>
  <c r="AB2169" i="1"/>
  <c r="AB2171" i="1"/>
  <c r="AB2173" i="1"/>
  <c r="AB2175" i="1"/>
  <c r="AB2177" i="1"/>
  <c r="AB2179" i="1"/>
  <c r="AB2181" i="1"/>
  <c r="AB2183" i="1"/>
  <c r="AB2185" i="1"/>
  <c r="AB2187" i="1"/>
  <c r="AB2189" i="1"/>
  <c r="AB2191" i="1"/>
  <c r="AB2193" i="1"/>
  <c r="AB2195" i="1"/>
  <c r="AB2197" i="1"/>
  <c r="AB2199" i="1"/>
  <c r="AB2201" i="1"/>
  <c r="AB2203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20" i="1"/>
  <c r="AB2327" i="1"/>
  <c r="AB2329" i="1"/>
  <c r="AB2336" i="1"/>
  <c r="AB2343" i="1"/>
  <c r="AB2345" i="1"/>
  <c r="AB2352" i="1"/>
  <c r="AB2359" i="1"/>
  <c r="AB2361" i="1"/>
  <c r="AB2368" i="1"/>
  <c r="AB2375" i="1"/>
  <c r="AB2377" i="1"/>
  <c r="AB2384" i="1"/>
  <c r="AB2391" i="1"/>
  <c r="AB2393" i="1"/>
  <c r="AB2400" i="1"/>
  <c r="AB2407" i="1"/>
  <c r="AB2409" i="1"/>
  <c r="AB2416" i="1"/>
  <c r="AB2492" i="1"/>
  <c r="AB2501" i="1"/>
  <c r="AB2524" i="1"/>
  <c r="AB2533" i="1"/>
  <c r="AB1795" i="1"/>
  <c r="AB1811" i="1"/>
  <c r="AB1827" i="1"/>
  <c r="AB1843" i="1"/>
  <c r="AB1862" i="1"/>
  <c r="AB1870" i="1"/>
  <c r="AB1878" i="1"/>
  <c r="AB1886" i="1"/>
  <c r="AB1894" i="1"/>
  <c r="AB1902" i="1"/>
  <c r="AB1910" i="1"/>
  <c r="AB1918" i="1"/>
  <c r="AB1926" i="1"/>
  <c r="AB1934" i="1"/>
  <c r="AB1942" i="1"/>
  <c r="AB1950" i="1"/>
  <c r="AB1954" i="1"/>
  <c r="AB1956" i="1"/>
  <c r="AB1958" i="1"/>
  <c r="AB1960" i="1"/>
  <c r="AB1962" i="1"/>
  <c r="AB1964" i="1"/>
  <c r="AB1966" i="1"/>
  <c r="AB1968" i="1"/>
  <c r="AB1970" i="1"/>
  <c r="AB1972" i="1"/>
  <c r="AB1974" i="1"/>
  <c r="AB1976" i="1"/>
  <c r="AB1978" i="1"/>
  <c r="AB1980" i="1"/>
  <c r="AB1982" i="1"/>
  <c r="AB1984" i="1"/>
  <c r="AB1986" i="1"/>
  <c r="AB1988" i="1"/>
  <c r="AB1990" i="1"/>
  <c r="AB1992" i="1"/>
  <c r="AB1994" i="1"/>
  <c r="AB1996" i="1"/>
  <c r="AB1998" i="1"/>
  <c r="AB2000" i="1"/>
  <c r="AB2005" i="1"/>
  <c r="AB2007" i="1"/>
  <c r="AB2314" i="1"/>
  <c r="AB2316" i="1"/>
  <c r="AB2323" i="1"/>
  <c r="AB2325" i="1"/>
  <c r="AB2330" i="1"/>
  <c r="AB2332" i="1"/>
  <c r="AB2339" i="1"/>
  <c r="AB2341" i="1"/>
  <c r="AB2346" i="1"/>
  <c r="AB2348" i="1"/>
  <c r="AB2355" i="1"/>
  <c r="AB2357" i="1"/>
  <c r="AB2362" i="1"/>
  <c r="AB2364" i="1"/>
  <c r="AB2371" i="1"/>
  <c r="AB2373" i="1"/>
  <c r="AB2378" i="1"/>
  <c r="AB2380" i="1"/>
  <c r="AB2387" i="1"/>
  <c r="AB2389" i="1"/>
  <c r="AB2394" i="1"/>
  <c r="AB2396" i="1"/>
  <c r="AB2403" i="1"/>
  <c r="AB2405" i="1"/>
  <c r="AB2410" i="1"/>
  <c r="AB2412" i="1"/>
  <c r="AB2419" i="1"/>
  <c r="AB2423" i="1"/>
  <c r="AB2427" i="1"/>
  <c r="AB2431" i="1"/>
  <c r="AB2435" i="1"/>
  <c r="AB2439" i="1"/>
  <c r="AB2443" i="1"/>
  <c r="AB2447" i="1"/>
  <c r="AB2451" i="1"/>
  <c r="AB2455" i="1"/>
  <c r="AB2459" i="1"/>
  <c r="AB2463" i="1"/>
  <c r="AB2467" i="1"/>
  <c r="AB2471" i="1"/>
  <c r="AB2475" i="1"/>
  <c r="AB2504" i="1"/>
  <c r="AB2536" i="1"/>
  <c r="AB2537" i="1"/>
  <c r="S1786" i="1"/>
  <c r="AB1786" i="1" s="1"/>
  <c r="P1791" i="1"/>
  <c r="AB1791" i="1" s="1"/>
  <c r="V1793" i="1"/>
  <c r="AB1793" i="1" s="1"/>
  <c r="Z1797" i="1"/>
  <c r="AB1797" i="1" s="1"/>
  <c r="AB1799" i="1"/>
  <c r="M1800" i="1"/>
  <c r="AB1800" i="1" s="1"/>
  <c r="S1802" i="1"/>
  <c r="AB1802" i="1" s="1"/>
  <c r="P1807" i="1"/>
  <c r="AB1807" i="1" s="1"/>
  <c r="V1809" i="1"/>
  <c r="AB1809" i="1" s="1"/>
  <c r="Z1813" i="1"/>
  <c r="AB1813" i="1" s="1"/>
  <c r="AB1815" i="1"/>
  <c r="M1816" i="1"/>
  <c r="AB1816" i="1" s="1"/>
  <c r="S1818" i="1"/>
  <c r="AB1818" i="1" s="1"/>
  <c r="P1823" i="1"/>
  <c r="AB1823" i="1" s="1"/>
  <c r="V1825" i="1"/>
  <c r="AB1825" i="1" s="1"/>
  <c r="Z1829" i="1"/>
  <c r="AB1829" i="1" s="1"/>
  <c r="AB1831" i="1"/>
  <c r="M1832" i="1"/>
  <c r="AB1832" i="1" s="1"/>
  <c r="S1834" i="1"/>
  <c r="AB1834" i="1" s="1"/>
  <c r="P1839" i="1"/>
  <c r="AB1839" i="1" s="1"/>
  <c r="V1841" i="1"/>
  <c r="AB1841" i="1" s="1"/>
  <c r="Z1845" i="1"/>
  <c r="AB1845" i="1" s="1"/>
  <c r="AB1847" i="1"/>
  <c r="M1848" i="1"/>
  <c r="AB1848" i="1" s="1"/>
  <c r="S1850" i="1"/>
  <c r="AB1850" i="1" s="1"/>
  <c r="P1855" i="1"/>
  <c r="AB1855" i="1" s="1"/>
  <c r="V1857" i="1"/>
  <c r="AB1857" i="1" s="1"/>
  <c r="P1863" i="1"/>
  <c r="AB1863" i="1" s="1"/>
  <c r="V1865" i="1"/>
  <c r="AB1865" i="1" s="1"/>
  <c r="P1871" i="1"/>
  <c r="AB1871" i="1" s="1"/>
  <c r="V1873" i="1"/>
  <c r="AB1873" i="1" s="1"/>
  <c r="P1879" i="1"/>
  <c r="AB1879" i="1" s="1"/>
  <c r="V1881" i="1"/>
  <c r="AB1881" i="1" s="1"/>
  <c r="P1887" i="1"/>
  <c r="AB1887" i="1" s="1"/>
  <c r="V1889" i="1"/>
  <c r="AB1889" i="1" s="1"/>
  <c r="P1895" i="1"/>
  <c r="AB1895" i="1" s="1"/>
  <c r="V1897" i="1"/>
  <c r="AB1897" i="1" s="1"/>
  <c r="P1903" i="1"/>
  <c r="AB1903" i="1" s="1"/>
  <c r="V1905" i="1"/>
  <c r="AB1905" i="1" s="1"/>
  <c r="P1911" i="1"/>
  <c r="AB1911" i="1" s="1"/>
  <c r="V1913" i="1"/>
  <c r="AB1913" i="1" s="1"/>
  <c r="P1919" i="1"/>
  <c r="AB1919" i="1" s="1"/>
  <c r="V1921" i="1"/>
  <c r="AB1921" i="1" s="1"/>
  <c r="P1927" i="1"/>
  <c r="AB1927" i="1" s="1"/>
  <c r="V1929" i="1"/>
  <c r="AB1929" i="1" s="1"/>
  <c r="P1935" i="1"/>
  <c r="AB1935" i="1" s="1"/>
  <c r="V1937" i="1"/>
  <c r="AB1937" i="1" s="1"/>
  <c r="P1943" i="1"/>
  <c r="AB1943" i="1" s="1"/>
  <c r="V1945" i="1"/>
  <c r="AB1945" i="1" s="1"/>
  <c r="P1951" i="1"/>
  <c r="AB1951" i="1" s="1"/>
  <c r="AB2001" i="1"/>
  <c r="AB2003" i="1"/>
  <c r="AB2010" i="1"/>
  <c r="AB2012" i="1"/>
  <c r="AB2014" i="1"/>
  <c r="AB2016" i="1"/>
  <c r="AB2018" i="1"/>
  <c r="AB2020" i="1"/>
  <c r="AB2022" i="1"/>
  <c r="AB2024" i="1"/>
  <c r="AB2026" i="1"/>
  <c r="AB2028" i="1"/>
  <c r="AB2030" i="1"/>
  <c r="AB2032" i="1"/>
  <c r="AB2034" i="1"/>
  <c r="AB2036" i="1"/>
  <c r="AB2038" i="1"/>
  <c r="AB2040" i="1"/>
  <c r="AB2042" i="1"/>
  <c r="AB2044" i="1"/>
  <c r="AB2046" i="1"/>
  <c r="AB2048" i="1"/>
  <c r="AB2050" i="1"/>
  <c r="AB2052" i="1"/>
  <c r="AB2054" i="1"/>
  <c r="AB2056" i="1"/>
  <c r="AB2058" i="1"/>
  <c r="AB2060" i="1"/>
  <c r="AB2062" i="1"/>
  <c r="AB2064" i="1"/>
  <c r="AB2066" i="1"/>
  <c r="AB2068" i="1"/>
  <c r="AB2070" i="1"/>
  <c r="AB2072" i="1"/>
  <c r="AB2074" i="1"/>
  <c r="AB2076" i="1"/>
  <c r="AB2078" i="1"/>
  <c r="AB2080" i="1"/>
  <c r="AB2082" i="1"/>
  <c r="AB2084" i="1"/>
  <c r="AB2086" i="1"/>
  <c r="AB2088" i="1"/>
  <c r="AB2090" i="1"/>
  <c r="AB2092" i="1"/>
  <c r="AB2094" i="1"/>
  <c r="AB2096" i="1"/>
  <c r="AB2098" i="1"/>
  <c r="AB2100" i="1"/>
  <c r="AB2102" i="1"/>
  <c r="AB2104" i="1"/>
  <c r="AB2106" i="1"/>
  <c r="AB2108" i="1"/>
  <c r="AB2110" i="1"/>
  <c r="AB2112" i="1"/>
  <c r="AB2114" i="1"/>
  <c r="AB2116" i="1"/>
  <c r="AB2118" i="1"/>
  <c r="AB2120" i="1"/>
  <c r="AB2122" i="1"/>
  <c r="AB2124" i="1"/>
  <c r="AB2126" i="1"/>
  <c r="AB2128" i="1"/>
  <c r="AB2130" i="1"/>
  <c r="AB2132" i="1"/>
  <c r="AB2134" i="1"/>
  <c r="AB2136" i="1"/>
  <c r="AB2138" i="1"/>
  <c r="AB2140" i="1"/>
  <c r="AB2142" i="1"/>
  <c r="AB2144" i="1"/>
  <c r="AB2146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9" i="1"/>
  <c r="AB2321" i="1"/>
  <c r="AB2326" i="1"/>
  <c r="AB2328" i="1"/>
  <c r="AB2335" i="1"/>
  <c r="AB2337" i="1"/>
  <c r="AB2342" i="1"/>
  <c r="AB2344" i="1"/>
  <c r="AB2351" i="1"/>
  <c r="AB2353" i="1"/>
  <c r="AB2358" i="1"/>
  <c r="AB2360" i="1"/>
  <c r="AB2367" i="1"/>
  <c r="AB2369" i="1"/>
  <c r="AB2374" i="1"/>
  <c r="AB2376" i="1"/>
  <c r="AB2383" i="1"/>
  <c r="AB2385" i="1"/>
  <c r="AB2390" i="1"/>
  <c r="AB2392" i="1"/>
  <c r="AB2399" i="1"/>
  <c r="AB2401" i="1"/>
  <c r="AB2406" i="1"/>
  <c r="AB2408" i="1"/>
  <c r="AB2415" i="1"/>
  <c r="AB2417" i="1"/>
  <c r="AB2422" i="1"/>
  <c r="AB2426" i="1"/>
  <c r="AB2430" i="1"/>
  <c r="AB2434" i="1"/>
  <c r="AB2438" i="1"/>
  <c r="AB2442" i="1"/>
  <c r="AB2446" i="1"/>
  <c r="AB2450" i="1"/>
  <c r="AB2454" i="1"/>
  <c r="AB2458" i="1"/>
  <c r="AB2462" i="1"/>
  <c r="AB2466" i="1"/>
  <c r="AB2470" i="1"/>
  <c r="AB2474" i="1"/>
  <c r="AB2478" i="1"/>
  <c r="AB2510" i="1"/>
  <c r="AB2543" i="1"/>
  <c r="AB2559" i="1"/>
  <c r="AB2575" i="1"/>
  <c r="AB2577" i="1"/>
  <c r="AB2584" i="1"/>
  <c r="AB2591" i="1"/>
  <c r="AB2593" i="1"/>
  <c r="AB2595" i="1"/>
  <c r="AB2597" i="1"/>
  <c r="AB2599" i="1"/>
  <c r="AB2601" i="1"/>
  <c r="AB2603" i="1"/>
  <c r="AB2605" i="1"/>
  <c r="AB2607" i="1"/>
  <c r="AB2609" i="1"/>
  <c r="AB2611" i="1"/>
  <c r="AB2613" i="1"/>
  <c r="AB2615" i="1"/>
  <c r="AB2617" i="1"/>
  <c r="AB2619" i="1"/>
  <c r="AB2621" i="1"/>
  <c r="AB2623" i="1"/>
  <c r="AB2625" i="1"/>
  <c r="AB2627" i="1"/>
  <c r="AB2629" i="1"/>
  <c r="AB2631" i="1"/>
  <c r="AB2633" i="1"/>
  <c r="AB2635" i="1"/>
  <c r="AB2637" i="1"/>
  <c r="AB2639" i="1"/>
  <c r="AB2641" i="1"/>
  <c r="AB2643" i="1"/>
  <c r="AB2645" i="1"/>
  <c r="AB2647" i="1"/>
  <c r="AB2649" i="1"/>
  <c r="AB2651" i="1"/>
  <c r="AB2653" i="1"/>
  <c r="AB2655" i="1"/>
  <c r="AB2657" i="1"/>
  <c r="AB2659" i="1"/>
  <c r="AB2661" i="1"/>
  <c r="AB2663" i="1"/>
  <c r="AB2665" i="1"/>
  <c r="AB2667" i="1"/>
  <c r="AB2669" i="1"/>
  <c r="AB2671" i="1"/>
  <c r="AB2673" i="1"/>
  <c r="AB2675" i="1"/>
  <c r="AB2677" i="1"/>
  <c r="AB2679" i="1"/>
  <c r="AB2681" i="1"/>
  <c r="AB2683" i="1"/>
  <c r="AB2685" i="1"/>
  <c r="AB2687" i="1"/>
  <c r="AB2689" i="1"/>
  <c r="AB2691" i="1"/>
  <c r="AB2693" i="1"/>
  <c r="AB2695" i="1"/>
  <c r="AB2697" i="1"/>
  <c r="AB2699" i="1"/>
  <c r="AB2701" i="1"/>
  <c r="AB2703" i="1"/>
  <c r="AB2705" i="1"/>
  <c r="AB2707" i="1"/>
  <c r="AB2709" i="1"/>
  <c r="AB2711" i="1"/>
  <c r="AB2713" i="1"/>
  <c r="AB2715" i="1"/>
  <c r="AB2717" i="1"/>
  <c r="AB2719" i="1"/>
  <c r="AB2721" i="1"/>
  <c r="AB2723" i="1"/>
  <c r="AB2933" i="1"/>
  <c r="AB2949" i="1"/>
  <c r="AB2479" i="1"/>
  <c r="M2480" i="1"/>
  <c r="AB2480" i="1" s="1"/>
  <c r="S2482" i="1"/>
  <c r="AB2482" i="1" s="1"/>
  <c r="P2487" i="1"/>
  <c r="V2489" i="1"/>
  <c r="AB2489" i="1" s="1"/>
  <c r="Z2493" i="1"/>
  <c r="AB2495" i="1"/>
  <c r="M2496" i="1"/>
  <c r="AB2496" i="1" s="1"/>
  <c r="S2498" i="1"/>
  <c r="AB2498" i="1" s="1"/>
  <c r="P2503" i="1"/>
  <c r="V2505" i="1"/>
  <c r="AB2505" i="1" s="1"/>
  <c r="Z2509" i="1"/>
  <c r="AB2511" i="1"/>
  <c r="M2512" i="1"/>
  <c r="AB2512" i="1" s="1"/>
  <c r="S2514" i="1"/>
  <c r="AB2514" i="1" s="1"/>
  <c r="P2519" i="1"/>
  <c r="V2521" i="1"/>
  <c r="AB2521" i="1" s="1"/>
  <c r="Z2525" i="1"/>
  <c r="AB2527" i="1"/>
  <c r="M2528" i="1"/>
  <c r="AB2528" i="1" s="1"/>
  <c r="S2530" i="1"/>
  <c r="AB2530" i="1" s="1"/>
  <c r="P2535" i="1"/>
  <c r="AB2539" i="1"/>
  <c r="S2539" i="1"/>
  <c r="P2544" i="1"/>
  <c r="AB2544" i="1" s="1"/>
  <c r="Z2546" i="1"/>
  <c r="M2549" i="1"/>
  <c r="AB2549" i="1" s="1"/>
  <c r="V2550" i="1"/>
  <c r="AB2550" i="1" s="1"/>
  <c r="S2555" i="1"/>
  <c r="AB2555" i="1" s="1"/>
  <c r="P2560" i="1"/>
  <c r="AB2560" i="1" s="1"/>
  <c r="Z2562" i="1"/>
  <c r="M2565" i="1"/>
  <c r="AB2565" i="1" s="1"/>
  <c r="V2566" i="1"/>
  <c r="AB2566" i="1" s="1"/>
  <c r="S2571" i="1"/>
  <c r="AB2571" i="1" s="1"/>
  <c r="AB2579" i="1"/>
  <c r="AB2581" i="1"/>
  <c r="AB2588" i="1"/>
  <c r="AB2884" i="1"/>
  <c r="AB2893" i="1"/>
  <c r="AB2903" i="1"/>
  <c r="Z2481" i="1"/>
  <c r="AB2481" i="1" s="1"/>
  <c r="AB2483" i="1"/>
  <c r="M2484" i="1"/>
  <c r="AB2484" i="1" s="1"/>
  <c r="S2486" i="1"/>
  <c r="AB2486" i="1" s="1"/>
  <c r="P2491" i="1"/>
  <c r="AB2491" i="1" s="1"/>
  <c r="V2493" i="1"/>
  <c r="AB2493" i="1" s="1"/>
  <c r="Z2497" i="1"/>
  <c r="AB2497" i="1" s="1"/>
  <c r="AB2499" i="1"/>
  <c r="M2500" i="1"/>
  <c r="AB2500" i="1" s="1"/>
  <c r="S2502" i="1"/>
  <c r="AB2502" i="1" s="1"/>
  <c r="P2507" i="1"/>
  <c r="AB2507" i="1" s="1"/>
  <c r="V2509" i="1"/>
  <c r="AB2509" i="1" s="1"/>
  <c r="Z2513" i="1"/>
  <c r="AB2513" i="1" s="1"/>
  <c r="AB2515" i="1"/>
  <c r="M2516" i="1"/>
  <c r="AB2516" i="1" s="1"/>
  <c r="S2518" i="1"/>
  <c r="AB2518" i="1" s="1"/>
  <c r="P2523" i="1"/>
  <c r="AB2523" i="1" s="1"/>
  <c r="V2525" i="1"/>
  <c r="AB2525" i="1" s="1"/>
  <c r="Z2529" i="1"/>
  <c r="AB2529" i="1" s="1"/>
  <c r="AB2531" i="1"/>
  <c r="M2532" i="1"/>
  <c r="AB2532" i="1" s="1"/>
  <c r="S2534" i="1"/>
  <c r="AB2534" i="1" s="1"/>
  <c r="P2540" i="1"/>
  <c r="AB2540" i="1" s="1"/>
  <c r="Z2542" i="1"/>
  <c r="AB2542" i="1" s="1"/>
  <c r="M2545" i="1"/>
  <c r="AB2545" i="1" s="1"/>
  <c r="V2546" i="1"/>
  <c r="AB2546" i="1" s="1"/>
  <c r="S2551" i="1"/>
  <c r="AB2551" i="1" s="1"/>
  <c r="AB2552" i="1"/>
  <c r="P2556" i="1"/>
  <c r="AB2556" i="1" s="1"/>
  <c r="Z2558" i="1"/>
  <c r="AB2558" i="1" s="1"/>
  <c r="M2561" i="1"/>
  <c r="AB2561" i="1" s="1"/>
  <c r="V2562" i="1"/>
  <c r="AB2562" i="1" s="1"/>
  <c r="AB2567" i="1"/>
  <c r="S2567" i="1"/>
  <c r="AB2568" i="1"/>
  <c r="P2572" i="1"/>
  <c r="AB2572" i="1" s="1"/>
  <c r="Z2574" i="1"/>
  <c r="AB2574" i="1" s="1"/>
  <c r="AB2576" i="1"/>
  <c r="AB2583" i="1"/>
  <c r="AB2585" i="1"/>
  <c r="AB2592" i="1"/>
  <c r="AB2594" i="1"/>
  <c r="AB2596" i="1"/>
  <c r="AB2598" i="1"/>
  <c r="AB2600" i="1"/>
  <c r="AB2602" i="1"/>
  <c r="AB2604" i="1"/>
  <c r="AB2606" i="1"/>
  <c r="AB2608" i="1"/>
  <c r="AB2610" i="1"/>
  <c r="AB2612" i="1"/>
  <c r="AB2614" i="1"/>
  <c r="AB2616" i="1"/>
  <c r="AB2618" i="1"/>
  <c r="AB2620" i="1"/>
  <c r="AB2622" i="1"/>
  <c r="AB2624" i="1"/>
  <c r="AB2626" i="1"/>
  <c r="AB2628" i="1"/>
  <c r="AB2630" i="1"/>
  <c r="AB2632" i="1"/>
  <c r="AB2634" i="1"/>
  <c r="AB2636" i="1"/>
  <c r="AB2638" i="1"/>
  <c r="AB2640" i="1"/>
  <c r="AB2642" i="1"/>
  <c r="AB2644" i="1"/>
  <c r="AB2646" i="1"/>
  <c r="AB2648" i="1"/>
  <c r="AB2650" i="1"/>
  <c r="AB2652" i="1"/>
  <c r="AB2654" i="1"/>
  <c r="AB2656" i="1"/>
  <c r="AB2658" i="1"/>
  <c r="AB2660" i="1"/>
  <c r="AB2662" i="1"/>
  <c r="AB2664" i="1"/>
  <c r="AB2666" i="1"/>
  <c r="AB2668" i="1"/>
  <c r="AB2670" i="1"/>
  <c r="AB2672" i="1"/>
  <c r="AB2674" i="1"/>
  <c r="AB2676" i="1"/>
  <c r="AB2678" i="1"/>
  <c r="AB2680" i="1"/>
  <c r="AB2682" i="1"/>
  <c r="AB2684" i="1"/>
  <c r="AB2686" i="1"/>
  <c r="AB2688" i="1"/>
  <c r="AB2690" i="1"/>
  <c r="AB2692" i="1"/>
  <c r="AB2694" i="1"/>
  <c r="AB2696" i="1"/>
  <c r="AB2698" i="1"/>
  <c r="AB2700" i="1"/>
  <c r="AB2702" i="1"/>
  <c r="AB2704" i="1"/>
  <c r="AB2706" i="1"/>
  <c r="AB2708" i="1"/>
  <c r="AB2710" i="1"/>
  <c r="AB2712" i="1"/>
  <c r="AB2714" i="1"/>
  <c r="AB2716" i="1"/>
  <c r="AB2718" i="1"/>
  <c r="AB2720" i="1"/>
  <c r="AB2722" i="1"/>
  <c r="AB2724" i="1"/>
  <c r="AB2726" i="1"/>
  <c r="AB2728" i="1"/>
  <c r="AB2730" i="1"/>
  <c r="AB2732" i="1"/>
  <c r="AB2734" i="1"/>
  <c r="AB2736" i="1"/>
  <c r="AB2738" i="1"/>
  <c r="AB2740" i="1"/>
  <c r="AB2742" i="1"/>
  <c r="AB2744" i="1"/>
  <c r="AB2746" i="1"/>
  <c r="AB2748" i="1"/>
  <c r="AB2750" i="1"/>
  <c r="AB2752" i="1"/>
  <c r="AB2754" i="1"/>
  <c r="AB2756" i="1"/>
  <c r="AB2758" i="1"/>
  <c r="AB2760" i="1"/>
  <c r="AB2762" i="1"/>
  <c r="AB2764" i="1"/>
  <c r="AB2766" i="1"/>
  <c r="AB2768" i="1"/>
  <c r="AB2770" i="1"/>
  <c r="AB2772" i="1"/>
  <c r="AB2774" i="1"/>
  <c r="AB2776" i="1"/>
  <c r="AB2778" i="1"/>
  <c r="AB2780" i="1"/>
  <c r="AB2782" i="1"/>
  <c r="AB2784" i="1"/>
  <c r="AB2786" i="1"/>
  <c r="AB2788" i="1"/>
  <c r="AB2790" i="1"/>
  <c r="AB2792" i="1"/>
  <c r="AB2794" i="1"/>
  <c r="AB2796" i="1"/>
  <c r="AB2798" i="1"/>
  <c r="AB2800" i="1"/>
  <c r="AB2802" i="1"/>
  <c r="AB2804" i="1"/>
  <c r="AB2806" i="1"/>
  <c r="AB2808" i="1"/>
  <c r="AB2810" i="1"/>
  <c r="AB2812" i="1"/>
  <c r="AB2814" i="1"/>
  <c r="AB2816" i="1"/>
  <c r="AB2818" i="1"/>
  <c r="AB2820" i="1"/>
  <c r="AB2822" i="1"/>
  <c r="AB2824" i="1"/>
  <c r="AB2826" i="1"/>
  <c r="AB2828" i="1"/>
  <c r="AB2830" i="1"/>
  <c r="AB2832" i="1"/>
  <c r="AB2834" i="1"/>
  <c r="AB2836" i="1"/>
  <c r="AB2838" i="1"/>
  <c r="AB2840" i="1"/>
  <c r="AB2842" i="1"/>
  <c r="AB2844" i="1"/>
  <c r="AB2846" i="1"/>
  <c r="AB2848" i="1"/>
  <c r="AB2850" i="1"/>
  <c r="AB2852" i="1"/>
  <c r="AB2854" i="1"/>
  <c r="AB2856" i="1"/>
  <c r="AB2858" i="1"/>
  <c r="AB2860" i="1"/>
  <c r="AB2862" i="1"/>
  <c r="AB2864" i="1"/>
  <c r="AB2866" i="1"/>
  <c r="AB2868" i="1"/>
  <c r="AB2870" i="1"/>
  <c r="AB2872" i="1"/>
  <c r="AB2874" i="1"/>
  <c r="AB2876" i="1"/>
  <c r="AB2878" i="1"/>
  <c r="AB2880" i="1"/>
  <c r="AB2887" i="1"/>
  <c r="AB2889" i="1"/>
  <c r="AB2900" i="1"/>
  <c r="AB2905" i="1"/>
  <c r="AB2909" i="1"/>
  <c r="AB2919" i="1"/>
  <c r="AB2941" i="1"/>
  <c r="AB2487" i="1"/>
  <c r="AB2503" i="1"/>
  <c r="AB2519" i="1"/>
  <c r="AB2535" i="1"/>
  <c r="AB2548" i="1"/>
  <c r="AB2564" i="1"/>
  <c r="AB2883" i="1"/>
  <c r="AB2885" i="1"/>
  <c r="AB2916" i="1"/>
  <c r="AB2921" i="1"/>
  <c r="V2892" i="1"/>
  <c r="AB2892" i="1" s="1"/>
  <c r="Z2896" i="1"/>
  <c r="AB2896" i="1" s="1"/>
  <c r="AB2898" i="1"/>
  <c r="M2899" i="1"/>
  <c r="AB2899" i="1" s="1"/>
  <c r="S2901" i="1"/>
  <c r="AB2901" i="1" s="1"/>
  <c r="P2906" i="1"/>
  <c r="V2908" i="1"/>
  <c r="AB2908" i="1" s="1"/>
  <c r="Z2912" i="1"/>
  <c r="AB2912" i="1" s="1"/>
  <c r="AB2914" i="1"/>
  <c r="M2915" i="1"/>
  <c r="AB2915" i="1" s="1"/>
  <c r="S2917" i="1"/>
  <c r="AB2917" i="1" s="1"/>
  <c r="P2922" i="1"/>
  <c r="V2924" i="1"/>
  <c r="AB2924" i="1" s="1"/>
  <c r="Z2928" i="1"/>
  <c r="AB2928" i="1" s="1"/>
  <c r="Z2932" i="1"/>
  <c r="Z2940" i="1"/>
  <c r="Z2948" i="1"/>
  <c r="Z2956" i="1"/>
  <c r="AB2959" i="1"/>
  <c r="AB2963" i="1"/>
  <c r="AB2967" i="1"/>
  <c r="AB2971" i="1"/>
  <c r="AB2975" i="1"/>
  <c r="AB2979" i="1"/>
  <c r="AB2983" i="1"/>
  <c r="AB2987" i="1"/>
  <c r="AB2991" i="1"/>
  <c r="AB2995" i="1"/>
  <c r="AB2999" i="1"/>
  <c r="AB3003" i="1"/>
  <c r="AB3007" i="1"/>
  <c r="AB3011" i="1"/>
  <c r="AB3015" i="1"/>
  <c r="AB3019" i="1"/>
  <c r="AB3023" i="1"/>
  <c r="AB3027" i="1"/>
  <c r="AB3031" i="1"/>
  <c r="AB3033" i="1"/>
  <c r="AB3038" i="1"/>
  <c r="AB3040" i="1"/>
  <c r="AB3049" i="1"/>
  <c r="AB3054" i="1"/>
  <c r="AB3056" i="1"/>
  <c r="AB3063" i="1"/>
  <c r="AB3065" i="1"/>
  <c r="AB3070" i="1"/>
  <c r="AB3072" i="1"/>
  <c r="AB3081" i="1"/>
  <c r="AB3086" i="1"/>
  <c r="AB3088" i="1"/>
  <c r="AB3095" i="1"/>
  <c r="AB3097" i="1"/>
  <c r="AB3102" i="1"/>
  <c r="AB3104" i="1"/>
  <c r="AB3111" i="1"/>
  <c r="AB3113" i="1"/>
  <c r="AB3118" i="1"/>
  <c r="AB3120" i="1"/>
  <c r="AB3127" i="1"/>
  <c r="AB3129" i="1"/>
  <c r="AB3134" i="1"/>
  <c r="AB3136" i="1"/>
  <c r="AB3143" i="1"/>
  <c r="AB3145" i="1"/>
  <c r="AB3150" i="1"/>
  <c r="AB3152" i="1"/>
  <c r="AB3159" i="1"/>
  <c r="AB3161" i="1"/>
  <c r="AB3166" i="1"/>
  <c r="AB3168" i="1"/>
  <c r="AB3175" i="1"/>
  <c r="AB3177" i="1"/>
  <c r="AB3182" i="1"/>
  <c r="AB3184" i="1"/>
  <c r="AB3191" i="1"/>
  <c r="AB3193" i="1"/>
  <c r="AB3198" i="1"/>
  <c r="AB3200" i="1"/>
  <c r="AB3207" i="1"/>
  <c r="AB3209" i="1"/>
  <c r="AB3214" i="1"/>
  <c r="AB3216" i="1"/>
  <c r="AB3223" i="1"/>
  <c r="AB3225" i="1"/>
  <c r="AB3230" i="1"/>
  <c r="AB3232" i="1"/>
  <c r="AB3239" i="1"/>
  <c r="AB3241" i="1"/>
  <c r="AB3246" i="1"/>
  <c r="AB3248" i="1"/>
  <c r="AB2890" i="1"/>
  <c r="AB3034" i="1"/>
  <c r="AB3036" i="1"/>
  <c r="AB3043" i="1"/>
  <c r="AB3045" i="1"/>
  <c r="AB3050" i="1"/>
  <c r="AB3052" i="1"/>
  <c r="AB3059" i="1"/>
  <c r="AB3061" i="1"/>
  <c r="AB3066" i="1"/>
  <c r="AB3068" i="1"/>
  <c r="AB3075" i="1"/>
  <c r="AB3077" i="1"/>
  <c r="AB3082" i="1"/>
  <c r="AB3084" i="1"/>
  <c r="AB3091" i="1"/>
  <c r="AB3093" i="1"/>
  <c r="AB3098" i="1"/>
  <c r="AB3100" i="1"/>
  <c r="AB3107" i="1"/>
  <c r="AB3109" i="1"/>
  <c r="AB3114" i="1"/>
  <c r="AB3116" i="1"/>
  <c r="AB3123" i="1"/>
  <c r="AB3125" i="1"/>
  <c r="AB3130" i="1"/>
  <c r="AB3132" i="1"/>
  <c r="AB3139" i="1"/>
  <c r="AB3141" i="1"/>
  <c r="AB3146" i="1"/>
  <c r="AB3148" i="1"/>
  <c r="AB3155" i="1"/>
  <c r="AB3157" i="1"/>
  <c r="AB3162" i="1"/>
  <c r="AB3164" i="1"/>
  <c r="AB3171" i="1"/>
  <c r="AB3173" i="1"/>
  <c r="AB3178" i="1"/>
  <c r="AB3180" i="1"/>
  <c r="AB3187" i="1"/>
  <c r="AB3189" i="1"/>
  <c r="AB3194" i="1"/>
  <c r="AB3196" i="1"/>
  <c r="AB3203" i="1"/>
  <c r="AB3205" i="1"/>
  <c r="AB3210" i="1"/>
  <c r="AB3212" i="1"/>
  <c r="AB3219" i="1"/>
  <c r="AB3221" i="1"/>
  <c r="AB3226" i="1"/>
  <c r="AB3228" i="1"/>
  <c r="AB3235" i="1"/>
  <c r="AB3237" i="1"/>
  <c r="AB3242" i="1"/>
  <c r="AB3244" i="1"/>
  <c r="AB3251" i="1"/>
  <c r="AB2906" i="1"/>
  <c r="AB2922" i="1"/>
  <c r="AB2932" i="1"/>
  <c r="AB2940" i="1"/>
  <c r="AB2948" i="1"/>
  <c r="AB2956" i="1"/>
  <c r="AB2960" i="1"/>
  <c r="AB2962" i="1"/>
  <c r="AB2964" i="1"/>
  <c r="AB2966" i="1"/>
  <c r="AB2968" i="1"/>
  <c r="AB2970" i="1"/>
  <c r="AB2972" i="1"/>
  <c r="AB2974" i="1"/>
  <c r="AB2976" i="1"/>
  <c r="AB2978" i="1"/>
  <c r="AB2980" i="1"/>
  <c r="AB2982" i="1"/>
  <c r="AB2984" i="1"/>
  <c r="AB2986" i="1"/>
  <c r="AB2988" i="1"/>
  <c r="AB2990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16" i="1"/>
  <c r="Z2892" i="1"/>
  <c r="AB2894" i="1"/>
  <c r="M2895" i="1"/>
  <c r="AB2895" i="1" s="1"/>
  <c r="S2897" i="1"/>
  <c r="AB2897" i="1" s="1"/>
  <c r="P2902" i="1"/>
  <c r="AB2902" i="1" s="1"/>
  <c r="V2904" i="1"/>
  <c r="AB2904" i="1" s="1"/>
  <c r="Z2908" i="1"/>
  <c r="AB2910" i="1"/>
  <c r="M2911" i="1"/>
  <c r="AB2911" i="1" s="1"/>
  <c r="S2913" i="1"/>
  <c r="AB2913" i="1" s="1"/>
  <c r="P2918" i="1"/>
  <c r="AB2918" i="1" s="1"/>
  <c r="V2920" i="1"/>
  <c r="AB2920" i="1" s="1"/>
  <c r="Z2924" i="1"/>
  <c r="AB2926" i="1"/>
  <c r="M2927" i="1"/>
  <c r="AB2927" i="1" s="1"/>
  <c r="S2929" i="1"/>
  <c r="AB2929" i="1" s="1"/>
  <c r="AB2930" i="1"/>
  <c r="P2934" i="1"/>
  <c r="AB2934" i="1" s="1"/>
  <c r="M2935" i="1"/>
  <c r="AB2935" i="1" s="1"/>
  <c r="V2936" i="1"/>
  <c r="AB2936" i="1" s="1"/>
  <c r="S2937" i="1"/>
  <c r="AB2937" i="1" s="1"/>
  <c r="AB2938" i="1"/>
  <c r="P2942" i="1"/>
  <c r="AB2942" i="1" s="1"/>
  <c r="M2943" i="1"/>
  <c r="AB2943" i="1" s="1"/>
  <c r="V2944" i="1"/>
  <c r="AB2944" i="1" s="1"/>
  <c r="S2945" i="1"/>
  <c r="AB2945" i="1" s="1"/>
  <c r="AB2946" i="1"/>
  <c r="P2950" i="1"/>
  <c r="AB2950" i="1" s="1"/>
  <c r="M2951" i="1"/>
  <c r="AB2951" i="1" s="1"/>
  <c r="V2952" i="1"/>
  <c r="AB2952" i="1" s="1"/>
  <c r="S2953" i="1"/>
  <c r="AB2953" i="1" s="1"/>
  <c r="AB2954" i="1"/>
  <c r="P2958" i="1"/>
  <c r="AB2958" i="1" s="1"/>
  <c r="AB3035" i="1"/>
  <c r="AB3042" i="1"/>
  <c r="AB3044" i="1"/>
  <c r="AB3051" i="1"/>
  <c r="AB3058" i="1"/>
  <c r="AB3060" i="1"/>
  <c r="AB3067" i="1"/>
  <c r="AB3074" i="1"/>
  <c r="AB3076" i="1"/>
  <c r="AB3083" i="1"/>
  <c r="AB3090" i="1"/>
  <c r="AB3092" i="1"/>
  <c r="AB3099" i="1"/>
  <c r="AB3106" i="1"/>
  <c r="AB3108" i="1"/>
  <c r="AB3115" i="1"/>
  <c r="AB3122" i="1"/>
  <c r="AB3124" i="1"/>
  <c r="AB3131" i="1"/>
  <c r="AB3138" i="1"/>
  <c r="AB3140" i="1"/>
  <c r="AB3147" i="1"/>
  <c r="AB3154" i="1"/>
  <c r="AB3156" i="1"/>
  <c r="AB3163" i="1"/>
  <c r="AB3170" i="1"/>
  <c r="AB3172" i="1"/>
  <c r="AB3179" i="1"/>
  <c r="AB3186" i="1"/>
  <c r="AB3188" i="1"/>
  <c r="AB3195" i="1"/>
  <c r="AB3202" i="1"/>
  <c r="AB3204" i="1"/>
  <c r="AB3211" i="1"/>
  <c r="AB3218" i="1"/>
  <c r="AB3220" i="1"/>
  <c r="AB3227" i="1"/>
  <c r="AB3234" i="1"/>
  <c r="AB3236" i="1"/>
  <c r="AB3243" i="1"/>
  <c r="AB3250" i="1"/>
  <c r="P3253" i="1"/>
  <c r="V3255" i="1"/>
  <c r="AB3255" i="1" s="1"/>
  <c r="P3261" i="1"/>
  <c r="V3263" i="1"/>
  <c r="AB3263" i="1" s="1"/>
  <c r="P3269" i="1"/>
  <c r="V3271" i="1"/>
  <c r="AB3271" i="1" s="1"/>
  <c r="P3277" i="1"/>
  <c r="V3279" i="1"/>
  <c r="AB3279" i="1" s="1"/>
  <c r="P3285" i="1"/>
  <c r="V3287" i="1"/>
  <c r="AB3287" i="1" s="1"/>
  <c r="P3293" i="1"/>
  <c r="V3295" i="1"/>
  <c r="AB3295" i="1" s="1"/>
  <c r="P3301" i="1"/>
  <c r="V3303" i="1"/>
  <c r="AB3303" i="1" s="1"/>
  <c r="P3309" i="1"/>
  <c r="V3311" i="1"/>
  <c r="AB3311" i="1" s="1"/>
  <c r="P3317" i="1"/>
  <c r="V3319" i="1"/>
  <c r="AB3319" i="1" s="1"/>
  <c r="P3325" i="1"/>
  <c r="V3327" i="1"/>
  <c r="AB3327" i="1" s="1"/>
  <c r="P3333" i="1"/>
  <c r="V3335" i="1"/>
  <c r="AB3335" i="1" s="1"/>
  <c r="P3341" i="1"/>
  <c r="V3343" i="1"/>
  <c r="AB3343" i="1" s="1"/>
  <c r="P3349" i="1"/>
  <c r="V3351" i="1"/>
  <c r="AB3351" i="1" s="1"/>
  <c r="P3357" i="1"/>
  <c r="V3359" i="1"/>
  <c r="AB3359" i="1" s="1"/>
  <c r="AB3362" i="1"/>
  <c r="AB3364" i="1"/>
  <c r="AB3366" i="1"/>
  <c r="AB3368" i="1"/>
  <c r="AB3370" i="1"/>
  <c r="AB3375" i="1"/>
  <c r="AB3377" i="1"/>
  <c r="AB3384" i="1"/>
  <c r="AB3386" i="1"/>
  <c r="AB3391" i="1"/>
  <c r="AB3393" i="1"/>
  <c r="AB3400" i="1"/>
  <c r="AB3402" i="1"/>
  <c r="AB3407" i="1"/>
  <c r="AB3409" i="1"/>
  <c r="AB3416" i="1"/>
  <c r="AB3418" i="1"/>
  <c r="AB3423" i="1"/>
  <c r="AB3425" i="1"/>
  <c r="AB3432" i="1"/>
  <c r="AB3434" i="1"/>
  <c r="AB3439" i="1"/>
  <c r="AB3441" i="1"/>
  <c r="AB3448" i="1"/>
  <c r="AB3450" i="1"/>
  <c r="AB3455" i="1"/>
  <c r="AB3457" i="1"/>
  <c r="AB3464" i="1"/>
  <c r="AB3466" i="1"/>
  <c r="AB3471" i="1"/>
  <c r="AB3473" i="1"/>
  <c r="AB3480" i="1"/>
  <c r="AB3482" i="1"/>
  <c r="AB3487" i="1"/>
  <c r="AB3489" i="1"/>
  <c r="AB3496" i="1"/>
  <c r="AB3498" i="1"/>
  <c r="AB3503" i="1"/>
  <c r="AB3505" i="1"/>
  <c r="AB3512" i="1"/>
  <c r="AB3514" i="1"/>
  <c r="AB3519" i="1"/>
  <c r="AB3521" i="1"/>
  <c r="AB3528" i="1"/>
  <c r="AB3530" i="1"/>
  <c r="AB3535" i="1"/>
  <c r="AB3537" i="1"/>
  <c r="AB3544" i="1"/>
  <c r="AB3546" i="1"/>
  <c r="AB3551" i="1"/>
  <c r="AB3553" i="1"/>
  <c r="AB3559" i="1"/>
  <c r="AB3252" i="1"/>
  <c r="P3257" i="1"/>
  <c r="AB3257" i="1" s="1"/>
  <c r="V3259" i="1"/>
  <c r="AB3259" i="1" s="1"/>
  <c r="P3265" i="1"/>
  <c r="AB3265" i="1" s="1"/>
  <c r="V3267" i="1"/>
  <c r="AB3267" i="1" s="1"/>
  <c r="P3273" i="1"/>
  <c r="AB3273" i="1" s="1"/>
  <c r="V3275" i="1"/>
  <c r="AB3275" i="1" s="1"/>
  <c r="P3281" i="1"/>
  <c r="AB3281" i="1" s="1"/>
  <c r="V3283" i="1"/>
  <c r="AB3283" i="1" s="1"/>
  <c r="P3289" i="1"/>
  <c r="AB3289" i="1" s="1"/>
  <c r="V3291" i="1"/>
  <c r="AB3291" i="1" s="1"/>
  <c r="P3297" i="1"/>
  <c r="AB3297" i="1" s="1"/>
  <c r="V3299" i="1"/>
  <c r="AB3299" i="1" s="1"/>
  <c r="P3305" i="1"/>
  <c r="AB3305" i="1" s="1"/>
  <c r="V3307" i="1"/>
  <c r="AB3307" i="1" s="1"/>
  <c r="P3313" i="1"/>
  <c r="AB3313" i="1" s="1"/>
  <c r="V3315" i="1"/>
  <c r="AB3315" i="1" s="1"/>
  <c r="P3321" i="1"/>
  <c r="AB3321" i="1" s="1"/>
  <c r="V3323" i="1"/>
  <c r="AB3323" i="1" s="1"/>
  <c r="P3329" i="1"/>
  <c r="AB3329" i="1" s="1"/>
  <c r="V3331" i="1"/>
  <c r="AB3331" i="1" s="1"/>
  <c r="P3337" i="1"/>
  <c r="AB3337" i="1" s="1"/>
  <c r="V3339" i="1"/>
  <c r="AB3339" i="1" s="1"/>
  <c r="P3345" i="1"/>
  <c r="AB3345" i="1" s="1"/>
  <c r="V3347" i="1"/>
  <c r="AB3347" i="1" s="1"/>
  <c r="P3353" i="1"/>
  <c r="AB3353" i="1" s="1"/>
  <c r="V3355" i="1"/>
  <c r="AB3355" i="1" s="1"/>
  <c r="P3361" i="1"/>
  <c r="AB3361" i="1" s="1"/>
  <c r="AB3365" i="1"/>
  <c r="AB3369" i="1"/>
  <c r="AB3376" i="1"/>
  <c r="AB3378" i="1"/>
  <c r="AB3385" i="1"/>
  <c r="AB3392" i="1"/>
  <c r="AB3394" i="1"/>
  <c r="AB3401" i="1"/>
  <c r="AB3408" i="1"/>
  <c r="AB3410" i="1"/>
  <c r="AB3417" i="1"/>
  <c r="AB3424" i="1"/>
  <c r="AB3426" i="1"/>
  <c r="AB3431" i="1"/>
  <c r="AB3433" i="1"/>
  <c r="AB3440" i="1"/>
  <c r="AB3442" i="1"/>
  <c r="AB3447" i="1"/>
  <c r="AB3449" i="1"/>
  <c r="AB3456" i="1"/>
  <c r="AB3458" i="1"/>
  <c r="AB3463" i="1"/>
  <c r="AB3465" i="1"/>
  <c r="AB3472" i="1"/>
  <c r="AB3474" i="1"/>
  <c r="AB3479" i="1"/>
  <c r="AB3481" i="1"/>
  <c r="AB3488" i="1"/>
  <c r="AB3490" i="1"/>
  <c r="AB3495" i="1"/>
  <c r="AB3497" i="1"/>
  <c r="AB3504" i="1"/>
  <c r="AB3506" i="1"/>
  <c r="AB3511" i="1"/>
  <c r="AB3513" i="1"/>
  <c r="AB3520" i="1"/>
  <c r="AB3522" i="1"/>
  <c r="AB3527" i="1"/>
  <c r="AB3529" i="1"/>
  <c r="AB3536" i="1"/>
  <c r="AB3538" i="1"/>
  <c r="AB3543" i="1"/>
  <c r="AB3545" i="1"/>
  <c r="AB3552" i="1"/>
  <c r="AB3554" i="1"/>
  <c r="AB3561" i="1"/>
  <c r="AB3253" i="1"/>
  <c r="AB3260" i="1"/>
  <c r="AB3261" i="1"/>
  <c r="AB3268" i="1"/>
  <c r="AB3269" i="1"/>
  <c r="AB3276" i="1"/>
  <c r="AB3277" i="1"/>
  <c r="AB3284" i="1"/>
  <c r="AB3285" i="1"/>
  <c r="AB3292" i="1"/>
  <c r="AB3293" i="1"/>
  <c r="AB3300" i="1"/>
  <c r="AB3301" i="1"/>
  <c r="AB3308" i="1"/>
  <c r="AB3309" i="1"/>
  <c r="AB3316" i="1"/>
  <c r="AB3317" i="1"/>
  <c r="AB3324" i="1"/>
  <c r="AB3325" i="1"/>
  <c r="AB3332" i="1"/>
  <c r="AB3333" i="1"/>
  <c r="AB3340" i="1"/>
  <c r="AB3341" i="1"/>
  <c r="AB3348" i="1"/>
  <c r="AB3349" i="1"/>
  <c r="AB3356" i="1"/>
  <c r="AB3357" i="1"/>
  <c r="AB3372" i="1"/>
  <c r="AB3374" i="1"/>
  <c r="AB3379" i="1"/>
  <c r="AB3381" i="1"/>
  <c r="AB3388" i="1"/>
  <c r="AB3390" i="1"/>
  <c r="AB3395" i="1"/>
  <c r="AB3397" i="1"/>
  <c r="AB3404" i="1"/>
  <c r="AB3406" i="1"/>
  <c r="AB3411" i="1"/>
  <c r="AB3413" i="1"/>
  <c r="AB3420" i="1"/>
  <c r="AB3422" i="1"/>
  <c r="AB3427" i="1"/>
  <c r="AB3436" i="1"/>
  <c r="AB3438" i="1"/>
  <c r="AB3443" i="1"/>
  <c r="AB3452" i="1"/>
  <c r="AB3454" i="1"/>
  <c r="AB3459" i="1"/>
  <c r="AB3468" i="1"/>
  <c r="AB3470" i="1"/>
  <c r="AB3475" i="1"/>
  <c r="AB3484" i="1"/>
  <c r="AB3486" i="1"/>
  <c r="AB3491" i="1"/>
  <c r="AB3500" i="1"/>
  <c r="AB3502" i="1"/>
  <c r="AB3507" i="1"/>
  <c r="AB3516" i="1"/>
  <c r="AB3518" i="1"/>
  <c r="AB3523" i="1"/>
  <c r="AB3532" i="1"/>
  <c r="AB3534" i="1"/>
  <c r="AB3539" i="1"/>
  <c r="AB3548" i="1"/>
  <c r="AB3550" i="1"/>
  <c r="AB3555" i="1"/>
  <c r="Z3560" i="1"/>
  <c r="AB3562" i="1"/>
  <c r="M3563" i="1"/>
  <c r="AB3563" i="1" s="1"/>
  <c r="S3565" i="1"/>
  <c r="Z3568" i="1"/>
  <c r="M3571" i="1"/>
  <c r="AB3571" i="1" s="1"/>
  <c r="AB3573" i="1"/>
  <c r="S3573" i="1"/>
  <c r="Z3576" i="1"/>
  <c r="M3579" i="1"/>
  <c r="AB3579" i="1" s="1"/>
  <c r="S3581" i="1"/>
  <c r="AB3581" i="1" s="1"/>
  <c r="Z3584" i="1"/>
  <c r="M3587" i="1"/>
  <c r="AB3587" i="1" s="1"/>
  <c r="S3589" i="1"/>
  <c r="AB3589" i="1" s="1"/>
  <c r="Z3592" i="1"/>
  <c r="M3595" i="1"/>
  <c r="AB3595" i="1" s="1"/>
  <c r="S3597" i="1"/>
  <c r="AB3597" i="1" s="1"/>
  <c r="Z3600" i="1"/>
  <c r="M3603" i="1"/>
  <c r="AB3603" i="1" s="1"/>
  <c r="S3605" i="1"/>
  <c r="AB3605" i="1" s="1"/>
  <c r="Z3608" i="1"/>
  <c r="M3611" i="1"/>
  <c r="AB3614" i="1"/>
  <c r="AB3618" i="1"/>
  <c r="AB3622" i="1"/>
  <c r="AB3626" i="1"/>
  <c r="AB3630" i="1"/>
  <c r="AB3634" i="1"/>
  <c r="AB3638" i="1"/>
  <c r="AB3642" i="1"/>
  <c r="AB3646" i="1"/>
  <c r="AB3650" i="1"/>
  <c r="AB3657" i="1"/>
  <c r="AB3659" i="1"/>
  <c r="AB3664" i="1"/>
  <c r="AB3666" i="1"/>
  <c r="AB3673" i="1"/>
  <c r="AB3675" i="1"/>
  <c r="AB3680" i="1"/>
  <c r="AB3682" i="1"/>
  <c r="AB3689" i="1"/>
  <c r="AB3691" i="1"/>
  <c r="AB3696" i="1"/>
  <c r="AB3698" i="1"/>
  <c r="AB3705" i="1"/>
  <c r="AB3707" i="1"/>
  <c r="AB3712" i="1"/>
  <c r="AB3714" i="1"/>
  <c r="AB3721" i="1"/>
  <c r="AB3723" i="1"/>
  <c r="AB3728" i="1"/>
  <c r="AB3730" i="1"/>
  <c r="AB3737" i="1"/>
  <c r="AB3739" i="1"/>
  <c r="AB3744" i="1"/>
  <c r="AB3746" i="1"/>
  <c r="AB3753" i="1"/>
  <c r="AB3755" i="1"/>
  <c r="AB3760" i="1"/>
  <c r="AB3762" i="1"/>
  <c r="AB3768" i="1"/>
  <c r="AB3771" i="1"/>
  <c r="AB3775" i="1"/>
  <c r="AB3779" i="1"/>
  <c r="AB3783" i="1"/>
  <c r="AB3787" i="1"/>
  <c r="AB3791" i="1"/>
  <c r="AB3795" i="1"/>
  <c r="AB3799" i="1"/>
  <c r="AB3803" i="1"/>
  <c r="AB3807" i="1"/>
  <c r="AB3811" i="1"/>
  <c r="AB3815" i="1"/>
  <c r="AB3819" i="1"/>
  <c r="AB3823" i="1"/>
  <c r="AB3827" i="1"/>
  <c r="AB3831" i="1"/>
  <c r="AB3835" i="1"/>
  <c r="AB3839" i="1"/>
  <c r="AB3843" i="1"/>
  <c r="AB3847" i="1"/>
  <c r="AB3851" i="1"/>
  <c r="AB3855" i="1"/>
  <c r="AB3859" i="1"/>
  <c r="AB3863" i="1"/>
  <c r="AB3867" i="1"/>
  <c r="AB3871" i="1"/>
  <c r="AB3875" i="1"/>
  <c r="AB3879" i="1"/>
  <c r="AB3883" i="1"/>
  <c r="AB3887" i="1"/>
  <c r="AB3891" i="1"/>
  <c r="AB3895" i="1"/>
  <c r="AB3899" i="1"/>
  <c r="AB3908" i="1"/>
  <c r="AB3910" i="1"/>
  <c r="P3558" i="1"/>
  <c r="V3560" i="1"/>
  <c r="AB3560" i="1" s="1"/>
  <c r="Z3564" i="1"/>
  <c r="AB3564" i="1" s="1"/>
  <c r="P3566" i="1"/>
  <c r="AB3566" i="1" s="1"/>
  <c r="V3568" i="1"/>
  <c r="AB3568" i="1" s="1"/>
  <c r="P3574" i="1"/>
  <c r="AB3574" i="1" s="1"/>
  <c r="V3576" i="1"/>
  <c r="AB3576" i="1" s="1"/>
  <c r="P3582" i="1"/>
  <c r="AB3582" i="1" s="1"/>
  <c r="V3584" i="1"/>
  <c r="AB3584" i="1" s="1"/>
  <c r="P3590" i="1"/>
  <c r="AB3590" i="1" s="1"/>
  <c r="V3592" i="1"/>
  <c r="AB3592" i="1" s="1"/>
  <c r="P3598" i="1"/>
  <c r="AB3598" i="1" s="1"/>
  <c r="V3600" i="1"/>
  <c r="AB3600" i="1" s="1"/>
  <c r="P3606" i="1"/>
  <c r="AB3606" i="1" s="1"/>
  <c r="V3608" i="1"/>
  <c r="AB3608" i="1" s="1"/>
  <c r="AB3611" i="1"/>
  <c r="AB3653" i="1"/>
  <c r="AB3655" i="1"/>
  <c r="AB3660" i="1"/>
  <c r="AB3662" i="1"/>
  <c r="AB3669" i="1"/>
  <c r="AB3671" i="1"/>
  <c r="AB3676" i="1"/>
  <c r="AB3678" i="1"/>
  <c r="AB3685" i="1"/>
  <c r="AB3687" i="1"/>
  <c r="AB3692" i="1"/>
  <c r="AB3694" i="1"/>
  <c r="AB3701" i="1"/>
  <c r="AB3703" i="1"/>
  <c r="AB3708" i="1"/>
  <c r="AB3710" i="1"/>
  <c r="AB3717" i="1"/>
  <c r="AB3719" i="1"/>
  <c r="AB3724" i="1"/>
  <c r="AB3726" i="1"/>
  <c r="AB3733" i="1"/>
  <c r="AB3735" i="1"/>
  <c r="AB3740" i="1"/>
  <c r="AB3742" i="1"/>
  <c r="AB3749" i="1"/>
  <c r="AB3751" i="1"/>
  <c r="AB3756" i="1"/>
  <c r="AB3758" i="1"/>
  <c r="AB3765" i="1"/>
  <c r="AB3767" i="1"/>
  <c r="AB3770" i="1"/>
  <c r="AB3774" i="1"/>
  <c r="AB3778" i="1"/>
  <c r="AB3782" i="1"/>
  <c r="AB3786" i="1"/>
  <c r="AB3790" i="1"/>
  <c r="AB3794" i="1"/>
  <c r="AB3798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AB3850" i="1"/>
  <c r="AB3854" i="1"/>
  <c r="AB3858" i="1"/>
  <c r="AB3862" i="1"/>
  <c r="AB3866" i="1"/>
  <c r="AB3870" i="1"/>
  <c r="AB3874" i="1"/>
  <c r="AB3878" i="1"/>
  <c r="AB3882" i="1"/>
  <c r="AB3886" i="1"/>
  <c r="AB3890" i="1"/>
  <c r="AB3894" i="1"/>
  <c r="AB3898" i="1"/>
  <c r="AB3916" i="1"/>
  <c r="AB3932" i="1"/>
  <c r="AB3570" i="1"/>
  <c r="AB3578" i="1"/>
  <c r="AB3586" i="1"/>
  <c r="AB3594" i="1"/>
  <c r="AB3602" i="1"/>
  <c r="AB3610" i="1"/>
  <c r="AB3623" i="1"/>
  <c r="AB3625" i="1"/>
  <c r="AB3627" i="1"/>
  <c r="AB3629" i="1"/>
  <c r="AB3631" i="1"/>
  <c r="AB3633" i="1"/>
  <c r="AB3635" i="1"/>
  <c r="AB3637" i="1"/>
  <c r="AB3639" i="1"/>
  <c r="AB3641" i="1"/>
  <c r="AB3643" i="1"/>
  <c r="AB3645" i="1"/>
  <c r="AB3647" i="1"/>
  <c r="AB3651" i="1"/>
  <c r="AB3656" i="1"/>
  <c r="AB3658" i="1"/>
  <c r="AB3667" i="1"/>
  <c r="AB3672" i="1"/>
  <c r="AB3674" i="1"/>
  <c r="AB3683" i="1"/>
  <c r="AB3688" i="1"/>
  <c r="AB3690" i="1"/>
  <c r="AB3699" i="1"/>
  <c r="AB3704" i="1"/>
  <c r="AB3706" i="1"/>
  <c r="AB3715" i="1"/>
  <c r="AB3720" i="1"/>
  <c r="AB3722" i="1"/>
  <c r="AB3731" i="1"/>
  <c r="AB3736" i="1"/>
  <c r="AB3738" i="1"/>
  <c r="AB3747" i="1"/>
  <c r="AB3752" i="1"/>
  <c r="AB3754" i="1"/>
  <c r="AB3763" i="1"/>
  <c r="AB3769" i="1"/>
  <c r="AB3773" i="1"/>
  <c r="AB3777" i="1"/>
  <c r="AB3781" i="1"/>
  <c r="AB3785" i="1"/>
  <c r="AB3789" i="1"/>
  <c r="AB3793" i="1"/>
  <c r="AB3797" i="1"/>
  <c r="AB3801" i="1"/>
  <c r="AB3805" i="1"/>
  <c r="AB3809" i="1"/>
  <c r="AB3813" i="1"/>
  <c r="AB3817" i="1"/>
  <c r="AB3821" i="1"/>
  <c r="AB3825" i="1"/>
  <c r="AB3829" i="1"/>
  <c r="AB3833" i="1"/>
  <c r="AB3837" i="1"/>
  <c r="AB3841" i="1"/>
  <c r="AB3845" i="1"/>
  <c r="AB3849" i="1"/>
  <c r="AB3853" i="1"/>
  <c r="AB3857" i="1"/>
  <c r="AB3861" i="1"/>
  <c r="AB3865" i="1"/>
  <c r="AB3869" i="1"/>
  <c r="AB3873" i="1"/>
  <c r="AB3877" i="1"/>
  <c r="AB3881" i="1"/>
  <c r="AB3885" i="1"/>
  <c r="AB3889" i="1"/>
  <c r="AB3893" i="1"/>
  <c r="AB3897" i="1"/>
  <c r="AB3901" i="1"/>
  <c r="AB3558" i="1"/>
  <c r="AB3565" i="1"/>
  <c r="AB3924" i="1"/>
  <c r="AB3937" i="1"/>
  <c r="AB3939" i="1"/>
  <c r="AB3941" i="1"/>
  <c r="AB3943" i="1"/>
  <c r="AB3945" i="1"/>
  <c r="AB3947" i="1"/>
  <c r="AB3949" i="1"/>
  <c r="AB3951" i="1"/>
  <c r="AB3953" i="1"/>
  <c r="AB3960" i="1"/>
  <c r="AB3962" i="1"/>
  <c r="AB3967" i="1"/>
  <c r="AB3969" i="1"/>
  <c r="AB3976" i="1"/>
  <c r="AB3978" i="1"/>
  <c r="AB3983" i="1"/>
  <c r="AB3985" i="1"/>
  <c r="AB3992" i="1"/>
  <c r="AB3994" i="1"/>
  <c r="AB3999" i="1"/>
  <c r="AB4001" i="1"/>
  <c r="AB4008" i="1"/>
  <c r="AB4010" i="1"/>
  <c r="AB4015" i="1"/>
  <c r="AB4017" i="1"/>
  <c r="AB4024" i="1"/>
  <c r="AB4026" i="1"/>
  <c r="AB4031" i="1"/>
  <c r="AB4033" i="1"/>
  <c r="AB4040" i="1"/>
  <c r="AB4042" i="1"/>
  <c r="AB4047" i="1"/>
  <c r="AB4049" i="1"/>
  <c r="AB4058" i="1"/>
  <c r="AB4080" i="1"/>
  <c r="AB4086" i="1"/>
  <c r="P3903" i="1"/>
  <c r="V3905" i="1"/>
  <c r="AB3905" i="1" s="1"/>
  <c r="Z3909" i="1"/>
  <c r="AB3911" i="1"/>
  <c r="M3912" i="1"/>
  <c r="AB3912" i="1" s="1"/>
  <c r="S3914" i="1"/>
  <c r="AB3914" i="1" s="1"/>
  <c r="AB3915" i="1"/>
  <c r="P3919" i="1"/>
  <c r="M3920" i="1"/>
  <c r="AB3920" i="1" s="1"/>
  <c r="V3921" i="1"/>
  <c r="S3922" i="1"/>
  <c r="AB3922" i="1" s="1"/>
  <c r="AB3923" i="1"/>
  <c r="P3927" i="1"/>
  <c r="M3928" i="1"/>
  <c r="AB3928" i="1" s="1"/>
  <c r="V3929" i="1"/>
  <c r="S3930" i="1"/>
  <c r="AB3930" i="1" s="1"/>
  <c r="AB3931" i="1"/>
  <c r="P3935" i="1"/>
  <c r="AB3956" i="1"/>
  <c r="AB3958" i="1"/>
  <c r="AB3963" i="1"/>
  <c r="AB3965" i="1"/>
  <c r="AB3972" i="1"/>
  <c r="AB3974" i="1"/>
  <c r="AB3979" i="1"/>
  <c r="AB3981" i="1"/>
  <c r="AB3988" i="1"/>
  <c r="AB3990" i="1"/>
  <c r="AB3995" i="1"/>
  <c r="AB3997" i="1"/>
  <c r="AB4004" i="1"/>
  <c r="AB4006" i="1"/>
  <c r="AB4011" i="1"/>
  <c r="AB4013" i="1"/>
  <c r="AB4020" i="1"/>
  <c r="AB4022" i="1"/>
  <c r="AB4027" i="1"/>
  <c r="AB4029" i="1"/>
  <c r="AB4036" i="1"/>
  <c r="AB4038" i="1"/>
  <c r="AB4043" i="1"/>
  <c r="AB4045" i="1"/>
  <c r="AB4052" i="1"/>
  <c r="AB4054" i="1"/>
  <c r="AB4066" i="1"/>
  <c r="S3902" i="1"/>
  <c r="AB3902" i="1" s="1"/>
  <c r="P3907" i="1"/>
  <c r="AB3907" i="1" s="1"/>
  <c r="V3909" i="1"/>
  <c r="AB3909" i="1" s="1"/>
  <c r="Z3913" i="1"/>
  <c r="AB3913" i="1" s="1"/>
  <c r="Z3917" i="1"/>
  <c r="AB3917" i="1" s="1"/>
  <c r="AB3921" i="1"/>
  <c r="Z3925" i="1"/>
  <c r="AB3925" i="1" s="1"/>
  <c r="AB3929" i="1"/>
  <c r="Z3933" i="1"/>
  <c r="AB3933" i="1" s="1"/>
  <c r="AB3936" i="1"/>
  <c r="AB3940" i="1"/>
  <c r="AB3944" i="1"/>
  <c r="AB3948" i="1"/>
  <c r="AB3903" i="1"/>
  <c r="AB3919" i="1"/>
  <c r="AB3927" i="1"/>
  <c r="AB3935" i="1"/>
  <c r="AB3955" i="1"/>
  <c r="AB3957" i="1"/>
  <c r="AB3964" i="1"/>
  <c r="AB3971" i="1"/>
  <c r="AB3973" i="1"/>
  <c r="AB3980" i="1"/>
  <c r="AB3987" i="1"/>
  <c r="AB3989" i="1"/>
  <c r="AB3996" i="1"/>
  <c r="AB4003" i="1"/>
  <c r="AB4005" i="1"/>
  <c r="AB4012" i="1"/>
  <c r="AB4019" i="1"/>
  <c r="AB4021" i="1"/>
  <c r="AB4028" i="1"/>
  <c r="AB4035" i="1"/>
  <c r="AB4037" i="1"/>
  <c r="AB4044" i="1"/>
  <c r="AB4051" i="1"/>
  <c r="AB4053" i="1"/>
  <c r="AB4055" i="1"/>
  <c r="P4059" i="1"/>
  <c r="V4061" i="1"/>
  <c r="AB4061" i="1" s="1"/>
  <c r="Z4065" i="1"/>
  <c r="AB4065" i="1" s="1"/>
  <c r="M4068" i="1"/>
  <c r="AB4068" i="1" s="1"/>
  <c r="S4070" i="1"/>
  <c r="AB4070" i="1" s="1"/>
  <c r="P4075" i="1"/>
  <c r="V4077" i="1"/>
  <c r="AB4077" i="1" s="1"/>
  <c r="Z4081" i="1"/>
  <c r="Z4089" i="1"/>
  <c r="AB4095" i="1"/>
  <c r="AB4099" i="1"/>
  <c r="AB4103" i="1"/>
  <c r="AB4107" i="1"/>
  <c r="AB4111" i="1"/>
  <c r="AB4115" i="1"/>
  <c r="AB4122" i="1"/>
  <c r="AB4124" i="1"/>
  <c r="AB4129" i="1"/>
  <c r="AB4131" i="1"/>
  <c r="AB4138" i="1"/>
  <c r="AB4140" i="1"/>
  <c r="AB4145" i="1"/>
  <c r="AB4147" i="1"/>
  <c r="AB4154" i="1"/>
  <c r="AB4156" i="1"/>
  <c r="AB4161" i="1"/>
  <c r="AB4163" i="1"/>
  <c r="AB4170" i="1"/>
  <c r="AB4172" i="1"/>
  <c r="AB4177" i="1"/>
  <c r="AB4179" i="1"/>
  <c r="AB4186" i="1"/>
  <c r="AB4188" i="1"/>
  <c r="AB4193" i="1"/>
  <c r="AB4195" i="1"/>
  <c r="AB4202" i="1"/>
  <c r="AB4204" i="1"/>
  <c r="AB4207" i="1"/>
  <c r="AB4071" i="1"/>
  <c r="AB4083" i="1"/>
  <c r="AB4091" i="1"/>
  <c r="AB4205" i="1"/>
  <c r="Z4057" i="1"/>
  <c r="AB4057" i="1" s="1"/>
  <c r="AB4059" i="1"/>
  <c r="M4060" i="1"/>
  <c r="AB4060" i="1" s="1"/>
  <c r="S4062" i="1"/>
  <c r="AB4062" i="1" s="1"/>
  <c r="P4067" i="1"/>
  <c r="AB4067" i="1" s="1"/>
  <c r="V4069" i="1"/>
  <c r="AB4069" i="1" s="1"/>
  <c r="Z4073" i="1"/>
  <c r="AB4073" i="1" s="1"/>
  <c r="AB4075" i="1"/>
  <c r="M4076" i="1"/>
  <c r="AB4076" i="1" s="1"/>
  <c r="S4078" i="1"/>
  <c r="AB4078" i="1" s="1"/>
  <c r="AB4081" i="1"/>
  <c r="Z4085" i="1"/>
  <c r="AB4085" i="1" s="1"/>
  <c r="AB4089" i="1"/>
  <c r="V4093" i="1"/>
  <c r="AB4093" i="1" s="1"/>
  <c r="AB4094" i="1"/>
  <c r="V4097" i="1"/>
  <c r="AB4097" i="1" s="1"/>
  <c r="AB4098" i="1"/>
  <c r="V4101" i="1"/>
  <c r="AB4101" i="1" s="1"/>
  <c r="AB4102" i="1"/>
  <c r="V4105" i="1"/>
  <c r="AB4105" i="1" s="1"/>
  <c r="AB4106" i="1"/>
  <c r="V4109" i="1"/>
  <c r="AB4109" i="1" s="1"/>
  <c r="AB4110" i="1"/>
  <c r="V4113" i="1"/>
  <c r="AB4113" i="1" s="1"/>
  <c r="AB4114" i="1"/>
  <c r="AB4116" i="1"/>
  <c r="AB4121" i="1"/>
  <c r="AB4123" i="1"/>
  <c r="AB4130" i="1"/>
  <c r="AB4132" i="1"/>
  <c r="AB4137" i="1"/>
  <c r="AB4139" i="1"/>
  <c r="AB4146" i="1"/>
  <c r="AB4148" i="1"/>
  <c r="AB4153" i="1"/>
  <c r="AB4155" i="1"/>
  <c r="AB4162" i="1"/>
  <c r="AB4164" i="1"/>
  <c r="AB4169" i="1"/>
  <c r="AB4171" i="1"/>
  <c r="AB4178" i="1"/>
  <c r="AB4180" i="1"/>
  <c r="AB4185" i="1"/>
  <c r="AB4187" i="1"/>
  <c r="AB4194" i="1"/>
  <c r="AB4196" i="1"/>
  <c r="AB4201" i="1"/>
  <c r="AB4203" i="1"/>
  <c r="AB4063" i="1"/>
  <c r="AB4079" i="1"/>
  <c r="AB4087" i="1"/>
  <c r="AB4117" i="1"/>
  <c r="AB4119" i="1"/>
  <c r="AB4128" i="1"/>
  <c r="AB4133" i="1"/>
  <c r="AB4135" i="1"/>
  <c r="AB4144" i="1"/>
  <c r="AB4149" i="1"/>
  <c r="AB4151" i="1"/>
  <c r="AB4160" i="1"/>
  <c r="AB4165" i="1"/>
  <c r="AB4167" i="1"/>
  <c r="AB4176" i="1"/>
  <c r="AB4181" i="1"/>
  <c r="AB4183" i="1"/>
  <c r="AB4192" i="1"/>
  <c r="AB4197" i="1"/>
  <c r="AB4199" i="1"/>
  <c r="AB4215" i="1"/>
  <c r="AB4223" i="1"/>
  <c r="AB4214" i="1"/>
  <c r="AB4226" i="1"/>
  <c r="AB4234" i="1"/>
  <c r="AB4258" i="1"/>
  <c r="AB4260" i="1"/>
  <c r="AB4267" i="1"/>
  <c r="AB4269" i="1"/>
  <c r="AB4274" i="1"/>
  <c r="AB4276" i="1"/>
  <c r="AB4283" i="1"/>
  <c r="AB4285" i="1"/>
  <c r="AB4290" i="1"/>
  <c r="AB4292" i="1"/>
  <c r="AB4301" i="1"/>
  <c r="AB4306" i="1"/>
  <c r="AB4308" i="1"/>
  <c r="AB4317" i="1"/>
  <c r="AB4322" i="1"/>
  <c r="AB4324" i="1"/>
  <c r="AB4333" i="1"/>
  <c r="AB4338" i="1"/>
  <c r="AB4340" i="1"/>
  <c r="AB4349" i="1"/>
  <c r="AB4354" i="1"/>
  <c r="P4210" i="1"/>
  <c r="V4212" i="1"/>
  <c r="AB4212" i="1" s="1"/>
  <c r="Z4216" i="1"/>
  <c r="AB4216" i="1" s="1"/>
  <c r="M4219" i="1"/>
  <c r="AB4219" i="1" s="1"/>
  <c r="S4221" i="1"/>
  <c r="AB4221" i="1" s="1"/>
  <c r="Z4228" i="1"/>
  <c r="AB4236" i="1"/>
  <c r="AB4238" i="1"/>
  <c r="AB4240" i="1"/>
  <c r="AB4242" i="1"/>
  <c r="AB4244" i="1"/>
  <c r="AB4246" i="1"/>
  <c r="AB4248" i="1"/>
  <c r="AB4250" i="1"/>
  <c r="AB4252" i="1"/>
  <c r="AB4254" i="1"/>
  <c r="AB4256" i="1"/>
  <c r="AB4263" i="1"/>
  <c r="AB4265" i="1"/>
  <c r="AB4272" i="1"/>
  <c r="AB4279" i="1"/>
  <c r="AB4281" i="1"/>
  <c r="AB4288" i="1"/>
  <c r="AB4295" i="1"/>
  <c r="AB4297" i="1"/>
  <c r="AB4302" i="1"/>
  <c r="AB4304" i="1"/>
  <c r="AB4311" i="1"/>
  <c r="AB4313" i="1"/>
  <c r="AB4318" i="1"/>
  <c r="AB4320" i="1"/>
  <c r="AB4327" i="1"/>
  <c r="AB4329" i="1"/>
  <c r="AB4334" i="1"/>
  <c r="AB4336" i="1"/>
  <c r="AB4343" i="1"/>
  <c r="AB4345" i="1"/>
  <c r="AB4350" i="1"/>
  <c r="AB4352" i="1"/>
  <c r="AB4362" i="1"/>
  <c r="AB4370" i="1"/>
  <c r="AB4222" i="1"/>
  <c r="AB4230" i="1"/>
  <c r="Z4208" i="1"/>
  <c r="AB4208" i="1" s="1"/>
  <c r="AB4210" i="1"/>
  <c r="M4211" i="1"/>
  <c r="AB4211" i="1" s="1"/>
  <c r="S4213" i="1"/>
  <c r="AB4213" i="1" s="1"/>
  <c r="P4218" i="1"/>
  <c r="AB4218" i="1" s="1"/>
  <c r="V4220" i="1"/>
  <c r="AB4220" i="1" s="1"/>
  <c r="Z4224" i="1"/>
  <c r="AB4224" i="1" s="1"/>
  <c r="AB4228" i="1"/>
  <c r="Z4232" i="1"/>
  <c r="AB4232" i="1" s="1"/>
  <c r="AB4235" i="1"/>
  <c r="AB4239" i="1"/>
  <c r="AB4243" i="1"/>
  <c r="AB4247" i="1"/>
  <c r="AB4251" i="1"/>
  <c r="AB4255" i="1"/>
  <c r="AB4257" i="1"/>
  <c r="AB4262" i="1"/>
  <c r="AB4264" i="1"/>
  <c r="AB4271" i="1"/>
  <c r="AB4273" i="1"/>
  <c r="AB4278" i="1"/>
  <c r="AB4280" i="1"/>
  <c r="AB4287" i="1"/>
  <c r="AB4289" i="1"/>
  <c r="AB4294" i="1"/>
  <c r="AB4296" i="1"/>
  <c r="AB4303" i="1"/>
  <c r="AB4305" i="1"/>
  <c r="AB4310" i="1"/>
  <c r="AB4312" i="1"/>
  <c r="AB4319" i="1"/>
  <c r="AB4321" i="1"/>
  <c r="AB4326" i="1"/>
  <c r="AB4328" i="1"/>
  <c r="AB4335" i="1"/>
  <c r="AB4337" i="1"/>
  <c r="AB4342" i="1"/>
  <c r="AB4344" i="1"/>
  <c r="AB4351" i="1"/>
  <c r="AB4353" i="1"/>
  <c r="AB4364" i="1"/>
  <c r="M4358" i="1"/>
  <c r="AB4358" i="1" s="1"/>
  <c r="S4360" i="1"/>
  <c r="AB4360" i="1" s="1"/>
  <c r="P4365" i="1"/>
  <c r="V4367" i="1"/>
  <c r="AB4367" i="1" s="1"/>
  <c r="Z4371" i="1"/>
  <c r="AB4371" i="1" s="1"/>
  <c r="M4374" i="1"/>
  <c r="AB4374" i="1" s="1"/>
  <c r="S4376" i="1"/>
  <c r="AB4376" i="1" s="1"/>
  <c r="Z4379" i="1"/>
  <c r="AB4379" i="1" s="1"/>
  <c r="M4382" i="1"/>
  <c r="AB4382" i="1" s="1"/>
  <c r="AB4384" i="1"/>
  <c r="S4384" i="1"/>
  <c r="AB4385" i="1"/>
  <c r="Z4387" i="1"/>
  <c r="AB4387" i="1" s="1"/>
  <c r="M4390" i="1"/>
  <c r="AB4390" i="1" s="1"/>
  <c r="S4392" i="1"/>
  <c r="AB4392" i="1" s="1"/>
  <c r="AB4393" i="1"/>
  <c r="M4398" i="1"/>
  <c r="AB4398" i="1" s="1"/>
  <c r="S4400" i="1"/>
  <c r="AB4400" i="1" s="1"/>
  <c r="AB4401" i="1"/>
  <c r="M4406" i="1"/>
  <c r="AB4406" i="1" s="1"/>
  <c r="S4408" i="1"/>
  <c r="AB4408" i="1" s="1"/>
  <c r="AB4409" i="1"/>
  <c r="AB4413" i="1"/>
  <c r="AB4420" i="1"/>
  <c r="AB4422" i="1"/>
  <c r="AB4429" i="1"/>
  <c r="AB4436" i="1"/>
  <c r="AB4361" i="1"/>
  <c r="AB4377" i="1"/>
  <c r="AB4416" i="1"/>
  <c r="AB4418" i="1"/>
  <c r="AB4423" i="1"/>
  <c r="AB4425" i="1"/>
  <c r="AB4432" i="1"/>
  <c r="AB4434" i="1"/>
  <c r="P4357" i="1"/>
  <c r="AB4357" i="1" s="1"/>
  <c r="V4359" i="1"/>
  <c r="AB4359" i="1" s="1"/>
  <c r="Z4363" i="1"/>
  <c r="AB4363" i="1" s="1"/>
  <c r="AB4365" i="1"/>
  <c r="M4366" i="1"/>
  <c r="AB4366" i="1" s="1"/>
  <c r="S4368" i="1"/>
  <c r="AB4368" i="1" s="1"/>
  <c r="P4373" i="1"/>
  <c r="AB4373" i="1" s="1"/>
  <c r="V4375" i="1"/>
  <c r="AB4375" i="1" s="1"/>
  <c r="S4380" i="1"/>
  <c r="AB4380" i="1" s="1"/>
  <c r="AB4381" i="1"/>
  <c r="M4386" i="1"/>
  <c r="AB4386" i="1" s="1"/>
  <c r="S4388" i="1"/>
  <c r="AB4388" i="1" s="1"/>
  <c r="AB4389" i="1"/>
  <c r="Z4391" i="1"/>
  <c r="AB4391" i="1" s="1"/>
  <c r="M4394" i="1"/>
  <c r="AB4394" i="1" s="1"/>
  <c r="S4396" i="1"/>
  <c r="AB4396" i="1" s="1"/>
  <c r="AB4397" i="1"/>
  <c r="Z4399" i="1"/>
  <c r="AB4399" i="1" s="1"/>
  <c r="M4402" i="1"/>
  <c r="AB4402" i="1" s="1"/>
  <c r="S4404" i="1"/>
  <c r="AB4404" i="1" s="1"/>
  <c r="AB4405" i="1"/>
  <c r="Z4407" i="1"/>
  <c r="AB4407" i="1" s="1"/>
  <c r="M4410" i="1"/>
  <c r="AB4410" i="1" s="1"/>
  <c r="AB4412" i="1"/>
  <c r="AB4414" i="1"/>
  <c r="AB4419" i="1"/>
  <c r="AB4421" i="1"/>
  <c r="AB4428" i="1"/>
  <c r="AB4430" i="1"/>
  <c r="AB4435" i="1"/>
  <c r="AB4369" i="1"/>
  <c r="AB4441" i="1"/>
  <c r="M4446" i="1"/>
  <c r="AB4446" i="1" s="1"/>
  <c r="S4448" i="1"/>
  <c r="AB4448" i="1" s="1"/>
  <c r="AB4449" i="1"/>
  <c r="M4454" i="1"/>
  <c r="AB4454" i="1" s="1"/>
  <c r="S4456" i="1"/>
  <c r="AB4456" i="1" s="1"/>
  <c r="AB4457" i="1"/>
  <c r="M4462" i="1"/>
  <c r="AB4462" i="1" s="1"/>
  <c r="AB4464" i="1"/>
  <c r="S4464" i="1"/>
  <c r="AB4465" i="1"/>
  <c r="Z4467" i="1"/>
  <c r="AB4467" i="1" s="1"/>
  <c r="M4470" i="1"/>
  <c r="AB4470" i="1" s="1"/>
  <c r="S4472" i="1"/>
  <c r="AB4472" i="1" s="1"/>
  <c r="AB4473" i="1"/>
  <c r="Z4475" i="1"/>
  <c r="AB4475" i="1" s="1"/>
  <c r="M4478" i="1"/>
  <c r="AB4478" i="1" s="1"/>
  <c r="M4482" i="1"/>
  <c r="AB4482" i="1" s="1"/>
  <c r="AB4518" i="1"/>
  <c r="AB4521" i="1"/>
  <c r="AB4524" i="1"/>
  <c r="AB4527" i="1"/>
  <c r="AB4534" i="1"/>
  <c r="AB4537" i="1"/>
  <c r="AB4540" i="1"/>
  <c r="AB4543" i="1"/>
  <c r="AB4550" i="1"/>
  <c r="AB4553" i="1"/>
  <c r="AB4556" i="1"/>
  <c r="AB4559" i="1"/>
  <c r="AB4566" i="1"/>
  <c r="AB4569" i="1"/>
  <c r="AB4572" i="1"/>
  <c r="AB4575" i="1"/>
  <c r="AB4582" i="1"/>
  <c r="AB4585" i="1"/>
  <c r="AB4588" i="1"/>
  <c r="AB4591" i="1"/>
  <c r="AB4598" i="1"/>
  <c r="AB4601" i="1"/>
  <c r="AB4604" i="1"/>
  <c r="AB4607" i="1"/>
  <c r="Z4439" i="1"/>
  <c r="M4442" i="1"/>
  <c r="AB4442" i="1" s="1"/>
  <c r="S4444" i="1"/>
  <c r="AB4444" i="1" s="1"/>
  <c r="Z4447" i="1"/>
  <c r="M4450" i="1"/>
  <c r="AB4450" i="1" s="1"/>
  <c r="AB4452" i="1"/>
  <c r="S4452" i="1"/>
  <c r="Z4455" i="1"/>
  <c r="M4458" i="1"/>
  <c r="AB4458" i="1" s="1"/>
  <c r="S4460" i="1"/>
  <c r="AB4460" i="1" s="1"/>
  <c r="Z4463" i="1"/>
  <c r="M4466" i="1"/>
  <c r="AB4466" i="1" s="1"/>
  <c r="S4468" i="1"/>
  <c r="AB4468" i="1" s="1"/>
  <c r="Z4471" i="1"/>
  <c r="M4474" i="1"/>
  <c r="AB4474" i="1" s="1"/>
  <c r="S4476" i="1"/>
  <c r="AB4476" i="1" s="1"/>
  <c r="Z4479" i="1"/>
  <c r="Z4483" i="1"/>
  <c r="Z4487" i="1"/>
  <c r="Z4491" i="1"/>
  <c r="Z4495" i="1"/>
  <c r="Z4499" i="1"/>
  <c r="Z4503" i="1"/>
  <c r="Z4507" i="1"/>
  <c r="Z4511" i="1"/>
  <c r="Z4515" i="1"/>
  <c r="AB4520" i="1"/>
  <c r="AB4523" i="1"/>
  <c r="AB4530" i="1"/>
  <c r="AB4533" i="1"/>
  <c r="AB4536" i="1"/>
  <c r="AB4539" i="1"/>
  <c r="AB4546" i="1"/>
  <c r="AB4549" i="1"/>
  <c r="AB4552" i="1"/>
  <c r="AB4555" i="1"/>
  <c r="AB4562" i="1"/>
  <c r="AB4565" i="1"/>
  <c r="AB4568" i="1"/>
  <c r="AB4571" i="1"/>
  <c r="AB4578" i="1"/>
  <c r="AB4581" i="1"/>
  <c r="AB4584" i="1"/>
  <c r="AB4587" i="1"/>
  <c r="AB4594" i="1"/>
  <c r="AB4597" i="1"/>
  <c r="AB4600" i="1"/>
  <c r="AB4603" i="1"/>
  <c r="AB4610" i="1"/>
  <c r="P4437" i="1"/>
  <c r="AB4437" i="1" s="1"/>
  <c r="V4439" i="1"/>
  <c r="AB4439" i="1" s="1"/>
  <c r="P4445" i="1"/>
  <c r="AB4445" i="1" s="1"/>
  <c r="V4447" i="1"/>
  <c r="AB4447" i="1" s="1"/>
  <c r="P4453" i="1"/>
  <c r="AB4453" i="1" s="1"/>
  <c r="V4455" i="1"/>
  <c r="AB4455" i="1" s="1"/>
  <c r="P4461" i="1"/>
  <c r="AB4461" i="1" s="1"/>
  <c r="V4463" i="1"/>
  <c r="AB4463" i="1" s="1"/>
  <c r="P4469" i="1"/>
  <c r="AB4469" i="1" s="1"/>
  <c r="V4471" i="1"/>
  <c r="AB4471" i="1" s="1"/>
  <c r="P4477" i="1"/>
  <c r="AB4477" i="1" s="1"/>
  <c r="V4479" i="1"/>
  <c r="AB4479" i="1" s="1"/>
  <c r="S4480" i="1"/>
  <c r="AB4480" i="1" s="1"/>
  <c r="P4481" i="1"/>
  <c r="AB4481" i="1" s="1"/>
  <c r="V4483" i="1"/>
  <c r="AB4483" i="1" s="1"/>
  <c r="S4484" i="1"/>
  <c r="AB4484" i="1" s="1"/>
  <c r="P4485" i="1"/>
  <c r="AB4485" i="1" s="1"/>
  <c r="V4487" i="1"/>
  <c r="AB4487" i="1" s="1"/>
  <c r="AB4488" i="1"/>
  <c r="S4488" i="1"/>
  <c r="P4489" i="1"/>
  <c r="AB4489" i="1" s="1"/>
  <c r="V4491" i="1"/>
  <c r="AB4491" i="1" s="1"/>
  <c r="AB4492" i="1"/>
  <c r="S4492" i="1"/>
  <c r="P4493" i="1"/>
  <c r="AB4493" i="1" s="1"/>
  <c r="V4495" i="1"/>
  <c r="AB4495" i="1" s="1"/>
  <c r="AB4496" i="1"/>
  <c r="S4496" i="1"/>
  <c r="P4497" i="1"/>
  <c r="AB4497" i="1" s="1"/>
  <c r="V4499" i="1"/>
  <c r="AB4499" i="1" s="1"/>
  <c r="AB4500" i="1"/>
  <c r="S4500" i="1"/>
  <c r="P4501" i="1"/>
  <c r="AB4501" i="1" s="1"/>
  <c r="V4503" i="1"/>
  <c r="AB4503" i="1" s="1"/>
  <c r="AB4504" i="1"/>
  <c r="S4504" i="1"/>
  <c r="P4505" i="1"/>
  <c r="AB4505" i="1" s="1"/>
  <c r="V4507" i="1"/>
  <c r="AB4507" i="1" s="1"/>
  <c r="AB4508" i="1"/>
  <c r="S4508" i="1"/>
  <c r="P4509" i="1"/>
  <c r="AB4509" i="1" s="1"/>
  <c r="V4511" i="1"/>
  <c r="AB4511" i="1" s="1"/>
  <c r="AB4512" i="1"/>
  <c r="S4512" i="1"/>
  <c r="P4513" i="1"/>
  <c r="AB4513" i="1" s="1"/>
  <c r="V4515" i="1"/>
  <c r="AB4515" i="1" s="1"/>
  <c r="AB4516" i="1"/>
  <c r="S4516" i="1"/>
  <c r="P4517" i="1"/>
  <c r="AB4517" i="1" s="1"/>
  <c r="AB4519" i="1"/>
  <c r="AB4529" i="1"/>
  <c r="AB4535" i="1"/>
  <c r="AB4545" i="1"/>
  <c r="AB4551" i="1"/>
  <c r="AB4561" i="1"/>
  <c r="AB4567" i="1"/>
  <c r="AB4577" i="1"/>
  <c r="AB4583" i="1"/>
  <c r="AB4593" i="1"/>
  <c r="AB4599" i="1"/>
  <c r="AB4609" i="1"/>
  <c r="Z4611" i="1"/>
  <c r="AB4615" i="1"/>
  <c r="AB4622" i="1"/>
  <c r="AB4629" i="1"/>
  <c r="AB4631" i="1"/>
  <c r="AB4638" i="1"/>
  <c r="AB4645" i="1"/>
  <c r="AB4647" i="1"/>
  <c r="AB4651" i="1"/>
  <c r="AB4653" i="1"/>
  <c r="AB4655" i="1"/>
  <c r="AB4657" i="1"/>
  <c r="AB4659" i="1"/>
  <c r="AB4661" i="1"/>
  <c r="AB4663" i="1"/>
  <c r="AB4665" i="1"/>
  <c r="AB4667" i="1"/>
  <c r="AB4669" i="1"/>
  <c r="AB4671" i="1"/>
  <c r="AB4673" i="1"/>
  <c r="AB4675" i="1"/>
  <c r="AB4677" i="1"/>
  <c r="AB4679" i="1"/>
  <c r="AB4681" i="1"/>
  <c r="AB4683" i="1"/>
  <c r="AB4685" i="1"/>
  <c r="AB4687" i="1"/>
  <c r="AB4689" i="1"/>
  <c r="AB4691" i="1"/>
  <c r="AB4693" i="1"/>
  <c r="AB4695" i="1"/>
  <c r="AB4709" i="1"/>
  <c r="V4611" i="1"/>
  <c r="AB4611" i="1" s="1"/>
  <c r="AB4614" i="1"/>
  <c r="AB4617" i="1"/>
  <c r="AB4619" i="1"/>
  <c r="AB4626" i="1"/>
  <c r="AB4633" i="1"/>
  <c r="AB4635" i="1"/>
  <c r="AB4642" i="1"/>
  <c r="AB4649" i="1"/>
  <c r="P4613" i="1"/>
  <c r="AB4613" i="1" s="1"/>
  <c r="P4614" i="1"/>
  <c r="AB4621" i="1"/>
  <c r="AB4623" i="1"/>
  <c r="AB4630" i="1"/>
  <c r="AB4637" i="1"/>
  <c r="AB4639" i="1"/>
  <c r="AB4646" i="1"/>
  <c r="AB4654" i="1"/>
  <c r="AB4658" i="1"/>
  <c r="AB4662" i="1"/>
  <c r="AB4666" i="1"/>
  <c r="AB4670" i="1"/>
  <c r="AB4674" i="1"/>
  <c r="AB4678" i="1"/>
  <c r="AB4682" i="1"/>
  <c r="AB4686" i="1"/>
  <c r="AB4690" i="1"/>
  <c r="AB4694" i="1"/>
  <c r="AB4697" i="1"/>
  <c r="AB4698" i="1"/>
  <c r="M4705" i="1"/>
  <c r="AB4705" i="1" s="1"/>
  <c r="V4706" i="1"/>
  <c r="AB4706" i="1" s="1"/>
  <c r="AB4711" i="1"/>
  <c r="AB4718" i="1"/>
  <c r="M4721" i="1"/>
  <c r="AB4721" i="1" s="1"/>
  <c r="V4722" i="1"/>
  <c r="AB4723" i="1"/>
  <c r="S4723" i="1"/>
  <c r="P4724" i="1"/>
  <c r="AB4728" i="1"/>
  <c r="AB4731" i="1"/>
  <c r="AB4734" i="1"/>
  <c r="AB4741" i="1"/>
  <c r="AB4744" i="1"/>
  <c r="AB4747" i="1"/>
  <c r="AB4750" i="1"/>
  <c r="AB4757" i="1"/>
  <c r="AB4760" i="1"/>
  <c r="AB4763" i="1"/>
  <c r="AB4780" i="1"/>
  <c r="P4699" i="1"/>
  <c r="V4701" i="1"/>
  <c r="AB4701" i="1" s="1"/>
  <c r="V4702" i="1"/>
  <c r="AB4702" i="1" s="1"/>
  <c r="AB4707" i="1"/>
  <c r="S4707" i="1"/>
  <c r="AB4708" i="1"/>
  <c r="P4712" i="1"/>
  <c r="AB4712" i="1" s="1"/>
  <c r="Z4714" i="1"/>
  <c r="AB4722" i="1"/>
  <c r="M4725" i="1"/>
  <c r="AB4725" i="1" s="1"/>
  <c r="V4726" i="1"/>
  <c r="AB4727" i="1"/>
  <c r="AB4730" i="1"/>
  <c r="AB4737" i="1"/>
  <c r="AB4740" i="1"/>
  <c r="AB4743" i="1"/>
  <c r="AB4746" i="1"/>
  <c r="AB4753" i="1"/>
  <c r="AB4756" i="1"/>
  <c r="AB4759" i="1"/>
  <c r="AB4762" i="1"/>
  <c r="AB4704" i="1"/>
  <c r="P4716" i="1"/>
  <c r="AB4716" i="1" s="1"/>
  <c r="AB4726" i="1"/>
  <c r="AB4736" i="1"/>
  <c r="AB4742" i="1"/>
  <c r="AB4752" i="1"/>
  <c r="AB4758" i="1"/>
  <c r="AB4699" i="1"/>
  <c r="AB4714" i="1"/>
  <c r="AB4724" i="1"/>
  <c r="P4769" i="1"/>
  <c r="M4770" i="1"/>
  <c r="AB4770" i="1" s="1"/>
  <c r="P4777" i="1"/>
  <c r="M4778" i="1"/>
  <c r="AB4778" i="1" s="1"/>
  <c r="Z4785" i="1"/>
  <c r="AB4802" i="1"/>
  <c r="AB4804" i="1"/>
  <c r="AB4809" i="1"/>
  <c r="AB4811" i="1"/>
  <c r="AB4818" i="1"/>
  <c r="AB4820" i="1"/>
  <c r="AB4825" i="1"/>
  <c r="AB4827" i="1"/>
  <c r="AB4834" i="1"/>
  <c r="AB4836" i="1"/>
  <c r="AB4841" i="1"/>
  <c r="AB4843" i="1"/>
  <c r="AB4846" i="1"/>
  <c r="AB4862" i="1"/>
  <c r="P4767" i="1"/>
  <c r="M4768" i="1"/>
  <c r="AB4768" i="1" s="1"/>
  <c r="AB4771" i="1"/>
  <c r="P4775" i="1"/>
  <c r="Z4775" i="1"/>
  <c r="M4776" i="1"/>
  <c r="AB4776" i="1" s="1"/>
  <c r="AB4779" i="1"/>
  <c r="P4783" i="1"/>
  <c r="M4784" i="1"/>
  <c r="AB4784" i="1" s="1"/>
  <c r="V4785" i="1"/>
  <c r="S4786" i="1"/>
  <c r="AB4786" i="1" s="1"/>
  <c r="AB4787" i="1"/>
  <c r="P4791" i="1"/>
  <c r="M4792" i="1"/>
  <c r="AB4792" i="1" s="1"/>
  <c r="Z4793" i="1"/>
  <c r="S4794" i="1"/>
  <c r="P4795" i="1"/>
  <c r="AB4795" i="1" s="1"/>
  <c r="M4796" i="1"/>
  <c r="AB4800" i="1"/>
  <c r="AB4805" i="1"/>
  <c r="AB4807" i="1"/>
  <c r="AB4816" i="1"/>
  <c r="AB4821" i="1"/>
  <c r="AB4823" i="1"/>
  <c r="AB4832" i="1"/>
  <c r="AB4837" i="1"/>
  <c r="AB4839" i="1"/>
  <c r="AB4769" i="1"/>
  <c r="P4773" i="1"/>
  <c r="AB4773" i="1" s="1"/>
  <c r="M4774" i="1"/>
  <c r="AB4774" i="1" s="1"/>
  <c r="V4775" i="1"/>
  <c r="AB4777" i="1"/>
  <c r="P4781" i="1"/>
  <c r="AB4781" i="1" s="1"/>
  <c r="Z4781" i="1"/>
  <c r="AB4785" i="1"/>
  <c r="Z4789" i="1"/>
  <c r="AB4789" i="1" s="1"/>
  <c r="V4793" i="1"/>
  <c r="AB4793" i="1" s="1"/>
  <c r="AB4794" i="1"/>
  <c r="AB4796" i="1"/>
  <c r="AB4801" i="1"/>
  <c r="AB4803" i="1"/>
  <c r="AB4810" i="1"/>
  <c r="AB4812" i="1"/>
  <c r="AB4817" i="1"/>
  <c r="AB4819" i="1"/>
  <c r="AB4826" i="1"/>
  <c r="AB4828" i="1"/>
  <c r="AB4833" i="1"/>
  <c r="AB4835" i="1"/>
  <c r="AB4842" i="1"/>
  <c r="AB4845" i="1"/>
  <c r="AB4848" i="1"/>
  <c r="AB4767" i="1"/>
  <c r="AB4775" i="1"/>
  <c r="AB4783" i="1"/>
  <c r="AB4791" i="1"/>
  <c r="AB4850" i="1"/>
  <c r="P4853" i="1"/>
  <c r="Z4855" i="1"/>
  <c r="AB4881" i="1"/>
  <c r="AB4864" i="1"/>
  <c r="AB4868" i="1"/>
  <c r="AB4870" i="1"/>
  <c r="AB4875" i="1"/>
  <c r="AB4877" i="1"/>
  <c r="AB4891" i="1"/>
  <c r="Z4851" i="1"/>
  <c r="AB4851" i="1" s="1"/>
  <c r="AB4853" i="1"/>
  <c r="AB4855" i="1"/>
  <c r="Z4859" i="1"/>
  <c r="AB4863" i="1"/>
  <c r="AB4866" i="1"/>
  <c r="AB4871" i="1"/>
  <c r="AB4873" i="1"/>
  <c r="AB4880" i="1"/>
  <c r="AB4882" i="1"/>
  <c r="AB4887" i="1"/>
  <c r="AB4889" i="1"/>
  <c r="P4857" i="1"/>
  <c r="AB4857" i="1" s="1"/>
  <c r="M4858" i="1"/>
  <c r="AB4858" i="1" s="1"/>
  <c r="V4859" i="1"/>
  <c r="AB4859" i="1" s="1"/>
  <c r="S4860" i="1"/>
  <c r="AB4860" i="1" s="1"/>
  <c r="AB4861" i="1"/>
  <c r="AB4867" i="1"/>
  <c r="AB4869" i="1"/>
  <c r="AB4876" i="1"/>
  <c r="AB4878" i="1"/>
  <c r="AB4883" i="1"/>
  <c r="AB4885" i="1"/>
  <c r="AB4892" i="1"/>
  <c r="AB4893" i="1"/>
  <c r="AB4894" i="1"/>
  <c r="M4896" i="1"/>
  <c r="AB4896" i="1" s="1"/>
  <c r="M4900" i="1"/>
  <c r="AB4900" i="1" s="1"/>
  <c r="AB4908" i="1"/>
  <c r="AB4911" i="1"/>
  <c r="AB4917" i="1"/>
  <c r="AB4923" i="1"/>
  <c r="AB4925" i="1"/>
  <c r="AB4904" i="1"/>
  <c r="AB4910" i="1"/>
  <c r="AB4913" i="1"/>
  <c r="AB4920" i="1"/>
  <c r="AB4922" i="1"/>
  <c r="AB4895" i="1"/>
  <c r="Z4897" i="1"/>
  <c r="AB4897" i="1" s="1"/>
  <c r="AB4899" i="1"/>
  <c r="Z4901" i="1"/>
  <c r="AB4901" i="1" s="1"/>
  <c r="AB4903" i="1"/>
  <c r="AB4906" i="1"/>
  <c r="AB4909" i="1"/>
  <c r="AB4916" i="1"/>
  <c r="AB4919" i="1"/>
  <c r="AB4926" i="1"/>
  <c r="AB4931" i="1"/>
  <c r="M4932" i="1"/>
  <c r="AB4932" i="1" s="1"/>
  <c r="P4927" i="1"/>
  <c r="V4929" i="1"/>
  <c r="AB4929" i="1" s="1"/>
  <c r="Z4934" i="1"/>
  <c r="AB4934" i="1" s="1"/>
  <c r="M4937" i="1"/>
  <c r="AB4937" i="1" s="1"/>
  <c r="V4938" i="1"/>
  <c r="AB4938" i="1" s="1"/>
  <c r="AB4944" i="1"/>
  <c r="AB4951" i="1"/>
  <c r="AB4953" i="1"/>
  <c r="AB4941" i="1"/>
  <c r="AB4948" i="1"/>
  <c r="AB4957" i="1"/>
  <c r="AB4927" i="1"/>
  <c r="M4928" i="1"/>
  <c r="AB4928" i="1" s="1"/>
  <c r="S4930" i="1"/>
  <c r="AB4930" i="1" s="1"/>
  <c r="AB4935" i="1"/>
  <c r="S4935" i="1"/>
  <c r="AB4936" i="1"/>
  <c r="AB4943" i="1"/>
  <c r="AB4945" i="1"/>
  <c r="AB4952" i="1"/>
  <c r="AB4954" i="1"/>
  <c r="AB4958" i="1"/>
  <c r="AB4959" i="1"/>
  <c r="AB4970" i="1"/>
  <c r="AB4972" i="1"/>
  <c r="AB4974" i="1"/>
  <c r="AB4976" i="1"/>
  <c r="AB4978" i="1"/>
  <c r="AB4980" i="1"/>
  <c r="AB4982" i="1"/>
  <c r="AB4984" i="1"/>
  <c r="AB4986" i="1"/>
  <c r="AB4988" i="1"/>
  <c r="AB4990" i="1"/>
  <c r="AB4992" i="1"/>
  <c r="AB4994" i="1"/>
  <c r="AB4996" i="1"/>
  <c r="AB4998" i="1"/>
  <c r="AB5000" i="1"/>
  <c r="AB5002" i="1"/>
  <c r="M4966" i="1"/>
  <c r="AB4966" i="1" s="1"/>
  <c r="V4967" i="1"/>
  <c r="AB4967" i="1" s="1"/>
  <c r="S4955" i="1"/>
  <c r="AB4955" i="1" s="1"/>
  <c r="P4960" i="1"/>
  <c r="AB4960" i="1" s="1"/>
  <c r="V4962" i="1"/>
  <c r="AB4962" i="1" s="1"/>
  <c r="V4963" i="1"/>
  <c r="AB4963" i="1" s="1"/>
  <c r="S4968" i="1"/>
  <c r="AB4968" i="1" s="1"/>
  <c r="AB4969" i="1"/>
  <c r="AB4971" i="1"/>
  <c r="AB4973" i="1"/>
  <c r="AB4975" i="1"/>
  <c r="AB4977" i="1"/>
  <c r="AB4979" i="1"/>
  <c r="AB4981" i="1"/>
  <c r="AB4983" i="1"/>
  <c r="AB4985" i="1"/>
  <c r="AB4987" i="1"/>
  <c r="AB4989" i="1"/>
  <c r="AB4991" i="1"/>
  <c r="AB4993" i="1"/>
  <c r="AB4995" i="1"/>
  <c r="AB4997" i="1"/>
  <c r="AB4999" i="1"/>
  <c r="AB5001" i="1"/>
  <c r="AB4956" i="1"/>
  <c r="AB4965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<sst xmlns="http://schemas.openxmlformats.org/spreadsheetml/2006/main" count="33" uniqueCount="20">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</sst>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59">
    <cellStyle name="Excel_BuiltIn_Texto Explicativo" xfId="2"/>
    <cellStyle name="Moeda 2" xfId="3"/>
    <cellStyle name="Normal" xfId="0" builtinId="0"/>
    <cellStyle name="Normal 117" xfId="4"/>
    <cellStyle name="Normal 118" xfId="5"/>
    <cellStyle name="Normal 119" xfId="6"/>
    <cellStyle name="Normal 120" xfId="7"/>
    <cellStyle name="Normal 121" xfId="8"/>
    <cellStyle name="Normal 123" xfId="9"/>
    <cellStyle name="Normal 124" xfId="10"/>
    <cellStyle name="Normal 125" xfId="11"/>
    <cellStyle name="Normal 126" xfId="12"/>
    <cellStyle name="Normal 127" xfId="13"/>
    <cellStyle name="Normal 128" xfId="14"/>
    <cellStyle name="Normal 129" xfId="15"/>
    <cellStyle name="Normal 130" xfId="16"/>
    <cellStyle name="Normal 131" xfId="17"/>
    <cellStyle name="Normal 133" xfId="18"/>
    <cellStyle name="Normal 134" xfId="19"/>
    <cellStyle name="Normal 135" xfId="20"/>
    <cellStyle name="Normal 136" xfId="21"/>
    <cellStyle name="Normal 137" xfId="22"/>
    <cellStyle name="Normal 138" xfId="23"/>
    <cellStyle name="Normal 139" xfId="24"/>
    <cellStyle name="Normal 140" xfId="25"/>
    <cellStyle name="Normal 141" xfId="26"/>
    <cellStyle name="Normal 143" xfId="27"/>
    <cellStyle name="Normal 144" xfId="28"/>
    <cellStyle name="Normal 145" xfId="29"/>
    <cellStyle name="Normal 146" xfId="30"/>
    <cellStyle name="Normal 2" xfId="31"/>
    <cellStyle name="Normal 2 2" xfId="32"/>
    <cellStyle name="Normal 20" xfId="33"/>
    <cellStyle name="Normal 25" xfId="34"/>
    <cellStyle name="Normal 27" xfId="35"/>
    <cellStyle name="Normal 28" xfId="36"/>
    <cellStyle name="Normal 29" xfId="37"/>
    <cellStyle name="Normal 3" xfId="38"/>
    <cellStyle name="Normal 30" xfId="39"/>
    <cellStyle name="Normal 4" xfId="40"/>
    <cellStyle name="Normal 44" xfId="41"/>
    <cellStyle name="Normal 46" xfId="42"/>
    <cellStyle name="Normal 5" xfId="43"/>
    <cellStyle name="Normal 6" xfId="44"/>
    <cellStyle name="Normal 65" xfId="45"/>
    <cellStyle name="Normal 66" xfId="46"/>
    <cellStyle name="Normal 7" xfId="47"/>
    <cellStyle name="Normal 75" xfId="48"/>
    <cellStyle name="Normal 76" xfId="49"/>
    <cellStyle name="Normal 78" xfId="50"/>
    <cellStyle name="Normal 79" xfId="51"/>
    <cellStyle name="Normal 8" xfId="52"/>
    <cellStyle name="Normal 80" xfId="53"/>
    <cellStyle name="Normal 81" xfId="54"/>
    <cellStyle name="Normal 88" xfId="55"/>
    <cellStyle name="Normal 9" xfId="56"/>
    <cellStyle name="Separador de milhares 2" xfId="57"/>
    <cellStyle name="Texto Explicativo 2" xfId="5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AGOSTO%202020%20-%20UPA%20CARUARU/13.2%20-%20PCF%2008%202020%20-%20REV%2007%20editada%20em%2024.09.2020%20-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CARUARU</v>
          </cell>
          <cell r="E12" t="str">
            <v>ADENIR JOSE DOS SANTOS</v>
          </cell>
          <cell r="F12" t="str">
            <v>3 - Administrativo</v>
          </cell>
          <cell r="G12">
            <v>411010</v>
          </cell>
          <cell r="H12">
            <v>44044</v>
          </cell>
          <cell r="J12">
            <v>98.38</v>
          </cell>
          <cell r="L12">
            <v>114.85</v>
          </cell>
          <cell r="M12">
            <v>20.9</v>
          </cell>
          <cell r="O12">
            <v>1.1599999999999999</v>
          </cell>
          <cell r="R12">
            <v>150</v>
          </cell>
          <cell r="S12">
            <v>173.92</v>
          </cell>
          <cell r="U12">
            <v>0</v>
          </cell>
        </row>
        <row r="13">
          <cell r="C13" t="str">
            <v>UPA CARUARU</v>
          </cell>
          <cell r="E13" t="str">
            <v>ADJA LUCIVANIA DA SILVA</v>
          </cell>
          <cell r="F13" t="str">
            <v>2 - Outros Profissionais da Saúde</v>
          </cell>
          <cell r="G13">
            <v>223405</v>
          </cell>
          <cell r="H13">
            <v>44044</v>
          </cell>
          <cell r="J13">
            <v>313.048</v>
          </cell>
          <cell r="L13">
            <v>114.85</v>
          </cell>
          <cell r="M13">
            <v>0</v>
          </cell>
          <cell r="O13">
            <v>1.1599999999999999</v>
          </cell>
          <cell r="S13">
            <v>0</v>
          </cell>
          <cell r="U13">
            <v>0</v>
          </cell>
        </row>
        <row r="14">
          <cell r="C14" t="str">
            <v>UPA CARUARU</v>
          </cell>
          <cell r="E14" t="str">
            <v>ADONIAS ANTONIO DA SILVA AMARAL</v>
          </cell>
          <cell r="F14" t="str">
            <v>3 - Administrativo</v>
          </cell>
          <cell r="G14">
            <v>317210</v>
          </cell>
          <cell r="H14">
            <v>44044</v>
          </cell>
          <cell r="J14">
            <v>146.38480000000001</v>
          </cell>
          <cell r="L14">
            <v>114.85</v>
          </cell>
          <cell r="M14">
            <v>33.67</v>
          </cell>
          <cell r="O14">
            <v>1.1599999999999999</v>
          </cell>
          <cell r="S14">
            <v>0</v>
          </cell>
          <cell r="U14">
            <v>0</v>
          </cell>
        </row>
        <row r="15">
          <cell r="C15" t="str">
            <v>UPA CARUARU</v>
          </cell>
          <cell r="E15" t="str">
            <v>AEDJA MARIA DA SILVA</v>
          </cell>
          <cell r="F15" t="str">
            <v>2 - Outros Profissionais da Saúde</v>
          </cell>
          <cell r="G15">
            <v>322205</v>
          </cell>
          <cell r="H15">
            <v>44044</v>
          </cell>
          <cell r="J15">
            <v>102.6048</v>
          </cell>
          <cell r="L15">
            <v>114.85</v>
          </cell>
          <cell r="M15">
            <v>20.9</v>
          </cell>
          <cell r="O15">
            <v>1.1599999999999999</v>
          </cell>
          <cell r="R15">
            <v>118.8</v>
          </cell>
          <cell r="S15">
            <v>58.94</v>
          </cell>
          <cell r="U15">
            <v>0</v>
          </cell>
        </row>
        <row r="16">
          <cell r="C16" t="str">
            <v>UPA CARUARU</v>
          </cell>
          <cell r="E16" t="str">
            <v>AGUEDA MARIA RAFAEL ARAUJO</v>
          </cell>
          <cell r="F16" t="str">
            <v>2 - Outros Profissionais da Saúde</v>
          </cell>
          <cell r="G16">
            <v>322205</v>
          </cell>
          <cell r="H16">
            <v>44044</v>
          </cell>
          <cell r="J16">
            <v>106.0616</v>
          </cell>
          <cell r="L16">
            <v>114.85</v>
          </cell>
          <cell r="M16">
            <v>20.9</v>
          </cell>
          <cell r="O16">
            <v>1.1599999999999999</v>
          </cell>
          <cell r="R16">
            <v>211.2</v>
          </cell>
          <cell r="S16">
            <v>62.7</v>
          </cell>
          <cell r="U16">
            <v>0</v>
          </cell>
        </row>
        <row r="17">
          <cell r="C17" t="str">
            <v>UPA CARUARU</v>
          </cell>
          <cell r="E17" t="str">
            <v>ALEF EDEILDO DA SILVA</v>
          </cell>
          <cell r="F17" t="str">
            <v>3 - Administrativo</v>
          </cell>
          <cell r="G17">
            <v>411010</v>
          </cell>
          <cell r="H17">
            <v>44044</v>
          </cell>
          <cell r="J17">
            <v>120.49360000000001</v>
          </cell>
          <cell r="L17">
            <v>114.85</v>
          </cell>
          <cell r="M17">
            <v>20.9</v>
          </cell>
          <cell r="O17">
            <v>1.1599999999999999</v>
          </cell>
          <cell r="R17">
            <v>211.2</v>
          </cell>
          <cell r="S17">
            <v>62.7</v>
          </cell>
          <cell r="U17">
            <v>0</v>
          </cell>
        </row>
        <row r="18">
          <cell r="C18" t="str">
            <v>UPA CARUARU</v>
          </cell>
          <cell r="E18" t="str">
            <v>ALEXSANDRA DE JESUS MACIEL</v>
          </cell>
          <cell r="F18" t="str">
            <v>2 - Outros Profissionais da Saúde</v>
          </cell>
          <cell r="G18">
            <v>521130</v>
          </cell>
          <cell r="H18">
            <v>44044</v>
          </cell>
          <cell r="J18">
            <v>83.600000000000009</v>
          </cell>
          <cell r="L18">
            <v>114.85</v>
          </cell>
          <cell r="M18">
            <v>0</v>
          </cell>
          <cell r="O18">
            <v>1.1599999999999999</v>
          </cell>
          <cell r="S18">
            <v>62.7</v>
          </cell>
          <cell r="U18">
            <v>0</v>
          </cell>
        </row>
        <row r="19">
          <cell r="C19" t="str">
            <v>UPA CARUARU</v>
          </cell>
          <cell r="E19" t="str">
            <v>ALINE ALVES AMORIM</v>
          </cell>
          <cell r="F19" t="str">
            <v>2 - Outros Profissionais da Saúde</v>
          </cell>
          <cell r="G19">
            <v>322205</v>
          </cell>
          <cell r="H19">
            <v>44044</v>
          </cell>
          <cell r="J19">
            <v>104.86959999999999</v>
          </cell>
          <cell r="L19">
            <v>114.85</v>
          </cell>
          <cell r="M19">
            <v>20.9</v>
          </cell>
          <cell r="O19">
            <v>1.1599999999999999</v>
          </cell>
          <cell r="R19">
            <v>211.2</v>
          </cell>
          <cell r="S19">
            <v>58.52</v>
          </cell>
          <cell r="U19">
            <v>0</v>
          </cell>
        </row>
        <row r="20">
          <cell r="C20" t="str">
            <v>UPA CARUARU</v>
          </cell>
          <cell r="E20" t="str">
            <v>ALLEF ANDERSON TIMOTEO DA SILVA</v>
          </cell>
          <cell r="F20" t="str">
            <v>3 - Administrativo</v>
          </cell>
          <cell r="G20">
            <v>411010</v>
          </cell>
          <cell r="H20">
            <v>44044</v>
          </cell>
          <cell r="J20">
            <v>83.593600000000009</v>
          </cell>
          <cell r="L20">
            <v>114.85</v>
          </cell>
          <cell r="M20">
            <v>0</v>
          </cell>
          <cell r="O20">
            <v>1.1599999999999999</v>
          </cell>
          <cell r="S20">
            <v>0</v>
          </cell>
          <cell r="U20">
            <v>0</v>
          </cell>
        </row>
        <row r="21">
          <cell r="C21" t="str">
            <v>UPA CARUARU</v>
          </cell>
          <cell r="E21" t="str">
            <v>AMANDA FERREIRA DOS SANTOS</v>
          </cell>
          <cell r="F21" t="str">
            <v>2 - Outros Profissionais da Saúde</v>
          </cell>
          <cell r="G21">
            <v>223405</v>
          </cell>
          <cell r="H21">
            <v>44044</v>
          </cell>
          <cell r="J21">
            <v>429.96080000000001</v>
          </cell>
          <cell r="L21">
            <v>114.85</v>
          </cell>
          <cell r="M21">
            <v>0</v>
          </cell>
          <cell r="O21">
            <v>1.1599999999999999</v>
          </cell>
          <cell r="S21">
            <v>0</v>
          </cell>
          <cell r="U21">
            <v>0</v>
          </cell>
        </row>
        <row r="22">
          <cell r="C22" t="str">
            <v>UPA CARUARU</v>
          </cell>
          <cell r="E22" t="str">
            <v>AMANDA RAFAELLY DE MORAIS SILVA</v>
          </cell>
          <cell r="F22" t="str">
            <v>2 - Outros Profissionais da Saúde</v>
          </cell>
          <cell r="G22">
            <v>322205</v>
          </cell>
          <cell r="H22">
            <v>44044</v>
          </cell>
          <cell r="J22">
            <v>116.89360000000001</v>
          </cell>
          <cell r="L22">
            <v>114.85</v>
          </cell>
          <cell r="M22">
            <v>20.9</v>
          </cell>
          <cell r="O22">
            <v>9.2799999999999994</v>
          </cell>
          <cell r="S22">
            <v>0</v>
          </cell>
          <cell r="U22">
            <v>0</v>
          </cell>
        </row>
        <row r="23">
          <cell r="C23" t="str">
            <v>UPA CARUARU</v>
          </cell>
          <cell r="E23" t="str">
            <v>ANA ELEUZINA TEIXEIRA MARTINS CAVALCANTI</v>
          </cell>
          <cell r="F23" t="str">
            <v>1 - Médico</v>
          </cell>
          <cell r="G23">
            <v>225124</v>
          </cell>
          <cell r="H23">
            <v>44044</v>
          </cell>
          <cell r="J23">
            <v>387.93199999999996</v>
          </cell>
          <cell r="L23">
            <v>114.85</v>
          </cell>
          <cell r="M23">
            <v>0</v>
          </cell>
          <cell r="O23">
            <v>1.1599999999999999</v>
          </cell>
          <cell r="S23">
            <v>0</v>
          </cell>
          <cell r="U23">
            <v>0</v>
          </cell>
        </row>
        <row r="24">
          <cell r="C24" t="str">
            <v>UPA CARUARU</v>
          </cell>
          <cell r="E24" t="str">
            <v>ANA ROBERTA DE MELO COSTA</v>
          </cell>
          <cell r="F24" t="str">
            <v>3 - Administrativo</v>
          </cell>
          <cell r="G24">
            <v>513430</v>
          </cell>
          <cell r="H24">
            <v>44044</v>
          </cell>
          <cell r="J24">
            <v>158.49120000000002</v>
          </cell>
          <cell r="L24">
            <v>114.85</v>
          </cell>
          <cell r="M24">
            <v>20.9</v>
          </cell>
          <cell r="O24">
            <v>9.2799999999999994</v>
          </cell>
          <cell r="S24">
            <v>0</v>
          </cell>
          <cell r="U24">
            <v>0</v>
          </cell>
        </row>
        <row r="25">
          <cell r="C25" t="str">
            <v>UPA CARUARU</v>
          </cell>
          <cell r="E25" t="str">
            <v>ANDERSON ARY DIAS DE OLIVEIRA SILVA</v>
          </cell>
          <cell r="F25" t="str">
            <v>1 - Médico</v>
          </cell>
          <cell r="G25">
            <v>225270</v>
          </cell>
          <cell r="H25">
            <v>44044</v>
          </cell>
          <cell r="J25">
            <v>732.75919999999996</v>
          </cell>
          <cell r="L25">
            <v>114.85</v>
          </cell>
          <cell r="M25">
            <v>9.5</v>
          </cell>
          <cell r="O25">
            <v>1.1599999999999999</v>
          </cell>
          <cell r="S25">
            <v>0</v>
          </cell>
          <cell r="U25">
            <v>0</v>
          </cell>
        </row>
        <row r="26">
          <cell r="C26" t="str">
            <v>UPA CARUARU</v>
          </cell>
          <cell r="E26" t="str">
            <v>ANDERSON BEZERRA DE LIMA</v>
          </cell>
          <cell r="F26" t="str">
            <v>3 - Administrativo</v>
          </cell>
          <cell r="G26">
            <v>517410</v>
          </cell>
          <cell r="H26">
            <v>44044</v>
          </cell>
          <cell r="J26">
            <v>118.2392</v>
          </cell>
          <cell r="L26">
            <v>114.85</v>
          </cell>
          <cell r="M26">
            <v>20.9</v>
          </cell>
          <cell r="O26">
            <v>1.1599999999999999</v>
          </cell>
          <cell r="S26">
            <v>0</v>
          </cell>
          <cell r="U26">
            <v>0</v>
          </cell>
        </row>
        <row r="27">
          <cell r="C27" t="str">
            <v>UPA CARUARU</v>
          </cell>
          <cell r="E27" t="str">
            <v>ANDRE DOS SANTOS LIMA</v>
          </cell>
          <cell r="F27" t="str">
            <v>1 - Médico</v>
          </cell>
          <cell r="G27">
            <v>225125</v>
          </cell>
          <cell r="H27">
            <v>44044</v>
          </cell>
          <cell r="J27">
            <v>348.03760000000005</v>
          </cell>
          <cell r="L27">
            <v>114.85</v>
          </cell>
          <cell r="M27">
            <v>0</v>
          </cell>
          <cell r="O27">
            <v>9.2799999999999994</v>
          </cell>
          <cell r="S27">
            <v>0</v>
          </cell>
          <cell r="U27">
            <v>0</v>
          </cell>
        </row>
        <row r="28">
          <cell r="C28" t="str">
            <v>UPA CARUARU</v>
          </cell>
          <cell r="E28" t="str">
            <v>ANDRESSA BRASILINO BARROS DE ARAUJO ALVES</v>
          </cell>
          <cell r="F28" t="str">
            <v>1 - Médico</v>
          </cell>
          <cell r="G28">
            <v>225124</v>
          </cell>
          <cell r="H28">
            <v>44044</v>
          </cell>
          <cell r="J28">
            <v>306.23680000000002</v>
          </cell>
          <cell r="L28">
            <v>114.85</v>
          </cell>
          <cell r="M28">
            <v>0</v>
          </cell>
          <cell r="O28">
            <v>1.1599999999999999</v>
          </cell>
          <cell r="S28">
            <v>0</v>
          </cell>
          <cell r="U28">
            <v>0</v>
          </cell>
        </row>
        <row r="29">
          <cell r="C29" t="str">
            <v>UPA CARUARU</v>
          </cell>
          <cell r="E29" t="str">
            <v>ANGELA MARIA PEREIRA</v>
          </cell>
          <cell r="F29" t="str">
            <v>2 - Outros Profissionais da Saúde</v>
          </cell>
          <cell r="G29">
            <v>322205</v>
          </cell>
          <cell r="H29">
            <v>44044</v>
          </cell>
          <cell r="J29">
            <v>100.93520000000001</v>
          </cell>
          <cell r="L29">
            <v>114.85</v>
          </cell>
          <cell r="M29">
            <v>20.9</v>
          </cell>
          <cell r="O29">
            <v>9.2799999999999994</v>
          </cell>
          <cell r="S29">
            <v>0</v>
          </cell>
          <cell r="U29">
            <v>0</v>
          </cell>
        </row>
        <row r="30">
          <cell r="C30" t="str">
            <v>UPA CARUARU</v>
          </cell>
          <cell r="E30" t="str">
            <v>ANNE CAROLLINE CORDEIRO MELO NUNES</v>
          </cell>
          <cell r="F30" t="str">
            <v>2 - Outros Profissionais da Saúde</v>
          </cell>
          <cell r="G30">
            <v>223505</v>
          </cell>
          <cell r="H30">
            <v>44044</v>
          </cell>
          <cell r="J30">
            <v>391.60559999999998</v>
          </cell>
          <cell r="L30">
            <v>114.85</v>
          </cell>
          <cell r="M30">
            <v>3.08</v>
          </cell>
          <cell r="O30">
            <v>9.2799999999999994</v>
          </cell>
          <cell r="S30">
            <v>0</v>
          </cell>
          <cell r="U30">
            <v>103.28</v>
          </cell>
          <cell r="X30" t="str">
            <v>AUXILIO CRECHE</v>
          </cell>
        </row>
        <row r="31">
          <cell r="C31" t="str">
            <v>UPA CARUARU</v>
          </cell>
          <cell r="E31" t="str">
            <v>ANNE PRISCILLA LINS NAZARE</v>
          </cell>
          <cell r="F31" t="str">
            <v>1 - Médico</v>
          </cell>
          <cell r="G31">
            <v>225125</v>
          </cell>
          <cell r="H31">
            <v>44044</v>
          </cell>
          <cell r="J31">
            <v>788.56479999999999</v>
          </cell>
          <cell r="L31">
            <v>114.85</v>
          </cell>
          <cell r="M31">
            <v>0</v>
          </cell>
          <cell r="O31">
            <v>1.1599999999999999</v>
          </cell>
          <cell r="S31">
            <v>0</v>
          </cell>
          <cell r="U31">
            <v>0</v>
          </cell>
        </row>
        <row r="32">
          <cell r="C32" t="str">
            <v>UPA CARUARU</v>
          </cell>
          <cell r="E32" t="str">
            <v>ANTONIO FERREIRA DA SILVA SOBRINHO</v>
          </cell>
          <cell r="F32" t="str">
            <v>3 - Administrativo</v>
          </cell>
          <cell r="G32">
            <v>351605</v>
          </cell>
          <cell r="H32">
            <v>44044</v>
          </cell>
          <cell r="J32">
            <v>100.46000000000001</v>
          </cell>
          <cell r="L32">
            <v>114.85</v>
          </cell>
          <cell r="M32">
            <v>0</v>
          </cell>
          <cell r="O32">
            <v>2.44</v>
          </cell>
          <cell r="S32">
            <v>0</v>
          </cell>
          <cell r="U32">
            <v>0</v>
          </cell>
        </row>
        <row r="33">
          <cell r="C33" t="str">
            <v>UPA CARUARU</v>
          </cell>
          <cell r="E33" t="str">
            <v>ANTONIO ROMAO LEAO DE DEUS</v>
          </cell>
          <cell r="F33" t="str">
            <v>1 - Médico</v>
          </cell>
          <cell r="G33">
            <v>225125</v>
          </cell>
          <cell r="H33">
            <v>44044</v>
          </cell>
          <cell r="J33">
            <v>386.51440000000002</v>
          </cell>
          <cell r="L33">
            <v>114.85</v>
          </cell>
          <cell r="M33">
            <v>0</v>
          </cell>
          <cell r="O33">
            <v>9.2799999999999994</v>
          </cell>
          <cell r="S33">
            <v>0</v>
          </cell>
          <cell r="U33">
            <v>0</v>
          </cell>
        </row>
        <row r="34">
          <cell r="C34" t="str">
            <v>UPA CARUARU</v>
          </cell>
          <cell r="E34" t="str">
            <v>ARTHUR ANTUNES GOMES FERREIRA</v>
          </cell>
          <cell r="F34" t="str">
            <v>3 - Administrativo</v>
          </cell>
          <cell r="G34">
            <v>317210</v>
          </cell>
          <cell r="H34">
            <v>44044</v>
          </cell>
          <cell r="J34">
            <v>242.64</v>
          </cell>
          <cell r="K34">
            <v>309</v>
          </cell>
          <cell r="L34">
            <v>114.85</v>
          </cell>
          <cell r="M34">
            <v>0</v>
          </cell>
          <cell r="O34">
            <v>9.2799999999999994</v>
          </cell>
          <cell r="S34">
            <v>0</v>
          </cell>
          <cell r="U34">
            <v>0</v>
          </cell>
        </row>
        <row r="35">
          <cell r="C35" t="str">
            <v>UPA CARUARU</v>
          </cell>
          <cell r="E35" t="str">
            <v>AUDENICE GALDINO DA CONCEICAO</v>
          </cell>
          <cell r="F35" t="str">
            <v>2 - Outros Profissionais da Saúde</v>
          </cell>
          <cell r="G35">
            <v>324115</v>
          </cell>
          <cell r="H35">
            <v>44044</v>
          </cell>
          <cell r="J35">
            <v>314.2432</v>
          </cell>
          <cell r="L35">
            <v>114.85</v>
          </cell>
          <cell r="M35">
            <v>5.42</v>
          </cell>
          <cell r="O35">
            <v>1.1599999999999999</v>
          </cell>
          <cell r="S35">
            <v>0</v>
          </cell>
          <cell r="U35">
            <v>0</v>
          </cell>
        </row>
        <row r="36">
          <cell r="C36" t="str">
            <v>UPA CARUARU</v>
          </cell>
          <cell r="E36" t="str">
            <v>BRUNO DE OLIVEIRA SANTOS</v>
          </cell>
          <cell r="F36" t="str">
            <v>2 - Outros Profissionais da Saúde</v>
          </cell>
          <cell r="G36">
            <v>223505</v>
          </cell>
          <cell r="H36">
            <v>44044</v>
          </cell>
          <cell r="J36">
            <v>261.61040000000003</v>
          </cell>
          <cell r="L36">
            <v>114.85</v>
          </cell>
          <cell r="M36">
            <v>3.08</v>
          </cell>
          <cell r="O36">
            <v>2.44</v>
          </cell>
          <cell r="R36">
            <v>46.2</v>
          </cell>
          <cell r="S36">
            <v>123.3</v>
          </cell>
          <cell r="U36">
            <v>0</v>
          </cell>
        </row>
        <row r="37">
          <cell r="C37" t="str">
            <v>UPA CARUARU</v>
          </cell>
          <cell r="E37" t="str">
            <v>BRUNO LEANDRO SANTIAGO</v>
          </cell>
          <cell r="F37" t="str">
            <v>3 - Administrativo</v>
          </cell>
          <cell r="G37">
            <v>517410</v>
          </cell>
          <cell r="H37">
            <v>44044</v>
          </cell>
          <cell r="J37">
            <v>124.10799999999999</v>
          </cell>
          <cell r="L37">
            <v>114.85</v>
          </cell>
          <cell r="M37">
            <v>20.9</v>
          </cell>
          <cell r="O37">
            <v>1.1599999999999999</v>
          </cell>
          <cell r="R37">
            <v>105.6</v>
          </cell>
          <cell r="S37">
            <v>62.7</v>
          </cell>
          <cell r="U37">
            <v>0</v>
          </cell>
        </row>
        <row r="38">
          <cell r="C38" t="str">
            <v>UPA CARUARU</v>
          </cell>
          <cell r="E38" t="str">
            <v>CARLA WANESSA ROUXINOL DE ANDRADE</v>
          </cell>
          <cell r="F38" t="str">
            <v>2 - Outros Profissionais da Saúde</v>
          </cell>
          <cell r="G38">
            <v>223505</v>
          </cell>
          <cell r="H38">
            <v>44044</v>
          </cell>
          <cell r="J38">
            <v>500.9624</v>
          </cell>
          <cell r="L38">
            <v>114.85</v>
          </cell>
          <cell r="M38">
            <v>3.08</v>
          </cell>
          <cell r="O38">
            <v>2.44</v>
          </cell>
          <cell r="S38">
            <v>0</v>
          </cell>
          <cell r="U38">
            <v>103.28</v>
          </cell>
          <cell r="X38" t="str">
            <v>AUXILIO CRECHE</v>
          </cell>
        </row>
        <row r="39">
          <cell r="C39" t="str">
            <v>UPA CARUARU</v>
          </cell>
          <cell r="E39" t="str">
            <v>CARLOS ANTONIO RODRIGUES CAETANO</v>
          </cell>
          <cell r="F39" t="str">
            <v>2 - Outros Profissionais da Saúde</v>
          </cell>
          <cell r="G39">
            <v>322205</v>
          </cell>
          <cell r="H39">
            <v>44044</v>
          </cell>
          <cell r="J39">
            <v>120.83120000000001</v>
          </cell>
          <cell r="L39">
            <v>114.85</v>
          </cell>
          <cell r="M39">
            <v>20.9</v>
          </cell>
          <cell r="O39">
            <v>1.1599999999999999</v>
          </cell>
          <cell r="R39">
            <v>165</v>
          </cell>
          <cell r="S39">
            <v>54</v>
          </cell>
          <cell r="U39">
            <v>0</v>
          </cell>
        </row>
        <row r="40">
          <cell r="C40" t="str">
            <v>UPA CARUARU</v>
          </cell>
          <cell r="E40" t="str">
            <v>CARLOS DIOMEDES ROSENDO DE LIMA</v>
          </cell>
          <cell r="F40" t="str">
            <v>3 - Administrativo</v>
          </cell>
          <cell r="G40">
            <v>414105</v>
          </cell>
          <cell r="H40">
            <v>44044</v>
          </cell>
          <cell r="J40">
            <v>116.6336</v>
          </cell>
          <cell r="L40">
            <v>114.85</v>
          </cell>
          <cell r="M40">
            <v>0</v>
          </cell>
          <cell r="O40">
            <v>1.1599999999999999</v>
          </cell>
          <cell r="S40">
            <v>0</v>
          </cell>
          <cell r="U40">
            <v>0</v>
          </cell>
        </row>
        <row r="41">
          <cell r="C41" t="str">
            <v>UPA CARUARU</v>
          </cell>
          <cell r="E41" t="str">
            <v>CARLOS LINDENBERG ALVES DA SILVA</v>
          </cell>
          <cell r="F41" t="str">
            <v>3 - Administrativo</v>
          </cell>
          <cell r="G41">
            <v>411010</v>
          </cell>
          <cell r="H41">
            <v>44044</v>
          </cell>
          <cell r="J41">
            <v>99.602400000000003</v>
          </cell>
          <cell r="L41">
            <v>114.85</v>
          </cell>
          <cell r="M41">
            <v>20.9</v>
          </cell>
          <cell r="O41">
            <v>1.1599999999999999</v>
          </cell>
          <cell r="S41">
            <v>0</v>
          </cell>
          <cell r="U41">
            <v>0</v>
          </cell>
        </row>
        <row r="42">
          <cell r="C42" t="str">
            <v>UPA CARUARU</v>
          </cell>
          <cell r="E42" t="str">
            <v>CARMEN DOLORES MONTEIRO DOS SANTOS</v>
          </cell>
          <cell r="F42" t="str">
            <v>2 - Outros Profissionais da Saúde</v>
          </cell>
          <cell r="G42">
            <v>515205</v>
          </cell>
          <cell r="H42">
            <v>44044</v>
          </cell>
          <cell r="J42">
            <v>116.84</v>
          </cell>
          <cell r="L42">
            <v>114.85</v>
          </cell>
          <cell r="M42">
            <v>21.6</v>
          </cell>
          <cell r="O42">
            <v>9.2799999999999994</v>
          </cell>
          <cell r="R42">
            <v>211.2</v>
          </cell>
          <cell r="S42">
            <v>64.8</v>
          </cell>
          <cell r="U42">
            <v>0</v>
          </cell>
        </row>
        <row r="43">
          <cell r="C43" t="str">
            <v>UPA CARUARU</v>
          </cell>
          <cell r="E43" t="str">
            <v>CARMEN LUCIA TAVARES DE OLIVEIRA MACHADO</v>
          </cell>
          <cell r="F43" t="str">
            <v>1 - Médico</v>
          </cell>
          <cell r="G43">
            <v>225125</v>
          </cell>
          <cell r="H43">
            <v>44044</v>
          </cell>
          <cell r="J43">
            <v>668.67439999999999</v>
          </cell>
          <cell r="L43">
            <v>114.85</v>
          </cell>
          <cell r="M43">
            <v>0</v>
          </cell>
          <cell r="O43">
            <v>9.2799999999999994</v>
          </cell>
          <cell r="S43">
            <v>0</v>
          </cell>
          <cell r="U43">
            <v>0</v>
          </cell>
        </row>
        <row r="44">
          <cell r="C44" t="str">
            <v>UPA CARUARU</v>
          </cell>
          <cell r="E44" t="str">
            <v>CAROLINE FEITOSA MONTEIRO CHAGAS DE ANDRADE</v>
          </cell>
          <cell r="F44" t="str">
            <v>1 - Médico</v>
          </cell>
          <cell r="G44">
            <v>225124</v>
          </cell>
          <cell r="H44">
            <v>44044</v>
          </cell>
          <cell r="J44">
            <v>315.46559999999999</v>
          </cell>
          <cell r="L44">
            <v>114.85</v>
          </cell>
          <cell r="M44">
            <v>0</v>
          </cell>
          <cell r="O44">
            <v>1.1599999999999999</v>
          </cell>
          <cell r="S44">
            <v>0</v>
          </cell>
          <cell r="U44">
            <v>0</v>
          </cell>
        </row>
        <row r="45">
          <cell r="C45" t="str">
            <v>UPA CARUARU</v>
          </cell>
          <cell r="E45" t="str">
            <v>CESAR RAMON BEZERRA</v>
          </cell>
          <cell r="F45" t="str">
            <v>2 - Outros Profissionais da Saúde</v>
          </cell>
          <cell r="G45">
            <v>521130</v>
          </cell>
          <cell r="H45">
            <v>44044</v>
          </cell>
          <cell r="J45">
            <v>154.64000000000001</v>
          </cell>
          <cell r="L45">
            <v>114.85</v>
          </cell>
          <cell r="M45">
            <v>20.9</v>
          </cell>
          <cell r="O45">
            <v>1.1599999999999999</v>
          </cell>
          <cell r="R45">
            <v>150</v>
          </cell>
          <cell r="S45">
            <v>31.35</v>
          </cell>
          <cell r="U45">
            <v>0</v>
          </cell>
        </row>
        <row r="46">
          <cell r="C46" t="str">
            <v>UPA CARUARU</v>
          </cell>
          <cell r="E46" t="str">
            <v>CLAUCIONE VICENTE DE LUNA</v>
          </cell>
          <cell r="F46" t="str">
            <v>2 - Outros Profissionais da Saúde</v>
          </cell>
          <cell r="G46">
            <v>322205</v>
          </cell>
          <cell r="H46">
            <v>44044</v>
          </cell>
          <cell r="J46">
            <v>99.275200000000012</v>
          </cell>
          <cell r="L46">
            <v>114.85</v>
          </cell>
          <cell r="M46">
            <v>0</v>
          </cell>
          <cell r="O46">
            <v>9.2799999999999994</v>
          </cell>
          <cell r="R46">
            <v>150</v>
          </cell>
          <cell r="S46">
            <v>58.78</v>
          </cell>
          <cell r="U46">
            <v>0</v>
          </cell>
        </row>
        <row r="47">
          <cell r="C47" t="str">
            <v>UPA CARUARU</v>
          </cell>
          <cell r="E47" t="str">
            <v>CLAUDIO JOSE GOMES PIRES RAPOSO</v>
          </cell>
          <cell r="F47" t="str">
            <v>1 - Médico</v>
          </cell>
          <cell r="G47">
            <v>225270</v>
          </cell>
          <cell r="H47">
            <v>44044</v>
          </cell>
          <cell r="J47">
            <v>230.73680000000002</v>
          </cell>
          <cell r="L47">
            <v>114.85</v>
          </cell>
          <cell r="M47">
            <v>0</v>
          </cell>
          <cell r="O47">
            <v>9.2799999999999994</v>
          </cell>
          <cell r="S47">
            <v>0</v>
          </cell>
          <cell r="U47">
            <v>0</v>
          </cell>
        </row>
        <row r="48">
          <cell r="C48" t="str">
            <v>UPA CARUARU</v>
          </cell>
          <cell r="E48" t="str">
            <v>CLEITON DOS ANJOS OLIVEIRA</v>
          </cell>
          <cell r="F48" t="str">
            <v>1 - Médico</v>
          </cell>
          <cell r="G48">
            <v>225125</v>
          </cell>
          <cell r="H48">
            <v>44044</v>
          </cell>
          <cell r="J48">
            <v>865.65200000000004</v>
          </cell>
          <cell r="L48">
            <v>114.85</v>
          </cell>
          <cell r="M48">
            <v>1.58</v>
          </cell>
          <cell r="O48">
            <v>1.1599999999999999</v>
          </cell>
          <cell r="S48">
            <v>0</v>
          </cell>
          <cell r="U48">
            <v>0</v>
          </cell>
        </row>
        <row r="49">
          <cell r="C49" t="str">
            <v>UPA CARUARU</v>
          </cell>
          <cell r="E49" t="str">
            <v>DANIELA MARIA FERREIRA CABRAL</v>
          </cell>
          <cell r="F49" t="str">
            <v>2 - Outros Profissionais da Saúde</v>
          </cell>
          <cell r="G49">
            <v>322205</v>
          </cell>
          <cell r="H49">
            <v>44044</v>
          </cell>
          <cell r="J49">
            <v>215.46880000000002</v>
          </cell>
          <cell r="L49">
            <v>114.85</v>
          </cell>
          <cell r="M49">
            <v>20.9</v>
          </cell>
          <cell r="O49">
            <v>1.1599999999999999</v>
          </cell>
          <cell r="S49">
            <v>0</v>
          </cell>
          <cell r="U49">
            <v>0</v>
          </cell>
        </row>
        <row r="50">
          <cell r="C50" t="str">
            <v>UPA CARUARU</v>
          </cell>
          <cell r="E50" t="str">
            <v>DANILLO LUENDEO BEZERRA DA SILVA</v>
          </cell>
          <cell r="F50" t="str">
            <v>3 - Administrativo</v>
          </cell>
          <cell r="G50">
            <v>411010</v>
          </cell>
          <cell r="H50">
            <v>44044</v>
          </cell>
          <cell r="J50">
            <v>96.460000000000008</v>
          </cell>
          <cell r="L50">
            <v>114.85</v>
          </cell>
          <cell r="M50">
            <v>20.9</v>
          </cell>
          <cell r="O50">
            <v>1.1599999999999999</v>
          </cell>
          <cell r="S50">
            <v>0</v>
          </cell>
          <cell r="U50">
            <v>0</v>
          </cell>
        </row>
        <row r="51">
          <cell r="C51" t="str">
            <v>UPA CARUARU</v>
          </cell>
          <cell r="E51" t="str">
            <v>DEBORA REGIS BARBOSA</v>
          </cell>
          <cell r="F51" t="str">
            <v>3 - Administrativo</v>
          </cell>
          <cell r="G51">
            <v>411010</v>
          </cell>
          <cell r="H51">
            <v>44044</v>
          </cell>
          <cell r="J51">
            <v>120.7448</v>
          </cell>
          <cell r="L51">
            <v>114.85</v>
          </cell>
          <cell r="M51">
            <v>29.88</v>
          </cell>
          <cell r="O51">
            <v>9.2799999999999994</v>
          </cell>
          <cell r="S51">
            <v>0</v>
          </cell>
          <cell r="U51">
            <v>0</v>
          </cell>
        </row>
        <row r="52">
          <cell r="C52" t="str">
            <v>UPA CARUARU</v>
          </cell>
          <cell r="E52" t="str">
            <v>DEBORAH CAROLINE AMANCIO DA SILVA</v>
          </cell>
          <cell r="F52" t="str">
            <v>1 - Médico</v>
          </cell>
          <cell r="G52">
            <v>225125</v>
          </cell>
          <cell r="H52">
            <v>44044</v>
          </cell>
          <cell r="J52">
            <v>650.6712</v>
          </cell>
          <cell r="L52">
            <v>114.85</v>
          </cell>
          <cell r="M52">
            <v>0</v>
          </cell>
          <cell r="O52">
            <v>9.2799999999999994</v>
          </cell>
          <cell r="S52">
            <v>0</v>
          </cell>
          <cell r="U52">
            <v>0</v>
          </cell>
        </row>
        <row r="53">
          <cell r="C53" t="str">
            <v>UPA CARUARU</v>
          </cell>
          <cell r="E53" t="str">
            <v>DIEGO ARAUJO DE CASTRO SANTANA</v>
          </cell>
          <cell r="F53" t="str">
            <v>1 - Médico</v>
          </cell>
          <cell r="G53">
            <v>225270</v>
          </cell>
          <cell r="H53">
            <v>44044</v>
          </cell>
          <cell r="J53">
            <v>800.40800000000002</v>
          </cell>
          <cell r="L53">
            <v>114.85</v>
          </cell>
          <cell r="M53">
            <v>0</v>
          </cell>
          <cell r="O53">
            <v>9.2799999999999994</v>
          </cell>
          <cell r="S53">
            <v>0</v>
          </cell>
          <cell r="U53">
            <v>0</v>
          </cell>
        </row>
        <row r="54">
          <cell r="C54" t="str">
            <v>UPA CARUARU</v>
          </cell>
          <cell r="E54" t="str">
            <v>DIEGO FARIAS SOARES</v>
          </cell>
          <cell r="F54" t="str">
            <v>1 - Médico</v>
          </cell>
          <cell r="G54">
            <v>225125</v>
          </cell>
          <cell r="H54">
            <v>44044</v>
          </cell>
          <cell r="J54">
            <v>384.11760000000004</v>
          </cell>
          <cell r="L54">
            <v>114.85</v>
          </cell>
          <cell r="M54">
            <v>0</v>
          </cell>
          <cell r="O54">
            <v>1.1599999999999999</v>
          </cell>
          <cell r="S54">
            <v>0</v>
          </cell>
          <cell r="U54">
            <v>0</v>
          </cell>
        </row>
        <row r="55">
          <cell r="C55" t="str">
            <v>UPA CARUARU</v>
          </cell>
          <cell r="E55" t="str">
            <v>DIOMEDES BARBOSA LEAL NETO</v>
          </cell>
          <cell r="F55" t="str">
            <v>3 - Administrativo</v>
          </cell>
          <cell r="G55">
            <v>411010</v>
          </cell>
          <cell r="H55">
            <v>44044</v>
          </cell>
          <cell r="J55">
            <v>0</v>
          </cell>
          <cell r="L55">
            <v>114.85</v>
          </cell>
          <cell r="M55">
            <v>0</v>
          </cell>
          <cell r="O55">
            <v>9.2799999999999994</v>
          </cell>
          <cell r="S55">
            <v>0</v>
          </cell>
          <cell r="U55">
            <v>0</v>
          </cell>
        </row>
        <row r="56">
          <cell r="C56" t="str">
            <v>UPA CARUARU</v>
          </cell>
          <cell r="E56" t="str">
            <v>DOMINGOS DANIEL RESQUIN DA SILVA</v>
          </cell>
          <cell r="F56" t="str">
            <v>1 - Médico</v>
          </cell>
          <cell r="G56">
            <v>225125</v>
          </cell>
          <cell r="H56">
            <v>44044</v>
          </cell>
          <cell r="J56">
            <v>1147.1656</v>
          </cell>
          <cell r="L56">
            <v>114.85</v>
          </cell>
          <cell r="M56">
            <v>0</v>
          </cell>
          <cell r="O56">
            <v>2.44</v>
          </cell>
          <cell r="S56">
            <v>0</v>
          </cell>
          <cell r="U56">
            <v>0</v>
          </cell>
        </row>
        <row r="57">
          <cell r="C57" t="str">
            <v>UPA CARUARU</v>
          </cell>
          <cell r="E57" t="str">
            <v>EDECIO GONCALVES DA SILVA</v>
          </cell>
          <cell r="F57" t="str">
            <v>2 - Outros Profissionais da Saúde</v>
          </cell>
          <cell r="G57">
            <v>223505</v>
          </cell>
          <cell r="H57">
            <v>44044</v>
          </cell>
          <cell r="J57">
            <v>320.03280000000001</v>
          </cell>
          <cell r="L57">
            <v>114.85</v>
          </cell>
          <cell r="M57">
            <v>3.08</v>
          </cell>
          <cell r="O57">
            <v>1.1599999999999999</v>
          </cell>
          <cell r="S57">
            <v>0</v>
          </cell>
          <cell r="U57">
            <v>0</v>
          </cell>
        </row>
        <row r="58">
          <cell r="C58" t="str">
            <v>UPA CARUARU</v>
          </cell>
          <cell r="E58" t="str">
            <v>EDILENE MARIA DOS SANTOS</v>
          </cell>
          <cell r="F58" t="str">
            <v>2 - Outros Profissionais da Saúde</v>
          </cell>
          <cell r="G58">
            <v>322205</v>
          </cell>
          <cell r="H58">
            <v>44044</v>
          </cell>
          <cell r="J58">
            <v>119.4024</v>
          </cell>
          <cell r="L58">
            <v>114.85</v>
          </cell>
          <cell r="M58">
            <v>20.9</v>
          </cell>
          <cell r="O58">
            <v>1.1599999999999999</v>
          </cell>
          <cell r="R58">
            <v>211.2</v>
          </cell>
          <cell r="S58">
            <v>58.94</v>
          </cell>
          <cell r="U58">
            <v>0</v>
          </cell>
        </row>
        <row r="59">
          <cell r="C59" t="str">
            <v>UPA CARUARU</v>
          </cell>
          <cell r="E59" t="str">
            <v>EDMILSON HENAUTH</v>
          </cell>
          <cell r="F59" t="str">
            <v>3 - Administrativo</v>
          </cell>
          <cell r="G59">
            <v>131205</v>
          </cell>
          <cell r="H59">
            <v>44044</v>
          </cell>
          <cell r="J59">
            <v>1261.1184000000001</v>
          </cell>
          <cell r="L59">
            <v>114.85</v>
          </cell>
          <cell r="M59">
            <v>30</v>
          </cell>
          <cell r="O59">
            <v>1.1599999999999999</v>
          </cell>
          <cell r="S59">
            <v>0</v>
          </cell>
          <cell r="U59">
            <v>0</v>
          </cell>
        </row>
        <row r="60">
          <cell r="C60" t="str">
            <v>UPA CARUARU</v>
          </cell>
          <cell r="E60" t="str">
            <v>EDSON DA SILVA</v>
          </cell>
          <cell r="F60" t="str">
            <v>3 - Administrativo</v>
          </cell>
          <cell r="G60">
            <v>782320</v>
          </cell>
          <cell r="H60">
            <v>44044</v>
          </cell>
          <cell r="J60">
            <v>347.38080000000002</v>
          </cell>
          <cell r="L60">
            <v>114.85</v>
          </cell>
          <cell r="M60">
            <v>0</v>
          </cell>
          <cell r="O60">
            <v>9.2799999999999994</v>
          </cell>
          <cell r="S60">
            <v>0</v>
          </cell>
          <cell r="U60">
            <v>0</v>
          </cell>
        </row>
        <row r="61">
          <cell r="C61" t="str">
            <v>UPA CARUARU</v>
          </cell>
          <cell r="E61" t="str">
            <v>EDUARDA PALACIO RAMOS GAYAO</v>
          </cell>
          <cell r="F61" t="str">
            <v>1 - Médico</v>
          </cell>
          <cell r="G61">
            <v>225124</v>
          </cell>
          <cell r="H61">
            <v>44044</v>
          </cell>
          <cell r="J61">
            <v>318.6848</v>
          </cell>
          <cell r="L61">
            <v>114.85</v>
          </cell>
          <cell r="M61">
            <v>0</v>
          </cell>
          <cell r="O61">
            <v>9.2799999999999994</v>
          </cell>
          <cell r="S61">
            <v>0</v>
          </cell>
          <cell r="U61">
            <v>0</v>
          </cell>
        </row>
        <row r="62">
          <cell r="C62" t="str">
            <v>UPA CARUARU</v>
          </cell>
          <cell r="E62" t="str">
            <v>EDUARDO ANTONIO BUSTOS VILLABON</v>
          </cell>
          <cell r="F62" t="str">
            <v>1 - Médico</v>
          </cell>
          <cell r="G62">
            <v>225125</v>
          </cell>
          <cell r="H62">
            <v>44044</v>
          </cell>
          <cell r="J62">
            <v>603.91279999999995</v>
          </cell>
          <cell r="L62">
            <v>114.85</v>
          </cell>
          <cell r="M62">
            <v>0</v>
          </cell>
          <cell r="O62">
            <v>1.1599999999999999</v>
          </cell>
          <cell r="S62">
            <v>0</v>
          </cell>
          <cell r="U62">
            <v>0</v>
          </cell>
        </row>
        <row r="63">
          <cell r="C63" t="str">
            <v>UPA CARUARU</v>
          </cell>
          <cell r="E63" t="str">
            <v>EDVANIA BEZERRA DA SILVA</v>
          </cell>
          <cell r="F63" t="str">
            <v>2 - Outros Profissionais da Saúde</v>
          </cell>
          <cell r="G63">
            <v>515205</v>
          </cell>
          <cell r="H63">
            <v>44044</v>
          </cell>
          <cell r="J63">
            <v>103.12</v>
          </cell>
          <cell r="L63">
            <v>114.85</v>
          </cell>
          <cell r="M63">
            <v>0</v>
          </cell>
          <cell r="O63">
            <v>1.1599999999999999</v>
          </cell>
          <cell r="S63">
            <v>0</v>
          </cell>
          <cell r="U63">
            <v>0</v>
          </cell>
        </row>
        <row r="64">
          <cell r="C64" t="str">
            <v>UPA CARUARU</v>
          </cell>
          <cell r="E64" t="str">
            <v>EFIGENIA VAZ DE MEDEIROS FONSECA</v>
          </cell>
          <cell r="F64" t="str">
            <v>2 - Outros Profissionais da Saúde</v>
          </cell>
          <cell r="G64">
            <v>324115</v>
          </cell>
          <cell r="H64">
            <v>44044</v>
          </cell>
          <cell r="J64">
            <v>296.73200000000003</v>
          </cell>
          <cell r="L64">
            <v>114.85</v>
          </cell>
          <cell r="M64">
            <v>8.14</v>
          </cell>
          <cell r="O64">
            <v>1.1599999999999999</v>
          </cell>
          <cell r="S64">
            <v>0</v>
          </cell>
          <cell r="U64">
            <v>0</v>
          </cell>
        </row>
        <row r="65">
          <cell r="C65" t="str">
            <v>UPA CARUARU</v>
          </cell>
          <cell r="E65" t="str">
            <v>ELAINE CANDIDO DA SILVA</v>
          </cell>
          <cell r="F65" t="str">
            <v>2 - Outros Profissionais da Saúde</v>
          </cell>
          <cell r="G65">
            <v>322205</v>
          </cell>
          <cell r="H65">
            <v>44044</v>
          </cell>
          <cell r="J65">
            <v>105.59120000000001</v>
          </cell>
          <cell r="L65">
            <v>114.85</v>
          </cell>
          <cell r="M65">
            <v>20.9</v>
          </cell>
          <cell r="O65">
            <v>1.1599999999999999</v>
          </cell>
          <cell r="R65">
            <v>198</v>
          </cell>
          <cell r="S65">
            <v>33.43</v>
          </cell>
          <cell r="U65">
            <v>0</v>
          </cell>
        </row>
        <row r="66">
          <cell r="C66" t="str">
            <v>UPA CARUARU</v>
          </cell>
          <cell r="E66" t="str">
            <v>ELIDA VELOSO DE CARVALHO</v>
          </cell>
          <cell r="F66" t="str">
            <v>2 - Outros Profissionais da Saúde</v>
          </cell>
          <cell r="G66">
            <v>322205</v>
          </cell>
          <cell r="H66">
            <v>44044</v>
          </cell>
          <cell r="J66">
            <v>117.88160000000001</v>
          </cell>
          <cell r="L66">
            <v>114.85</v>
          </cell>
          <cell r="M66">
            <v>20.9</v>
          </cell>
          <cell r="O66">
            <v>1.1599999999999999</v>
          </cell>
          <cell r="R66">
            <v>211.2</v>
          </cell>
          <cell r="S66">
            <v>62.7</v>
          </cell>
          <cell r="U66">
            <v>0</v>
          </cell>
        </row>
        <row r="67">
          <cell r="C67" t="str">
            <v>UPA CARUARU</v>
          </cell>
          <cell r="E67" t="str">
            <v>ELIDIA SERAFIM DA SILVA</v>
          </cell>
          <cell r="F67" t="str">
            <v>2 - Outros Profissionais da Saúde</v>
          </cell>
          <cell r="G67">
            <v>515205</v>
          </cell>
          <cell r="H67">
            <v>44044</v>
          </cell>
          <cell r="J67">
            <v>107.52</v>
          </cell>
          <cell r="L67">
            <v>114.85</v>
          </cell>
          <cell r="M67">
            <v>21.6</v>
          </cell>
          <cell r="O67">
            <v>1.1599999999999999</v>
          </cell>
          <cell r="S67">
            <v>0</v>
          </cell>
          <cell r="U67">
            <v>0</v>
          </cell>
        </row>
        <row r="68">
          <cell r="C68" t="str">
            <v>UPA CARUARU</v>
          </cell>
          <cell r="E68" t="str">
            <v>ELIEZIO DE OLIVEIRA MAIA JUNIOR</v>
          </cell>
          <cell r="F68" t="str">
            <v>1 - Médico</v>
          </cell>
          <cell r="G68">
            <v>225125</v>
          </cell>
          <cell r="H68">
            <v>44044</v>
          </cell>
          <cell r="J68">
            <v>399.51440000000002</v>
          </cell>
          <cell r="L68">
            <v>114.85</v>
          </cell>
          <cell r="M68">
            <v>3.17</v>
          </cell>
          <cell r="O68">
            <v>9.2799999999999994</v>
          </cell>
          <cell r="S68">
            <v>0</v>
          </cell>
          <cell r="U68">
            <v>0</v>
          </cell>
        </row>
        <row r="69">
          <cell r="C69" t="str">
            <v>UPA CARUARU</v>
          </cell>
          <cell r="E69" t="str">
            <v>ELIMAGNO PAULO DA SILVA</v>
          </cell>
          <cell r="F69" t="str">
            <v>2 - Outros Profissionais da Saúde</v>
          </cell>
          <cell r="G69">
            <v>322205</v>
          </cell>
          <cell r="H69">
            <v>44044</v>
          </cell>
          <cell r="J69">
            <v>105.26559999999999</v>
          </cell>
          <cell r="L69">
            <v>114.85</v>
          </cell>
          <cell r="M69">
            <v>20.9</v>
          </cell>
          <cell r="O69">
            <v>1.1599999999999999</v>
          </cell>
          <cell r="R69">
            <v>211.2</v>
          </cell>
          <cell r="S69">
            <v>58.78</v>
          </cell>
          <cell r="U69">
            <v>0</v>
          </cell>
        </row>
        <row r="70">
          <cell r="C70" t="str">
            <v>UPA CARUARU</v>
          </cell>
          <cell r="E70" t="str">
            <v>ELISAMA MENDES DE LIMA OLIVEIRA</v>
          </cell>
          <cell r="F70" t="str">
            <v>2 - Outros Profissionais da Saúde</v>
          </cell>
          <cell r="G70">
            <v>322205</v>
          </cell>
          <cell r="H70">
            <v>44044</v>
          </cell>
          <cell r="J70">
            <v>182.4744</v>
          </cell>
          <cell r="L70">
            <v>114.85</v>
          </cell>
          <cell r="M70">
            <v>20.9</v>
          </cell>
          <cell r="O70">
            <v>1.1599999999999999</v>
          </cell>
          <cell r="R70">
            <v>105.6</v>
          </cell>
          <cell r="S70">
            <v>62.7</v>
          </cell>
          <cell r="U70">
            <v>0</v>
          </cell>
        </row>
        <row r="71">
          <cell r="C71" t="str">
            <v>UPA CARUARU</v>
          </cell>
          <cell r="E71" t="str">
            <v>ELISANGELA MARIA DE MACEDO</v>
          </cell>
          <cell r="F71" t="str">
            <v>2 - Outros Profissionais da Saúde</v>
          </cell>
          <cell r="G71">
            <v>521130</v>
          </cell>
          <cell r="H71">
            <v>44044</v>
          </cell>
          <cell r="J71">
            <v>133.11200000000002</v>
          </cell>
          <cell r="L71">
            <v>114.85</v>
          </cell>
          <cell r="M71">
            <v>20.9</v>
          </cell>
          <cell r="O71">
            <v>1.1599999999999999</v>
          </cell>
          <cell r="R71">
            <v>150</v>
          </cell>
          <cell r="S71">
            <v>54</v>
          </cell>
          <cell r="U71">
            <v>0</v>
          </cell>
        </row>
        <row r="72">
          <cell r="C72" t="str">
            <v>UPA CARUARU</v>
          </cell>
          <cell r="E72" t="str">
            <v>ELISANGELA QUEIROZ LEONARDO</v>
          </cell>
          <cell r="F72" t="str">
            <v>1 - Médico</v>
          </cell>
          <cell r="G72">
            <v>225125</v>
          </cell>
          <cell r="H72">
            <v>44044</v>
          </cell>
          <cell r="J72">
            <v>747.87839999999994</v>
          </cell>
          <cell r="L72">
            <v>114.85</v>
          </cell>
          <cell r="M72">
            <v>0</v>
          </cell>
          <cell r="O72">
            <v>9.2799999999999994</v>
          </cell>
          <cell r="S72">
            <v>0</v>
          </cell>
          <cell r="U72">
            <v>0</v>
          </cell>
        </row>
        <row r="73">
          <cell r="C73" t="str">
            <v>UPA CARUARU</v>
          </cell>
          <cell r="E73" t="str">
            <v>ELIZABETE MARINA DA SILVA</v>
          </cell>
          <cell r="F73" t="str">
            <v>2 - Outros Profissionais da Saúde</v>
          </cell>
          <cell r="G73">
            <v>515205</v>
          </cell>
          <cell r="H73">
            <v>44044</v>
          </cell>
          <cell r="J73">
            <v>121.4696</v>
          </cell>
          <cell r="L73">
            <v>114.85</v>
          </cell>
          <cell r="M73">
            <v>0</v>
          </cell>
          <cell r="O73">
            <v>1.1599999999999999</v>
          </cell>
          <cell r="R73">
            <v>180</v>
          </cell>
          <cell r="S73">
            <v>159.01</v>
          </cell>
          <cell r="U73">
            <v>0</v>
          </cell>
        </row>
        <row r="74">
          <cell r="C74" t="str">
            <v>UPA CARUARU</v>
          </cell>
          <cell r="E74" t="str">
            <v>EMANUEL YTALLO DOS SANTOS CANDIDO</v>
          </cell>
          <cell r="F74" t="str">
            <v>2 - Outros Profissionais da Saúde</v>
          </cell>
          <cell r="G74">
            <v>521130</v>
          </cell>
          <cell r="H74">
            <v>44044</v>
          </cell>
          <cell r="J74">
            <v>92.22</v>
          </cell>
          <cell r="L74">
            <v>114.85</v>
          </cell>
          <cell r="M74">
            <v>20.9</v>
          </cell>
          <cell r="O74">
            <v>1.1599999999999999</v>
          </cell>
          <cell r="S74">
            <v>0</v>
          </cell>
          <cell r="U74">
            <v>0</v>
          </cell>
        </row>
        <row r="75">
          <cell r="C75" t="str">
            <v>UPA CARUARU</v>
          </cell>
          <cell r="E75" t="str">
            <v>EMERSON GOMES DA SILVA</v>
          </cell>
          <cell r="F75" t="str">
            <v>3 - Administrativo</v>
          </cell>
          <cell r="G75">
            <v>411010</v>
          </cell>
          <cell r="H75">
            <v>44044</v>
          </cell>
          <cell r="J75">
            <v>219.10640000000001</v>
          </cell>
          <cell r="L75">
            <v>114.85</v>
          </cell>
          <cell r="M75">
            <v>20.9</v>
          </cell>
          <cell r="O75">
            <v>1.1599999999999999</v>
          </cell>
          <cell r="S75">
            <v>0</v>
          </cell>
          <cell r="U75">
            <v>0</v>
          </cell>
        </row>
        <row r="76">
          <cell r="C76" t="str">
            <v>UPA CARUARU</v>
          </cell>
          <cell r="E76" t="str">
            <v>ENAIRAND ROBERTA SOUZA FERREIRA</v>
          </cell>
          <cell r="F76" t="str">
            <v>2 - Outros Profissionais da Saúde</v>
          </cell>
          <cell r="G76">
            <v>322205</v>
          </cell>
          <cell r="H76">
            <v>44044</v>
          </cell>
          <cell r="J76">
            <v>248.82999999999998</v>
          </cell>
          <cell r="K76">
            <v>748.87</v>
          </cell>
          <cell r="L76">
            <v>114.85</v>
          </cell>
          <cell r="M76">
            <v>0</v>
          </cell>
          <cell r="O76">
            <v>1.1599999999999999</v>
          </cell>
          <cell r="S76">
            <v>11.35</v>
          </cell>
          <cell r="U76">
            <v>0</v>
          </cell>
        </row>
        <row r="77">
          <cell r="C77" t="str">
            <v>UPA CARUARU</v>
          </cell>
          <cell r="E77" t="str">
            <v>ENIO HERMANO DE OLIVEIRA</v>
          </cell>
          <cell r="F77" t="str">
            <v>2 - Outros Profissionais da Saúde</v>
          </cell>
          <cell r="G77">
            <v>324115</v>
          </cell>
          <cell r="H77">
            <v>44044</v>
          </cell>
          <cell r="J77">
            <v>279.49919999999997</v>
          </cell>
          <cell r="L77">
            <v>114.85</v>
          </cell>
          <cell r="M77">
            <v>5.42</v>
          </cell>
          <cell r="O77">
            <v>1.1599999999999999</v>
          </cell>
          <cell r="S77">
            <v>0</v>
          </cell>
          <cell r="U77">
            <v>0</v>
          </cell>
        </row>
        <row r="78">
          <cell r="C78" t="str">
            <v>UPA CARUARU</v>
          </cell>
          <cell r="E78" t="str">
            <v>ERIKA FERNANDA DE ASSIS SANTOS</v>
          </cell>
          <cell r="F78" t="str">
            <v>2 - Outros Profissionais da Saúde</v>
          </cell>
          <cell r="G78">
            <v>322205</v>
          </cell>
          <cell r="H78">
            <v>44044</v>
          </cell>
          <cell r="J78">
            <v>101.8488</v>
          </cell>
          <cell r="L78">
            <v>114.85</v>
          </cell>
          <cell r="M78">
            <v>20.9</v>
          </cell>
          <cell r="O78">
            <v>1.1599999999999999</v>
          </cell>
          <cell r="S78">
            <v>0</v>
          </cell>
          <cell r="U78">
            <v>0</v>
          </cell>
        </row>
        <row r="79">
          <cell r="C79" t="str">
            <v>UPA CARUARU</v>
          </cell>
          <cell r="E79" t="str">
            <v>ERSON HIAGO FERREIRA DE MELO</v>
          </cell>
          <cell r="F79" t="str">
            <v>3 - Administrativo</v>
          </cell>
          <cell r="G79">
            <v>514225</v>
          </cell>
          <cell r="H79">
            <v>44044</v>
          </cell>
          <cell r="J79">
            <v>100.05600000000001</v>
          </cell>
          <cell r="L79">
            <v>114.85</v>
          </cell>
          <cell r="M79">
            <v>0</v>
          </cell>
          <cell r="O79">
            <v>1.1599999999999999</v>
          </cell>
          <cell r="R79">
            <v>118.8</v>
          </cell>
          <cell r="S79">
            <v>58.52</v>
          </cell>
          <cell r="U79">
            <v>0</v>
          </cell>
        </row>
        <row r="80">
          <cell r="C80" t="str">
            <v>UPA CARUARU</v>
          </cell>
          <cell r="E80" t="str">
            <v>EVERALDO DA SILVA MACEDO</v>
          </cell>
          <cell r="F80" t="str">
            <v>3 - Administrativo</v>
          </cell>
          <cell r="G80">
            <v>411010</v>
          </cell>
          <cell r="H80">
            <v>44044</v>
          </cell>
          <cell r="J80">
            <v>146.04400000000001</v>
          </cell>
          <cell r="L80">
            <v>114.85</v>
          </cell>
          <cell r="M80">
            <v>20.9</v>
          </cell>
          <cell r="O80">
            <v>1.1599999999999999</v>
          </cell>
          <cell r="S80">
            <v>0</v>
          </cell>
          <cell r="U80">
            <v>0</v>
          </cell>
        </row>
        <row r="81">
          <cell r="C81" t="str">
            <v>UPA CARUARU</v>
          </cell>
          <cell r="E81" t="str">
            <v>EWERTON SALVINO ALVES DA SILVA</v>
          </cell>
          <cell r="F81" t="str">
            <v>3 - Administrativo</v>
          </cell>
          <cell r="G81">
            <v>411010</v>
          </cell>
          <cell r="H81">
            <v>44044</v>
          </cell>
          <cell r="J81">
            <v>88.207999999999998</v>
          </cell>
          <cell r="L81">
            <v>114.85</v>
          </cell>
          <cell r="M81">
            <v>20.9</v>
          </cell>
          <cell r="O81">
            <v>2.44</v>
          </cell>
          <cell r="S81">
            <v>0</v>
          </cell>
          <cell r="U81">
            <v>0</v>
          </cell>
        </row>
        <row r="82">
          <cell r="C82" t="str">
            <v>UPA CARUARU</v>
          </cell>
          <cell r="E82" t="str">
            <v>FABIANA MARIA DE MELO GUEDES</v>
          </cell>
          <cell r="F82" t="str">
            <v>2 - Outros Profissionais da Saúde</v>
          </cell>
          <cell r="G82">
            <v>223505</v>
          </cell>
          <cell r="H82">
            <v>44044</v>
          </cell>
          <cell r="J82">
            <v>194.44479999999999</v>
          </cell>
          <cell r="L82">
            <v>114.85</v>
          </cell>
          <cell r="M82">
            <v>0</v>
          </cell>
          <cell r="O82">
            <v>1.1599999999999999</v>
          </cell>
          <cell r="S82">
            <v>0</v>
          </cell>
          <cell r="U82">
            <v>0</v>
          </cell>
        </row>
        <row r="83">
          <cell r="C83" t="str">
            <v>UPA CARUARU</v>
          </cell>
          <cell r="E83" t="str">
            <v>FABIANO KLEBER DA SILVA ALVES</v>
          </cell>
          <cell r="F83" t="str">
            <v>3 - Administrativo</v>
          </cell>
          <cell r="G83">
            <v>782320</v>
          </cell>
          <cell r="H83">
            <v>44044</v>
          </cell>
          <cell r="J83">
            <v>185.5352</v>
          </cell>
          <cell r="L83">
            <v>114.85</v>
          </cell>
          <cell r="M83">
            <v>28.48</v>
          </cell>
          <cell r="O83">
            <v>2.44</v>
          </cell>
          <cell r="S83">
            <v>0</v>
          </cell>
          <cell r="U83">
            <v>0</v>
          </cell>
        </row>
        <row r="84">
          <cell r="C84" t="str">
            <v>UPA CARUARU</v>
          </cell>
          <cell r="E84" t="str">
            <v>FABIO AUGUSTO DE MELO BARREIROS</v>
          </cell>
          <cell r="F84" t="str">
            <v>2 - Outros Profissionais da Saúde</v>
          </cell>
          <cell r="G84">
            <v>223505</v>
          </cell>
          <cell r="H84">
            <v>44044</v>
          </cell>
          <cell r="J84">
            <v>274.4864</v>
          </cell>
          <cell r="L84">
            <v>114.85</v>
          </cell>
          <cell r="M84">
            <v>3.08</v>
          </cell>
          <cell r="O84">
            <v>2.44</v>
          </cell>
          <cell r="S84">
            <v>0</v>
          </cell>
          <cell r="U84">
            <v>0</v>
          </cell>
        </row>
        <row r="85">
          <cell r="C85" t="str">
            <v>UPA CARUARU</v>
          </cell>
          <cell r="E85" t="str">
            <v>FRANCIANE APARECIDA ALVES</v>
          </cell>
          <cell r="F85" t="str">
            <v>2 - Outros Profissionais da Saúde</v>
          </cell>
          <cell r="G85">
            <v>223505</v>
          </cell>
          <cell r="H85">
            <v>44044</v>
          </cell>
          <cell r="J85">
            <v>263.87279999999998</v>
          </cell>
          <cell r="L85">
            <v>114.85</v>
          </cell>
          <cell r="M85">
            <v>3.08</v>
          </cell>
          <cell r="O85">
            <v>2.44</v>
          </cell>
          <cell r="S85">
            <v>0</v>
          </cell>
          <cell r="U85">
            <v>0</v>
          </cell>
        </row>
        <row r="86">
          <cell r="C86" t="str">
            <v>UPA CARUARU</v>
          </cell>
          <cell r="E86" t="str">
            <v>FRANCISCA ROBERVANIA SANTOS DA SILVA</v>
          </cell>
          <cell r="F86" t="str">
            <v>2 - Outros Profissionais da Saúde</v>
          </cell>
          <cell r="G86">
            <v>223505</v>
          </cell>
          <cell r="H86">
            <v>44044</v>
          </cell>
          <cell r="J86">
            <v>333.09199999999998</v>
          </cell>
          <cell r="L86">
            <v>114.85</v>
          </cell>
          <cell r="M86">
            <v>0</v>
          </cell>
          <cell r="O86">
            <v>1.1599999999999999</v>
          </cell>
          <cell r="S86">
            <v>0</v>
          </cell>
          <cell r="U86">
            <v>0</v>
          </cell>
        </row>
        <row r="87">
          <cell r="C87" t="str">
            <v>UPA CARUARU</v>
          </cell>
          <cell r="E87" t="str">
            <v>FRANCISCO DE ASSIS DA SILVA</v>
          </cell>
          <cell r="F87" t="str">
            <v>3 - Administrativo</v>
          </cell>
          <cell r="G87">
            <v>782320</v>
          </cell>
          <cell r="H87">
            <v>44044</v>
          </cell>
          <cell r="J87">
            <v>137.464</v>
          </cell>
          <cell r="L87">
            <v>114.85</v>
          </cell>
          <cell r="M87">
            <v>0</v>
          </cell>
          <cell r="O87">
            <v>1.1599999999999999</v>
          </cell>
          <cell r="S87">
            <v>0</v>
          </cell>
          <cell r="U87">
            <v>0</v>
          </cell>
        </row>
        <row r="88">
          <cell r="C88" t="str">
            <v>UPA CARUARU</v>
          </cell>
          <cell r="E88" t="str">
            <v>FRANCISCO DIEGO DE LUNA</v>
          </cell>
          <cell r="F88" t="str">
            <v>3 - Administrativo</v>
          </cell>
          <cell r="G88">
            <v>782320</v>
          </cell>
          <cell r="H88">
            <v>44044</v>
          </cell>
          <cell r="J88">
            <v>193.44400000000002</v>
          </cell>
          <cell r="L88">
            <v>114.85</v>
          </cell>
          <cell r="M88">
            <v>28.48</v>
          </cell>
          <cell r="O88">
            <v>9.2799999999999994</v>
          </cell>
          <cell r="S88">
            <v>0</v>
          </cell>
          <cell r="U88">
            <v>0</v>
          </cell>
        </row>
        <row r="89">
          <cell r="C89" t="str">
            <v>UPA CARUARU</v>
          </cell>
          <cell r="E89" t="str">
            <v>GABRIEL GONDIM RIBEIRO</v>
          </cell>
          <cell r="F89" t="str">
            <v>1 - Médico</v>
          </cell>
          <cell r="G89">
            <v>225125</v>
          </cell>
          <cell r="H89">
            <v>44044</v>
          </cell>
          <cell r="J89">
            <v>349.35680000000002</v>
          </cell>
          <cell r="L89">
            <v>114.85</v>
          </cell>
          <cell r="M89">
            <v>0</v>
          </cell>
          <cell r="O89">
            <v>9.2799999999999994</v>
          </cell>
          <cell r="S89">
            <v>0</v>
          </cell>
          <cell r="U89">
            <v>0</v>
          </cell>
        </row>
        <row r="90">
          <cell r="C90" t="str">
            <v>UPA CARUARU</v>
          </cell>
          <cell r="E90" t="str">
            <v>GABRIELA ALENCAR FALCAO FARIAS</v>
          </cell>
          <cell r="F90" t="str">
            <v>1 - Médico</v>
          </cell>
          <cell r="G90">
            <v>225125</v>
          </cell>
          <cell r="H90">
            <v>44044</v>
          </cell>
          <cell r="J90">
            <v>231.41120000000001</v>
          </cell>
          <cell r="L90">
            <v>114.85</v>
          </cell>
          <cell r="M90">
            <v>0</v>
          </cell>
          <cell r="O90">
            <v>1.1599999999999999</v>
          </cell>
          <cell r="S90">
            <v>0</v>
          </cell>
          <cell r="U90">
            <v>0</v>
          </cell>
        </row>
        <row r="91">
          <cell r="C91" t="str">
            <v>UPA CARUARU</v>
          </cell>
          <cell r="E91" t="str">
            <v>GIDRIANA MARIA VILAR</v>
          </cell>
          <cell r="F91" t="str">
            <v>2 - Outros Profissionais da Saúde</v>
          </cell>
          <cell r="G91">
            <v>322205</v>
          </cell>
          <cell r="H91">
            <v>44044</v>
          </cell>
          <cell r="J91">
            <v>145.35120000000001</v>
          </cell>
          <cell r="L91">
            <v>114.85</v>
          </cell>
          <cell r="M91">
            <v>20.9</v>
          </cell>
          <cell r="O91">
            <v>1.1599999999999999</v>
          </cell>
          <cell r="S91">
            <v>0</v>
          </cell>
          <cell r="U91">
            <v>0</v>
          </cell>
        </row>
        <row r="92">
          <cell r="C92" t="str">
            <v>UPA CARUARU</v>
          </cell>
          <cell r="E92" t="str">
            <v>GILMARA TORRES FERREIRA</v>
          </cell>
          <cell r="F92" t="str">
            <v>2 - Outros Profissionais da Saúde</v>
          </cell>
          <cell r="G92">
            <v>322205</v>
          </cell>
          <cell r="H92">
            <v>44044</v>
          </cell>
          <cell r="J92">
            <v>225.9616</v>
          </cell>
          <cell r="L92">
            <v>114.85</v>
          </cell>
          <cell r="M92">
            <v>20.9</v>
          </cell>
          <cell r="O92">
            <v>1.1599999999999999</v>
          </cell>
          <cell r="S92">
            <v>0</v>
          </cell>
          <cell r="U92">
            <v>0</v>
          </cell>
        </row>
        <row r="93">
          <cell r="C93" t="str">
            <v>UPA CARUARU</v>
          </cell>
          <cell r="E93" t="str">
            <v>GIOVANNA PATRICIA VIEIRA DE MEDEIROS MOURA</v>
          </cell>
          <cell r="F93" t="str">
            <v>1 - Médico</v>
          </cell>
          <cell r="G93">
            <v>225125</v>
          </cell>
          <cell r="H93">
            <v>44044</v>
          </cell>
          <cell r="J93">
            <v>135.58080000000001</v>
          </cell>
          <cell r="L93">
            <v>114.85</v>
          </cell>
          <cell r="M93">
            <v>0</v>
          </cell>
          <cell r="O93">
            <v>9.2799999999999994</v>
          </cell>
          <cell r="S93">
            <v>0</v>
          </cell>
          <cell r="U93">
            <v>0</v>
          </cell>
        </row>
        <row r="94">
          <cell r="C94" t="str">
            <v>UPA CARUARU</v>
          </cell>
          <cell r="E94" t="str">
            <v>GLAUCIA APARECIDA DE OLIVEIRA</v>
          </cell>
          <cell r="F94" t="str">
            <v>2 - Outros Profissionais da Saúde</v>
          </cell>
          <cell r="G94">
            <v>322205</v>
          </cell>
          <cell r="H94">
            <v>44044</v>
          </cell>
          <cell r="J94">
            <v>104.65280000000001</v>
          </cell>
          <cell r="L94">
            <v>114.85</v>
          </cell>
          <cell r="M94">
            <v>20.9</v>
          </cell>
          <cell r="O94">
            <v>1.1599999999999999</v>
          </cell>
          <cell r="R94">
            <v>211.2</v>
          </cell>
          <cell r="S94">
            <v>62.7</v>
          </cell>
          <cell r="U94">
            <v>0</v>
          </cell>
        </row>
        <row r="95">
          <cell r="C95" t="str">
            <v>UPA CARUARU</v>
          </cell>
          <cell r="E95" t="str">
            <v>GUSTAVO LIBORIO SANTOS DE ALMEIDA</v>
          </cell>
          <cell r="F95" t="str">
            <v>1 - Médico</v>
          </cell>
          <cell r="G95">
            <v>225125</v>
          </cell>
          <cell r="H95">
            <v>44044</v>
          </cell>
          <cell r="J95">
            <v>410.72320000000002</v>
          </cell>
          <cell r="L95">
            <v>114.85</v>
          </cell>
          <cell r="M95">
            <v>0</v>
          </cell>
          <cell r="O95">
            <v>1.1599999999999999</v>
          </cell>
          <cell r="S95">
            <v>0</v>
          </cell>
          <cell r="U95">
            <v>0</v>
          </cell>
        </row>
        <row r="96">
          <cell r="C96" t="str">
            <v>UPA CARUARU</v>
          </cell>
          <cell r="E96" t="str">
            <v>GUSTAVO PEREIRA DE MELO</v>
          </cell>
          <cell r="F96" t="str">
            <v>2 - Outros Profissionais da Saúde</v>
          </cell>
          <cell r="G96">
            <v>322205</v>
          </cell>
          <cell r="H96">
            <v>44044</v>
          </cell>
          <cell r="J96">
            <v>104.164</v>
          </cell>
          <cell r="L96">
            <v>114.85</v>
          </cell>
          <cell r="M96">
            <v>20.9</v>
          </cell>
          <cell r="O96">
            <v>1.1599999999999999</v>
          </cell>
          <cell r="R96">
            <v>211.2</v>
          </cell>
          <cell r="S96">
            <v>62.7</v>
          </cell>
          <cell r="U96">
            <v>0</v>
          </cell>
        </row>
        <row r="97">
          <cell r="C97" t="str">
            <v>UPA CARUARU</v>
          </cell>
          <cell r="E97" t="str">
            <v>HELENA MARIA DA SILVA</v>
          </cell>
          <cell r="F97" t="str">
            <v>3 - Administrativo</v>
          </cell>
          <cell r="G97">
            <v>516345</v>
          </cell>
          <cell r="H97">
            <v>44044</v>
          </cell>
          <cell r="J97">
            <v>104.492</v>
          </cell>
          <cell r="L97">
            <v>114.85</v>
          </cell>
          <cell r="M97">
            <v>0</v>
          </cell>
          <cell r="O97">
            <v>9.2799999999999994</v>
          </cell>
          <cell r="S97">
            <v>0</v>
          </cell>
          <cell r="U97">
            <v>0</v>
          </cell>
        </row>
        <row r="98">
          <cell r="C98" t="str">
            <v>UPA CARUARU</v>
          </cell>
          <cell r="E98" t="str">
            <v>HENRIQUE DA SILVA LINS</v>
          </cell>
          <cell r="F98" t="str">
            <v>3 - Administrativo</v>
          </cell>
          <cell r="G98">
            <v>414105</v>
          </cell>
          <cell r="H98">
            <v>44044</v>
          </cell>
          <cell r="J98">
            <v>118.408</v>
          </cell>
          <cell r="L98">
            <v>114.85</v>
          </cell>
          <cell r="M98">
            <v>22.06</v>
          </cell>
          <cell r="O98">
            <v>1.1599999999999999</v>
          </cell>
          <cell r="R98">
            <v>211.2</v>
          </cell>
          <cell r="S98">
            <v>54</v>
          </cell>
          <cell r="U98">
            <v>0</v>
          </cell>
        </row>
        <row r="99">
          <cell r="C99" t="str">
            <v>UPA CARUARU</v>
          </cell>
          <cell r="E99" t="str">
            <v>HUGO ATILA ALVES DA COSTA</v>
          </cell>
          <cell r="F99" t="str">
            <v>1 - Médico</v>
          </cell>
          <cell r="G99">
            <v>225270</v>
          </cell>
          <cell r="H99">
            <v>44044</v>
          </cell>
          <cell r="J99">
            <v>431.73519999999996</v>
          </cell>
          <cell r="L99">
            <v>114.85</v>
          </cell>
          <cell r="M99">
            <v>12.67</v>
          </cell>
          <cell r="O99">
            <v>9.2799999999999994</v>
          </cell>
          <cell r="S99">
            <v>0</v>
          </cell>
          <cell r="U99">
            <v>0</v>
          </cell>
        </row>
        <row r="100">
          <cell r="C100" t="str">
            <v>UPA CARUARU</v>
          </cell>
          <cell r="E100" t="str">
            <v>INGRID TAIZA VIEIRA BEZERRA</v>
          </cell>
          <cell r="F100" t="str">
            <v>3 - Administrativo</v>
          </cell>
          <cell r="G100">
            <v>513430</v>
          </cell>
          <cell r="H100">
            <v>44044</v>
          </cell>
          <cell r="J100">
            <v>83.593600000000009</v>
          </cell>
          <cell r="L100">
            <v>114.85</v>
          </cell>
          <cell r="M100">
            <v>20.9</v>
          </cell>
          <cell r="O100">
            <v>1.1599999999999999</v>
          </cell>
          <cell r="R100">
            <v>105.6</v>
          </cell>
          <cell r="S100">
            <v>62.7</v>
          </cell>
          <cell r="U100">
            <v>0</v>
          </cell>
        </row>
        <row r="101">
          <cell r="C101" t="str">
            <v>UPA CARUARU</v>
          </cell>
          <cell r="E101" t="str">
            <v>INGRIDY RAIANY DE SA GONCALVES</v>
          </cell>
          <cell r="F101" t="str">
            <v>1 - Médico</v>
          </cell>
          <cell r="G101">
            <v>225125</v>
          </cell>
          <cell r="H101">
            <v>44044</v>
          </cell>
          <cell r="J101">
            <v>685.39839999999992</v>
          </cell>
          <cell r="L101">
            <v>114.85</v>
          </cell>
          <cell r="M101">
            <v>0</v>
          </cell>
          <cell r="O101">
            <v>2.44</v>
          </cell>
          <cell r="S101">
            <v>0</v>
          </cell>
          <cell r="U101">
            <v>0</v>
          </cell>
        </row>
        <row r="102">
          <cell r="C102" t="str">
            <v>UPA CARUARU</v>
          </cell>
          <cell r="E102" t="str">
            <v>ISABELA DA SILVA BARBOSA</v>
          </cell>
          <cell r="F102" t="str">
            <v>2 - Outros Profissionais da Saúde</v>
          </cell>
          <cell r="G102">
            <v>251605</v>
          </cell>
          <cell r="H102">
            <v>44044</v>
          </cell>
          <cell r="J102">
            <v>351.04</v>
          </cell>
          <cell r="L102">
            <v>114.85</v>
          </cell>
          <cell r="M102">
            <v>36.19</v>
          </cell>
          <cell r="O102">
            <v>9.23</v>
          </cell>
          <cell r="S102">
            <v>0</v>
          </cell>
          <cell r="U102">
            <v>0</v>
          </cell>
        </row>
        <row r="103">
          <cell r="C103" t="str">
            <v>UPA CARUARU</v>
          </cell>
          <cell r="E103" t="str">
            <v>ISABELA MAGDALLA MONTEIRO DE AZEVEDO</v>
          </cell>
          <cell r="F103" t="str">
            <v>2 - Outros Profissionais da Saúde</v>
          </cell>
          <cell r="G103">
            <v>223505</v>
          </cell>
          <cell r="H103">
            <v>44044</v>
          </cell>
          <cell r="J103">
            <v>272.85599999999999</v>
          </cell>
          <cell r="L103">
            <v>114.85</v>
          </cell>
          <cell r="M103">
            <v>2.62</v>
          </cell>
          <cell r="O103">
            <v>1.1599999999999999</v>
          </cell>
          <cell r="S103">
            <v>0</v>
          </cell>
          <cell r="U103">
            <v>0</v>
          </cell>
        </row>
        <row r="104">
          <cell r="C104" t="str">
            <v>UPA CARUARU</v>
          </cell>
          <cell r="E104" t="str">
            <v>ISABELLE TENORIO CAVALCANTE</v>
          </cell>
          <cell r="F104" t="str">
            <v>1 - Médico</v>
          </cell>
          <cell r="G104">
            <v>225124</v>
          </cell>
          <cell r="H104">
            <v>44044</v>
          </cell>
          <cell r="J104">
            <v>319.38799999999998</v>
          </cell>
          <cell r="L104">
            <v>114.85</v>
          </cell>
          <cell r="M104">
            <v>0</v>
          </cell>
          <cell r="O104">
            <v>9.2799999999999994</v>
          </cell>
          <cell r="S104">
            <v>0</v>
          </cell>
          <cell r="U104">
            <v>0</v>
          </cell>
        </row>
        <row r="105">
          <cell r="C105" t="str">
            <v>UPA CARUARU</v>
          </cell>
          <cell r="E105" t="str">
            <v>JACIANE MICHELINE DE MENDONCA NOGUEIRA</v>
          </cell>
          <cell r="F105" t="str">
            <v>2 - Outros Profissionais da Saúde</v>
          </cell>
          <cell r="G105">
            <v>521130</v>
          </cell>
          <cell r="H105">
            <v>44044</v>
          </cell>
          <cell r="J105">
            <v>86.696000000000012</v>
          </cell>
          <cell r="L105">
            <v>114.85</v>
          </cell>
          <cell r="M105">
            <v>20.9</v>
          </cell>
          <cell r="O105">
            <v>9.2799999999999994</v>
          </cell>
          <cell r="S105">
            <v>0</v>
          </cell>
          <cell r="U105">
            <v>0</v>
          </cell>
        </row>
        <row r="106">
          <cell r="C106" t="str">
            <v>UPA CARUARU</v>
          </cell>
          <cell r="E106" t="str">
            <v>JACKSON JOSE FLORENCIO JUNIOR</v>
          </cell>
          <cell r="F106" t="str">
            <v>1 - Médico</v>
          </cell>
          <cell r="G106">
            <v>225125</v>
          </cell>
          <cell r="H106">
            <v>44044</v>
          </cell>
          <cell r="J106">
            <v>570.36480000000006</v>
          </cell>
          <cell r="L106">
            <v>114.85</v>
          </cell>
          <cell r="M106">
            <v>0</v>
          </cell>
          <cell r="O106">
            <v>2.44</v>
          </cell>
          <cell r="S106">
            <v>0</v>
          </cell>
          <cell r="U106">
            <v>0</v>
          </cell>
        </row>
        <row r="107">
          <cell r="C107" t="str">
            <v>UPA CARUARU</v>
          </cell>
          <cell r="E107" t="str">
            <v>JACKSON MICHEL FONSECA DA COSTA</v>
          </cell>
          <cell r="F107" t="str">
            <v>1 - Médico</v>
          </cell>
          <cell r="G107">
            <v>225125</v>
          </cell>
          <cell r="H107">
            <v>44044</v>
          </cell>
          <cell r="J107">
            <v>707.54160000000002</v>
          </cell>
          <cell r="L107">
            <v>114.85</v>
          </cell>
          <cell r="M107">
            <v>0</v>
          </cell>
          <cell r="O107">
            <v>1.1599999999999999</v>
          </cell>
          <cell r="S107">
            <v>0</v>
          </cell>
          <cell r="U107">
            <v>0</v>
          </cell>
        </row>
        <row r="108">
          <cell r="C108" t="str">
            <v>UPA CARUARU</v>
          </cell>
          <cell r="E108" t="str">
            <v>JAILMA FRANCISCA DA SILVA</v>
          </cell>
          <cell r="F108" t="str">
            <v>2 - Outros Profissionais da Saúde</v>
          </cell>
          <cell r="G108">
            <v>223505</v>
          </cell>
          <cell r="H108">
            <v>44044</v>
          </cell>
          <cell r="J108">
            <v>423.78400000000005</v>
          </cell>
          <cell r="L108">
            <v>114.85</v>
          </cell>
          <cell r="M108">
            <v>3.08</v>
          </cell>
          <cell r="O108">
            <v>1.1599999999999999</v>
          </cell>
          <cell r="S108">
            <v>0</v>
          </cell>
          <cell r="U108">
            <v>0</v>
          </cell>
        </row>
        <row r="109">
          <cell r="C109" t="str">
            <v>UPA CARUARU</v>
          </cell>
          <cell r="E109" t="str">
            <v>JAILSON LUIZ DA SILVA</v>
          </cell>
          <cell r="F109" t="str">
            <v>3 - Administrativo</v>
          </cell>
          <cell r="G109">
            <v>313115</v>
          </cell>
          <cell r="H109">
            <v>44044</v>
          </cell>
          <cell r="J109">
            <v>235.49040000000002</v>
          </cell>
          <cell r="L109">
            <v>114.85</v>
          </cell>
          <cell r="M109">
            <v>0</v>
          </cell>
          <cell r="O109">
            <v>1.1599999999999999</v>
          </cell>
          <cell r="S109">
            <v>0</v>
          </cell>
          <cell r="U109">
            <v>0</v>
          </cell>
        </row>
        <row r="110">
          <cell r="C110" t="str">
            <v>UPA CARUARU</v>
          </cell>
          <cell r="E110" t="str">
            <v>JAIRO BRASIL DA SILVA</v>
          </cell>
          <cell r="F110" t="str">
            <v>3 - Administrativo</v>
          </cell>
          <cell r="G110">
            <v>411010</v>
          </cell>
          <cell r="H110">
            <v>44044</v>
          </cell>
          <cell r="J110">
            <v>142.2056</v>
          </cell>
          <cell r="L110">
            <v>114.85</v>
          </cell>
          <cell r="M110">
            <v>29.88</v>
          </cell>
          <cell r="O110">
            <v>2.44</v>
          </cell>
          <cell r="R110">
            <v>126</v>
          </cell>
          <cell r="S110">
            <v>167.41</v>
          </cell>
          <cell r="U110">
            <v>0</v>
          </cell>
        </row>
        <row r="111">
          <cell r="C111" t="str">
            <v>UPA CARUARU</v>
          </cell>
          <cell r="E111" t="str">
            <v>JAMERSON VIEIRA BEZERRA</v>
          </cell>
          <cell r="F111" t="str">
            <v>2 - Outros Profissionais da Saúde</v>
          </cell>
          <cell r="G111">
            <v>515110</v>
          </cell>
          <cell r="H111">
            <v>44044</v>
          </cell>
          <cell r="J111">
            <v>113.17200000000001</v>
          </cell>
          <cell r="L111">
            <v>114.85</v>
          </cell>
          <cell r="M111">
            <v>20.9</v>
          </cell>
          <cell r="O111">
            <v>1.1599999999999999</v>
          </cell>
          <cell r="S111">
            <v>62.7</v>
          </cell>
          <cell r="U111">
            <v>0</v>
          </cell>
        </row>
        <row r="112">
          <cell r="C112" t="str">
            <v>UPA CARUARU</v>
          </cell>
          <cell r="E112" t="str">
            <v>JANAINA VIANA DE SOUZA DOS SANTOS</v>
          </cell>
          <cell r="F112" t="str">
            <v>2 - Outros Profissionais da Saúde</v>
          </cell>
          <cell r="G112">
            <v>223505</v>
          </cell>
          <cell r="H112">
            <v>44044</v>
          </cell>
          <cell r="J112">
            <v>310.1232</v>
          </cell>
          <cell r="L112">
            <v>114.85</v>
          </cell>
          <cell r="M112">
            <v>3.08</v>
          </cell>
          <cell r="O112">
            <v>1.1599999999999999</v>
          </cell>
          <cell r="S112">
            <v>0</v>
          </cell>
          <cell r="U112">
            <v>0</v>
          </cell>
        </row>
        <row r="113">
          <cell r="C113" t="str">
            <v>UPA CARUARU</v>
          </cell>
          <cell r="E113" t="str">
            <v>JAQUELINE MARIA ASSUNCAO DA SILVA</v>
          </cell>
          <cell r="F113" t="str">
            <v>2 - Outros Profissionais da Saúde</v>
          </cell>
          <cell r="G113">
            <v>322205</v>
          </cell>
          <cell r="H113">
            <v>44044</v>
          </cell>
          <cell r="J113">
            <v>104.5</v>
          </cell>
          <cell r="L113">
            <v>114.85</v>
          </cell>
          <cell r="M113">
            <v>0</v>
          </cell>
          <cell r="O113">
            <v>1.1599999999999999</v>
          </cell>
          <cell r="R113">
            <v>211.2</v>
          </cell>
          <cell r="S113">
            <v>147.97999999999999</v>
          </cell>
          <cell r="U113">
            <v>0</v>
          </cell>
        </row>
        <row r="114">
          <cell r="C114" t="str">
            <v>UPA CARUARU</v>
          </cell>
          <cell r="E114" t="str">
            <v>JARDIEL FERREIRA DA SILVA</v>
          </cell>
          <cell r="F114" t="str">
            <v>3 - Administrativo</v>
          </cell>
          <cell r="G114">
            <v>411010</v>
          </cell>
          <cell r="H114">
            <v>44044</v>
          </cell>
          <cell r="J114">
            <v>10.450000000000001</v>
          </cell>
          <cell r="L114">
            <v>114.85</v>
          </cell>
          <cell r="M114">
            <v>0</v>
          </cell>
          <cell r="O114">
            <v>1.1599999999999999</v>
          </cell>
          <cell r="R114">
            <v>277.2</v>
          </cell>
          <cell r="S114">
            <v>31.35</v>
          </cell>
          <cell r="U114">
            <v>0</v>
          </cell>
        </row>
        <row r="115">
          <cell r="C115" t="str">
            <v>UPA CARUARU</v>
          </cell>
          <cell r="E115" t="str">
            <v>JECKSON ANTONIO DOS SANTOS</v>
          </cell>
          <cell r="F115" t="str">
            <v>2 - Outros Profissionais da Saúde</v>
          </cell>
          <cell r="G115">
            <v>515110</v>
          </cell>
          <cell r="H115">
            <v>44044</v>
          </cell>
          <cell r="J115">
            <v>213.55520000000001</v>
          </cell>
          <cell r="L115">
            <v>114.85</v>
          </cell>
          <cell r="M115">
            <v>20.9</v>
          </cell>
          <cell r="O115">
            <v>1.1599999999999999</v>
          </cell>
          <cell r="S115">
            <v>0</v>
          </cell>
          <cell r="U115">
            <v>0</v>
          </cell>
        </row>
        <row r="116">
          <cell r="C116" t="str">
            <v>UPA CARUARU</v>
          </cell>
          <cell r="E116" t="str">
            <v>JOAO PAULO SILVA DE ANDRADE</v>
          </cell>
          <cell r="F116" t="str">
            <v>2 - Outros Profissionais da Saúde</v>
          </cell>
          <cell r="G116">
            <v>324115</v>
          </cell>
          <cell r="H116">
            <v>44044</v>
          </cell>
          <cell r="J116">
            <v>304.99200000000002</v>
          </cell>
          <cell r="L116">
            <v>114.85</v>
          </cell>
          <cell r="M116">
            <v>6.78</v>
          </cell>
          <cell r="O116">
            <v>1.1599999999999999</v>
          </cell>
          <cell r="S116">
            <v>0</v>
          </cell>
          <cell r="U116">
            <v>0</v>
          </cell>
        </row>
        <row r="117">
          <cell r="C117" t="str">
            <v>UPA CARUARU</v>
          </cell>
          <cell r="E117" t="str">
            <v>JOAOENIS MARTINS DA SILVA</v>
          </cell>
          <cell r="F117" t="str">
            <v>2 - Outros Profissionais da Saúde</v>
          </cell>
          <cell r="G117">
            <v>515110</v>
          </cell>
          <cell r="H117">
            <v>44044</v>
          </cell>
          <cell r="J117">
            <v>133.71440000000001</v>
          </cell>
          <cell r="L117">
            <v>114.85</v>
          </cell>
          <cell r="M117">
            <v>20.9</v>
          </cell>
          <cell r="O117">
            <v>9.2799999999999994</v>
          </cell>
          <cell r="R117">
            <v>198</v>
          </cell>
          <cell r="S117">
            <v>62.7</v>
          </cell>
          <cell r="U117">
            <v>0</v>
          </cell>
        </row>
        <row r="118">
          <cell r="C118" t="str">
            <v>UPA CARUARU</v>
          </cell>
          <cell r="E118" t="str">
            <v>JOCIVALDO FELIX DE LIMA</v>
          </cell>
          <cell r="F118" t="str">
            <v>3 - Administrativo</v>
          </cell>
          <cell r="G118">
            <v>517410</v>
          </cell>
          <cell r="H118">
            <v>44044</v>
          </cell>
          <cell r="J118">
            <v>117.268</v>
          </cell>
          <cell r="L118">
            <v>114.85</v>
          </cell>
          <cell r="M118">
            <v>20.9</v>
          </cell>
          <cell r="O118">
            <v>9.2799999999999994</v>
          </cell>
          <cell r="S118">
            <v>0</v>
          </cell>
          <cell r="U118">
            <v>0</v>
          </cell>
        </row>
        <row r="119">
          <cell r="C119" t="str">
            <v>UPA CARUARU</v>
          </cell>
          <cell r="E119" t="str">
            <v>JOHNATAN VILELA SOUZA</v>
          </cell>
          <cell r="F119" t="str">
            <v>1 - Médico</v>
          </cell>
          <cell r="G119">
            <v>225125</v>
          </cell>
          <cell r="H119">
            <v>44044</v>
          </cell>
          <cell r="J119">
            <v>903.77600000000007</v>
          </cell>
          <cell r="L119">
            <v>114.85</v>
          </cell>
          <cell r="M119">
            <v>38.020000000000003</v>
          </cell>
          <cell r="O119">
            <v>1.1599999999999999</v>
          </cell>
          <cell r="S119">
            <v>0</v>
          </cell>
          <cell r="U119">
            <v>0</v>
          </cell>
        </row>
        <row r="120">
          <cell r="C120" t="str">
            <v>UPA CARUARU</v>
          </cell>
          <cell r="E120" t="str">
            <v>JOSANE ALBUQUERQUE COSTA PAES</v>
          </cell>
          <cell r="F120" t="str">
            <v>1 - Médico</v>
          </cell>
          <cell r="G120">
            <v>225125</v>
          </cell>
          <cell r="H120">
            <v>44044</v>
          </cell>
          <cell r="J120">
            <v>688.28960000000006</v>
          </cell>
          <cell r="L120">
            <v>114.85</v>
          </cell>
          <cell r="M120">
            <v>0</v>
          </cell>
          <cell r="O120">
            <v>1.1599999999999999</v>
          </cell>
          <cell r="S120">
            <v>0</v>
          </cell>
          <cell r="U120">
            <v>0</v>
          </cell>
        </row>
        <row r="121">
          <cell r="C121" t="str">
            <v>UPA CARUARU</v>
          </cell>
          <cell r="E121" t="str">
            <v>JOSE ADEILSON BEZERRA DOS SANTOS</v>
          </cell>
          <cell r="F121" t="str">
            <v>2 - Outros Profissionais da Saúde</v>
          </cell>
          <cell r="G121">
            <v>766420</v>
          </cell>
          <cell r="H121">
            <v>44044</v>
          </cell>
          <cell r="J121">
            <v>121.8056</v>
          </cell>
          <cell r="L121">
            <v>114.85</v>
          </cell>
          <cell r="M121">
            <v>4.07</v>
          </cell>
          <cell r="O121">
            <v>9.2799999999999994</v>
          </cell>
          <cell r="R121">
            <v>99</v>
          </cell>
          <cell r="S121">
            <v>31.35</v>
          </cell>
          <cell r="U121">
            <v>0</v>
          </cell>
        </row>
        <row r="122">
          <cell r="C122" t="str">
            <v>UPA CARUARU</v>
          </cell>
          <cell r="E122" t="str">
            <v>JOSE ADRIANO DO NASCIMENTO</v>
          </cell>
          <cell r="F122" t="str">
            <v>3 - Administrativo</v>
          </cell>
          <cell r="G122">
            <v>411010</v>
          </cell>
          <cell r="H122">
            <v>44044</v>
          </cell>
          <cell r="J122">
            <v>97.948799999999991</v>
          </cell>
          <cell r="L122">
            <v>114.85</v>
          </cell>
          <cell r="M122">
            <v>20.9</v>
          </cell>
          <cell r="O122">
            <v>1.1599999999999999</v>
          </cell>
          <cell r="S122">
            <v>0</v>
          </cell>
          <cell r="U122">
            <v>0</v>
          </cell>
        </row>
        <row r="123">
          <cell r="C123" t="str">
            <v>UPA CARUARU</v>
          </cell>
          <cell r="E123" t="str">
            <v>JOSE ALBERICO PATRIOTA</v>
          </cell>
          <cell r="F123" t="str">
            <v>1 - Médico</v>
          </cell>
          <cell r="G123">
            <v>225125</v>
          </cell>
          <cell r="H123">
            <v>44044</v>
          </cell>
          <cell r="J123">
            <v>490.36959999999999</v>
          </cell>
          <cell r="L123">
            <v>114.85</v>
          </cell>
          <cell r="M123">
            <v>0</v>
          </cell>
          <cell r="O123">
            <v>1.1599999999999999</v>
          </cell>
          <cell r="S123">
            <v>0</v>
          </cell>
          <cell r="U123">
            <v>0</v>
          </cell>
        </row>
        <row r="124">
          <cell r="C124" t="str">
            <v>UPA CARUARU</v>
          </cell>
          <cell r="E124" t="str">
            <v>JOSE CLAUDIO DE FRANCA</v>
          </cell>
          <cell r="F124" t="str">
            <v>3 - Administrativo</v>
          </cell>
          <cell r="G124">
            <v>411010</v>
          </cell>
          <cell r="H124">
            <v>44044</v>
          </cell>
          <cell r="J124">
            <v>83.202399999999997</v>
          </cell>
          <cell r="L124">
            <v>114.85</v>
          </cell>
          <cell r="M124">
            <v>20.9</v>
          </cell>
          <cell r="O124">
            <v>1.1599999999999999</v>
          </cell>
          <cell r="R124">
            <v>150</v>
          </cell>
          <cell r="S124">
            <v>62.7</v>
          </cell>
          <cell r="U124">
            <v>0</v>
          </cell>
        </row>
        <row r="125">
          <cell r="C125" t="str">
            <v>UPA CARUARU</v>
          </cell>
          <cell r="E125" t="str">
            <v>JOSE DANIEL DE LUNA</v>
          </cell>
          <cell r="F125" t="str">
            <v>3 - Administrativo</v>
          </cell>
          <cell r="G125">
            <v>411010</v>
          </cell>
          <cell r="H125">
            <v>44044</v>
          </cell>
          <cell r="J125">
            <v>113.0776</v>
          </cell>
          <cell r="L125">
            <v>114.85</v>
          </cell>
          <cell r="M125">
            <v>20.9</v>
          </cell>
          <cell r="O125">
            <v>1.1599999999999999</v>
          </cell>
          <cell r="S125">
            <v>0</v>
          </cell>
          <cell r="U125">
            <v>0</v>
          </cell>
        </row>
        <row r="126">
          <cell r="C126" t="str">
            <v>UPA CARUARU</v>
          </cell>
          <cell r="E126" t="str">
            <v>JOSE DIEGO MACIEL DE SOUZA</v>
          </cell>
          <cell r="F126" t="str">
            <v>3 - Administrativo</v>
          </cell>
          <cell r="G126">
            <v>517410</v>
          </cell>
          <cell r="H126">
            <v>44044</v>
          </cell>
          <cell r="J126">
            <v>100.69280000000001</v>
          </cell>
          <cell r="L126">
            <v>114.85</v>
          </cell>
          <cell r="M126">
            <v>20.9</v>
          </cell>
          <cell r="O126">
            <v>1.1599999999999999</v>
          </cell>
          <cell r="R126">
            <v>277.2</v>
          </cell>
          <cell r="S126">
            <v>62.7</v>
          </cell>
          <cell r="U126">
            <v>0</v>
          </cell>
        </row>
        <row r="127">
          <cell r="C127" t="str">
            <v>UPA CARUARU</v>
          </cell>
          <cell r="E127" t="str">
            <v>JOSE EDVALDO ALVES DOS SANTOS</v>
          </cell>
          <cell r="F127" t="str">
            <v>2 - Outros Profissionais da Saúde</v>
          </cell>
          <cell r="G127">
            <v>515110</v>
          </cell>
          <cell r="H127">
            <v>44044</v>
          </cell>
          <cell r="J127">
            <v>119.9008</v>
          </cell>
          <cell r="L127">
            <v>114.85</v>
          </cell>
          <cell r="M127">
            <v>20.9</v>
          </cell>
          <cell r="O127">
            <v>1.1599999999999999</v>
          </cell>
          <cell r="S127">
            <v>0</v>
          </cell>
          <cell r="U127">
            <v>0</v>
          </cell>
        </row>
        <row r="128">
          <cell r="C128" t="str">
            <v>UPA CARUARU</v>
          </cell>
          <cell r="E128" t="str">
            <v>JOSE GENILSON DA SILVA</v>
          </cell>
          <cell r="F128" t="str">
            <v>3 - Administrativo</v>
          </cell>
          <cell r="G128">
            <v>514225</v>
          </cell>
          <cell r="H128">
            <v>44044</v>
          </cell>
          <cell r="J128">
            <v>159.9376</v>
          </cell>
          <cell r="L128">
            <v>114.85</v>
          </cell>
          <cell r="M128">
            <v>20.9</v>
          </cell>
          <cell r="O128">
            <v>1.1599999999999999</v>
          </cell>
          <cell r="R128">
            <v>90</v>
          </cell>
          <cell r="S128">
            <v>60.6</v>
          </cell>
          <cell r="U128">
            <v>0</v>
          </cell>
        </row>
        <row r="129">
          <cell r="C129" t="str">
            <v>UPA CARUARU</v>
          </cell>
          <cell r="E129" t="str">
            <v>JOSE HELIO FERREIRA DA SILVA</v>
          </cell>
          <cell r="F129" t="str">
            <v>2 - Outros Profissionais da Saúde</v>
          </cell>
          <cell r="G129">
            <v>322605</v>
          </cell>
          <cell r="H129">
            <v>44044</v>
          </cell>
          <cell r="J129">
            <v>100.676</v>
          </cell>
          <cell r="L129">
            <v>114.85</v>
          </cell>
          <cell r="M129">
            <v>20.9</v>
          </cell>
          <cell r="O129">
            <v>1.1599999999999999</v>
          </cell>
          <cell r="S129">
            <v>0</v>
          </cell>
          <cell r="U129">
            <v>0</v>
          </cell>
        </row>
        <row r="130">
          <cell r="C130" t="str">
            <v>UPA CARUARU</v>
          </cell>
          <cell r="E130" t="str">
            <v>JOSE JARDEL DA SILVA</v>
          </cell>
          <cell r="F130" t="str">
            <v>2 - Outros Profissionais da Saúde</v>
          </cell>
          <cell r="G130">
            <v>322205</v>
          </cell>
          <cell r="H130">
            <v>44044</v>
          </cell>
          <cell r="J130">
            <v>106.08320000000001</v>
          </cell>
          <cell r="L130">
            <v>114.85</v>
          </cell>
          <cell r="M130">
            <v>20.9</v>
          </cell>
          <cell r="O130">
            <v>1.1599999999999999</v>
          </cell>
          <cell r="S130">
            <v>0</v>
          </cell>
          <cell r="U130">
            <v>0</v>
          </cell>
        </row>
        <row r="131">
          <cell r="C131" t="str">
            <v>UPA CARUARU</v>
          </cell>
          <cell r="E131" t="str">
            <v>JOSE MARCOS MUNIZ</v>
          </cell>
          <cell r="F131" t="str">
            <v>3 - Administrativo</v>
          </cell>
          <cell r="G131">
            <v>517410</v>
          </cell>
          <cell r="H131">
            <v>44044</v>
          </cell>
          <cell r="J131">
            <v>100.53120000000001</v>
          </cell>
          <cell r="L131">
            <v>114.85</v>
          </cell>
          <cell r="M131">
            <v>20.9</v>
          </cell>
          <cell r="O131">
            <v>1.1599999999999999</v>
          </cell>
          <cell r="S131">
            <v>0</v>
          </cell>
          <cell r="U131">
            <v>0</v>
          </cell>
        </row>
        <row r="132">
          <cell r="C132" t="str">
            <v>UPA CARUARU</v>
          </cell>
          <cell r="E132" t="str">
            <v>JOSE VITOR BEZERRA SANTOS</v>
          </cell>
          <cell r="F132" t="str">
            <v>2 - Outros Profissionais da Saúde</v>
          </cell>
          <cell r="G132">
            <v>521130</v>
          </cell>
          <cell r="H132">
            <v>44044</v>
          </cell>
          <cell r="J132">
            <v>214.10320000000002</v>
          </cell>
          <cell r="L132">
            <v>114.85</v>
          </cell>
          <cell r="M132">
            <v>20.9</v>
          </cell>
          <cell r="O132">
            <v>9.2799999999999994</v>
          </cell>
          <cell r="S132">
            <v>0</v>
          </cell>
          <cell r="U132">
            <v>0</v>
          </cell>
        </row>
        <row r="133">
          <cell r="C133" t="str">
            <v>UPA CARUARU</v>
          </cell>
          <cell r="E133" t="str">
            <v>JOSEFA IVANISE DA SILVA</v>
          </cell>
          <cell r="F133" t="str">
            <v>2 - Outros Profissionais da Saúde</v>
          </cell>
          <cell r="G133">
            <v>322205</v>
          </cell>
          <cell r="H133">
            <v>44044</v>
          </cell>
          <cell r="J133">
            <v>105.79280000000001</v>
          </cell>
          <cell r="L133">
            <v>114.85</v>
          </cell>
          <cell r="M133">
            <v>20.9</v>
          </cell>
          <cell r="O133">
            <v>1.1599999999999999</v>
          </cell>
          <cell r="S133">
            <v>0</v>
          </cell>
          <cell r="U133">
            <v>0</v>
          </cell>
        </row>
        <row r="134">
          <cell r="C134" t="str">
            <v>UPA CARUARU</v>
          </cell>
          <cell r="E134" t="str">
            <v>JOSEFA TACIANA BARBOSA DOS SANTOS</v>
          </cell>
          <cell r="F134" t="str">
            <v>1 - Médico</v>
          </cell>
          <cell r="G134">
            <v>225125</v>
          </cell>
          <cell r="H134">
            <v>44044</v>
          </cell>
          <cell r="J134">
            <v>749.98080000000004</v>
          </cell>
          <cell r="L134">
            <v>114.85</v>
          </cell>
          <cell r="M134">
            <v>0</v>
          </cell>
          <cell r="O134">
            <v>1.1599999999999999</v>
          </cell>
          <cell r="S134">
            <v>0</v>
          </cell>
          <cell r="U134">
            <v>0</v>
          </cell>
        </row>
        <row r="135">
          <cell r="C135" t="str">
            <v>UPA CARUARU</v>
          </cell>
          <cell r="E135" t="str">
            <v>JOSEILTON FRANCISCO DE LIMA</v>
          </cell>
          <cell r="F135" t="str">
            <v>3 - Administrativo</v>
          </cell>
          <cell r="G135">
            <v>514225</v>
          </cell>
          <cell r="H135">
            <v>44044</v>
          </cell>
          <cell r="J135">
            <v>284.97840000000002</v>
          </cell>
          <cell r="L135">
            <v>114.85</v>
          </cell>
          <cell r="M135">
            <v>20.9</v>
          </cell>
          <cell r="O135">
            <v>1.1599999999999999</v>
          </cell>
          <cell r="S135">
            <v>95</v>
          </cell>
          <cell r="U135">
            <v>0</v>
          </cell>
        </row>
        <row r="136">
          <cell r="C136" t="str">
            <v>UPA CARUARU</v>
          </cell>
          <cell r="E136" t="str">
            <v>JOSELI QUITERIA DA SILVA</v>
          </cell>
          <cell r="F136" t="str">
            <v>2 - Outros Profissionais da Saúde</v>
          </cell>
          <cell r="G136">
            <v>322205</v>
          </cell>
          <cell r="H136">
            <v>44044</v>
          </cell>
          <cell r="J136">
            <v>200.82159999999999</v>
          </cell>
          <cell r="L136">
            <v>114.85</v>
          </cell>
          <cell r="M136">
            <v>20.9</v>
          </cell>
          <cell r="O136">
            <v>1.1599999999999999</v>
          </cell>
          <cell r="S136">
            <v>0</v>
          </cell>
          <cell r="U136">
            <v>0</v>
          </cell>
        </row>
        <row r="137">
          <cell r="C137" t="str">
            <v>UPA CARUARU</v>
          </cell>
          <cell r="E137" t="str">
            <v>JOSIANE DA SILVA LIMA</v>
          </cell>
          <cell r="F137" t="str">
            <v>2 - Outros Profissionais da Saúde</v>
          </cell>
          <cell r="G137">
            <v>322205</v>
          </cell>
          <cell r="H137">
            <v>44044</v>
          </cell>
          <cell r="J137">
            <v>122.49760000000001</v>
          </cell>
          <cell r="L137">
            <v>114.85</v>
          </cell>
          <cell r="M137">
            <v>20.9</v>
          </cell>
          <cell r="O137">
            <v>1.1599999999999999</v>
          </cell>
          <cell r="R137">
            <v>150</v>
          </cell>
          <cell r="S137">
            <v>62.7</v>
          </cell>
          <cell r="U137">
            <v>0</v>
          </cell>
        </row>
        <row r="138">
          <cell r="C138" t="str">
            <v>UPA CARUARU</v>
          </cell>
          <cell r="E138" t="str">
            <v>JOSINALVA MARIA DA SILVA</v>
          </cell>
          <cell r="F138" t="str">
            <v>2 - Outros Profissionais da Saúde</v>
          </cell>
          <cell r="G138">
            <v>322205</v>
          </cell>
          <cell r="H138">
            <v>44044</v>
          </cell>
          <cell r="J138">
            <v>33.44</v>
          </cell>
          <cell r="L138">
            <v>114.85</v>
          </cell>
          <cell r="M138">
            <v>0</v>
          </cell>
          <cell r="O138">
            <v>9.2799999999999994</v>
          </cell>
          <cell r="S138">
            <v>0</v>
          </cell>
          <cell r="U138">
            <v>0</v>
          </cell>
        </row>
        <row r="139">
          <cell r="C139" t="str">
            <v>UPA CARUARU</v>
          </cell>
          <cell r="E139" t="str">
            <v>JOSIVALDO DAVI DE AZEVEDO</v>
          </cell>
          <cell r="F139" t="str">
            <v>3 - Administrativo</v>
          </cell>
          <cell r="G139">
            <v>411010</v>
          </cell>
          <cell r="H139">
            <v>44044</v>
          </cell>
          <cell r="J139">
            <v>84.527999999999992</v>
          </cell>
          <cell r="L139">
            <v>114.85</v>
          </cell>
          <cell r="M139">
            <v>20.9</v>
          </cell>
          <cell r="O139">
            <v>9.2799999999999994</v>
          </cell>
          <cell r="S139">
            <v>0</v>
          </cell>
          <cell r="U139">
            <v>0</v>
          </cell>
        </row>
        <row r="140">
          <cell r="C140" t="str">
            <v>UPA CARUARU</v>
          </cell>
          <cell r="E140" t="str">
            <v>JOZILENE DO NASCIMENTO</v>
          </cell>
          <cell r="F140" t="str">
            <v>2 - Outros Profissionais da Saúde</v>
          </cell>
          <cell r="G140">
            <v>322205</v>
          </cell>
          <cell r="H140">
            <v>44044</v>
          </cell>
          <cell r="J140">
            <v>185.59439999999998</v>
          </cell>
          <cell r="L140">
            <v>114.85</v>
          </cell>
          <cell r="M140">
            <v>20.9</v>
          </cell>
          <cell r="O140">
            <v>1.1599999999999999</v>
          </cell>
          <cell r="S140">
            <v>0</v>
          </cell>
          <cell r="U140">
            <v>0</v>
          </cell>
        </row>
        <row r="141">
          <cell r="C141" t="str">
            <v>UPA CARUARU</v>
          </cell>
          <cell r="E141" t="str">
            <v>JULIANA ALVES DE MELO FREIRE</v>
          </cell>
          <cell r="F141" t="str">
            <v>1 - Médico</v>
          </cell>
          <cell r="G141">
            <v>225125</v>
          </cell>
          <cell r="H141">
            <v>44044</v>
          </cell>
          <cell r="J141">
            <v>317.54240000000004</v>
          </cell>
          <cell r="L141">
            <v>114.85</v>
          </cell>
          <cell r="M141">
            <v>0</v>
          </cell>
          <cell r="O141">
            <v>2.44</v>
          </cell>
          <cell r="S141">
            <v>0</v>
          </cell>
          <cell r="U141">
            <v>0</v>
          </cell>
        </row>
        <row r="142">
          <cell r="C142" t="str">
            <v>UPA CARUARU</v>
          </cell>
          <cell r="E142" t="str">
            <v>JULIANA GUEDES SILVA</v>
          </cell>
          <cell r="F142" t="str">
            <v>1 - Médico</v>
          </cell>
          <cell r="G142">
            <v>225125</v>
          </cell>
          <cell r="H142">
            <v>44044</v>
          </cell>
          <cell r="J142">
            <v>342.63440000000003</v>
          </cell>
          <cell r="L142">
            <v>114.85</v>
          </cell>
          <cell r="M142">
            <v>0</v>
          </cell>
          <cell r="O142">
            <v>1.1599999999999999</v>
          </cell>
          <cell r="S142">
            <v>0</v>
          </cell>
          <cell r="U142">
            <v>0</v>
          </cell>
        </row>
        <row r="143">
          <cell r="C143" t="str">
            <v>UPA CARUARU</v>
          </cell>
          <cell r="E143" t="str">
            <v>KALEANDRA PRISCILLA DA SILVA SANTOS</v>
          </cell>
          <cell r="F143" t="str">
            <v>2 - Outros Profissionais da Saúde</v>
          </cell>
          <cell r="G143">
            <v>322205</v>
          </cell>
          <cell r="H143">
            <v>44044</v>
          </cell>
          <cell r="J143">
            <v>192.45759999999999</v>
          </cell>
          <cell r="L143">
            <v>114.85</v>
          </cell>
          <cell r="M143">
            <v>20.9</v>
          </cell>
          <cell r="O143">
            <v>1.1599999999999999</v>
          </cell>
          <cell r="S143">
            <v>0</v>
          </cell>
          <cell r="U143">
            <v>66.11</v>
          </cell>
          <cell r="X143" t="str">
            <v>AUXILIO CRECHE</v>
          </cell>
        </row>
        <row r="144">
          <cell r="C144" t="str">
            <v>UPA CARUARU</v>
          </cell>
          <cell r="E144" t="str">
            <v>KARINA LUIZA BEZERRA ALVES</v>
          </cell>
          <cell r="F144" t="str">
            <v>2 - Outros Profissionais da Saúde</v>
          </cell>
          <cell r="G144">
            <v>223505</v>
          </cell>
          <cell r="H144">
            <v>44044</v>
          </cell>
          <cell r="J144">
            <v>310.83440000000002</v>
          </cell>
          <cell r="L144">
            <v>114.85</v>
          </cell>
          <cell r="M144">
            <v>3.08</v>
          </cell>
          <cell r="O144">
            <v>9.2799999999999994</v>
          </cell>
          <cell r="S144">
            <v>0</v>
          </cell>
          <cell r="U144">
            <v>0</v>
          </cell>
        </row>
        <row r="145">
          <cell r="C145" t="str">
            <v>UPA CARUARU</v>
          </cell>
          <cell r="E145" t="str">
            <v>KICIANI KARLA SILVA DE OLIVEIRA</v>
          </cell>
          <cell r="F145" t="str">
            <v>3 - Administrativo</v>
          </cell>
          <cell r="G145">
            <v>142205</v>
          </cell>
          <cell r="H145">
            <v>44044</v>
          </cell>
          <cell r="J145">
            <v>231.50720000000001</v>
          </cell>
          <cell r="L145">
            <v>114.85</v>
          </cell>
          <cell r="M145">
            <v>52</v>
          </cell>
          <cell r="O145">
            <v>1.1599999999999999</v>
          </cell>
          <cell r="R145">
            <v>210</v>
          </cell>
          <cell r="S145">
            <v>156</v>
          </cell>
          <cell r="U145">
            <v>0</v>
          </cell>
        </row>
        <row r="146">
          <cell r="C146" t="str">
            <v>UPA CARUARU</v>
          </cell>
          <cell r="E146" t="str">
            <v>KLEBER VALENCA DA SILVA</v>
          </cell>
          <cell r="F146" t="str">
            <v>2 - Outros Profissionais da Saúde</v>
          </cell>
          <cell r="G146">
            <v>521130</v>
          </cell>
          <cell r="H146">
            <v>44044</v>
          </cell>
          <cell r="J146">
            <v>87.122399999999999</v>
          </cell>
          <cell r="L146">
            <v>114.85</v>
          </cell>
          <cell r="M146">
            <v>20.9</v>
          </cell>
          <cell r="O146">
            <v>9.2799999999999994</v>
          </cell>
          <cell r="R146">
            <v>211.2</v>
          </cell>
          <cell r="S146">
            <v>62.7</v>
          </cell>
          <cell r="U146">
            <v>0</v>
          </cell>
        </row>
        <row r="147">
          <cell r="C147" t="str">
            <v>UPA CARUARU</v>
          </cell>
          <cell r="E147" t="str">
            <v>LEONARDO ARAUJO LINS</v>
          </cell>
          <cell r="F147" t="str">
            <v>1 - Médico</v>
          </cell>
          <cell r="G147">
            <v>225125</v>
          </cell>
          <cell r="H147">
            <v>44044</v>
          </cell>
          <cell r="J147">
            <v>773.40719999999999</v>
          </cell>
          <cell r="L147">
            <v>114.85</v>
          </cell>
          <cell r="M147">
            <v>0</v>
          </cell>
          <cell r="O147">
            <v>1.1599999999999999</v>
          </cell>
          <cell r="S147">
            <v>0</v>
          </cell>
          <cell r="U147">
            <v>0</v>
          </cell>
        </row>
        <row r="148">
          <cell r="C148" t="str">
            <v>UPA CARUARU</v>
          </cell>
          <cell r="E148" t="str">
            <v>LETICIA TAMIRES MARIA DA SILVA</v>
          </cell>
          <cell r="F148" t="str">
            <v>2 - Outros Profissionais da Saúde</v>
          </cell>
          <cell r="G148">
            <v>322205</v>
          </cell>
          <cell r="H148">
            <v>44044</v>
          </cell>
          <cell r="J148">
            <v>105.288</v>
          </cell>
          <cell r="L148">
            <v>114.85</v>
          </cell>
          <cell r="M148">
            <v>20.9</v>
          </cell>
          <cell r="O148">
            <v>1.1599999999999999</v>
          </cell>
          <cell r="S148">
            <v>0</v>
          </cell>
          <cell r="U148">
            <v>0</v>
          </cell>
        </row>
        <row r="149">
          <cell r="C149" t="str">
            <v>UPA CARUARU</v>
          </cell>
          <cell r="E149" t="str">
            <v>LIVIA LOTFI DE MOURA</v>
          </cell>
          <cell r="F149" t="str">
            <v>1 - Médico</v>
          </cell>
          <cell r="G149">
            <v>225125</v>
          </cell>
          <cell r="H149">
            <v>44044</v>
          </cell>
          <cell r="J149">
            <v>230.73680000000002</v>
          </cell>
          <cell r="L149">
            <v>114.85</v>
          </cell>
          <cell r="M149">
            <v>0</v>
          </cell>
          <cell r="O149">
            <v>1.1599999999999999</v>
          </cell>
          <cell r="S149">
            <v>0</v>
          </cell>
          <cell r="U149">
            <v>0</v>
          </cell>
        </row>
        <row r="150">
          <cell r="C150" t="str">
            <v>UPA CARUARU</v>
          </cell>
          <cell r="E150" t="str">
            <v>LIZANNE GOMES ANDRADE</v>
          </cell>
          <cell r="F150" t="str">
            <v>3 - Administrativo</v>
          </cell>
          <cell r="G150">
            <v>142105</v>
          </cell>
          <cell r="H150">
            <v>44044</v>
          </cell>
          <cell r="J150">
            <v>872.24800000000005</v>
          </cell>
          <cell r="L150">
            <v>114.85</v>
          </cell>
          <cell r="M150">
            <v>30</v>
          </cell>
          <cell r="O150">
            <v>1.1599999999999999</v>
          </cell>
          <cell r="S150">
            <v>0</v>
          </cell>
          <cell r="U150">
            <v>0</v>
          </cell>
        </row>
        <row r="151">
          <cell r="C151" t="str">
            <v>UPA CARUARU</v>
          </cell>
          <cell r="E151" t="str">
            <v>LUANA DOS SANTOS SILVA</v>
          </cell>
          <cell r="F151" t="str">
            <v>3 - Administrativo</v>
          </cell>
          <cell r="G151">
            <v>513430</v>
          </cell>
          <cell r="H151">
            <v>44044</v>
          </cell>
          <cell r="J151">
            <v>83.600000000000009</v>
          </cell>
          <cell r="L151">
            <v>114.85</v>
          </cell>
          <cell r="M151">
            <v>0</v>
          </cell>
          <cell r="O151">
            <v>9.2799999999999994</v>
          </cell>
          <cell r="R151">
            <v>198</v>
          </cell>
          <cell r="S151">
            <v>62.7</v>
          </cell>
          <cell r="U151">
            <v>0</v>
          </cell>
        </row>
        <row r="152">
          <cell r="C152" t="str">
            <v>UPA CARUARU</v>
          </cell>
          <cell r="E152" t="str">
            <v>LUANNA GRESSA SOARES DE MELO</v>
          </cell>
          <cell r="F152" t="str">
            <v>3 - Administrativo</v>
          </cell>
          <cell r="G152">
            <v>123105</v>
          </cell>
          <cell r="H152">
            <v>44044</v>
          </cell>
          <cell r="J152">
            <v>1162.9967999999999</v>
          </cell>
          <cell r="L152">
            <v>114.85</v>
          </cell>
          <cell r="M152">
            <v>30</v>
          </cell>
          <cell r="O152">
            <v>1.1599999999999999</v>
          </cell>
          <cell r="S152">
            <v>0</v>
          </cell>
          <cell r="U152">
            <v>64</v>
          </cell>
          <cell r="X152" t="str">
            <v>AUXILIO CRECHE</v>
          </cell>
        </row>
        <row r="153">
          <cell r="C153" t="str">
            <v>UPA CARUARU</v>
          </cell>
          <cell r="E153" t="str">
            <v>LUCAS RAFAEL DA SILVA BEZERRA</v>
          </cell>
          <cell r="F153" t="str">
            <v>3 - Administrativo</v>
          </cell>
          <cell r="G153">
            <v>411010</v>
          </cell>
          <cell r="H153">
            <v>44044</v>
          </cell>
          <cell r="J153">
            <v>121.9832</v>
          </cell>
          <cell r="L153">
            <v>114.85</v>
          </cell>
          <cell r="M153">
            <v>29.88</v>
          </cell>
          <cell r="O153">
            <v>1.1599999999999999</v>
          </cell>
          <cell r="R153">
            <v>277.2</v>
          </cell>
          <cell r="S153">
            <v>89.63</v>
          </cell>
          <cell r="U153">
            <v>0</v>
          </cell>
        </row>
        <row r="154">
          <cell r="C154" t="str">
            <v>UPA CARUARU</v>
          </cell>
          <cell r="E154" t="str">
            <v>LUCAS VASCONCELOS FARIAS</v>
          </cell>
          <cell r="F154" t="str">
            <v>1 - Médico</v>
          </cell>
          <cell r="G154">
            <v>225125</v>
          </cell>
          <cell r="H154">
            <v>44044</v>
          </cell>
          <cell r="J154">
            <v>425.27839999999998</v>
          </cell>
          <cell r="L154">
            <v>114.85</v>
          </cell>
          <cell r="M154">
            <v>4.75</v>
          </cell>
          <cell r="O154">
            <v>1.1599999999999999</v>
          </cell>
          <cell r="S154">
            <v>0</v>
          </cell>
          <cell r="U154">
            <v>0</v>
          </cell>
        </row>
        <row r="155">
          <cell r="C155" t="str">
            <v>UPA CARUARU</v>
          </cell>
          <cell r="E155" t="str">
            <v>LUCIANO CAVALCANTI DA SILVA</v>
          </cell>
          <cell r="F155" t="str">
            <v>2 - Outros Profissionais da Saúde</v>
          </cell>
          <cell r="G155">
            <v>322205</v>
          </cell>
          <cell r="H155">
            <v>44044</v>
          </cell>
          <cell r="J155">
            <v>110.51440000000001</v>
          </cell>
          <cell r="L155">
            <v>114.85</v>
          </cell>
          <cell r="M155">
            <v>20.9</v>
          </cell>
          <cell r="O155">
            <v>2.44</v>
          </cell>
          <cell r="S155">
            <v>0</v>
          </cell>
          <cell r="U155">
            <v>0</v>
          </cell>
        </row>
        <row r="156">
          <cell r="C156" t="str">
            <v>UPA CARUARU</v>
          </cell>
          <cell r="E156" t="str">
            <v>LUCICLEIDE DE ANDRADE SILVA</v>
          </cell>
          <cell r="F156" t="str">
            <v>3 - Administrativo</v>
          </cell>
          <cell r="G156">
            <v>131210</v>
          </cell>
          <cell r="H156">
            <v>44044</v>
          </cell>
          <cell r="J156">
            <v>888.96800000000007</v>
          </cell>
          <cell r="L156">
            <v>114.85</v>
          </cell>
          <cell r="M156">
            <v>30</v>
          </cell>
          <cell r="O156">
            <v>1.1599999999999999</v>
          </cell>
          <cell r="S156">
            <v>0</v>
          </cell>
          <cell r="U156">
            <v>0</v>
          </cell>
        </row>
        <row r="157">
          <cell r="C157" t="str">
            <v>UPA CARUARU</v>
          </cell>
          <cell r="E157" t="str">
            <v>LUCICLEIDE MARIA DA SILVA</v>
          </cell>
          <cell r="F157" t="str">
            <v>2 - Outros Profissionais da Saúde</v>
          </cell>
          <cell r="G157">
            <v>322205</v>
          </cell>
          <cell r="H157">
            <v>44044</v>
          </cell>
          <cell r="J157">
            <v>125.5808</v>
          </cell>
          <cell r="L157">
            <v>114.85</v>
          </cell>
          <cell r="M157">
            <v>20.9</v>
          </cell>
          <cell r="O157">
            <v>1.1599999999999999</v>
          </cell>
          <cell r="R157">
            <v>211.2</v>
          </cell>
          <cell r="S157">
            <v>62.7</v>
          </cell>
          <cell r="U157">
            <v>0</v>
          </cell>
        </row>
        <row r="158">
          <cell r="C158" t="str">
            <v>UPA CARUARU</v>
          </cell>
          <cell r="E158" t="str">
            <v>LUCIMAURA PEREIRA GOMES DA SILVA</v>
          </cell>
          <cell r="F158" t="str">
            <v>2 - Outros Profissionais da Saúde</v>
          </cell>
          <cell r="G158">
            <v>223505</v>
          </cell>
          <cell r="H158">
            <v>44044</v>
          </cell>
          <cell r="J158">
            <v>301.09840000000003</v>
          </cell>
          <cell r="L158">
            <v>114.85</v>
          </cell>
          <cell r="M158">
            <v>0</v>
          </cell>
          <cell r="O158">
            <v>1.1599999999999999</v>
          </cell>
          <cell r="S158">
            <v>0</v>
          </cell>
          <cell r="U158">
            <v>0</v>
          </cell>
        </row>
        <row r="159">
          <cell r="C159" t="str">
            <v>UPA CARUARU</v>
          </cell>
          <cell r="E159" t="str">
            <v>LUIZ CARLOS DA SILVA</v>
          </cell>
          <cell r="F159" t="str">
            <v>3 - Administrativo</v>
          </cell>
          <cell r="G159">
            <v>517410</v>
          </cell>
          <cell r="H159">
            <v>44044</v>
          </cell>
          <cell r="J159">
            <v>118.3784</v>
          </cell>
          <cell r="L159">
            <v>114.85</v>
          </cell>
          <cell r="M159">
            <v>20.9</v>
          </cell>
          <cell r="O159">
            <v>1.1599999999999999</v>
          </cell>
          <cell r="R159">
            <v>198</v>
          </cell>
          <cell r="S159">
            <v>33.44</v>
          </cell>
          <cell r="U159">
            <v>0</v>
          </cell>
        </row>
        <row r="160">
          <cell r="C160" t="str">
            <v>UPA CARUARU</v>
          </cell>
          <cell r="E160" t="str">
            <v>LUIZ CARLOS DA SILVA SANTOS</v>
          </cell>
          <cell r="F160" t="str">
            <v>2 - Outros Profissionais da Saúde</v>
          </cell>
          <cell r="G160">
            <v>322205</v>
          </cell>
          <cell r="H160">
            <v>44044</v>
          </cell>
          <cell r="J160">
            <v>100.624</v>
          </cell>
          <cell r="L160">
            <v>114.85</v>
          </cell>
          <cell r="M160">
            <v>20.9</v>
          </cell>
          <cell r="O160">
            <v>1.1599999999999999</v>
          </cell>
          <cell r="S160">
            <v>0</v>
          </cell>
          <cell r="U160">
            <v>0</v>
          </cell>
        </row>
        <row r="161">
          <cell r="C161" t="str">
            <v>UPA CARUARU</v>
          </cell>
          <cell r="E161" t="str">
            <v>LUIZ FERNANDO DE LIMA</v>
          </cell>
          <cell r="F161" t="str">
            <v>2 - Outros Profissionais da Saúde</v>
          </cell>
          <cell r="G161">
            <v>521130</v>
          </cell>
          <cell r="H161">
            <v>44044</v>
          </cell>
          <cell r="J161">
            <v>90.287199999999999</v>
          </cell>
          <cell r="L161">
            <v>114.85</v>
          </cell>
          <cell r="M161">
            <v>20.9</v>
          </cell>
          <cell r="O161">
            <v>1.1599999999999999</v>
          </cell>
          <cell r="R161">
            <v>150</v>
          </cell>
          <cell r="S161">
            <v>62.7</v>
          </cell>
          <cell r="U161">
            <v>0</v>
          </cell>
        </row>
        <row r="162">
          <cell r="C162" t="str">
            <v>UPA CARUARU</v>
          </cell>
          <cell r="E162" t="str">
            <v>MAGNO PEREIRA DA SILVA</v>
          </cell>
          <cell r="F162" t="str">
            <v>3 - Administrativo</v>
          </cell>
          <cell r="G162">
            <v>782320</v>
          </cell>
          <cell r="H162">
            <v>44044</v>
          </cell>
          <cell r="J162">
            <v>203.06479999999999</v>
          </cell>
          <cell r="L162">
            <v>114.85</v>
          </cell>
          <cell r="M162">
            <v>28.48</v>
          </cell>
          <cell r="O162">
            <v>1.1599999999999999</v>
          </cell>
          <cell r="S162">
            <v>0</v>
          </cell>
          <cell r="U162">
            <v>0</v>
          </cell>
        </row>
        <row r="163">
          <cell r="C163" t="str">
            <v>UPA CARUARU</v>
          </cell>
          <cell r="E163" t="str">
            <v>MANOEL FRANCISCO DE ASSIS</v>
          </cell>
          <cell r="F163" t="str">
            <v>2 - Outros Profissionais da Saúde</v>
          </cell>
          <cell r="G163">
            <v>322205</v>
          </cell>
          <cell r="H163">
            <v>44044</v>
          </cell>
          <cell r="J163">
            <v>180.416</v>
          </cell>
          <cell r="L163">
            <v>114.85</v>
          </cell>
          <cell r="M163">
            <v>20.9</v>
          </cell>
          <cell r="O163">
            <v>1.1599999999999999</v>
          </cell>
          <cell r="R163">
            <v>105.6</v>
          </cell>
          <cell r="S163">
            <v>133.06</v>
          </cell>
          <cell r="U163">
            <v>0</v>
          </cell>
        </row>
        <row r="164">
          <cell r="C164" t="str">
            <v>UPA CARUARU</v>
          </cell>
          <cell r="E164" t="str">
            <v>MANOEL PINO FILHO</v>
          </cell>
          <cell r="F164" t="str">
            <v>3 - Administrativo</v>
          </cell>
          <cell r="G164">
            <v>514225</v>
          </cell>
          <cell r="H164">
            <v>44044</v>
          </cell>
          <cell r="J164">
            <v>133.88239999999999</v>
          </cell>
          <cell r="L164">
            <v>114.85</v>
          </cell>
          <cell r="M164">
            <v>20.9</v>
          </cell>
          <cell r="O164">
            <v>1.1599999999999999</v>
          </cell>
          <cell r="S164">
            <v>0</v>
          </cell>
          <cell r="U164">
            <v>0</v>
          </cell>
        </row>
        <row r="165">
          <cell r="C165" t="str">
            <v>UPA CARUARU</v>
          </cell>
          <cell r="E165" t="str">
            <v>MARCIA DELMA ALVES CAVALCANTI DA SILVA</v>
          </cell>
          <cell r="F165" t="str">
            <v>3 - Administrativo</v>
          </cell>
          <cell r="G165">
            <v>413115</v>
          </cell>
          <cell r="H165">
            <v>44044</v>
          </cell>
          <cell r="J165">
            <v>112.37440000000001</v>
          </cell>
          <cell r="L165">
            <v>114.85</v>
          </cell>
          <cell r="M165">
            <v>0</v>
          </cell>
          <cell r="O165">
            <v>1.1599999999999999</v>
          </cell>
          <cell r="S165">
            <v>0</v>
          </cell>
          <cell r="U165">
            <v>0</v>
          </cell>
        </row>
        <row r="166">
          <cell r="C166" t="str">
            <v>UPA CARUARU</v>
          </cell>
          <cell r="E166" t="str">
            <v>MARCIANE MARIA DA SILVA</v>
          </cell>
          <cell r="F166" t="str">
            <v>2 - Outros Profissionais da Saúde</v>
          </cell>
          <cell r="G166">
            <v>322205</v>
          </cell>
          <cell r="H166">
            <v>44044</v>
          </cell>
          <cell r="J166">
            <v>104.5</v>
          </cell>
          <cell r="L166">
            <v>114.85</v>
          </cell>
          <cell r="M166">
            <v>0</v>
          </cell>
          <cell r="O166">
            <v>1.1599999999999999</v>
          </cell>
          <cell r="S166">
            <v>0</v>
          </cell>
          <cell r="U166">
            <v>66.11</v>
          </cell>
          <cell r="X166" t="str">
            <v>AUXILIO CRECHE</v>
          </cell>
        </row>
        <row r="167">
          <cell r="C167" t="str">
            <v>UPA CARUARU</v>
          </cell>
          <cell r="E167" t="str">
            <v>MARCILENE DA SILVA</v>
          </cell>
          <cell r="F167" t="str">
            <v>2 - Outros Profissionais da Saúde</v>
          </cell>
          <cell r="G167">
            <v>521130</v>
          </cell>
          <cell r="H167">
            <v>44044</v>
          </cell>
          <cell r="J167">
            <v>84.125599999999991</v>
          </cell>
          <cell r="L167">
            <v>114.85</v>
          </cell>
          <cell r="M167">
            <v>20.9</v>
          </cell>
          <cell r="O167">
            <v>1.1599999999999999</v>
          </cell>
          <cell r="S167">
            <v>0</v>
          </cell>
          <cell r="U167">
            <v>0</v>
          </cell>
        </row>
        <row r="168">
          <cell r="C168" t="str">
            <v>UPA CARUARU</v>
          </cell>
          <cell r="E168" t="str">
            <v>MARCIO ISIDIO DA SILVA NUNES</v>
          </cell>
          <cell r="F168" t="str">
            <v>2 - Outros Profissionais da Saúde</v>
          </cell>
          <cell r="G168">
            <v>322205</v>
          </cell>
          <cell r="H168">
            <v>44044</v>
          </cell>
          <cell r="J168">
            <v>100.32000000000001</v>
          </cell>
          <cell r="L168">
            <v>114.85</v>
          </cell>
          <cell r="M168">
            <v>0</v>
          </cell>
          <cell r="O168">
            <v>1.1599999999999999</v>
          </cell>
          <cell r="S168">
            <v>58.38</v>
          </cell>
          <cell r="U168">
            <v>0</v>
          </cell>
        </row>
        <row r="169">
          <cell r="C169" t="str">
            <v>UPA CARUARU</v>
          </cell>
          <cell r="E169" t="str">
            <v>MARCOS ANTONIO DE OLIVEIRA</v>
          </cell>
          <cell r="F169" t="str">
            <v>2 - Outros Profissionais da Saúde</v>
          </cell>
          <cell r="G169">
            <v>515110</v>
          </cell>
          <cell r="H169">
            <v>44044</v>
          </cell>
          <cell r="J169">
            <v>104.5</v>
          </cell>
          <cell r="L169">
            <v>114.85</v>
          </cell>
          <cell r="M169">
            <v>0</v>
          </cell>
          <cell r="O169">
            <v>1.1599999999999999</v>
          </cell>
          <cell r="R169">
            <v>150</v>
          </cell>
          <cell r="S169">
            <v>62.7</v>
          </cell>
          <cell r="U169">
            <v>0</v>
          </cell>
        </row>
        <row r="170">
          <cell r="C170" t="str">
            <v>UPA CARUARU</v>
          </cell>
          <cell r="E170" t="str">
            <v>MARCOS VINICIOS DOS SANTOS</v>
          </cell>
          <cell r="F170" t="str">
            <v>2 - Outros Profissionais da Saúde</v>
          </cell>
          <cell r="G170">
            <v>322205</v>
          </cell>
          <cell r="H170">
            <v>44044</v>
          </cell>
          <cell r="J170">
            <v>111.816</v>
          </cell>
          <cell r="L170">
            <v>114.85</v>
          </cell>
          <cell r="M170">
            <v>20.9</v>
          </cell>
          <cell r="O170">
            <v>1.1599999999999999</v>
          </cell>
          <cell r="S170">
            <v>0</v>
          </cell>
          <cell r="U170">
            <v>0</v>
          </cell>
        </row>
        <row r="171">
          <cell r="C171" t="str">
            <v>UPA CARUARU</v>
          </cell>
          <cell r="E171" t="str">
            <v>MARIA ALESSANDRA GALVAO DE MORAIS E SILVA</v>
          </cell>
          <cell r="F171" t="str">
            <v>2 - Outros Profissionais da Saúde</v>
          </cell>
          <cell r="G171">
            <v>251605</v>
          </cell>
          <cell r="H171">
            <v>44044</v>
          </cell>
          <cell r="J171">
            <v>346.29919999999998</v>
          </cell>
          <cell r="L171">
            <v>114.85</v>
          </cell>
          <cell r="M171">
            <v>36.19</v>
          </cell>
          <cell r="O171">
            <v>1.1599999999999999</v>
          </cell>
          <cell r="S171">
            <v>0</v>
          </cell>
          <cell r="U171">
            <v>0</v>
          </cell>
        </row>
        <row r="172">
          <cell r="C172" t="str">
            <v>UPA CARUARU</v>
          </cell>
          <cell r="E172" t="str">
            <v>MARIA ANDRESSAN DA SILVA ALVES</v>
          </cell>
          <cell r="F172" t="str">
            <v>2 - Outros Profissionais da Saúde</v>
          </cell>
          <cell r="G172">
            <v>322205</v>
          </cell>
          <cell r="H172">
            <v>44044</v>
          </cell>
          <cell r="J172">
            <v>117.31040000000002</v>
          </cell>
          <cell r="L172">
            <v>114.85</v>
          </cell>
          <cell r="M172">
            <v>0</v>
          </cell>
          <cell r="O172">
            <v>1.1599999999999999</v>
          </cell>
          <cell r="S172">
            <v>0</v>
          </cell>
          <cell r="U172">
            <v>0</v>
          </cell>
        </row>
        <row r="173">
          <cell r="C173" t="str">
            <v>UPA CARUARU</v>
          </cell>
          <cell r="E173" t="str">
            <v>MARIA APARECIDA DE OLIVEIRA NUNES CAVALCANTI</v>
          </cell>
          <cell r="F173" t="str">
            <v>3 - Administrativo</v>
          </cell>
          <cell r="G173">
            <v>413115</v>
          </cell>
          <cell r="H173">
            <v>44044</v>
          </cell>
          <cell r="J173">
            <v>129.4248</v>
          </cell>
          <cell r="L173">
            <v>114.85</v>
          </cell>
          <cell r="M173">
            <v>26.76</v>
          </cell>
          <cell r="O173">
            <v>2.44</v>
          </cell>
          <cell r="R173">
            <v>211.2</v>
          </cell>
          <cell r="S173">
            <v>57.6</v>
          </cell>
          <cell r="U173">
            <v>0</v>
          </cell>
        </row>
        <row r="174">
          <cell r="C174" t="str">
            <v>UPA CARUARU</v>
          </cell>
          <cell r="E174" t="str">
            <v>MARIA BETANIA FERREIRA FIRMO</v>
          </cell>
          <cell r="F174" t="str">
            <v>2 - Outros Profissionais da Saúde</v>
          </cell>
          <cell r="G174">
            <v>324115</v>
          </cell>
          <cell r="H174">
            <v>44044</v>
          </cell>
          <cell r="J174">
            <v>272.10560000000004</v>
          </cell>
          <cell r="L174">
            <v>114.85</v>
          </cell>
          <cell r="M174">
            <v>9.49</v>
          </cell>
          <cell r="O174">
            <v>1.1599999999999999</v>
          </cell>
          <cell r="S174">
            <v>0</v>
          </cell>
          <cell r="U174">
            <v>0</v>
          </cell>
        </row>
        <row r="175">
          <cell r="C175" t="str">
            <v>UPA CARUARU</v>
          </cell>
          <cell r="E175" t="str">
            <v>MARIA CILENE DA SILVA</v>
          </cell>
          <cell r="F175" t="str">
            <v>2 - Outros Profissionais da Saúde</v>
          </cell>
          <cell r="G175">
            <v>322205</v>
          </cell>
          <cell r="H175">
            <v>44044</v>
          </cell>
          <cell r="J175">
            <v>103.27520000000001</v>
          </cell>
          <cell r="L175">
            <v>114.85</v>
          </cell>
          <cell r="M175">
            <v>20.9</v>
          </cell>
          <cell r="O175">
            <v>1.1599999999999999</v>
          </cell>
          <cell r="R175">
            <v>211.2</v>
          </cell>
          <cell r="S175">
            <v>58.94</v>
          </cell>
          <cell r="U175">
            <v>0</v>
          </cell>
        </row>
        <row r="176">
          <cell r="C176" t="str">
            <v>UPA CARUARU</v>
          </cell>
          <cell r="E176" t="str">
            <v>MARIA DE FATIMA DA SILVA</v>
          </cell>
          <cell r="F176" t="str">
            <v>2 - Outros Profissionais da Saúde</v>
          </cell>
          <cell r="G176">
            <v>223505</v>
          </cell>
          <cell r="H176">
            <v>44044</v>
          </cell>
          <cell r="J176">
            <v>290.48240000000004</v>
          </cell>
          <cell r="L176">
            <v>114.85</v>
          </cell>
          <cell r="M176">
            <v>0</v>
          </cell>
          <cell r="O176">
            <v>1.1599999999999999</v>
          </cell>
          <cell r="S176">
            <v>0</v>
          </cell>
          <cell r="U176">
            <v>0</v>
          </cell>
        </row>
        <row r="177">
          <cell r="C177" t="str">
            <v>UPA CARUARU</v>
          </cell>
          <cell r="E177" t="str">
            <v>MARIA DE FATIMA VIEIRA</v>
          </cell>
          <cell r="F177" t="str">
            <v>2 - Outros Profissionais da Saúde</v>
          </cell>
          <cell r="G177">
            <v>322205</v>
          </cell>
          <cell r="H177">
            <v>44044</v>
          </cell>
          <cell r="J177">
            <v>0</v>
          </cell>
          <cell r="L177">
            <v>114.85</v>
          </cell>
          <cell r="M177">
            <v>0</v>
          </cell>
          <cell r="O177">
            <v>1.1599999999999999</v>
          </cell>
          <cell r="S177">
            <v>0</v>
          </cell>
          <cell r="U177">
            <v>0</v>
          </cell>
        </row>
        <row r="178">
          <cell r="C178" t="str">
            <v>UPA CARUARU</v>
          </cell>
          <cell r="E178" t="str">
            <v>MARIA DE LOURDES MACIEL DE SOUZA</v>
          </cell>
          <cell r="F178" t="str">
            <v>3 - Administrativo</v>
          </cell>
          <cell r="G178">
            <v>513430</v>
          </cell>
          <cell r="H178">
            <v>44044</v>
          </cell>
          <cell r="J178">
            <v>93.7744</v>
          </cell>
          <cell r="L178">
            <v>114.85</v>
          </cell>
          <cell r="M178">
            <v>20.9</v>
          </cell>
          <cell r="O178">
            <v>1.1599999999999999</v>
          </cell>
          <cell r="R178">
            <v>118.8</v>
          </cell>
          <cell r="S178">
            <v>62.7</v>
          </cell>
          <cell r="U178">
            <v>0</v>
          </cell>
        </row>
        <row r="179">
          <cell r="C179" t="str">
            <v>UPA CARUARU</v>
          </cell>
          <cell r="E179" t="str">
            <v>MARIA DEBORA DE OLIVEIRA</v>
          </cell>
          <cell r="F179" t="str">
            <v>2 - Outros Profissionais da Saúde</v>
          </cell>
          <cell r="G179">
            <v>322205</v>
          </cell>
          <cell r="H179">
            <v>44044</v>
          </cell>
          <cell r="J179">
            <v>114.64959999999999</v>
          </cell>
          <cell r="L179">
            <v>114.85</v>
          </cell>
          <cell r="M179">
            <v>20.9</v>
          </cell>
          <cell r="O179">
            <v>1.1599999999999999</v>
          </cell>
          <cell r="R179">
            <v>211.2</v>
          </cell>
          <cell r="S179">
            <v>62.7</v>
          </cell>
          <cell r="U179">
            <v>0</v>
          </cell>
        </row>
        <row r="180">
          <cell r="C180" t="str">
            <v>UPA CARUARU</v>
          </cell>
          <cell r="E180" t="str">
            <v>MARIA DO SOCORRO PIMENTEL DE LIMA FILHA</v>
          </cell>
          <cell r="F180" t="str">
            <v>2 - Outros Profissionais da Saúde</v>
          </cell>
          <cell r="G180">
            <v>251605</v>
          </cell>
          <cell r="H180">
            <v>44044</v>
          </cell>
          <cell r="J180">
            <v>272.14400000000001</v>
          </cell>
          <cell r="L180">
            <v>114.85</v>
          </cell>
          <cell r="M180">
            <v>36.19</v>
          </cell>
          <cell r="O180">
            <v>1.1599999999999999</v>
          </cell>
          <cell r="S180">
            <v>0</v>
          </cell>
          <cell r="U180">
            <v>0</v>
          </cell>
        </row>
        <row r="181">
          <cell r="C181" t="str">
            <v>UPA CARUARU</v>
          </cell>
          <cell r="E181" t="str">
            <v>MARIA GERCINA DA SILVA</v>
          </cell>
          <cell r="F181" t="str">
            <v>2 - Outros Profissionais da Saúde</v>
          </cell>
          <cell r="G181">
            <v>322205</v>
          </cell>
          <cell r="H181">
            <v>44044</v>
          </cell>
          <cell r="J181">
            <v>104.17360000000001</v>
          </cell>
          <cell r="L181">
            <v>114.85</v>
          </cell>
          <cell r="M181">
            <v>20.9</v>
          </cell>
          <cell r="O181">
            <v>2.44</v>
          </cell>
          <cell r="S181">
            <v>0</v>
          </cell>
          <cell r="U181">
            <v>0</v>
          </cell>
        </row>
        <row r="182">
          <cell r="C182" t="str">
            <v>UPA CARUARU</v>
          </cell>
          <cell r="E182" t="str">
            <v>MARIA GORETE PEREIRA</v>
          </cell>
          <cell r="F182" t="str">
            <v>2 - Outros Profissionais da Saúde</v>
          </cell>
          <cell r="G182">
            <v>322205</v>
          </cell>
          <cell r="H182">
            <v>44044</v>
          </cell>
          <cell r="J182">
            <v>93.339200000000005</v>
          </cell>
          <cell r="L182">
            <v>114.85</v>
          </cell>
          <cell r="M182">
            <v>20.9</v>
          </cell>
          <cell r="O182">
            <v>2.44</v>
          </cell>
          <cell r="S182">
            <v>0</v>
          </cell>
          <cell r="U182">
            <v>63.91</v>
          </cell>
          <cell r="X182" t="str">
            <v>AUXILIO CRECHE</v>
          </cell>
        </row>
        <row r="183">
          <cell r="C183" t="str">
            <v>UPA CARUARU</v>
          </cell>
          <cell r="E183" t="str">
            <v>MARIA HERENILMA RODRIGUES BARBOSA</v>
          </cell>
          <cell r="F183" t="str">
            <v>2 - Outros Profissionais da Saúde</v>
          </cell>
          <cell r="G183">
            <v>223505</v>
          </cell>
          <cell r="H183">
            <v>44044</v>
          </cell>
          <cell r="J183">
            <v>298.32240000000002</v>
          </cell>
          <cell r="L183">
            <v>114.85</v>
          </cell>
          <cell r="M183">
            <v>3.08</v>
          </cell>
          <cell r="O183">
            <v>1.1599999999999999</v>
          </cell>
          <cell r="S183">
            <v>0</v>
          </cell>
          <cell r="U183">
            <v>99.84</v>
          </cell>
          <cell r="X183" t="str">
            <v>AUXILIO CRECHE</v>
          </cell>
        </row>
        <row r="184">
          <cell r="C184" t="str">
            <v>UPA CARUARU</v>
          </cell>
          <cell r="E184" t="str">
            <v>MARIA JAILMA DE OLIVEIRA</v>
          </cell>
          <cell r="F184" t="str">
            <v>2 - Outros Profissionais da Saúde</v>
          </cell>
          <cell r="G184">
            <v>223505</v>
          </cell>
          <cell r="H184">
            <v>44044</v>
          </cell>
          <cell r="J184">
            <v>304.20400000000001</v>
          </cell>
          <cell r="L184">
            <v>114.85</v>
          </cell>
          <cell r="M184">
            <v>0</v>
          </cell>
          <cell r="O184">
            <v>1.1599999999999999</v>
          </cell>
          <cell r="S184">
            <v>0</v>
          </cell>
          <cell r="U184">
            <v>0</v>
          </cell>
        </row>
        <row r="185">
          <cell r="C185" t="str">
            <v>UPA CARUARU</v>
          </cell>
          <cell r="E185" t="str">
            <v>MARIA JOSE BEZERRA DA SILVA</v>
          </cell>
          <cell r="F185" t="str">
            <v>2 - Outros Profissionais da Saúde</v>
          </cell>
          <cell r="G185">
            <v>324115</v>
          </cell>
          <cell r="H185">
            <v>44044</v>
          </cell>
          <cell r="J185">
            <v>751.1024000000001</v>
          </cell>
          <cell r="L185">
            <v>114.85</v>
          </cell>
          <cell r="M185">
            <v>10.85</v>
          </cell>
          <cell r="O185">
            <v>1.1599999999999999</v>
          </cell>
          <cell r="S185">
            <v>0</v>
          </cell>
          <cell r="U185">
            <v>0</v>
          </cell>
        </row>
        <row r="186">
          <cell r="C186" t="str">
            <v>UPA CARUARU</v>
          </cell>
          <cell r="E186" t="str">
            <v>MARIA JOSE DA SILVA</v>
          </cell>
          <cell r="F186" t="str">
            <v>2 - Outros Profissionais da Saúde</v>
          </cell>
          <cell r="G186">
            <v>322205</v>
          </cell>
          <cell r="H186">
            <v>44044</v>
          </cell>
          <cell r="J186">
            <v>118.31120000000001</v>
          </cell>
          <cell r="L186">
            <v>114.85</v>
          </cell>
          <cell r="M186">
            <v>20.9</v>
          </cell>
          <cell r="O186">
            <v>1.1599999999999999</v>
          </cell>
          <cell r="S186">
            <v>0</v>
          </cell>
          <cell r="U186">
            <v>0</v>
          </cell>
        </row>
        <row r="187">
          <cell r="C187" t="str">
            <v>UPA CARUARU</v>
          </cell>
          <cell r="E187" t="str">
            <v>MARIA JOSE DA SILVA</v>
          </cell>
          <cell r="F187" t="str">
            <v>2 - Outros Profissionais da Saúde</v>
          </cell>
          <cell r="G187">
            <v>322205</v>
          </cell>
          <cell r="H187">
            <v>44044</v>
          </cell>
          <cell r="J187">
            <v>184.38319999999999</v>
          </cell>
          <cell r="L187">
            <v>114.85</v>
          </cell>
          <cell r="M187">
            <v>20.9</v>
          </cell>
          <cell r="O187">
            <v>1.1599999999999999</v>
          </cell>
          <cell r="S187">
            <v>0</v>
          </cell>
          <cell r="U187">
            <v>0</v>
          </cell>
        </row>
        <row r="188">
          <cell r="C188" t="str">
            <v>UPA CARUARU</v>
          </cell>
          <cell r="E188" t="str">
            <v>MARIA JOSIENE DA SILVA</v>
          </cell>
          <cell r="F188" t="str">
            <v>2 - Outros Profissionais da Saúde</v>
          </cell>
          <cell r="G188">
            <v>322205</v>
          </cell>
          <cell r="H188">
            <v>44044</v>
          </cell>
          <cell r="J188">
            <v>142.9408</v>
          </cell>
          <cell r="L188">
            <v>114.85</v>
          </cell>
          <cell r="M188">
            <v>20.9</v>
          </cell>
          <cell r="O188">
            <v>1.1599999999999999</v>
          </cell>
          <cell r="S188">
            <v>0</v>
          </cell>
          <cell r="U188">
            <v>0</v>
          </cell>
        </row>
        <row r="189">
          <cell r="C189" t="str">
            <v>UPA CARUARU</v>
          </cell>
          <cell r="E189" t="str">
            <v>MARIA LARISSA DA SILVA</v>
          </cell>
          <cell r="F189" t="str">
            <v>2 - Outros Profissionais da Saúde</v>
          </cell>
          <cell r="G189">
            <v>322205</v>
          </cell>
          <cell r="H189">
            <v>44044</v>
          </cell>
          <cell r="J189">
            <v>106.30240000000001</v>
          </cell>
          <cell r="L189">
            <v>114.85</v>
          </cell>
          <cell r="M189">
            <v>20.9</v>
          </cell>
          <cell r="O189">
            <v>1.1599999999999999</v>
          </cell>
          <cell r="R189">
            <v>180</v>
          </cell>
          <cell r="S189">
            <v>57.6</v>
          </cell>
          <cell r="U189">
            <v>0</v>
          </cell>
        </row>
        <row r="190">
          <cell r="C190" t="str">
            <v>UPA CARUARU</v>
          </cell>
          <cell r="E190" t="str">
            <v>MARIA LETICIA FERREIRA LEITE</v>
          </cell>
          <cell r="F190" t="str">
            <v>3 - Administrativo</v>
          </cell>
          <cell r="G190">
            <v>411010</v>
          </cell>
          <cell r="H190">
            <v>44044</v>
          </cell>
          <cell r="J190">
            <v>139.42959999999999</v>
          </cell>
          <cell r="L190">
            <v>114.85</v>
          </cell>
          <cell r="M190">
            <v>33.53</v>
          </cell>
          <cell r="O190">
            <v>1.1599999999999999</v>
          </cell>
          <cell r="S190">
            <v>0</v>
          </cell>
          <cell r="U190">
            <v>0</v>
          </cell>
        </row>
        <row r="191">
          <cell r="C191" t="str">
            <v>UPA CARUARU</v>
          </cell>
          <cell r="E191" t="str">
            <v>MARIA ROSELENE AVELINO DA SILVA CARVALHO</v>
          </cell>
          <cell r="F191" t="str">
            <v>2 - Outros Profissionais da Saúde</v>
          </cell>
          <cell r="G191">
            <v>322205</v>
          </cell>
          <cell r="H191">
            <v>44044</v>
          </cell>
          <cell r="J191">
            <v>0</v>
          </cell>
          <cell r="L191">
            <v>114.85</v>
          </cell>
          <cell r="M191">
            <v>0</v>
          </cell>
          <cell r="O191">
            <v>1.1599999999999999</v>
          </cell>
          <cell r="S191">
            <v>0</v>
          </cell>
          <cell r="U191">
            <v>0</v>
          </cell>
        </row>
        <row r="192">
          <cell r="C192" t="str">
            <v>UPA CARUARU</v>
          </cell>
          <cell r="E192" t="str">
            <v>MARIA SUELI DA SILVA</v>
          </cell>
          <cell r="F192" t="str">
            <v>2 - Outros Profissionais da Saúde</v>
          </cell>
          <cell r="G192">
            <v>322205</v>
          </cell>
          <cell r="H192">
            <v>44044</v>
          </cell>
          <cell r="J192">
            <v>120.36320000000001</v>
          </cell>
          <cell r="L192">
            <v>114.85</v>
          </cell>
          <cell r="M192">
            <v>20.9</v>
          </cell>
          <cell r="O192">
            <v>1.1599999999999999</v>
          </cell>
          <cell r="S192">
            <v>0</v>
          </cell>
          <cell r="U192">
            <v>0</v>
          </cell>
        </row>
        <row r="193">
          <cell r="C193" t="str">
            <v>UPA CARUARU</v>
          </cell>
          <cell r="E193" t="str">
            <v>MARIA ZELIA DA SILVA</v>
          </cell>
          <cell r="F193" t="str">
            <v>2 - Outros Profissionais da Saúde</v>
          </cell>
          <cell r="G193">
            <v>322205</v>
          </cell>
          <cell r="H193">
            <v>44044</v>
          </cell>
          <cell r="J193">
            <v>112.46559999999999</v>
          </cell>
          <cell r="L193">
            <v>114.85</v>
          </cell>
          <cell r="M193">
            <v>20.9</v>
          </cell>
          <cell r="O193">
            <v>1.1599999999999999</v>
          </cell>
          <cell r="S193">
            <v>0</v>
          </cell>
          <cell r="U193">
            <v>0</v>
          </cell>
        </row>
        <row r="194">
          <cell r="C194" t="str">
            <v>UPA CARUARU</v>
          </cell>
          <cell r="E194" t="str">
            <v>MARIA ZELIA DOS SANTOS PRADO</v>
          </cell>
          <cell r="F194" t="str">
            <v>2 - Outros Profissionais da Saúde</v>
          </cell>
          <cell r="G194">
            <v>322205</v>
          </cell>
          <cell r="H194">
            <v>44044</v>
          </cell>
          <cell r="J194">
            <v>101.6416</v>
          </cell>
          <cell r="L194">
            <v>114.85</v>
          </cell>
          <cell r="M194">
            <v>0</v>
          </cell>
          <cell r="O194">
            <v>1.1599999999999999</v>
          </cell>
          <cell r="S194">
            <v>0</v>
          </cell>
          <cell r="U194">
            <v>0</v>
          </cell>
        </row>
        <row r="195">
          <cell r="C195" t="str">
            <v>UPA CARUARU</v>
          </cell>
          <cell r="E195" t="str">
            <v>MARLON JOSE DAS NEVES VIANA</v>
          </cell>
          <cell r="F195" t="str">
            <v>2 - Outros Profissionais da Saúde</v>
          </cell>
          <cell r="G195">
            <v>322205</v>
          </cell>
          <cell r="H195">
            <v>44044</v>
          </cell>
          <cell r="J195">
            <v>206.59119999999999</v>
          </cell>
          <cell r="L195">
            <v>114.85</v>
          </cell>
          <cell r="M195">
            <v>20.9</v>
          </cell>
          <cell r="O195">
            <v>1.1599999999999999</v>
          </cell>
          <cell r="S195">
            <v>0</v>
          </cell>
          <cell r="U195">
            <v>0</v>
          </cell>
        </row>
        <row r="196">
          <cell r="C196" t="str">
            <v>UPA CARUARU</v>
          </cell>
          <cell r="E196" t="str">
            <v>MARLUCE ANANIAS SOARES</v>
          </cell>
          <cell r="F196" t="str">
            <v>2 - Outros Profissionais da Saúde</v>
          </cell>
          <cell r="G196">
            <v>322205</v>
          </cell>
          <cell r="H196">
            <v>44044</v>
          </cell>
          <cell r="J196">
            <v>115.57600000000001</v>
          </cell>
          <cell r="L196">
            <v>114.85</v>
          </cell>
          <cell r="M196">
            <v>1.57</v>
          </cell>
          <cell r="O196">
            <v>1.1599999999999999</v>
          </cell>
          <cell r="R196">
            <v>211.2</v>
          </cell>
          <cell r="S196">
            <v>33.43</v>
          </cell>
          <cell r="U196">
            <v>0</v>
          </cell>
        </row>
        <row r="197">
          <cell r="C197" t="str">
            <v>UPA CARUARU</v>
          </cell>
          <cell r="E197" t="str">
            <v>MARYLLYA BEZERRA TEIXEIRA LEITE</v>
          </cell>
          <cell r="F197" t="str">
            <v>2 - Outros Profissionais da Saúde</v>
          </cell>
          <cell r="G197">
            <v>766420</v>
          </cell>
          <cell r="H197">
            <v>44044</v>
          </cell>
          <cell r="J197">
            <v>139.0128</v>
          </cell>
          <cell r="L197">
            <v>114.85</v>
          </cell>
          <cell r="M197">
            <v>2.71</v>
          </cell>
          <cell r="O197">
            <v>9.2799999999999994</v>
          </cell>
          <cell r="S197">
            <v>0</v>
          </cell>
          <cell r="U197">
            <v>0</v>
          </cell>
        </row>
        <row r="198">
          <cell r="C198" t="str">
            <v>UPA CARUARU</v>
          </cell>
          <cell r="E198" t="str">
            <v>MATHEUS FELLIPE MORAES GONCALVES</v>
          </cell>
          <cell r="F198" t="str">
            <v>3 - Administrativo</v>
          </cell>
          <cell r="G198">
            <v>411010</v>
          </cell>
          <cell r="H198">
            <v>44044</v>
          </cell>
          <cell r="J198">
            <v>102.31280000000001</v>
          </cell>
          <cell r="L198">
            <v>114.85</v>
          </cell>
          <cell r="M198">
            <v>20.9</v>
          </cell>
          <cell r="O198">
            <v>1.1599999999999999</v>
          </cell>
          <cell r="R198">
            <v>198</v>
          </cell>
          <cell r="S198">
            <v>33.44</v>
          </cell>
          <cell r="U198">
            <v>0</v>
          </cell>
        </row>
        <row r="199">
          <cell r="C199" t="str">
            <v>UPA CARUARU</v>
          </cell>
          <cell r="E199" t="str">
            <v>MAURICIO ALVES PAES</v>
          </cell>
          <cell r="F199" t="str">
            <v>1 - Médico</v>
          </cell>
          <cell r="G199">
            <v>225270</v>
          </cell>
          <cell r="H199">
            <v>44044</v>
          </cell>
          <cell r="J199">
            <v>338.76319999999998</v>
          </cell>
          <cell r="L199">
            <v>114.85</v>
          </cell>
          <cell r="M199">
            <v>0</v>
          </cell>
          <cell r="O199">
            <v>9.2799999999999994</v>
          </cell>
          <cell r="S199">
            <v>0</v>
          </cell>
          <cell r="U199">
            <v>0</v>
          </cell>
        </row>
        <row r="200">
          <cell r="C200" t="str">
            <v>UPA CARUARU</v>
          </cell>
          <cell r="E200" t="str">
            <v>MAURICIO BEZERRA DE LIMA</v>
          </cell>
          <cell r="F200" t="str">
            <v>3 - Administrativo</v>
          </cell>
          <cell r="G200">
            <v>517410</v>
          </cell>
          <cell r="H200">
            <v>44044</v>
          </cell>
          <cell r="J200">
            <v>105.78879999999999</v>
          </cell>
          <cell r="L200">
            <v>114.85</v>
          </cell>
          <cell r="M200">
            <v>20.9</v>
          </cell>
          <cell r="O200">
            <v>1.1599999999999999</v>
          </cell>
          <cell r="R200">
            <v>150</v>
          </cell>
          <cell r="S200">
            <v>62.7</v>
          </cell>
          <cell r="U200">
            <v>0</v>
          </cell>
        </row>
        <row r="201">
          <cell r="C201" t="str">
            <v>UPA CARUARU</v>
          </cell>
          <cell r="E201" t="str">
            <v>MAYARA FIGUEIREDO OLIVEIRA</v>
          </cell>
          <cell r="F201" t="str">
            <v>1 - Médico</v>
          </cell>
          <cell r="G201">
            <v>225124</v>
          </cell>
          <cell r="H201">
            <v>44044</v>
          </cell>
          <cell r="J201">
            <v>496.94</v>
          </cell>
          <cell r="L201">
            <v>114.85</v>
          </cell>
          <cell r="M201">
            <v>6.34</v>
          </cell>
          <cell r="O201">
            <v>1.1599999999999999</v>
          </cell>
          <cell r="S201">
            <v>0</v>
          </cell>
          <cell r="U201">
            <v>0</v>
          </cell>
        </row>
        <row r="202">
          <cell r="C202" t="str">
            <v>UPA CARUARU</v>
          </cell>
          <cell r="E202" t="str">
            <v>MERCIA FRANCISCA DOS SANTOS</v>
          </cell>
          <cell r="F202" t="str">
            <v>2 - Outros Profissionais da Saúde</v>
          </cell>
          <cell r="G202">
            <v>322205</v>
          </cell>
          <cell r="H202">
            <v>44044</v>
          </cell>
          <cell r="J202">
            <v>102.35120000000001</v>
          </cell>
          <cell r="L202">
            <v>114.85</v>
          </cell>
          <cell r="M202">
            <v>20.9</v>
          </cell>
          <cell r="O202">
            <v>9.2799999999999994</v>
          </cell>
          <cell r="S202">
            <v>0</v>
          </cell>
          <cell r="U202">
            <v>0</v>
          </cell>
        </row>
        <row r="203">
          <cell r="C203" t="str">
            <v>UPA CARUARU</v>
          </cell>
          <cell r="E203" t="str">
            <v>MICHEL SOUSA DE FREITAS</v>
          </cell>
          <cell r="F203" t="str">
            <v>3 - Administrativo</v>
          </cell>
          <cell r="G203">
            <v>517410</v>
          </cell>
          <cell r="H203">
            <v>44044</v>
          </cell>
          <cell r="J203">
            <v>101.10879999999999</v>
          </cell>
          <cell r="L203">
            <v>114.85</v>
          </cell>
          <cell r="M203">
            <v>0</v>
          </cell>
          <cell r="O203">
            <v>1.1599999999999999</v>
          </cell>
          <cell r="S203">
            <v>0</v>
          </cell>
          <cell r="U203">
            <v>0</v>
          </cell>
        </row>
        <row r="204">
          <cell r="C204" t="str">
            <v>UPA CARUARU</v>
          </cell>
          <cell r="E204" t="str">
            <v>MIKAEL CAVALCANTI CAMELO</v>
          </cell>
          <cell r="F204" t="str">
            <v>1 - Médico</v>
          </cell>
          <cell r="G204">
            <v>225125</v>
          </cell>
          <cell r="H204">
            <v>44044</v>
          </cell>
          <cell r="J204">
            <v>800.19839999999999</v>
          </cell>
          <cell r="L204">
            <v>114.85</v>
          </cell>
          <cell r="M204">
            <v>0</v>
          </cell>
          <cell r="O204">
            <v>2.44</v>
          </cell>
          <cell r="S204">
            <v>0</v>
          </cell>
          <cell r="U204">
            <v>0</v>
          </cell>
        </row>
        <row r="205">
          <cell r="C205" t="str">
            <v>UPA CARUARU</v>
          </cell>
          <cell r="E205" t="str">
            <v>NADJA MARIA DE MELO SILVA</v>
          </cell>
          <cell r="F205" t="str">
            <v>2 - Outros Profissionais da Saúde</v>
          </cell>
          <cell r="G205">
            <v>322205</v>
          </cell>
          <cell r="H205">
            <v>44044</v>
          </cell>
          <cell r="J205">
            <v>95.192800000000005</v>
          </cell>
          <cell r="L205">
            <v>114.85</v>
          </cell>
          <cell r="M205">
            <v>20.9</v>
          </cell>
          <cell r="O205">
            <v>1.1599999999999999</v>
          </cell>
          <cell r="R205">
            <v>211.2</v>
          </cell>
          <cell r="S205">
            <v>54.86</v>
          </cell>
          <cell r="U205">
            <v>0</v>
          </cell>
        </row>
        <row r="206">
          <cell r="C206" t="str">
            <v>UPA CARUARU</v>
          </cell>
          <cell r="E206" t="str">
            <v>NAIDIVAN ALVES DO NASCIMENTO</v>
          </cell>
          <cell r="F206" t="str">
            <v>2 - Outros Profissionais da Saúde</v>
          </cell>
          <cell r="G206">
            <v>223505</v>
          </cell>
          <cell r="H206">
            <v>44044</v>
          </cell>
          <cell r="J206">
            <v>337.67120000000006</v>
          </cell>
          <cell r="L206">
            <v>114.85</v>
          </cell>
          <cell r="M206">
            <v>3.08</v>
          </cell>
          <cell r="O206">
            <v>1.1599999999999999</v>
          </cell>
          <cell r="S206">
            <v>0</v>
          </cell>
          <cell r="U206">
            <v>0</v>
          </cell>
        </row>
        <row r="207">
          <cell r="C207" t="str">
            <v>UPA CARUARU</v>
          </cell>
          <cell r="E207" t="str">
            <v>NAPOLEAO FERREIRA DA SILVA FILHO</v>
          </cell>
          <cell r="F207" t="str">
            <v>3 - Administrativo</v>
          </cell>
          <cell r="G207">
            <v>514225</v>
          </cell>
          <cell r="H207">
            <v>44044</v>
          </cell>
          <cell r="J207">
            <v>123.5856</v>
          </cell>
          <cell r="L207">
            <v>114.85</v>
          </cell>
          <cell r="M207">
            <v>20.9</v>
          </cell>
          <cell r="O207">
            <v>1.1599999999999999</v>
          </cell>
          <cell r="S207">
            <v>0</v>
          </cell>
          <cell r="U207">
            <v>0</v>
          </cell>
        </row>
        <row r="208">
          <cell r="C208" t="str">
            <v>UPA CARUARU</v>
          </cell>
          <cell r="E208" t="str">
            <v>NELSON FRANCISCO DA SILVA</v>
          </cell>
          <cell r="F208" t="str">
            <v>2 - Outros Profissionais da Saúde</v>
          </cell>
          <cell r="G208">
            <v>766420</v>
          </cell>
          <cell r="H208">
            <v>44044</v>
          </cell>
          <cell r="J208">
            <v>119.39360000000001</v>
          </cell>
          <cell r="L208">
            <v>114.85</v>
          </cell>
          <cell r="M208">
            <v>5.42</v>
          </cell>
          <cell r="O208">
            <v>9.2799999999999994</v>
          </cell>
          <cell r="S208">
            <v>0</v>
          </cell>
          <cell r="U208">
            <v>0</v>
          </cell>
        </row>
        <row r="209">
          <cell r="C209" t="str">
            <v>UPA CARUARU</v>
          </cell>
          <cell r="E209" t="str">
            <v>NIEWDSON THIAGO CAVALCANTE CURSINO</v>
          </cell>
          <cell r="F209" t="str">
            <v>2 - Outros Profissionais da Saúde</v>
          </cell>
          <cell r="G209">
            <v>766420</v>
          </cell>
          <cell r="H209">
            <v>44044</v>
          </cell>
          <cell r="J209">
            <v>120.74879999999999</v>
          </cell>
          <cell r="L209">
            <v>114.85</v>
          </cell>
          <cell r="M209">
            <v>5.42</v>
          </cell>
          <cell r="O209">
            <v>9.2799999999999994</v>
          </cell>
          <cell r="S209">
            <v>0</v>
          </cell>
          <cell r="U209">
            <v>0</v>
          </cell>
        </row>
        <row r="210">
          <cell r="C210" t="str">
            <v>UPA CARUARU</v>
          </cell>
          <cell r="E210" t="str">
            <v>NILTON PEREIRA DE BARROS</v>
          </cell>
          <cell r="F210" t="str">
            <v>1 - Médico</v>
          </cell>
          <cell r="G210">
            <v>225270</v>
          </cell>
          <cell r="H210">
            <v>44044</v>
          </cell>
          <cell r="J210">
            <v>379.45359999999999</v>
          </cell>
          <cell r="L210">
            <v>114.85</v>
          </cell>
          <cell r="M210">
            <v>0</v>
          </cell>
          <cell r="O210">
            <v>9.2799999999999994</v>
          </cell>
          <cell r="S210">
            <v>0</v>
          </cell>
          <cell r="U210">
            <v>0</v>
          </cell>
        </row>
        <row r="211">
          <cell r="C211" t="str">
            <v>UPA CARUARU</v>
          </cell>
          <cell r="E211" t="str">
            <v>OBERDAN RIBEIRO GONCALVES DE OLIVEIRA</v>
          </cell>
          <cell r="F211" t="str">
            <v>1 - Médico</v>
          </cell>
          <cell r="G211">
            <v>225125</v>
          </cell>
          <cell r="H211">
            <v>44044</v>
          </cell>
          <cell r="J211">
            <v>339.93040000000002</v>
          </cell>
          <cell r="L211">
            <v>114.85</v>
          </cell>
          <cell r="M211">
            <v>6.34</v>
          </cell>
          <cell r="O211">
            <v>1.1599999999999999</v>
          </cell>
          <cell r="S211">
            <v>0</v>
          </cell>
          <cell r="U211">
            <v>0</v>
          </cell>
        </row>
        <row r="212">
          <cell r="C212" t="str">
            <v>UPA CARUARU</v>
          </cell>
          <cell r="E212" t="str">
            <v>PATRICIA DE MELO SANTOS CAVALCANTI</v>
          </cell>
          <cell r="F212" t="str">
            <v>1 - Médico</v>
          </cell>
          <cell r="G212">
            <v>225124</v>
          </cell>
          <cell r="H212">
            <v>44044</v>
          </cell>
          <cell r="J212">
            <v>348.06959999999998</v>
          </cell>
          <cell r="L212">
            <v>114.85</v>
          </cell>
          <cell r="M212">
            <v>0</v>
          </cell>
          <cell r="O212">
            <v>9.2799999999999994</v>
          </cell>
          <cell r="S212">
            <v>0</v>
          </cell>
          <cell r="U212">
            <v>0</v>
          </cell>
        </row>
        <row r="213">
          <cell r="C213" t="str">
            <v>UPA CARUARU</v>
          </cell>
          <cell r="E213" t="str">
            <v>PATRICIA KARLA SOUTO MAIOR</v>
          </cell>
          <cell r="F213" t="str">
            <v>2 - Outros Profissionais da Saúde</v>
          </cell>
          <cell r="G213">
            <v>322205</v>
          </cell>
          <cell r="H213">
            <v>44044</v>
          </cell>
          <cell r="J213">
            <v>112.44240000000001</v>
          </cell>
          <cell r="L213">
            <v>114.85</v>
          </cell>
          <cell r="M213">
            <v>20.9</v>
          </cell>
          <cell r="O213">
            <v>1.1599999999999999</v>
          </cell>
          <cell r="S213">
            <v>0</v>
          </cell>
          <cell r="U213">
            <v>0</v>
          </cell>
        </row>
        <row r="214">
          <cell r="C214" t="str">
            <v>UPA CARUARU</v>
          </cell>
          <cell r="E214" t="str">
            <v>PAULO FERNANDO ANDRADE NEIVA</v>
          </cell>
          <cell r="F214" t="str">
            <v>1 - Médico</v>
          </cell>
          <cell r="G214">
            <v>225125</v>
          </cell>
          <cell r="H214">
            <v>44044</v>
          </cell>
          <cell r="J214">
            <v>536.15359999999998</v>
          </cell>
          <cell r="L214">
            <v>114.85</v>
          </cell>
          <cell r="M214">
            <v>0</v>
          </cell>
          <cell r="O214">
            <v>1.1599999999999999</v>
          </cell>
          <cell r="S214">
            <v>0</v>
          </cell>
          <cell r="U214">
            <v>0</v>
          </cell>
        </row>
        <row r="215">
          <cell r="C215" t="str">
            <v>UPA CARUARU</v>
          </cell>
          <cell r="E215" t="str">
            <v>PAULO FERNANDO DA SILVA GENUINO</v>
          </cell>
          <cell r="F215" t="str">
            <v>3 - Administrativo</v>
          </cell>
          <cell r="G215">
            <v>317210</v>
          </cell>
          <cell r="H215">
            <v>44044</v>
          </cell>
          <cell r="J215">
            <v>151.87040000000002</v>
          </cell>
          <cell r="L215">
            <v>114.85</v>
          </cell>
          <cell r="M215">
            <v>0</v>
          </cell>
          <cell r="O215">
            <v>1.1599999999999999</v>
          </cell>
          <cell r="S215">
            <v>0</v>
          </cell>
          <cell r="U215">
            <v>0</v>
          </cell>
        </row>
        <row r="216">
          <cell r="C216" t="str">
            <v>UPA CARUARU</v>
          </cell>
          <cell r="E216" t="str">
            <v>QUITERIA FRANCISCA DA SILVA</v>
          </cell>
          <cell r="F216" t="str">
            <v>2 - Outros Profissionais da Saúde</v>
          </cell>
          <cell r="G216">
            <v>322205</v>
          </cell>
          <cell r="H216">
            <v>44044</v>
          </cell>
          <cell r="J216">
            <v>156.42240000000001</v>
          </cell>
          <cell r="L216">
            <v>114.85</v>
          </cell>
          <cell r="M216">
            <v>20.9</v>
          </cell>
          <cell r="O216">
            <v>1.1599999999999999</v>
          </cell>
          <cell r="R216">
            <v>211.2</v>
          </cell>
          <cell r="S216">
            <v>62.7</v>
          </cell>
          <cell r="U216">
            <v>0</v>
          </cell>
        </row>
        <row r="217">
          <cell r="C217" t="str">
            <v>UPA CARUARU</v>
          </cell>
          <cell r="E217" t="str">
            <v>RAFAEL FONSECA SOARES</v>
          </cell>
          <cell r="F217" t="str">
            <v>3 - Administrativo</v>
          </cell>
          <cell r="G217">
            <v>317210</v>
          </cell>
          <cell r="H217">
            <v>44044</v>
          </cell>
          <cell r="J217">
            <v>154.35120000000001</v>
          </cell>
          <cell r="L217">
            <v>114.85</v>
          </cell>
          <cell r="M217">
            <v>33.67</v>
          </cell>
          <cell r="O217">
            <v>9.2799999999999994</v>
          </cell>
          <cell r="S217">
            <v>0</v>
          </cell>
          <cell r="U217">
            <v>0</v>
          </cell>
        </row>
        <row r="218">
          <cell r="C218" t="str">
            <v>UPA CARUARU</v>
          </cell>
          <cell r="E218" t="str">
            <v>RAQUEL MONTEIRO DE OLIVEIRA</v>
          </cell>
          <cell r="F218" t="str">
            <v>3 - Administrativo</v>
          </cell>
          <cell r="G218">
            <v>513430</v>
          </cell>
          <cell r="H218">
            <v>44044</v>
          </cell>
          <cell r="J218">
            <v>179.56479999999999</v>
          </cell>
          <cell r="L218">
            <v>114.85</v>
          </cell>
          <cell r="M218">
            <v>20.9</v>
          </cell>
          <cell r="O218">
            <v>2.44</v>
          </cell>
          <cell r="R218">
            <v>211.2</v>
          </cell>
          <cell r="S218">
            <v>0</v>
          </cell>
          <cell r="U218">
            <v>0</v>
          </cell>
        </row>
        <row r="219">
          <cell r="C219" t="str">
            <v>UPA CARUARU</v>
          </cell>
          <cell r="E219" t="str">
            <v>RAYANNE MAYARA SILVA DE OLIVEIRA VALGUEIRO DE ANDRADE</v>
          </cell>
          <cell r="F219" t="str">
            <v>1 - Médico</v>
          </cell>
          <cell r="G219">
            <v>225124</v>
          </cell>
          <cell r="H219">
            <v>44044</v>
          </cell>
          <cell r="J219">
            <v>439.84000000000003</v>
          </cell>
          <cell r="L219">
            <v>114.85</v>
          </cell>
          <cell r="M219">
            <v>0</v>
          </cell>
          <cell r="O219">
            <v>1.1599999999999999</v>
          </cell>
          <cell r="S219">
            <v>0</v>
          </cell>
          <cell r="U219">
            <v>0</v>
          </cell>
        </row>
        <row r="220">
          <cell r="C220" t="str">
            <v>UPA CARUARU</v>
          </cell>
          <cell r="E220" t="str">
            <v>RAYSSA IRACY DA SILVA</v>
          </cell>
          <cell r="F220" t="str">
            <v>2 - Outros Profissionais da Saúde</v>
          </cell>
          <cell r="G220">
            <v>223505</v>
          </cell>
          <cell r="H220">
            <v>44044</v>
          </cell>
          <cell r="J220">
            <v>273.22320000000002</v>
          </cell>
          <cell r="L220">
            <v>114.85</v>
          </cell>
          <cell r="M220">
            <v>3.08</v>
          </cell>
          <cell r="O220">
            <v>9.2799999999999994</v>
          </cell>
          <cell r="R220">
            <v>105.6</v>
          </cell>
          <cell r="S220">
            <v>123.36</v>
          </cell>
          <cell r="U220">
            <v>0</v>
          </cell>
        </row>
        <row r="221">
          <cell r="C221" t="str">
            <v>UPA CARUARU</v>
          </cell>
          <cell r="E221" t="str">
            <v>RENATA VIEIRA LEITE COSTA</v>
          </cell>
          <cell r="F221" t="str">
            <v>2 - Outros Profissionais da Saúde</v>
          </cell>
          <cell r="G221">
            <v>324115</v>
          </cell>
          <cell r="H221">
            <v>44044</v>
          </cell>
          <cell r="J221">
            <v>251.7784</v>
          </cell>
          <cell r="L221">
            <v>114.85</v>
          </cell>
          <cell r="M221">
            <v>0</v>
          </cell>
          <cell r="O221">
            <v>1.1599999999999999</v>
          </cell>
          <cell r="S221">
            <v>0</v>
          </cell>
          <cell r="U221">
            <v>0</v>
          </cell>
        </row>
        <row r="222">
          <cell r="C222" t="str">
            <v>UPA CARUARU</v>
          </cell>
          <cell r="E222" t="str">
            <v>RICARDO HENRIQUE ALBUQUERQUE DA SILVA</v>
          </cell>
          <cell r="F222" t="str">
            <v>1 - Médico</v>
          </cell>
          <cell r="G222">
            <v>225125</v>
          </cell>
          <cell r="H222">
            <v>44044</v>
          </cell>
          <cell r="J222">
            <v>345.19279999999998</v>
          </cell>
          <cell r="L222">
            <v>114.85</v>
          </cell>
          <cell r="M222">
            <v>9.5</v>
          </cell>
          <cell r="O222">
            <v>1.1599999999999999</v>
          </cell>
          <cell r="S222">
            <v>0</v>
          </cell>
          <cell r="U222">
            <v>0</v>
          </cell>
        </row>
        <row r="223">
          <cell r="C223" t="str">
            <v>UPA CARUARU</v>
          </cell>
          <cell r="E223" t="str">
            <v>RISONIR MARIA DOS SANTOS</v>
          </cell>
          <cell r="F223" t="str">
            <v>2 - Outros Profissionais da Saúde</v>
          </cell>
          <cell r="G223">
            <v>322205</v>
          </cell>
          <cell r="H223">
            <v>44044</v>
          </cell>
          <cell r="J223">
            <v>120.3296</v>
          </cell>
          <cell r="L223">
            <v>114.85</v>
          </cell>
          <cell r="M223">
            <v>20.9</v>
          </cell>
          <cell r="O223">
            <v>9.2799999999999994</v>
          </cell>
          <cell r="S223">
            <v>0</v>
          </cell>
          <cell r="U223">
            <v>0</v>
          </cell>
        </row>
        <row r="224">
          <cell r="C224" t="str">
            <v>UPA CARUARU</v>
          </cell>
          <cell r="E224" t="str">
            <v>ROBERTO CARLOS FERREIRA DA SILVA</v>
          </cell>
          <cell r="F224" t="str">
            <v>2 - Outros Profissionais da Saúde</v>
          </cell>
          <cell r="G224">
            <v>324115</v>
          </cell>
          <cell r="H224">
            <v>44044</v>
          </cell>
          <cell r="J224">
            <v>123.29440000000001</v>
          </cell>
          <cell r="L224">
            <v>114.85</v>
          </cell>
          <cell r="M224">
            <v>6.78</v>
          </cell>
          <cell r="O224">
            <v>9.2799999999999994</v>
          </cell>
          <cell r="S224">
            <v>0</v>
          </cell>
          <cell r="U224">
            <v>0</v>
          </cell>
        </row>
        <row r="225">
          <cell r="C225" t="str">
            <v>UPA CARUARU</v>
          </cell>
          <cell r="E225" t="str">
            <v>ROBERTSON MENDES ALBUQUERQUE</v>
          </cell>
          <cell r="F225" t="str">
            <v>1 - Médico</v>
          </cell>
          <cell r="G225">
            <v>225125</v>
          </cell>
          <cell r="H225">
            <v>44044</v>
          </cell>
          <cell r="J225">
            <v>664.63839999999993</v>
          </cell>
          <cell r="L225">
            <v>114.85</v>
          </cell>
          <cell r="M225">
            <v>3.17</v>
          </cell>
          <cell r="O225">
            <v>2.44</v>
          </cell>
          <cell r="S225">
            <v>0</v>
          </cell>
          <cell r="U225">
            <v>0</v>
          </cell>
        </row>
        <row r="226">
          <cell r="C226" t="str">
            <v>UPA CARUARU</v>
          </cell>
          <cell r="E226" t="str">
            <v>ROGERIO FERREIRA DOS SANTOS</v>
          </cell>
          <cell r="F226" t="str">
            <v>1 - Médico</v>
          </cell>
          <cell r="G226">
            <v>225270</v>
          </cell>
          <cell r="H226">
            <v>44044</v>
          </cell>
          <cell r="J226">
            <v>375.2792</v>
          </cell>
          <cell r="L226">
            <v>114.85</v>
          </cell>
          <cell r="M226">
            <v>0</v>
          </cell>
          <cell r="O226">
            <v>1.1599999999999999</v>
          </cell>
          <cell r="S226">
            <v>0</v>
          </cell>
          <cell r="U226">
            <v>0</v>
          </cell>
        </row>
        <row r="227">
          <cell r="C227" t="str">
            <v>UPA CARUARU</v>
          </cell>
          <cell r="E227" t="str">
            <v>ROSAINA RAMOS DA SILVA</v>
          </cell>
          <cell r="F227" t="str">
            <v>2 - Outros Profissionais da Saúde</v>
          </cell>
          <cell r="G227">
            <v>223505</v>
          </cell>
          <cell r="H227">
            <v>44044</v>
          </cell>
          <cell r="J227">
            <v>203.54240000000001</v>
          </cell>
          <cell r="L227">
            <v>114.85</v>
          </cell>
          <cell r="M227">
            <v>0</v>
          </cell>
          <cell r="O227">
            <v>1.1599999999999999</v>
          </cell>
          <cell r="S227">
            <v>0</v>
          </cell>
          <cell r="U227">
            <v>0</v>
          </cell>
        </row>
        <row r="228">
          <cell r="C228" t="str">
            <v>UPA CARUARU</v>
          </cell>
          <cell r="E228" t="str">
            <v>ROSANA DE SOUZA SANTOS</v>
          </cell>
          <cell r="F228" t="str">
            <v>2 - Outros Profissionais da Saúde</v>
          </cell>
          <cell r="G228">
            <v>322205</v>
          </cell>
          <cell r="H228">
            <v>44044</v>
          </cell>
          <cell r="J228">
            <v>121.7632</v>
          </cell>
          <cell r="L228">
            <v>114.85</v>
          </cell>
          <cell r="M228">
            <v>20.9</v>
          </cell>
          <cell r="O228">
            <v>9.2799999999999994</v>
          </cell>
          <cell r="R228">
            <v>180</v>
          </cell>
          <cell r="S228">
            <v>153.97999999999999</v>
          </cell>
          <cell r="U228">
            <v>66.11</v>
          </cell>
          <cell r="X228" t="str">
            <v>AUXILIO CRECHE</v>
          </cell>
        </row>
        <row r="229">
          <cell r="C229" t="str">
            <v>UPA CARUARU</v>
          </cell>
          <cell r="E229" t="str">
            <v>ROSIMERE DA SILVA PEREIRA</v>
          </cell>
          <cell r="F229" t="str">
            <v>2 - Outros Profissionais da Saúde</v>
          </cell>
          <cell r="G229">
            <v>322205</v>
          </cell>
          <cell r="H229">
            <v>44044</v>
          </cell>
          <cell r="J229">
            <v>123.584</v>
          </cell>
          <cell r="L229">
            <v>114.85</v>
          </cell>
          <cell r="M229">
            <v>20.9</v>
          </cell>
          <cell r="O229">
            <v>2.44</v>
          </cell>
          <cell r="S229">
            <v>0</v>
          </cell>
          <cell r="U229">
            <v>0</v>
          </cell>
        </row>
        <row r="230">
          <cell r="C230" t="str">
            <v>UPA CARUARU</v>
          </cell>
          <cell r="E230" t="str">
            <v>RUANA MANSO PORFIRIO DOS SANTOS</v>
          </cell>
          <cell r="F230" t="str">
            <v>1 - Médico</v>
          </cell>
          <cell r="G230">
            <v>225125</v>
          </cell>
          <cell r="H230">
            <v>44044</v>
          </cell>
          <cell r="J230">
            <v>611.03120000000001</v>
          </cell>
          <cell r="L230">
            <v>114.85</v>
          </cell>
          <cell r="M230">
            <v>3.17</v>
          </cell>
          <cell r="O230">
            <v>1.1599999999999999</v>
          </cell>
          <cell r="S230">
            <v>0</v>
          </cell>
          <cell r="U230">
            <v>0</v>
          </cell>
        </row>
        <row r="231">
          <cell r="C231" t="str">
            <v>UPA CARUARU</v>
          </cell>
          <cell r="E231" t="str">
            <v>RUBIA RAFAELLA ALVES DE SOUZA BEZERRA</v>
          </cell>
          <cell r="F231" t="str">
            <v>2 - Outros Profissionais da Saúde</v>
          </cell>
          <cell r="G231">
            <v>223505</v>
          </cell>
          <cell r="H231">
            <v>44044</v>
          </cell>
          <cell r="J231">
            <v>278.68639999999999</v>
          </cell>
          <cell r="L231">
            <v>114.85</v>
          </cell>
          <cell r="M231">
            <v>3.08</v>
          </cell>
          <cell r="O231">
            <v>2.44</v>
          </cell>
          <cell r="S231">
            <v>0</v>
          </cell>
          <cell r="U231">
            <v>103.28</v>
          </cell>
          <cell r="X231" t="str">
            <v>AUXILIO CRECHE</v>
          </cell>
        </row>
        <row r="232">
          <cell r="C232" t="str">
            <v>UPA CARUARU</v>
          </cell>
          <cell r="E232" t="str">
            <v>SAMIRA MARIA SANTANA SILVA</v>
          </cell>
          <cell r="F232" t="str">
            <v>2 - Outros Profissionais da Saúde</v>
          </cell>
          <cell r="G232">
            <v>251605</v>
          </cell>
          <cell r="H232">
            <v>44044</v>
          </cell>
          <cell r="J232">
            <v>230.1576</v>
          </cell>
          <cell r="L232">
            <v>114.85</v>
          </cell>
          <cell r="M232">
            <v>36.19</v>
          </cell>
          <cell r="O232">
            <v>1.1599999999999999</v>
          </cell>
          <cell r="S232">
            <v>0</v>
          </cell>
          <cell r="U232">
            <v>0</v>
          </cell>
        </row>
        <row r="233">
          <cell r="C233" t="str">
            <v>UPA CARUARU</v>
          </cell>
          <cell r="E233" t="str">
            <v>SANDRA SOBRAL DE ESPINDOLA</v>
          </cell>
          <cell r="F233" t="str">
            <v>2 - Outros Profissionais da Saúde</v>
          </cell>
          <cell r="G233">
            <v>223505</v>
          </cell>
          <cell r="H233">
            <v>44044</v>
          </cell>
          <cell r="J233">
            <v>306.7672</v>
          </cell>
          <cell r="L233">
            <v>114.85</v>
          </cell>
          <cell r="M233">
            <v>3.08</v>
          </cell>
          <cell r="O233">
            <v>1.1599999999999999</v>
          </cell>
          <cell r="S233">
            <v>0</v>
          </cell>
          <cell r="U233">
            <v>103.28</v>
          </cell>
          <cell r="X233" t="str">
            <v>AUXILIO CRECHE</v>
          </cell>
        </row>
        <row r="234">
          <cell r="C234" t="str">
            <v>UPA CARUARU</v>
          </cell>
          <cell r="E234" t="str">
            <v>SANDRO MANTOVANI SOARES</v>
          </cell>
          <cell r="F234" t="str">
            <v>2 - Outros Profissionais da Saúde</v>
          </cell>
          <cell r="G234">
            <v>322205</v>
          </cell>
          <cell r="H234">
            <v>44044</v>
          </cell>
          <cell r="J234">
            <v>0</v>
          </cell>
          <cell r="L234">
            <v>114.85</v>
          </cell>
          <cell r="M234">
            <v>0</v>
          </cell>
          <cell r="O234">
            <v>1.1599999999999999</v>
          </cell>
          <cell r="S234">
            <v>0</v>
          </cell>
          <cell r="U234">
            <v>0</v>
          </cell>
        </row>
        <row r="235">
          <cell r="C235" t="str">
            <v>UPA CARUARU</v>
          </cell>
          <cell r="E235" t="str">
            <v>SEVERINO JOSE FERREIRA</v>
          </cell>
          <cell r="F235" t="str">
            <v>3 - Administrativo</v>
          </cell>
          <cell r="G235">
            <v>517410</v>
          </cell>
          <cell r="H235">
            <v>44044</v>
          </cell>
          <cell r="J235">
            <v>118.1384</v>
          </cell>
          <cell r="L235">
            <v>115.85</v>
          </cell>
          <cell r="M235">
            <v>20.9</v>
          </cell>
          <cell r="O235">
            <v>1.1599999999999999</v>
          </cell>
          <cell r="S235">
            <v>99.89</v>
          </cell>
          <cell r="U235">
            <v>0</v>
          </cell>
        </row>
        <row r="236">
          <cell r="C236" t="str">
            <v>UPA CARUARU</v>
          </cell>
          <cell r="E236" t="str">
            <v>SILVANIA DE SOUZA COSTA</v>
          </cell>
          <cell r="F236" t="str">
            <v>2 - Outros Profissionais da Saúde</v>
          </cell>
          <cell r="G236">
            <v>322205</v>
          </cell>
          <cell r="H236">
            <v>44044</v>
          </cell>
          <cell r="J236">
            <v>118.16719999999999</v>
          </cell>
          <cell r="L236">
            <v>115.15</v>
          </cell>
          <cell r="M236">
            <v>20.9</v>
          </cell>
          <cell r="O236">
            <v>1.1599999999999999</v>
          </cell>
          <cell r="R236">
            <v>211.2</v>
          </cell>
          <cell r="S236">
            <v>33.44</v>
          </cell>
          <cell r="U236">
            <v>0</v>
          </cell>
        </row>
        <row r="237">
          <cell r="C237" t="str">
            <v>UPA CARUARU</v>
          </cell>
          <cell r="E237" t="str">
            <v>SILVONEIDE VENCESLAU DA SILVA</v>
          </cell>
          <cell r="F237" t="str">
            <v>2 - Outros Profissionais da Saúde</v>
          </cell>
          <cell r="G237">
            <v>322205</v>
          </cell>
          <cell r="H237">
            <v>44044</v>
          </cell>
          <cell r="J237">
            <v>118.33120000000001</v>
          </cell>
          <cell r="L237">
            <v>114.85</v>
          </cell>
          <cell r="M237">
            <v>20.9</v>
          </cell>
          <cell r="O237">
            <v>9.2799999999999994</v>
          </cell>
          <cell r="S237">
            <v>57.6</v>
          </cell>
          <cell r="U237">
            <v>0</v>
          </cell>
        </row>
        <row r="238">
          <cell r="C238" t="str">
            <v>UPA CARUARU</v>
          </cell>
          <cell r="E238" t="str">
            <v>SIMONE GOMES DE CARVALHO</v>
          </cell>
          <cell r="F238" t="str">
            <v>3 - Administrativo</v>
          </cell>
          <cell r="G238">
            <v>411010</v>
          </cell>
          <cell r="H238">
            <v>44044</v>
          </cell>
          <cell r="J238">
            <v>10.450000000000001</v>
          </cell>
          <cell r="L238">
            <v>114.85</v>
          </cell>
          <cell r="M238">
            <v>0</v>
          </cell>
          <cell r="O238">
            <v>1.1599999999999999</v>
          </cell>
          <cell r="R238">
            <v>72.599999999999994</v>
          </cell>
          <cell r="S238">
            <v>26.13</v>
          </cell>
          <cell r="U238">
            <v>0</v>
          </cell>
        </row>
        <row r="239">
          <cell r="C239" t="str">
            <v>UPA CARUARU</v>
          </cell>
          <cell r="E239" t="str">
            <v>STEPHANIE DANIELLY DE OLIVEIRA MELO</v>
          </cell>
          <cell r="F239" t="str">
            <v>1 - Médico</v>
          </cell>
          <cell r="G239">
            <v>225124</v>
          </cell>
          <cell r="H239">
            <v>44044</v>
          </cell>
          <cell r="J239">
            <v>989.68880000000001</v>
          </cell>
          <cell r="L239">
            <v>114.85</v>
          </cell>
          <cell r="M239">
            <v>9.5</v>
          </cell>
          <cell r="O239">
            <v>1.1599999999999999</v>
          </cell>
          <cell r="S239">
            <v>0</v>
          </cell>
          <cell r="U239">
            <v>0</v>
          </cell>
        </row>
        <row r="240">
          <cell r="C240" t="str">
            <v>UPA CARUARU</v>
          </cell>
          <cell r="E240" t="str">
            <v>STEPHANIE DE FATIMA FERREIRA LIMA</v>
          </cell>
          <cell r="F240" t="str">
            <v>3 - Administrativo</v>
          </cell>
          <cell r="G240">
            <v>411010</v>
          </cell>
          <cell r="H240">
            <v>44044</v>
          </cell>
          <cell r="J240">
            <v>10.450000000000001</v>
          </cell>
          <cell r="L240">
            <v>114.85</v>
          </cell>
          <cell r="M240">
            <v>0</v>
          </cell>
          <cell r="O240">
            <v>1.1599999999999999</v>
          </cell>
          <cell r="R240">
            <v>158.4</v>
          </cell>
          <cell r="S240">
            <v>31.35</v>
          </cell>
          <cell r="U240">
            <v>0</v>
          </cell>
        </row>
        <row r="241">
          <cell r="C241" t="str">
            <v>UPA CARUARU</v>
          </cell>
          <cell r="E241" t="str">
            <v>SUANY CARVALHO DE ARRUDA</v>
          </cell>
          <cell r="F241" t="str">
            <v>2 - Outros Profissionais da Saúde</v>
          </cell>
          <cell r="G241">
            <v>223710</v>
          </cell>
          <cell r="H241">
            <v>44044</v>
          </cell>
          <cell r="J241">
            <v>313.24720000000002</v>
          </cell>
          <cell r="L241">
            <v>114.85</v>
          </cell>
          <cell r="M241">
            <v>0</v>
          </cell>
          <cell r="O241">
            <v>1.1599999999999999</v>
          </cell>
          <cell r="S241">
            <v>0</v>
          </cell>
          <cell r="U241">
            <v>0</v>
          </cell>
        </row>
        <row r="242">
          <cell r="C242" t="str">
            <v>UPA CARUARU</v>
          </cell>
          <cell r="E242" t="str">
            <v>SUMARIA RODRIGUES DA SILVA</v>
          </cell>
          <cell r="F242" t="str">
            <v>2 - Outros Profissionais da Saúde</v>
          </cell>
          <cell r="G242">
            <v>322205</v>
          </cell>
          <cell r="H242">
            <v>44044</v>
          </cell>
          <cell r="J242">
            <v>0</v>
          </cell>
          <cell r="L242">
            <v>114.85</v>
          </cell>
          <cell r="M242">
            <v>0</v>
          </cell>
          <cell r="O242">
            <v>1.1599999999999999</v>
          </cell>
          <cell r="S242">
            <v>0</v>
          </cell>
          <cell r="U242">
            <v>0</v>
          </cell>
        </row>
        <row r="243">
          <cell r="C243" t="str">
            <v>UPA CARUARU</v>
          </cell>
          <cell r="E243" t="str">
            <v>SUSY LARISSA DA SILVA</v>
          </cell>
          <cell r="F243" t="str">
            <v>2 - Outros Profissionais da Saúde</v>
          </cell>
          <cell r="G243">
            <v>515205</v>
          </cell>
          <cell r="H243">
            <v>44044</v>
          </cell>
          <cell r="J243">
            <v>0</v>
          </cell>
          <cell r="L243">
            <v>114.85</v>
          </cell>
          <cell r="M243">
            <v>0</v>
          </cell>
          <cell r="O243">
            <v>9.2799999999999994</v>
          </cell>
          <cell r="S243">
            <v>0</v>
          </cell>
          <cell r="U243">
            <v>0</v>
          </cell>
        </row>
        <row r="244">
          <cell r="C244" t="str">
            <v>UPA CARUARU</v>
          </cell>
          <cell r="E244" t="str">
            <v>TACIANA CRISTINA FREIRE DA SILVA</v>
          </cell>
          <cell r="F244" t="str">
            <v>2 - Outros Profissionais da Saúde</v>
          </cell>
          <cell r="G244">
            <v>322605</v>
          </cell>
          <cell r="H244">
            <v>44044</v>
          </cell>
          <cell r="J244">
            <v>125.83120000000001</v>
          </cell>
          <cell r="L244">
            <v>114.85</v>
          </cell>
          <cell r="M244">
            <v>20.9</v>
          </cell>
          <cell r="O244">
            <v>1.1599999999999999</v>
          </cell>
          <cell r="S244">
            <v>0</v>
          </cell>
          <cell r="U244">
            <v>0</v>
          </cell>
        </row>
        <row r="245">
          <cell r="C245" t="str">
            <v>UPA CARUARU</v>
          </cell>
          <cell r="E245" t="str">
            <v>TAINNAH LIMA JACINTO ACCIOLY</v>
          </cell>
          <cell r="F245" t="str">
            <v>1 - Médico</v>
          </cell>
          <cell r="G245">
            <v>225125</v>
          </cell>
          <cell r="H245">
            <v>44044</v>
          </cell>
          <cell r="J245">
            <v>789.64800000000002</v>
          </cell>
          <cell r="L245">
            <v>114.85</v>
          </cell>
          <cell r="M245">
            <v>0</v>
          </cell>
          <cell r="O245">
            <v>9.2799999999999994</v>
          </cell>
          <cell r="S245">
            <v>0</v>
          </cell>
          <cell r="U245">
            <v>0</v>
          </cell>
        </row>
        <row r="246">
          <cell r="C246" t="str">
            <v>UPA CARUARU</v>
          </cell>
          <cell r="E246" t="str">
            <v>THASSYA CHRISTYANE DA SILVA RIBEIRO</v>
          </cell>
          <cell r="F246" t="str">
            <v>2 - Outros Profissionais da Saúde</v>
          </cell>
          <cell r="G246">
            <v>251605</v>
          </cell>
          <cell r="H246">
            <v>44044</v>
          </cell>
          <cell r="J246">
            <v>236.17840000000001</v>
          </cell>
          <cell r="L246">
            <v>114.85</v>
          </cell>
          <cell r="M246">
            <v>0</v>
          </cell>
          <cell r="O246">
            <v>2.25</v>
          </cell>
          <cell r="S246">
            <v>0</v>
          </cell>
          <cell r="U246">
            <v>0</v>
          </cell>
        </row>
        <row r="247">
          <cell r="C247" t="str">
            <v>UPA CARUARU</v>
          </cell>
          <cell r="E247" t="str">
            <v>TIAGO MOURA DE FREITAS</v>
          </cell>
          <cell r="F247" t="str">
            <v>1 - Médico</v>
          </cell>
          <cell r="G247">
            <v>225125</v>
          </cell>
          <cell r="H247">
            <v>44044</v>
          </cell>
          <cell r="J247">
            <v>397.76080000000002</v>
          </cell>
          <cell r="L247">
            <v>114.85</v>
          </cell>
          <cell r="M247">
            <v>0</v>
          </cell>
          <cell r="O247">
            <v>9.2799999999999994</v>
          </cell>
          <cell r="S247">
            <v>0</v>
          </cell>
          <cell r="U247">
            <v>0</v>
          </cell>
        </row>
        <row r="248">
          <cell r="C248" t="str">
            <v>UPA CARUARU</v>
          </cell>
          <cell r="E248" t="str">
            <v>TTIAGO JOSE PEDRO DA SILVA</v>
          </cell>
          <cell r="F248" t="str">
            <v>1 - Médico</v>
          </cell>
          <cell r="G248">
            <v>225125</v>
          </cell>
          <cell r="H248">
            <v>44044</v>
          </cell>
          <cell r="J248">
            <v>933.06960000000004</v>
          </cell>
          <cell r="L248">
            <v>114.85</v>
          </cell>
          <cell r="M248">
            <v>3.17</v>
          </cell>
          <cell r="O248">
            <v>1.1599999999999999</v>
          </cell>
          <cell r="S248">
            <v>0</v>
          </cell>
          <cell r="U248">
            <v>0</v>
          </cell>
        </row>
        <row r="249">
          <cell r="C249" t="str">
            <v>UPA CARUARU</v>
          </cell>
          <cell r="E249" t="str">
            <v>VALDECI JOSE DA SILVA</v>
          </cell>
          <cell r="F249" t="str">
            <v>3 - Administrativo</v>
          </cell>
          <cell r="G249">
            <v>411010</v>
          </cell>
          <cell r="H249">
            <v>44044</v>
          </cell>
          <cell r="J249">
            <v>0</v>
          </cell>
          <cell r="L249">
            <v>114.85</v>
          </cell>
          <cell r="M249">
            <v>0</v>
          </cell>
          <cell r="O249">
            <v>1.1599999999999999</v>
          </cell>
          <cell r="S249">
            <v>0</v>
          </cell>
          <cell r="U249">
            <v>0</v>
          </cell>
        </row>
        <row r="250">
          <cell r="C250" t="str">
            <v>UPA CARUARU</v>
          </cell>
          <cell r="E250" t="str">
            <v>VALDEIR MIGUEL DE BARROS</v>
          </cell>
          <cell r="F250" t="str">
            <v>2 - Outros Profissionais da Saúde</v>
          </cell>
          <cell r="G250">
            <v>322205</v>
          </cell>
          <cell r="H250">
            <v>44044</v>
          </cell>
          <cell r="J250">
            <v>108.00239999999999</v>
          </cell>
          <cell r="L250">
            <v>114.85</v>
          </cell>
          <cell r="M250">
            <v>20.9</v>
          </cell>
          <cell r="O250">
            <v>1.1599999999999999</v>
          </cell>
          <cell r="S250">
            <v>0</v>
          </cell>
          <cell r="U250">
            <v>0</v>
          </cell>
        </row>
        <row r="251">
          <cell r="C251" t="str">
            <v>UPA CARUARU</v>
          </cell>
          <cell r="E251" t="str">
            <v>VALDILENE FERREIRA DA SILVA</v>
          </cell>
          <cell r="F251" t="str">
            <v>2 - Outros Profissionais da Saúde</v>
          </cell>
          <cell r="G251">
            <v>322205</v>
          </cell>
          <cell r="H251">
            <v>44044</v>
          </cell>
          <cell r="J251">
            <v>106.4464</v>
          </cell>
          <cell r="L251">
            <v>114.85</v>
          </cell>
          <cell r="M251">
            <v>20.9</v>
          </cell>
          <cell r="O251">
            <v>1.1599999999999999</v>
          </cell>
          <cell r="S251">
            <v>0</v>
          </cell>
          <cell r="U251">
            <v>0</v>
          </cell>
        </row>
        <row r="252">
          <cell r="C252" t="str">
            <v>UPA CARUARU</v>
          </cell>
          <cell r="E252" t="str">
            <v>VANESSA MARIA DA CONCEICAO SILVA</v>
          </cell>
          <cell r="F252" t="str">
            <v>3 - Administrativo</v>
          </cell>
          <cell r="G252">
            <v>411010</v>
          </cell>
          <cell r="H252">
            <v>44044</v>
          </cell>
          <cell r="J252">
            <v>10.1312</v>
          </cell>
          <cell r="L252">
            <v>114.85</v>
          </cell>
          <cell r="M252">
            <v>0</v>
          </cell>
          <cell r="O252">
            <v>9.2799999999999994</v>
          </cell>
          <cell r="R252">
            <v>264.60000000000002</v>
          </cell>
          <cell r="S252">
            <v>19.86</v>
          </cell>
          <cell r="U252">
            <v>0</v>
          </cell>
        </row>
        <row r="253">
          <cell r="C253" t="str">
            <v>UPA CARUARU</v>
          </cell>
          <cell r="E253" t="str">
            <v>VIOLETA CANEJO ROSSE</v>
          </cell>
          <cell r="F253" t="str">
            <v>1 - Médico</v>
          </cell>
          <cell r="G253">
            <v>225125</v>
          </cell>
          <cell r="H253">
            <v>44044</v>
          </cell>
          <cell r="J253">
            <v>701.28560000000004</v>
          </cell>
          <cell r="L253">
            <v>114.85</v>
          </cell>
          <cell r="M253">
            <v>6.34</v>
          </cell>
          <cell r="O253">
            <v>1.1599999999999999</v>
          </cell>
          <cell r="S253">
            <v>0</v>
          </cell>
          <cell r="U253">
            <v>0</v>
          </cell>
        </row>
        <row r="254">
          <cell r="C254" t="str">
            <v>UPA CARUARU</v>
          </cell>
          <cell r="E254" t="str">
            <v>VIVIAN RIBEIRO NUNES</v>
          </cell>
          <cell r="F254" t="str">
            <v>2 - Outros Profissionais da Saúde</v>
          </cell>
          <cell r="G254">
            <v>515205</v>
          </cell>
          <cell r="H254">
            <v>44044</v>
          </cell>
          <cell r="J254">
            <v>110.4744</v>
          </cell>
          <cell r="L254">
            <v>114.85</v>
          </cell>
          <cell r="M254">
            <v>21.6</v>
          </cell>
          <cell r="O254">
            <v>1.1599999999999999</v>
          </cell>
          <cell r="R254">
            <v>211.2</v>
          </cell>
          <cell r="S254">
            <v>64.8</v>
          </cell>
          <cell r="U254">
            <v>0</v>
          </cell>
        </row>
        <row r="255">
          <cell r="C255" t="str">
            <v>UPA CARUARU</v>
          </cell>
          <cell r="E255" t="str">
            <v>WANESSA ROSANY DOS SANTOS</v>
          </cell>
          <cell r="F255" t="str">
            <v>2 - Outros Profissionais da Saúde</v>
          </cell>
          <cell r="G255">
            <v>223710</v>
          </cell>
          <cell r="H255">
            <v>44044</v>
          </cell>
          <cell r="J255">
            <v>299.71359999999999</v>
          </cell>
          <cell r="L255">
            <v>114.85</v>
          </cell>
          <cell r="M255">
            <v>0</v>
          </cell>
          <cell r="O255">
            <v>1.1599999999999999</v>
          </cell>
          <cell r="S255">
            <v>0</v>
          </cell>
          <cell r="U255">
            <v>0</v>
          </cell>
        </row>
        <row r="256">
          <cell r="C256" t="str">
            <v>UPA CARUARU</v>
          </cell>
          <cell r="E256" t="str">
            <v>WELVERTON LUIS DOS SANTOS</v>
          </cell>
          <cell r="F256" t="str">
            <v>3 - Administrativo</v>
          </cell>
          <cell r="G256">
            <v>317210</v>
          </cell>
          <cell r="H256">
            <v>44044</v>
          </cell>
          <cell r="J256">
            <v>134.35040000000001</v>
          </cell>
          <cell r="L256">
            <v>114.85</v>
          </cell>
          <cell r="M256">
            <v>0</v>
          </cell>
          <cell r="O256">
            <v>9.2799999999999994</v>
          </cell>
          <cell r="S256">
            <v>0</v>
          </cell>
          <cell r="U256">
            <v>0</v>
          </cell>
        </row>
        <row r="257">
          <cell r="C257" t="str">
            <v>UPA CARUARU</v>
          </cell>
          <cell r="E257" t="str">
            <v>WIRELANDIO WILKER MATOS MARCIANO</v>
          </cell>
          <cell r="F257" t="str">
            <v>1 - Médico</v>
          </cell>
          <cell r="G257">
            <v>225125</v>
          </cell>
          <cell r="H257">
            <v>44044</v>
          </cell>
          <cell r="J257">
            <v>967.48960000000011</v>
          </cell>
          <cell r="L257">
            <v>114.85</v>
          </cell>
          <cell r="M257">
            <v>4.75</v>
          </cell>
          <cell r="O257">
            <v>1.1599999999999999</v>
          </cell>
          <cell r="S257">
            <v>0</v>
          </cell>
          <cell r="U257">
            <v>0</v>
          </cell>
        </row>
        <row r="258">
          <cell r="C258" t="str">
            <v>UPA CARUARU</v>
          </cell>
          <cell r="E258" t="str">
            <v>WYLLAMYS SIQUEIRA LIMA</v>
          </cell>
          <cell r="F258" t="str">
            <v>1 - Médico</v>
          </cell>
          <cell r="G258">
            <v>225125</v>
          </cell>
          <cell r="H258">
            <v>44044</v>
          </cell>
          <cell r="J258">
            <v>474.00080000000003</v>
          </cell>
          <cell r="L258">
            <v>114.85</v>
          </cell>
          <cell r="M258">
            <v>3.17</v>
          </cell>
          <cell r="O258">
            <v>4.8499999999999996</v>
          </cell>
          <cell r="S258">
            <v>0</v>
          </cell>
          <cell r="U25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9039744001166</v>
      </c>
      <c r="B3" s="10" t="str">
        <f>'[1]TCE - ANEXO III - Preencher'!C12</f>
        <v>UPA CARUARU</v>
      </c>
      <c r="C3" s="11"/>
      <c r="D3" s="12" t="str">
        <f>'[1]TCE - ANEXO III - Preencher'!E12</f>
        <v>ADENIR JOSE DOS SANTOS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411010</v>
      </c>
      <c r="G3" s="14">
        <f>IF('[1]TCE - ANEXO III - Preencher'!H12="","",'[1]TCE - ANEXO III - Preencher'!H12)</f>
        <v>44044</v>
      </c>
      <c r="H3" s="15">
        <f>'[1]TCE - ANEXO III - Preencher'!I12</f>
        <v>0</v>
      </c>
      <c r="I3" s="15">
        <f>'[1]TCE - ANEXO III - Preencher'!J12</f>
        <v>98.38</v>
      </c>
      <c r="J3" s="15">
        <f>'[1]TCE - ANEXO III - Preencher'!K12</f>
        <v>0</v>
      </c>
      <c r="K3" s="16">
        <f>'[1]TCE - ANEXO III - Preencher'!L12</f>
        <v>114.85</v>
      </c>
      <c r="L3" s="16">
        <f>'[1]TCE - ANEXO III - Preencher'!M12</f>
        <v>20.9</v>
      </c>
      <c r="M3" s="16">
        <f>K3-L3</f>
        <v>93.949999999999989</v>
      </c>
      <c r="N3" s="16">
        <f>'[1]TCE - ANEXO III - Preencher'!O12</f>
        <v>1.1599999999999999</v>
      </c>
      <c r="O3" s="16">
        <f>'[1]TCE - ANEXO III - Preencher'!P12</f>
        <v>0</v>
      </c>
      <c r="P3" s="17">
        <f>N3-O3</f>
        <v>1.1599999999999999</v>
      </c>
      <c r="Q3" s="16">
        <f>'[1]TCE - ANEXO III - Preencher'!R12</f>
        <v>150</v>
      </c>
      <c r="R3" s="16">
        <f>'[1]TCE - ANEXO III - Preencher'!S12</f>
        <v>173.92</v>
      </c>
      <c r="S3" s="17">
        <f>Q3-R3</f>
        <v>-23.919999999999987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169.57</v>
      </c>
    </row>
    <row r="4" spans="1:28" s="4" customFormat="1" x14ac:dyDescent="0.2">
      <c r="A4" s="9">
        <f>IFERROR(VLOOKUP(B4,'[1]DADOS (OCULTAR)'!$P$3:$R$56,3,0),"")</f>
        <v>9039744001166</v>
      </c>
      <c r="B4" s="10" t="str">
        <f>'[1]TCE - ANEXO III - Preencher'!C13</f>
        <v>UPA CARUARU</v>
      </c>
      <c r="C4" s="11"/>
      <c r="D4" s="12" t="str">
        <f>'[1]TCE - ANEXO III - Preencher'!E13</f>
        <v>ADJA LUCIVANIA DA SILVA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223405</v>
      </c>
      <c r="G4" s="14">
        <f>IF('[1]TCE - ANEXO III - Preencher'!H13="","",'[1]TCE - ANEXO III - Preencher'!H13)</f>
        <v>44044</v>
      </c>
      <c r="H4" s="15">
        <f>'[1]TCE - ANEXO III - Preencher'!I13</f>
        <v>0</v>
      </c>
      <c r="I4" s="15">
        <f>'[1]TCE - ANEXO III - Preencher'!J13</f>
        <v>313.048</v>
      </c>
      <c r="J4" s="15">
        <f>'[1]TCE - ANEXO III - Preencher'!K13</f>
        <v>0</v>
      </c>
      <c r="K4" s="16">
        <f>'[1]TCE - ANEXO III - Preencher'!L13</f>
        <v>114.85</v>
      </c>
      <c r="L4" s="16">
        <f>'[1]TCE - ANEXO III - Preencher'!M13</f>
        <v>0</v>
      </c>
      <c r="M4" s="16">
        <f t="shared" ref="M4:M67" si="1">K4-L4</f>
        <v>114.85</v>
      </c>
      <c r="N4" s="16">
        <f>'[1]TCE - ANEXO III - Preencher'!O13</f>
        <v>1.1599999999999999</v>
      </c>
      <c r="O4" s="16">
        <f>'[1]TCE - ANEXO III - Preencher'!P13</f>
        <v>0</v>
      </c>
      <c r="P4" s="17">
        <f t="shared" ref="P4:P67" si="2">N4-O4</f>
        <v>1.1599999999999999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429.05800000000005</v>
      </c>
    </row>
    <row r="5" spans="1:28" s="4" customFormat="1" x14ac:dyDescent="0.2">
      <c r="A5" s="9">
        <f>IFERROR(VLOOKUP(B5,'[1]DADOS (OCULTAR)'!$P$3:$R$56,3,0),"")</f>
        <v>9039744001166</v>
      </c>
      <c r="B5" s="10" t="str">
        <f>'[1]TCE - ANEXO III - Preencher'!C14</f>
        <v>UPA CARUARU</v>
      </c>
      <c r="C5" s="11"/>
      <c r="D5" s="12" t="str">
        <f>'[1]TCE - ANEXO III - Preencher'!E14</f>
        <v>ADONIAS ANTONIO DA SILVA AMARAL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317210</v>
      </c>
      <c r="G5" s="14">
        <f>IF('[1]TCE - ANEXO III - Preencher'!H14="","",'[1]TCE - ANEXO III - Preencher'!H14)</f>
        <v>44044</v>
      </c>
      <c r="H5" s="15">
        <f>'[1]TCE - ANEXO III - Preencher'!I14</f>
        <v>0</v>
      </c>
      <c r="I5" s="15">
        <f>'[1]TCE - ANEXO III - Preencher'!J14</f>
        <v>146.38480000000001</v>
      </c>
      <c r="J5" s="15">
        <f>'[1]TCE - ANEXO III - Preencher'!K14</f>
        <v>0</v>
      </c>
      <c r="K5" s="16">
        <f>'[1]TCE - ANEXO III - Preencher'!L14</f>
        <v>114.85</v>
      </c>
      <c r="L5" s="16">
        <f>'[1]TCE - ANEXO III - Preencher'!M14</f>
        <v>33.67</v>
      </c>
      <c r="M5" s="16">
        <f t="shared" si="1"/>
        <v>81.179999999999993</v>
      </c>
      <c r="N5" s="16">
        <f>'[1]TCE - ANEXO III - Preencher'!O14</f>
        <v>1.1599999999999999</v>
      </c>
      <c r="O5" s="16">
        <f>'[1]TCE - ANEXO III - Preencher'!P14</f>
        <v>0</v>
      </c>
      <c r="P5" s="17">
        <f t="shared" si="2"/>
        <v>1.1599999999999999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228.72479999999999</v>
      </c>
    </row>
    <row r="6" spans="1:28" s="4" customFormat="1" x14ac:dyDescent="0.2">
      <c r="A6" s="9">
        <f>IFERROR(VLOOKUP(B6,'[1]DADOS (OCULTAR)'!$P$3:$R$56,3,0),"")</f>
        <v>9039744001166</v>
      </c>
      <c r="B6" s="10" t="str">
        <f>'[1]TCE - ANEXO III - Preencher'!C15</f>
        <v>UPA CARUARU</v>
      </c>
      <c r="C6" s="11"/>
      <c r="D6" s="12" t="str">
        <f>'[1]TCE - ANEXO III - Preencher'!E15</f>
        <v>AEDJA MARIA DA SILVA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44044</v>
      </c>
      <c r="H6" s="15">
        <f>'[1]TCE - ANEXO III - Preencher'!I15</f>
        <v>0</v>
      </c>
      <c r="I6" s="15">
        <f>'[1]TCE - ANEXO III - Preencher'!J15</f>
        <v>102.6048</v>
      </c>
      <c r="J6" s="15">
        <f>'[1]TCE - ANEXO III - Preencher'!K15</f>
        <v>0</v>
      </c>
      <c r="K6" s="16">
        <f>'[1]TCE - ANEXO III - Preencher'!L15</f>
        <v>114.85</v>
      </c>
      <c r="L6" s="16">
        <f>'[1]TCE - ANEXO III - Preencher'!M15</f>
        <v>20.9</v>
      </c>
      <c r="M6" s="16">
        <f t="shared" si="1"/>
        <v>93.949999999999989</v>
      </c>
      <c r="N6" s="16">
        <f>'[1]TCE - ANEXO III - Preencher'!O15</f>
        <v>1.1599999999999999</v>
      </c>
      <c r="O6" s="16">
        <f>'[1]TCE - ANEXO III - Preencher'!P15</f>
        <v>0</v>
      </c>
      <c r="P6" s="17">
        <f t="shared" si="2"/>
        <v>1.1599999999999999</v>
      </c>
      <c r="Q6" s="16">
        <f>'[1]TCE - ANEXO III - Preencher'!R15</f>
        <v>118.8</v>
      </c>
      <c r="R6" s="16">
        <f>'[1]TCE - ANEXO III - Preencher'!S15</f>
        <v>58.94</v>
      </c>
      <c r="S6" s="17">
        <f t="shared" si="3"/>
        <v>59.86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257.57479999999998</v>
      </c>
    </row>
    <row r="7" spans="1:28" s="4" customFormat="1" x14ac:dyDescent="0.2">
      <c r="A7" s="9">
        <f>IFERROR(VLOOKUP(B7,'[1]DADOS (OCULTAR)'!$P$3:$R$56,3,0),"")</f>
        <v>9039744001166</v>
      </c>
      <c r="B7" s="10" t="str">
        <f>'[1]TCE - ANEXO III - Preencher'!C16</f>
        <v>UPA CARUARU</v>
      </c>
      <c r="C7" s="11"/>
      <c r="D7" s="12" t="str">
        <f>'[1]TCE - ANEXO III - Preencher'!E16</f>
        <v>AGUEDA MARIA RAFAEL ARAUJO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44044</v>
      </c>
      <c r="H7" s="15">
        <f>'[1]TCE - ANEXO III - Preencher'!I16</f>
        <v>0</v>
      </c>
      <c r="I7" s="15">
        <f>'[1]TCE - ANEXO III - Preencher'!J16</f>
        <v>106.0616</v>
      </c>
      <c r="J7" s="15">
        <f>'[1]TCE - ANEXO III - Preencher'!K16</f>
        <v>0</v>
      </c>
      <c r="K7" s="16">
        <f>'[1]TCE - ANEXO III - Preencher'!L16</f>
        <v>114.85</v>
      </c>
      <c r="L7" s="16">
        <f>'[1]TCE - ANEXO III - Preencher'!M16</f>
        <v>20.9</v>
      </c>
      <c r="M7" s="16">
        <f t="shared" si="1"/>
        <v>93.949999999999989</v>
      </c>
      <c r="N7" s="16">
        <f>'[1]TCE - ANEXO III - Preencher'!O16</f>
        <v>1.1599999999999999</v>
      </c>
      <c r="O7" s="16">
        <f>'[1]TCE - ANEXO III - Preencher'!P16</f>
        <v>0</v>
      </c>
      <c r="P7" s="17">
        <f t="shared" si="2"/>
        <v>1.1599999999999999</v>
      </c>
      <c r="Q7" s="16">
        <f>'[1]TCE - ANEXO III - Preencher'!R16</f>
        <v>211.2</v>
      </c>
      <c r="R7" s="16">
        <f>'[1]TCE - ANEXO III - Preencher'!S16</f>
        <v>62.7</v>
      </c>
      <c r="S7" s="17">
        <f t="shared" si="3"/>
        <v>148.5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349.67160000000001</v>
      </c>
    </row>
    <row r="8" spans="1:28" s="4" customFormat="1" x14ac:dyDescent="0.2">
      <c r="A8" s="9">
        <f>IFERROR(VLOOKUP(B8,'[1]DADOS (OCULTAR)'!$P$3:$R$56,3,0),"")</f>
        <v>9039744001166</v>
      </c>
      <c r="B8" s="10" t="str">
        <f>'[1]TCE - ANEXO III - Preencher'!C17</f>
        <v>UPA CARUARU</v>
      </c>
      <c r="C8" s="11"/>
      <c r="D8" s="12" t="str">
        <f>'[1]TCE - ANEXO III - Preencher'!E17</f>
        <v>ALEF EDEILDO DA SILVA</v>
      </c>
      <c r="E8" s="10" t="str">
        <f>IF('[1]TCE - ANEXO III - Preencher'!F17="4 - Assistência Odontológica","2 - Outros Profissionais da Saúde",'[1]TCE - ANEXO III - Preencher'!F17)</f>
        <v>3 - Administrativo</v>
      </c>
      <c r="F8" s="13">
        <f>'[1]TCE - ANEXO III - Preencher'!G17</f>
        <v>411010</v>
      </c>
      <c r="G8" s="14">
        <f>IF('[1]TCE - ANEXO III - Preencher'!H17="","",'[1]TCE - ANEXO III - Preencher'!H17)</f>
        <v>44044</v>
      </c>
      <c r="H8" s="15">
        <f>'[1]TCE - ANEXO III - Preencher'!I17</f>
        <v>0</v>
      </c>
      <c r="I8" s="15">
        <f>'[1]TCE - ANEXO III - Preencher'!J17</f>
        <v>120.49360000000001</v>
      </c>
      <c r="J8" s="15">
        <f>'[1]TCE - ANEXO III - Preencher'!K17</f>
        <v>0</v>
      </c>
      <c r="K8" s="16">
        <f>'[1]TCE - ANEXO III - Preencher'!L17</f>
        <v>114.85</v>
      </c>
      <c r="L8" s="16">
        <f>'[1]TCE - ANEXO III - Preencher'!M17</f>
        <v>20.9</v>
      </c>
      <c r="M8" s="16">
        <f t="shared" si="1"/>
        <v>93.949999999999989</v>
      </c>
      <c r="N8" s="16">
        <f>'[1]TCE - ANEXO III - Preencher'!O17</f>
        <v>1.1599999999999999</v>
      </c>
      <c r="O8" s="16">
        <f>'[1]TCE - ANEXO III - Preencher'!P17</f>
        <v>0</v>
      </c>
      <c r="P8" s="17">
        <f t="shared" si="2"/>
        <v>1.1599999999999999</v>
      </c>
      <c r="Q8" s="16">
        <f>'[1]TCE - ANEXO III - Preencher'!R17</f>
        <v>211.2</v>
      </c>
      <c r="R8" s="16">
        <f>'[1]TCE - ANEXO III - Preencher'!S17</f>
        <v>62.7</v>
      </c>
      <c r="S8" s="17">
        <f t="shared" si="3"/>
        <v>148.5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364.10360000000003</v>
      </c>
    </row>
    <row r="9" spans="1:28" s="4" customFormat="1" x14ac:dyDescent="0.2">
      <c r="A9" s="9">
        <f>IFERROR(VLOOKUP(B9,'[1]DADOS (OCULTAR)'!$P$3:$R$56,3,0),"")</f>
        <v>9039744001166</v>
      </c>
      <c r="B9" s="10" t="str">
        <f>'[1]TCE - ANEXO III - Preencher'!C18</f>
        <v>UPA CARUARU</v>
      </c>
      <c r="C9" s="11"/>
      <c r="D9" s="12" t="str">
        <f>'[1]TCE - ANEXO III - Preencher'!E18</f>
        <v>ALEXSANDRA DE JESUS MACIEL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521130</v>
      </c>
      <c r="G9" s="14">
        <f>IF('[1]TCE - ANEXO III - Preencher'!H18="","",'[1]TCE - ANEXO III - Preencher'!H18)</f>
        <v>44044</v>
      </c>
      <c r="H9" s="15">
        <f>'[1]TCE - ANEXO III - Preencher'!I18</f>
        <v>0</v>
      </c>
      <c r="I9" s="15">
        <f>'[1]TCE - ANEXO III - Preencher'!J18</f>
        <v>83.600000000000009</v>
      </c>
      <c r="J9" s="15">
        <f>'[1]TCE - ANEXO III - Preencher'!K18</f>
        <v>0</v>
      </c>
      <c r="K9" s="16">
        <f>'[1]TCE - ANEXO III - Preencher'!L18</f>
        <v>114.85</v>
      </c>
      <c r="L9" s="16">
        <f>'[1]TCE - ANEXO III - Preencher'!M18</f>
        <v>0</v>
      </c>
      <c r="M9" s="16">
        <f t="shared" si="1"/>
        <v>114.85</v>
      </c>
      <c r="N9" s="16">
        <f>'[1]TCE - ANEXO III - Preencher'!O18</f>
        <v>1.1599999999999999</v>
      </c>
      <c r="O9" s="16">
        <f>'[1]TCE - ANEXO III - Preencher'!P18</f>
        <v>0</v>
      </c>
      <c r="P9" s="17">
        <f t="shared" si="2"/>
        <v>1.1599999999999999</v>
      </c>
      <c r="Q9" s="16">
        <f>'[1]TCE - ANEXO III - Preencher'!R18</f>
        <v>0</v>
      </c>
      <c r="R9" s="16">
        <f>'[1]TCE - ANEXO III - Preencher'!S18</f>
        <v>62.7</v>
      </c>
      <c r="S9" s="17">
        <f t="shared" si="3"/>
        <v>-62.7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136.90999999999997</v>
      </c>
    </row>
    <row r="10" spans="1:28" s="4" customFormat="1" x14ac:dyDescent="0.2">
      <c r="A10" s="9">
        <f>IFERROR(VLOOKUP(B10,'[1]DADOS (OCULTAR)'!$P$3:$R$56,3,0),"")</f>
        <v>9039744001166</v>
      </c>
      <c r="B10" s="10" t="str">
        <f>'[1]TCE - ANEXO III - Preencher'!C19</f>
        <v>UPA CARUARU</v>
      </c>
      <c r="C10" s="11"/>
      <c r="D10" s="12" t="str">
        <f>'[1]TCE - ANEXO III - Preencher'!E19</f>
        <v>ALINE ALVES AMORIM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44044</v>
      </c>
      <c r="H10" s="15">
        <f>'[1]TCE - ANEXO III - Preencher'!I19</f>
        <v>0</v>
      </c>
      <c r="I10" s="15">
        <f>'[1]TCE - ANEXO III - Preencher'!J19</f>
        <v>104.86959999999999</v>
      </c>
      <c r="J10" s="15">
        <f>'[1]TCE - ANEXO III - Preencher'!K19</f>
        <v>0</v>
      </c>
      <c r="K10" s="16">
        <f>'[1]TCE - ANEXO III - Preencher'!L19</f>
        <v>114.85</v>
      </c>
      <c r="L10" s="16">
        <f>'[1]TCE - ANEXO III - Preencher'!M19</f>
        <v>20.9</v>
      </c>
      <c r="M10" s="16">
        <f t="shared" si="1"/>
        <v>93.949999999999989</v>
      </c>
      <c r="N10" s="16">
        <f>'[1]TCE - ANEXO III - Preencher'!O19</f>
        <v>1.1599999999999999</v>
      </c>
      <c r="O10" s="16">
        <f>'[1]TCE - ANEXO III - Preencher'!P19</f>
        <v>0</v>
      </c>
      <c r="P10" s="17">
        <f t="shared" si="2"/>
        <v>1.1599999999999999</v>
      </c>
      <c r="Q10" s="16">
        <f>'[1]TCE - ANEXO III - Preencher'!R19</f>
        <v>211.2</v>
      </c>
      <c r="R10" s="16">
        <f>'[1]TCE - ANEXO III - Preencher'!S19</f>
        <v>58.52</v>
      </c>
      <c r="S10" s="17">
        <f t="shared" si="3"/>
        <v>152.67999999999998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352.65959999999995</v>
      </c>
    </row>
    <row r="11" spans="1:28" s="4" customFormat="1" x14ac:dyDescent="0.2">
      <c r="A11" s="9">
        <f>IFERROR(VLOOKUP(B11,'[1]DADOS (OCULTAR)'!$P$3:$R$56,3,0),"")</f>
        <v>9039744001166</v>
      </c>
      <c r="B11" s="10" t="str">
        <f>'[1]TCE - ANEXO III - Preencher'!C20</f>
        <v>UPA CARUARU</v>
      </c>
      <c r="C11" s="11"/>
      <c r="D11" s="12" t="str">
        <f>'[1]TCE - ANEXO III - Preencher'!E20</f>
        <v>ALLEF ANDERSON TIMOTEO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411010</v>
      </c>
      <c r="G11" s="14">
        <f>IF('[1]TCE - ANEXO III - Preencher'!H20="","",'[1]TCE - ANEXO III - Preencher'!H20)</f>
        <v>44044</v>
      </c>
      <c r="H11" s="15">
        <f>'[1]TCE - ANEXO III - Preencher'!I20</f>
        <v>0</v>
      </c>
      <c r="I11" s="15">
        <f>'[1]TCE - ANEXO III - Preencher'!J20</f>
        <v>83.593600000000009</v>
      </c>
      <c r="J11" s="15">
        <f>'[1]TCE - ANEXO III - Preencher'!K20</f>
        <v>0</v>
      </c>
      <c r="K11" s="16">
        <f>'[1]TCE - ANEXO III - Preencher'!L20</f>
        <v>114.85</v>
      </c>
      <c r="L11" s="16">
        <f>'[1]TCE - ANEXO III - Preencher'!M20</f>
        <v>0</v>
      </c>
      <c r="M11" s="16">
        <f t="shared" si="1"/>
        <v>114.85</v>
      </c>
      <c r="N11" s="16">
        <f>'[1]TCE - ANEXO III - Preencher'!O20</f>
        <v>1.1599999999999999</v>
      </c>
      <c r="O11" s="16">
        <f>'[1]TCE - ANEXO III - Preencher'!P20</f>
        <v>0</v>
      </c>
      <c r="P11" s="17">
        <f t="shared" si="2"/>
        <v>1.1599999999999999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199.6036</v>
      </c>
    </row>
    <row r="12" spans="1:28" s="4" customFormat="1" x14ac:dyDescent="0.2">
      <c r="A12" s="9">
        <f>IFERROR(VLOOKUP(B12,'[1]DADOS (OCULTAR)'!$P$3:$R$56,3,0),"")</f>
        <v>9039744001166</v>
      </c>
      <c r="B12" s="10" t="str">
        <f>'[1]TCE - ANEXO III - Preencher'!C21</f>
        <v>UPA CARUARU</v>
      </c>
      <c r="C12" s="11"/>
      <c r="D12" s="12" t="str">
        <f>'[1]TCE - ANEXO III - Preencher'!E21</f>
        <v>AMANDA FERREIRA DOS SANTOS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223405</v>
      </c>
      <c r="G12" s="14">
        <f>IF('[1]TCE - ANEXO III - Preencher'!H21="","",'[1]TCE - ANEXO III - Preencher'!H21)</f>
        <v>44044</v>
      </c>
      <c r="H12" s="15">
        <f>'[1]TCE - ANEXO III - Preencher'!I21</f>
        <v>0</v>
      </c>
      <c r="I12" s="15">
        <f>'[1]TCE - ANEXO III - Preencher'!J21</f>
        <v>429.96080000000001</v>
      </c>
      <c r="J12" s="15">
        <f>'[1]TCE - ANEXO III - Preencher'!K21</f>
        <v>0</v>
      </c>
      <c r="K12" s="16">
        <f>'[1]TCE - ANEXO III - Preencher'!L21</f>
        <v>114.85</v>
      </c>
      <c r="L12" s="16">
        <f>'[1]TCE - ANEXO III - Preencher'!M21</f>
        <v>0</v>
      </c>
      <c r="M12" s="16">
        <f t="shared" si="1"/>
        <v>114.85</v>
      </c>
      <c r="N12" s="16">
        <f>'[1]TCE - ANEXO III - Preencher'!O21</f>
        <v>1.1599999999999999</v>
      </c>
      <c r="O12" s="16">
        <f>'[1]TCE - ANEXO III - Preencher'!P21</f>
        <v>0</v>
      </c>
      <c r="P12" s="17">
        <f t="shared" si="2"/>
        <v>1.1599999999999999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545.97079999999994</v>
      </c>
    </row>
    <row r="13" spans="1:28" s="4" customFormat="1" x14ac:dyDescent="0.2">
      <c r="A13" s="9">
        <f>IFERROR(VLOOKUP(B13,'[1]DADOS (OCULTAR)'!$P$3:$R$56,3,0),"")</f>
        <v>9039744001166</v>
      </c>
      <c r="B13" s="10" t="str">
        <f>'[1]TCE - ANEXO III - Preencher'!C22</f>
        <v>UPA CARUARU</v>
      </c>
      <c r="C13" s="11"/>
      <c r="D13" s="12" t="str">
        <f>'[1]TCE - ANEXO III - Preencher'!E22</f>
        <v>AMANDA RAFAELLY DE MORAIS SILVA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44044</v>
      </c>
      <c r="H13" s="15">
        <f>'[1]TCE - ANEXO III - Preencher'!I22</f>
        <v>0</v>
      </c>
      <c r="I13" s="15">
        <f>'[1]TCE - ANEXO III - Preencher'!J22</f>
        <v>116.89360000000001</v>
      </c>
      <c r="J13" s="15">
        <f>'[1]TCE - ANEXO III - Preencher'!K22</f>
        <v>0</v>
      </c>
      <c r="K13" s="16">
        <f>'[1]TCE - ANEXO III - Preencher'!L22</f>
        <v>114.85</v>
      </c>
      <c r="L13" s="16">
        <f>'[1]TCE - ANEXO III - Preencher'!M22</f>
        <v>20.9</v>
      </c>
      <c r="M13" s="16">
        <f t="shared" si="1"/>
        <v>93.949999999999989</v>
      </c>
      <c r="N13" s="16">
        <f>'[1]TCE - ANEXO III - Preencher'!O22</f>
        <v>9.2799999999999994</v>
      </c>
      <c r="O13" s="16">
        <f>'[1]TCE - ANEXO III - Preencher'!P22</f>
        <v>0</v>
      </c>
      <c r="P13" s="17">
        <f t="shared" si="2"/>
        <v>9.2799999999999994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220.12359999999998</v>
      </c>
    </row>
    <row r="14" spans="1:28" s="4" customFormat="1" x14ac:dyDescent="0.2">
      <c r="A14" s="9">
        <f>IFERROR(VLOOKUP(B14,'[1]DADOS (OCULTAR)'!$P$3:$R$56,3,0),"")</f>
        <v>9039744001166</v>
      </c>
      <c r="B14" s="10" t="str">
        <f>'[1]TCE - ANEXO III - Preencher'!C23</f>
        <v>UPA CARUARU</v>
      </c>
      <c r="C14" s="11"/>
      <c r="D14" s="12" t="str">
        <f>'[1]TCE - ANEXO III - Preencher'!E23</f>
        <v>ANA ELEUZINA TEIXEIRA MARTINS CAVALCANTI</v>
      </c>
      <c r="E14" s="10" t="str">
        <f>IF('[1]TCE - ANEXO III - Preencher'!F23="4 - Assistência Odontológica","2 - Outros Profissionais da Saúde",'[1]TCE - ANEXO III - Preencher'!F23)</f>
        <v>1 - Médico</v>
      </c>
      <c r="F14" s="13">
        <f>'[1]TCE - ANEXO III - Preencher'!G23</f>
        <v>225124</v>
      </c>
      <c r="G14" s="14">
        <f>IF('[1]TCE - ANEXO III - Preencher'!H23="","",'[1]TCE - ANEXO III - Preencher'!H23)</f>
        <v>44044</v>
      </c>
      <c r="H14" s="15">
        <f>'[1]TCE - ANEXO III - Preencher'!I23</f>
        <v>0</v>
      </c>
      <c r="I14" s="15">
        <f>'[1]TCE - ANEXO III - Preencher'!J23</f>
        <v>387.93199999999996</v>
      </c>
      <c r="J14" s="15">
        <f>'[1]TCE - ANEXO III - Preencher'!K23</f>
        <v>0</v>
      </c>
      <c r="K14" s="16">
        <f>'[1]TCE - ANEXO III - Preencher'!L23</f>
        <v>114.85</v>
      </c>
      <c r="L14" s="16">
        <f>'[1]TCE - ANEXO III - Preencher'!M23</f>
        <v>0</v>
      </c>
      <c r="M14" s="16">
        <f t="shared" si="1"/>
        <v>114.85</v>
      </c>
      <c r="N14" s="16">
        <f>'[1]TCE - ANEXO III - Preencher'!O23</f>
        <v>1.1599999999999999</v>
      </c>
      <c r="O14" s="16">
        <f>'[1]TCE - ANEXO III - Preencher'!P23</f>
        <v>0</v>
      </c>
      <c r="P14" s="17">
        <f t="shared" si="2"/>
        <v>1.1599999999999999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503.94199999999995</v>
      </c>
    </row>
    <row r="15" spans="1:28" s="4" customFormat="1" x14ac:dyDescent="0.2">
      <c r="A15" s="9">
        <f>IFERROR(VLOOKUP(B15,'[1]DADOS (OCULTAR)'!$P$3:$R$56,3,0),"")</f>
        <v>9039744001166</v>
      </c>
      <c r="B15" s="10" t="str">
        <f>'[1]TCE - ANEXO III - Preencher'!C24</f>
        <v>UPA CARUARU</v>
      </c>
      <c r="C15" s="11"/>
      <c r="D15" s="12" t="str">
        <f>'[1]TCE - ANEXO III - Preencher'!E24</f>
        <v>ANA ROBERTA DE MELO COSTA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>
        <f>'[1]TCE - ANEXO III - Preencher'!G24</f>
        <v>513430</v>
      </c>
      <c r="G15" s="14">
        <f>IF('[1]TCE - ANEXO III - Preencher'!H24="","",'[1]TCE - ANEXO III - Preencher'!H24)</f>
        <v>44044</v>
      </c>
      <c r="H15" s="15">
        <f>'[1]TCE - ANEXO III - Preencher'!I24</f>
        <v>0</v>
      </c>
      <c r="I15" s="15">
        <f>'[1]TCE - ANEXO III - Preencher'!J24</f>
        <v>158.49120000000002</v>
      </c>
      <c r="J15" s="15">
        <f>'[1]TCE - ANEXO III - Preencher'!K24</f>
        <v>0</v>
      </c>
      <c r="K15" s="16">
        <f>'[1]TCE - ANEXO III - Preencher'!L24</f>
        <v>114.85</v>
      </c>
      <c r="L15" s="16">
        <f>'[1]TCE - ANEXO III - Preencher'!M24</f>
        <v>20.9</v>
      </c>
      <c r="M15" s="16">
        <f t="shared" si="1"/>
        <v>93.949999999999989</v>
      </c>
      <c r="N15" s="16">
        <f>'[1]TCE - ANEXO III - Preencher'!O24</f>
        <v>9.2799999999999994</v>
      </c>
      <c r="O15" s="16">
        <f>'[1]TCE - ANEXO III - Preencher'!P24</f>
        <v>0</v>
      </c>
      <c r="P15" s="17">
        <f t="shared" si="2"/>
        <v>9.2799999999999994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261.72120000000001</v>
      </c>
    </row>
    <row r="16" spans="1:28" s="4" customFormat="1" x14ac:dyDescent="0.2">
      <c r="A16" s="9">
        <f>IFERROR(VLOOKUP(B16,'[1]DADOS (OCULTAR)'!$P$3:$R$56,3,0),"")</f>
        <v>9039744001166</v>
      </c>
      <c r="B16" s="10" t="str">
        <f>'[1]TCE - ANEXO III - Preencher'!C25</f>
        <v>UPA CARUARU</v>
      </c>
      <c r="C16" s="11"/>
      <c r="D16" s="12" t="str">
        <f>'[1]TCE - ANEXO III - Preencher'!E25</f>
        <v>ANDERSON ARY DIAS DE OLIVEIRA SILVA</v>
      </c>
      <c r="E16" s="10" t="str">
        <f>IF('[1]TCE - ANEXO III - Preencher'!F25="4 - Assistência Odontológica","2 - Outros Profissionais da Saúde",'[1]TCE - ANEXO III - Preencher'!F25)</f>
        <v>1 - Médico</v>
      </c>
      <c r="F16" s="13">
        <f>'[1]TCE - ANEXO III - Preencher'!G25</f>
        <v>225270</v>
      </c>
      <c r="G16" s="14">
        <f>IF('[1]TCE - ANEXO III - Preencher'!H25="","",'[1]TCE - ANEXO III - Preencher'!H25)</f>
        <v>44044</v>
      </c>
      <c r="H16" s="15">
        <f>'[1]TCE - ANEXO III - Preencher'!I25</f>
        <v>0</v>
      </c>
      <c r="I16" s="15">
        <f>'[1]TCE - ANEXO III - Preencher'!J25</f>
        <v>732.75919999999996</v>
      </c>
      <c r="J16" s="15">
        <f>'[1]TCE - ANEXO III - Preencher'!K25</f>
        <v>0</v>
      </c>
      <c r="K16" s="16">
        <f>'[1]TCE - ANEXO III - Preencher'!L25</f>
        <v>114.85</v>
      </c>
      <c r="L16" s="16">
        <f>'[1]TCE - ANEXO III - Preencher'!M25</f>
        <v>9.5</v>
      </c>
      <c r="M16" s="16">
        <f t="shared" si="1"/>
        <v>105.35</v>
      </c>
      <c r="N16" s="16">
        <f>'[1]TCE - ANEXO III - Preencher'!O25</f>
        <v>1.1599999999999999</v>
      </c>
      <c r="O16" s="16">
        <f>'[1]TCE - ANEXO III - Preencher'!P25</f>
        <v>0</v>
      </c>
      <c r="P16" s="17">
        <f t="shared" si="2"/>
        <v>1.1599999999999999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839.26919999999996</v>
      </c>
    </row>
    <row r="17" spans="1:28" s="4" customFormat="1" x14ac:dyDescent="0.2">
      <c r="A17" s="9">
        <f>IFERROR(VLOOKUP(B17,'[1]DADOS (OCULTAR)'!$P$3:$R$56,3,0),"")</f>
        <v>9039744001166</v>
      </c>
      <c r="B17" s="10" t="str">
        <f>'[1]TCE - ANEXO III - Preencher'!C26</f>
        <v>UPA CARUARU</v>
      </c>
      <c r="C17" s="11"/>
      <c r="D17" s="12" t="str">
        <f>'[1]TCE - ANEXO III - Preencher'!E26</f>
        <v>ANDERSON BEZERRA DE LIMA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>
        <f>'[1]TCE - ANEXO III - Preencher'!G26</f>
        <v>517410</v>
      </c>
      <c r="G17" s="14">
        <f>IF('[1]TCE - ANEXO III - Preencher'!H26="","",'[1]TCE - ANEXO III - Preencher'!H26)</f>
        <v>44044</v>
      </c>
      <c r="H17" s="15">
        <f>'[1]TCE - ANEXO III - Preencher'!I26</f>
        <v>0</v>
      </c>
      <c r="I17" s="15">
        <f>'[1]TCE - ANEXO III - Preencher'!J26</f>
        <v>118.2392</v>
      </c>
      <c r="J17" s="15">
        <f>'[1]TCE - ANEXO III - Preencher'!K26</f>
        <v>0</v>
      </c>
      <c r="K17" s="16">
        <f>'[1]TCE - ANEXO III - Preencher'!L26</f>
        <v>114.85</v>
      </c>
      <c r="L17" s="16">
        <f>'[1]TCE - ANEXO III - Preencher'!M26</f>
        <v>20.9</v>
      </c>
      <c r="M17" s="16">
        <f t="shared" si="1"/>
        <v>93.949999999999989</v>
      </c>
      <c r="N17" s="16">
        <f>'[1]TCE - ANEXO III - Preencher'!O26</f>
        <v>1.1599999999999999</v>
      </c>
      <c r="O17" s="16">
        <f>'[1]TCE - ANEXO III - Preencher'!P26</f>
        <v>0</v>
      </c>
      <c r="P17" s="17">
        <f t="shared" si="2"/>
        <v>1.1599999999999999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213.34919999999997</v>
      </c>
    </row>
    <row r="18" spans="1:28" s="4" customFormat="1" x14ac:dyDescent="0.2">
      <c r="A18" s="9">
        <f>IFERROR(VLOOKUP(B18,'[1]DADOS (OCULTAR)'!$P$3:$R$56,3,0),"")</f>
        <v>9039744001166</v>
      </c>
      <c r="B18" s="10" t="str">
        <f>'[1]TCE - ANEXO III - Preencher'!C27</f>
        <v>UPA CARUARU</v>
      </c>
      <c r="C18" s="11"/>
      <c r="D18" s="12" t="str">
        <f>'[1]TCE - ANEXO III - Preencher'!E27</f>
        <v>ANDRE DOS SANTOS LIMA</v>
      </c>
      <c r="E18" s="10" t="str">
        <f>IF('[1]TCE - ANEXO III - Preencher'!F27="4 - Assistência Odontológica","2 - Outros Profissionais da Saúde",'[1]TCE - ANEXO III - Preencher'!F27)</f>
        <v>1 - Médico</v>
      </c>
      <c r="F18" s="13">
        <f>'[1]TCE - ANEXO III - Preencher'!G27</f>
        <v>225125</v>
      </c>
      <c r="G18" s="14">
        <f>IF('[1]TCE - ANEXO III - Preencher'!H27="","",'[1]TCE - ANEXO III - Preencher'!H27)</f>
        <v>44044</v>
      </c>
      <c r="H18" s="15">
        <f>'[1]TCE - ANEXO III - Preencher'!I27</f>
        <v>0</v>
      </c>
      <c r="I18" s="15">
        <f>'[1]TCE - ANEXO III - Preencher'!J27</f>
        <v>348.03760000000005</v>
      </c>
      <c r="J18" s="15">
        <f>'[1]TCE - ANEXO III - Preencher'!K27</f>
        <v>0</v>
      </c>
      <c r="K18" s="16">
        <f>'[1]TCE - ANEXO III - Preencher'!L27</f>
        <v>114.85</v>
      </c>
      <c r="L18" s="16">
        <f>'[1]TCE - ANEXO III - Preencher'!M27</f>
        <v>0</v>
      </c>
      <c r="M18" s="16">
        <f t="shared" si="1"/>
        <v>114.85</v>
      </c>
      <c r="N18" s="16">
        <f>'[1]TCE - ANEXO III - Preencher'!O27</f>
        <v>9.2799999999999994</v>
      </c>
      <c r="O18" s="16">
        <f>'[1]TCE - ANEXO III - Preencher'!P27</f>
        <v>0</v>
      </c>
      <c r="P18" s="17">
        <f t="shared" si="2"/>
        <v>9.2799999999999994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472.16759999999999</v>
      </c>
    </row>
    <row r="19" spans="1:28" s="4" customFormat="1" x14ac:dyDescent="0.2">
      <c r="A19" s="9">
        <f>IFERROR(VLOOKUP(B19,'[1]DADOS (OCULTAR)'!$P$3:$R$56,3,0),"")</f>
        <v>9039744001166</v>
      </c>
      <c r="B19" s="10" t="str">
        <f>'[1]TCE - ANEXO III - Preencher'!C28</f>
        <v>UPA CARUARU</v>
      </c>
      <c r="C19" s="11"/>
      <c r="D19" s="12" t="str">
        <f>'[1]TCE - ANEXO III - Preencher'!E28</f>
        <v>ANDRESSA BRASILINO BARROS DE ARAUJO ALVES</v>
      </c>
      <c r="E19" s="10" t="str">
        <f>IF('[1]TCE - ANEXO III - Preencher'!F28="4 - Assistência Odontológica","2 - Outros Profissionais da Saúde",'[1]TCE - ANEXO III - Preencher'!F28)</f>
        <v>1 - Médico</v>
      </c>
      <c r="F19" s="13">
        <f>'[1]TCE - ANEXO III - Preencher'!G28</f>
        <v>225124</v>
      </c>
      <c r="G19" s="14">
        <f>IF('[1]TCE - ANEXO III - Preencher'!H28="","",'[1]TCE - ANEXO III - Preencher'!H28)</f>
        <v>44044</v>
      </c>
      <c r="H19" s="15">
        <f>'[1]TCE - ANEXO III - Preencher'!I28</f>
        <v>0</v>
      </c>
      <c r="I19" s="15">
        <f>'[1]TCE - ANEXO III - Preencher'!J28</f>
        <v>306.23680000000002</v>
      </c>
      <c r="J19" s="15">
        <f>'[1]TCE - ANEXO III - Preencher'!K28</f>
        <v>0</v>
      </c>
      <c r="K19" s="16">
        <f>'[1]TCE - ANEXO III - Preencher'!L28</f>
        <v>114.85</v>
      </c>
      <c r="L19" s="16">
        <f>'[1]TCE - ANEXO III - Preencher'!M28</f>
        <v>0</v>
      </c>
      <c r="M19" s="16">
        <f t="shared" si="1"/>
        <v>114.85</v>
      </c>
      <c r="N19" s="16">
        <f>'[1]TCE - ANEXO III - Preencher'!O28</f>
        <v>1.1599999999999999</v>
      </c>
      <c r="O19" s="16">
        <f>'[1]TCE - ANEXO III - Preencher'!P28</f>
        <v>0</v>
      </c>
      <c r="P19" s="17">
        <f t="shared" si="2"/>
        <v>1.1599999999999999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422.24680000000006</v>
      </c>
    </row>
    <row r="20" spans="1:28" s="4" customFormat="1" x14ac:dyDescent="0.2">
      <c r="A20" s="9">
        <f>IFERROR(VLOOKUP(B20,'[1]DADOS (OCULTAR)'!$P$3:$R$56,3,0),"")</f>
        <v>9039744001166</v>
      </c>
      <c r="B20" s="10" t="str">
        <f>'[1]TCE - ANEXO III - Preencher'!C29</f>
        <v>UPA CARUARU</v>
      </c>
      <c r="C20" s="11"/>
      <c r="D20" s="12" t="str">
        <f>'[1]TCE - ANEXO III - Preencher'!E29</f>
        <v>ANGELA MARIA PEREIRA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44044</v>
      </c>
      <c r="H20" s="15">
        <f>'[1]TCE - ANEXO III - Preencher'!I29</f>
        <v>0</v>
      </c>
      <c r="I20" s="15">
        <f>'[1]TCE - ANEXO III - Preencher'!J29</f>
        <v>100.93520000000001</v>
      </c>
      <c r="J20" s="15">
        <f>'[1]TCE - ANEXO III - Preencher'!K29</f>
        <v>0</v>
      </c>
      <c r="K20" s="16">
        <f>'[1]TCE - ANEXO III - Preencher'!L29</f>
        <v>114.85</v>
      </c>
      <c r="L20" s="16">
        <f>'[1]TCE - ANEXO III - Preencher'!M29</f>
        <v>20.9</v>
      </c>
      <c r="M20" s="16">
        <f t="shared" si="1"/>
        <v>93.949999999999989</v>
      </c>
      <c r="N20" s="16">
        <f>'[1]TCE - ANEXO III - Preencher'!O29</f>
        <v>9.2799999999999994</v>
      </c>
      <c r="O20" s="16">
        <f>'[1]TCE - ANEXO III - Preencher'!P29</f>
        <v>0</v>
      </c>
      <c r="P20" s="17">
        <f t="shared" si="2"/>
        <v>9.2799999999999994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204.1652</v>
      </c>
    </row>
    <row r="21" spans="1:28" s="4" customFormat="1" x14ac:dyDescent="0.2">
      <c r="A21" s="9">
        <f>IFERROR(VLOOKUP(B21,'[1]DADOS (OCULTAR)'!$P$3:$R$56,3,0),"")</f>
        <v>9039744001166</v>
      </c>
      <c r="B21" s="10" t="str">
        <f>'[1]TCE - ANEXO III - Preencher'!C30</f>
        <v>UPA CARUARU</v>
      </c>
      <c r="C21" s="11"/>
      <c r="D21" s="12" t="str">
        <f>'[1]TCE - ANEXO III - Preencher'!E30</f>
        <v>ANNE CAROLLINE CORDEIRO MELO NUNES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223505</v>
      </c>
      <c r="G21" s="14">
        <f>IF('[1]TCE - ANEXO III - Preencher'!H30="","",'[1]TCE - ANEXO III - Preencher'!H30)</f>
        <v>44044</v>
      </c>
      <c r="H21" s="15">
        <f>'[1]TCE - ANEXO III - Preencher'!I30</f>
        <v>0</v>
      </c>
      <c r="I21" s="15">
        <f>'[1]TCE - ANEXO III - Preencher'!J30</f>
        <v>391.60559999999998</v>
      </c>
      <c r="J21" s="15">
        <f>'[1]TCE - ANEXO III - Preencher'!K30</f>
        <v>0</v>
      </c>
      <c r="K21" s="16">
        <f>'[1]TCE - ANEXO III - Preencher'!L30</f>
        <v>114.85</v>
      </c>
      <c r="L21" s="16">
        <f>'[1]TCE - ANEXO III - Preencher'!M30</f>
        <v>3.08</v>
      </c>
      <c r="M21" s="16">
        <f t="shared" si="1"/>
        <v>111.77</v>
      </c>
      <c r="N21" s="16">
        <f>'[1]TCE - ANEXO III - Preencher'!O30</f>
        <v>9.2799999999999994</v>
      </c>
      <c r="O21" s="16">
        <f>'[1]TCE - ANEXO III - Preencher'!P30</f>
        <v>0</v>
      </c>
      <c r="P21" s="17">
        <f t="shared" si="2"/>
        <v>9.2799999999999994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103.28</v>
      </c>
      <c r="U21" s="16">
        <f>'[1]TCE - ANEXO III - Preencher'!V30</f>
        <v>0</v>
      </c>
      <c r="V21" s="17">
        <f t="shared" si="4"/>
        <v>103.28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615.93559999999991</v>
      </c>
    </row>
    <row r="22" spans="1:28" s="4" customFormat="1" x14ac:dyDescent="0.2">
      <c r="A22" s="9">
        <f>IFERROR(VLOOKUP(B22,'[1]DADOS (OCULTAR)'!$P$3:$R$56,3,0),"")</f>
        <v>9039744001166</v>
      </c>
      <c r="B22" s="10" t="str">
        <f>'[1]TCE - ANEXO III - Preencher'!C31</f>
        <v>UPA CARUARU</v>
      </c>
      <c r="C22" s="11"/>
      <c r="D22" s="12" t="str">
        <f>'[1]TCE - ANEXO III - Preencher'!E31</f>
        <v>ANNE PRISCILLA LINS NAZARE</v>
      </c>
      <c r="E22" s="10" t="str">
        <f>IF('[1]TCE - ANEXO III - Preencher'!F31="4 - Assistência Odontológica","2 - Outros Profissionais da Saúde",'[1]TCE - ANEXO III - Preencher'!F31)</f>
        <v>1 - Médico</v>
      </c>
      <c r="F22" s="13">
        <f>'[1]TCE - ANEXO III - Preencher'!G31</f>
        <v>225125</v>
      </c>
      <c r="G22" s="14">
        <f>IF('[1]TCE - ANEXO III - Preencher'!H31="","",'[1]TCE - ANEXO III - Preencher'!H31)</f>
        <v>44044</v>
      </c>
      <c r="H22" s="15">
        <f>'[1]TCE - ANEXO III - Preencher'!I31</f>
        <v>0</v>
      </c>
      <c r="I22" s="15">
        <f>'[1]TCE - ANEXO III - Preencher'!J31</f>
        <v>788.56479999999999</v>
      </c>
      <c r="J22" s="15">
        <f>'[1]TCE - ANEXO III - Preencher'!K31</f>
        <v>0</v>
      </c>
      <c r="K22" s="16">
        <f>'[1]TCE - ANEXO III - Preencher'!L31</f>
        <v>114.85</v>
      </c>
      <c r="L22" s="16">
        <f>'[1]TCE - ANEXO III - Preencher'!M31</f>
        <v>0</v>
      </c>
      <c r="M22" s="16">
        <f t="shared" si="1"/>
        <v>114.85</v>
      </c>
      <c r="N22" s="16">
        <f>'[1]TCE - ANEXO III - Preencher'!O31</f>
        <v>1.1599999999999999</v>
      </c>
      <c r="O22" s="16">
        <f>'[1]TCE - ANEXO III - Preencher'!P31</f>
        <v>0</v>
      </c>
      <c r="P22" s="17">
        <f t="shared" si="2"/>
        <v>1.1599999999999999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904.57479999999998</v>
      </c>
    </row>
    <row r="23" spans="1:28" s="4" customFormat="1" x14ac:dyDescent="0.2">
      <c r="A23" s="9">
        <f>IFERROR(VLOOKUP(B23,'[1]DADOS (OCULTAR)'!$P$3:$R$56,3,0),"")</f>
        <v>9039744001166</v>
      </c>
      <c r="B23" s="10" t="str">
        <f>'[1]TCE - ANEXO III - Preencher'!C32</f>
        <v>UPA CARUARU</v>
      </c>
      <c r="C23" s="11"/>
      <c r="D23" s="12" t="str">
        <f>'[1]TCE - ANEXO III - Preencher'!E32</f>
        <v>ANTONIO FERREIRA DA SILVA SOBRINHO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>
        <f>'[1]TCE - ANEXO III - Preencher'!G32</f>
        <v>351605</v>
      </c>
      <c r="G23" s="14">
        <f>IF('[1]TCE - ANEXO III - Preencher'!H32="","",'[1]TCE - ANEXO III - Preencher'!H32)</f>
        <v>44044</v>
      </c>
      <c r="H23" s="15">
        <f>'[1]TCE - ANEXO III - Preencher'!I32</f>
        <v>0</v>
      </c>
      <c r="I23" s="15">
        <f>'[1]TCE - ANEXO III - Preencher'!J32</f>
        <v>100.46000000000001</v>
      </c>
      <c r="J23" s="15">
        <f>'[1]TCE - ANEXO III - Preencher'!K32</f>
        <v>0</v>
      </c>
      <c r="K23" s="16">
        <f>'[1]TCE - ANEXO III - Preencher'!L32</f>
        <v>114.85</v>
      </c>
      <c r="L23" s="16">
        <f>'[1]TCE - ANEXO III - Preencher'!M32</f>
        <v>0</v>
      </c>
      <c r="M23" s="16">
        <f t="shared" si="1"/>
        <v>114.85</v>
      </c>
      <c r="N23" s="16">
        <f>'[1]TCE - ANEXO III - Preencher'!O32</f>
        <v>2.44</v>
      </c>
      <c r="O23" s="16">
        <f>'[1]TCE - ANEXO III - Preencher'!P32</f>
        <v>0</v>
      </c>
      <c r="P23" s="17">
        <f t="shared" si="2"/>
        <v>2.44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217.75</v>
      </c>
    </row>
    <row r="24" spans="1:28" s="4" customFormat="1" x14ac:dyDescent="0.2">
      <c r="A24" s="9">
        <f>IFERROR(VLOOKUP(B24,'[1]DADOS (OCULTAR)'!$P$3:$R$56,3,0),"")</f>
        <v>9039744001166</v>
      </c>
      <c r="B24" s="10" t="str">
        <f>'[1]TCE - ANEXO III - Preencher'!C33</f>
        <v>UPA CARUARU</v>
      </c>
      <c r="C24" s="11"/>
      <c r="D24" s="12" t="str">
        <f>'[1]TCE - ANEXO III - Preencher'!E33</f>
        <v>ANTONIO ROMAO LEAO DE DEUS</v>
      </c>
      <c r="E24" s="10" t="str">
        <f>IF('[1]TCE - ANEXO III - Preencher'!F33="4 - Assistência Odontológica","2 - Outros Profissionais da Saúde",'[1]TCE - ANEXO III - Preencher'!F33)</f>
        <v>1 - Médico</v>
      </c>
      <c r="F24" s="13">
        <f>'[1]TCE - ANEXO III - Preencher'!G33</f>
        <v>225125</v>
      </c>
      <c r="G24" s="14">
        <f>IF('[1]TCE - ANEXO III - Preencher'!H33="","",'[1]TCE - ANEXO III - Preencher'!H33)</f>
        <v>44044</v>
      </c>
      <c r="H24" s="15">
        <f>'[1]TCE - ANEXO III - Preencher'!I33</f>
        <v>0</v>
      </c>
      <c r="I24" s="15">
        <f>'[1]TCE - ANEXO III - Preencher'!J33</f>
        <v>386.51440000000002</v>
      </c>
      <c r="J24" s="15">
        <f>'[1]TCE - ANEXO III - Preencher'!K33</f>
        <v>0</v>
      </c>
      <c r="K24" s="16">
        <f>'[1]TCE - ANEXO III - Preencher'!L33</f>
        <v>114.85</v>
      </c>
      <c r="L24" s="16">
        <f>'[1]TCE - ANEXO III - Preencher'!M33</f>
        <v>0</v>
      </c>
      <c r="M24" s="16">
        <f t="shared" si="1"/>
        <v>114.85</v>
      </c>
      <c r="N24" s="16">
        <f>'[1]TCE - ANEXO III - Preencher'!O33</f>
        <v>9.2799999999999994</v>
      </c>
      <c r="O24" s="16">
        <f>'[1]TCE - ANEXO III - Preencher'!P33</f>
        <v>0</v>
      </c>
      <c r="P24" s="17">
        <f t="shared" si="2"/>
        <v>9.2799999999999994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510.64440000000002</v>
      </c>
    </row>
    <row r="25" spans="1:28" s="4" customFormat="1" x14ac:dyDescent="0.2">
      <c r="A25" s="9">
        <f>IFERROR(VLOOKUP(B25,'[1]DADOS (OCULTAR)'!$P$3:$R$56,3,0),"")</f>
        <v>9039744001166</v>
      </c>
      <c r="B25" s="10" t="str">
        <f>'[1]TCE - ANEXO III - Preencher'!C34</f>
        <v>UPA CARUARU</v>
      </c>
      <c r="C25" s="11"/>
      <c r="D25" s="12" t="str">
        <f>'[1]TCE - ANEXO III - Preencher'!E34</f>
        <v>ARTHUR ANTUNES GOMES FERREIRA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317210</v>
      </c>
      <c r="G25" s="14">
        <f>IF('[1]TCE - ANEXO III - Preencher'!H34="","",'[1]TCE - ANEXO III - Preencher'!H34)</f>
        <v>44044</v>
      </c>
      <c r="H25" s="15">
        <f>'[1]TCE - ANEXO III - Preencher'!I34</f>
        <v>0</v>
      </c>
      <c r="I25" s="15">
        <f>'[1]TCE - ANEXO III - Preencher'!J34</f>
        <v>242.64</v>
      </c>
      <c r="J25" s="15">
        <f>'[1]TCE - ANEXO III - Preencher'!K34</f>
        <v>309</v>
      </c>
      <c r="K25" s="16">
        <f>'[1]TCE - ANEXO III - Preencher'!L34</f>
        <v>114.85</v>
      </c>
      <c r="L25" s="16">
        <f>'[1]TCE - ANEXO III - Preencher'!M34</f>
        <v>0</v>
      </c>
      <c r="M25" s="16">
        <f t="shared" si="1"/>
        <v>114.85</v>
      </c>
      <c r="N25" s="16">
        <f>'[1]TCE - ANEXO III - Preencher'!O34</f>
        <v>9.2799999999999994</v>
      </c>
      <c r="O25" s="16">
        <f>'[1]TCE - ANEXO III - Preencher'!P34</f>
        <v>0</v>
      </c>
      <c r="P25" s="17">
        <f t="shared" si="2"/>
        <v>9.2799999999999994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675.77</v>
      </c>
    </row>
    <row r="26" spans="1:28" s="4" customFormat="1" x14ac:dyDescent="0.2">
      <c r="A26" s="9">
        <f>IFERROR(VLOOKUP(B26,'[1]DADOS (OCULTAR)'!$P$3:$R$56,3,0),"")</f>
        <v>9039744001166</v>
      </c>
      <c r="B26" s="10" t="str">
        <f>'[1]TCE - ANEXO III - Preencher'!C35</f>
        <v>UPA CARUARU</v>
      </c>
      <c r="C26" s="11"/>
      <c r="D26" s="12" t="str">
        <f>'[1]TCE - ANEXO III - Preencher'!E35</f>
        <v>AUDENICE GALDINO DA CONCEICAO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324115</v>
      </c>
      <c r="G26" s="14">
        <f>IF('[1]TCE - ANEXO III - Preencher'!H35="","",'[1]TCE - ANEXO III - Preencher'!H35)</f>
        <v>44044</v>
      </c>
      <c r="H26" s="15">
        <f>'[1]TCE - ANEXO III - Preencher'!I35</f>
        <v>0</v>
      </c>
      <c r="I26" s="15">
        <f>'[1]TCE - ANEXO III - Preencher'!J35</f>
        <v>314.2432</v>
      </c>
      <c r="J26" s="15">
        <f>'[1]TCE - ANEXO III - Preencher'!K35</f>
        <v>0</v>
      </c>
      <c r="K26" s="16">
        <f>'[1]TCE - ANEXO III - Preencher'!L35</f>
        <v>114.85</v>
      </c>
      <c r="L26" s="16">
        <f>'[1]TCE - ANEXO III - Preencher'!M35</f>
        <v>5.42</v>
      </c>
      <c r="M26" s="16">
        <f t="shared" si="1"/>
        <v>109.42999999999999</v>
      </c>
      <c r="N26" s="16">
        <f>'[1]TCE - ANEXO III - Preencher'!O35</f>
        <v>1.1599999999999999</v>
      </c>
      <c r="O26" s="16">
        <f>'[1]TCE - ANEXO III - Preencher'!P35</f>
        <v>0</v>
      </c>
      <c r="P26" s="17">
        <f t="shared" si="2"/>
        <v>1.1599999999999999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424.83320000000003</v>
      </c>
    </row>
    <row r="27" spans="1:28" s="4" customFormat="1" x14ac:dyDescent="0.2">
      <c r="A27" s="9">
        <f>IFERROR(VLOOKUP(B27,'[1]DADOS (OCULTAR)'!$P$3:$R$56,3,0),"")</f>
        <v>9039744001166</v>
      </c>
      <c r="B27" s="10" t="str">
        <f>'[1]TCE - ANEXO III - Preencher'!C36</f>
        <v>UPA CARUARU</v>
      </c>
      <c r="C27" s="11"/>
      <c r="D27" s="12" t="str">
        <f>'[1]TCE - ANEXO III - Preencher'!E36</f>
        <v>BRUNO DE OLIVEIRA SANTOS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223505</v>
      </c>
      <c r="G27" s="14">
        <f>IF('[1]TCE - ANEXO III - Preencher'!H36="","",'[1]TCE - ANEXO III - Preencher'!H36)</f>
        <v>44044</v>
      </c>
      <c r="H27" s="15">
        <f>'[1]TCE - ANEXO III - Preencher'!I36</f>
        <v>0</v>
      </c>
      <c r="I27" s="15">
        <f>'[1]TCE - ANEXO III - Preencher'!J36</f>
        <v>261.61040000000003</v>
      </c>
      <c r="J27" s="15">
        <f>'[1]TCE - ANEXO III - Preencher'!K36</f>
        <v>0</v>
      </c>
      <c r="K27" s="16">
        <f>'[1]TCE - ANEXO III - Preencher'!L36</f>
        <v>114.85</v>
      </c>
      <c r="L27" s="16">
        <f>'[1]TCE - ANEXO III - Preencher'!M36</f>
        <v>3.08</v>
      </c>
      <c r="M27" s="16">
        <f t="shared" si="1"/>
        <v>111.77</v>
      </c>
      <c r="N27" s="16">
        <f>'[1]TCE - ANEXO III - Preencher'!O36</f>
        <v>2.44</v>
      </c>
      <c r="O27" s="16">
        <f>'[1]TCE - ANEXO III - Preencher'!P36</f>
        <v>0</v>
      </c>
      <c r="P27" s="17">
        <f t="shared" si="2"/>
        <v>2.44</v>
      </c>
      <c r="Q27" s="16">
        <f>'[1]TCE - ANEXO III - Preencher'!R36</f>
        <v>46.2</v>
      </c>
      <c r="R27" s="16">
        <f>'[1]TCE - ANEXO III - Preencher'!S36</f>
        <v>123.3</v>
      </c>
      <c r="S27" s="17">
        <f t="shared" si="3"/>
        <v>-77.099999999999994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298.72040000000004</v>
      </c>
    </row>
    <row r="28" spans="1:28" s="4" customFormat="1" x14ac:dyDescent="0.2">
      <c r="A28" s="9">
        <f>IFERROR(VLOOKUP(B28,'[1]DADOS (OCULTAR)'!$P$3:$R$56,3,0),"")</f>
        <v>9039744001166</v>
      </c>
      <c r="B28" s="10" t="str">
        <f>'[1]TCE - ANEXO III - Preencher'!C37</f>
        <v>UPA CARUARU</v>
      </c>
      <c r="C28" s="11"/>
      <c r="D28" s="12" t="str">
        <f>'[1]TCE - ANEXO III - Preencher'!E37</f>
        <v>BRUNO LEANDRO SANTIAGO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517410</v>
      </c>
      <c r="G28" s="14">
        <f>IF('[1]TCE - ANEXO III - Preencher'!H37="","",'[1]TCE - ANEXO III - Preencher'!H37)</f>
        <v>44044</v>
      </c>
      <c r="H28" s="15">
        <f>'[1]TCE - ANEXO III - Preencher'!I37</f>
        <v>0</v>
      </c>
      <c r="I28" s="15">
        <f>'[1]TCE - ANEXO III - Preencher'!J37</f>
        <v>124.10799999999999</v>
      </c>
      <c r="J28" s="15">
        <f>'[1]TCE - ANEXO III - Preencher'!K37</f>
        <v>0</v>
      </c>
      <c r="K28" s="16">
        <f>'[1]TCE - ANEXO III - Preencher'!L37</f>
        <v>114.85</v>
      </c>
      <c r="L28" s="16">
        <f>'[1]TCE - ANEXO III - Preencher'!M37</f>
        <v>20.9</v>
      </c>
      <c r="M28" s="16">
        <f t="shared" si="1"/>
        <v>93.949999999999989</v>
      </c>
      <c r="N28" s="16">
        <f>'[1]TCE - ANEXO III - Preencher'!O37</f>
        <v>1.1599999999999999</v>
      </c>
      <c r="O28" s="16">
        <f>'[1]TCE - ANEXO III - Preencher'!P37</f>
        <v>0</v>
      </c>
      <c r="P28" s="17">
        <f t="shared" si="2"/>
        <v>1.1599999999999999</v>
      </c>
      <c r="Q28" s="16">
        <f>'[1]TCE - ANEXO III - Preencher'!R37</f>
        <v>105.6</v>
      </c>
      <c r="R28" s="16">
        <f>'[1]TCE - ANEXO III - Preencher'!S37</f>
        <v>62.7</v>
      </c>
      <c r="S28" s="17">
        <f t="shared" si="3"/>
        <v>42.899999999999991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262.11799999999999</v>
      </c>
    </row>
    <row r="29" spans="1:28" s="4" customFormat="1" x14ac:dyDescent="0.2">
      <c r="A29" s="9">
        <f>IFERROR(VLOOKUP(B29,'[1]DADOS (OCULTAR)'!$P$3:$R$56,3,0),"")</f>
        <v>9039744001166</v>
      </c>
      <c r="B29" s="10" t="str">
        <f>'[1]TCE - ANEXO III - Preencher'!C38</f>
        <v>UPA CARUARU</v>
      </c>
      <c r="C29" s="11"/>
      <c r="D29" s="12" t="str">
        <f>'[1]TCE - ANEXO III - Preencher'!E38</f>
        <v>CARLA WANESSA ROUXINOL DE ANDRADE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223505</v>
      </c>
      <c r="G29" s="14">
        <f>IF('[1]TCE - ANEXO III - Preencher'!H38="","",'[1]TCE - ANEXO III - Preencher'!H38)</f>
        <v>44044</v>
      </c>
      <c r="H29" s="15">
        <f>'[1]TCE - ANEXO III - Preencher'!I38</f>
        <v>0</v>
      </c>
      <c r="I29" s="15">
        <f>'[1]TCE - ANEXO III - Preencher'!J38</f>
        <v>500.9624</v>
      </c>
      <c r="J29" s="15">
        <f>'[1]TCE - ANEXO III - Preencher'!K38</f>
        <v>0</v>
      </c>
      <c r="K29" s="16">
        <f>'[1]TCE - ANEXO III - Preencher'!L38</f>
        <v>114.85</v>
      </c>
      <c r="L29" s="16">
        <f>'[1]TCE - ANEXO III - Preencher'!M38</f>
        <v>3.08</v>
      </c>
      <c r="M29" s="16">
        <f t="shared" si="1"/>
        <v>111.77</v>
      </c>
      <c r="N29" s="16">
        <f>'[1]TCE - ANEXO III - Preencher'!O38</f>
        <v>2.44</v>
      </c>
      <c r="O29" s="16">
        <f>'[1]TCE - ANEXO III - Preencher'!P38</f>
        <v>0</v>
      </c>
      <c r="P29" s="17">
        <f t="shared" si="2"/>
        <v>2.44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103.28</v>
      </c>
      <c r="U29" s="16">
        <f>'[1]TCE - ANEXO III - Preencher'!V38</f>
        <v>0</v>
      </c>
      <c r="V29" s="17">
        <f t="shared" si="4"/>
        <v>103.28</v>
      </c>
      <c r="W29" s="18" t="str">
        <f>IF('[1]TCE - ANEXO III - Preencher'!X38="","",'[1]TCE - ANEXO III - Preencher'!X38)</f>
        <v>AUXILIO CRECHE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718.45240000000001</v>
      </c>
    </row>
    <row r="30" spans="1:28" s="4" customFormat="1" x14ac:dyDescent="0.2">
      <c r="A30" s="9">
        <f>IFERROR(VLOOKUP(B30,'[1]DADOS (OCULTAR)'!$P$3:$R$56,3,0),"")</f>
        <v>9039744001166</v>
      </c>
      <c r="B30" s="10" t="str">
        <f>'[1]TCE - ANEXO III - Preencher'!C39</f>
        <v>UPA CARUARU</v>
      </c>
      <c r="C30" s="11"/>
      <c r="D30" s="12" t="str">
        <f>'[1]TCE - ANEXO III - Preencher'!E39</f>
        <v>CARLOS ANTONIO RODRIGUES CAETANO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44044</v>
      </c>
      <c r="H30" s="15">
        <f>'[1]TCE - ANEXO III - Preencher'!I39</f>
        <v>0</v>
      </c>
      <c r="I30" s="15">
        <f>'[1]TCE - ANEXO III - Preencher'!J39</f>
        <v>120.83120000000001</v>
      </c>
      <c r="J30" s="15">
        <f>'[1]TCE - ANEXO III - Preencher'!K39</f>
        <v>0</v>
      </c>
      <c r="K30" s="16">
        <f>'[1]TCE - ANEXO III - Preencher'!L39</f>
        <v>114.85</v>
      </c>
      <c r="L30" s="16">
        <f>'[1]TCE - ANEXO III - Preencher'!M39</f>
        <v>20.9</v>
      </c>
      <c r="M30" s="16">
        <f t="shared" si="1"/>
        <v>93.949999999999989</v>
      </c>
      <c r="N30" s="16">
        <f>'[1]TCE - ANEXO III - Preencher'!O39</f>
        <v>1.1599999999999999</v>
      </c>
      <c r="O30" s="16">
        <f>'[1]TCE - ANEXO III - Preencher'!P39</f>
        <v>0</v>
      </c>
      <c r="P30" s="17">
        <f t="shared" si="2"/>
        <v>1.1599999999999999</v>
      </c>
      <c r="Q30" s="16">
        <f>'[1]TCE - ANEXO III - Preencher'!R39</f>
        <v>165</v>
      </c>
      <c r="R30" s="16">
        <f>'[1]TCE - ANEXO III - Preencher'!S39</f>
        <v>54</v>
      </c>
      <c r="S30" s="17">
        <f t="shared" si="3"/>
        <v>111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326.94119999999998</v>
      </c>
    </row>
    <row r="31" spans="1:28" s="4" customFormat="1" x14ac:dyDescent="0.2">
      <c r="A31" s="9">
        <f>IFERROR(VLOOKUP(B31,'[1]DADOS (OCULTAR)'!$P$3:$R$56,3,0),"")</f>
        <v>9039744001166</v>
      </c>
      <c r="B31" s="10" t="str">
        <f>'[1]TCE - ANEXO III - Preencher'!C40</f>
        <v>UPA CARUARU</v>
      </c>
      <c r="C31" s="11"/>
      <c r="D31" s="12" t="str">
        <f>'[1]TCE - ANEXO III - Preencher'!E40</f>
        <v>CARLOS DIOMEDES ROSENDO DE LIMA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414105</v>
      </c>
      <c r="G31" s="14">
        <f>IF('[1]TCE - ANEXO III - Preencher'!H40="","",'[1]TCE - ANEXO III - Preencher'!H40)</f>
        <v>44044</v>
      </c>
      <c r="H31" s="15">
        <f>'[1]TCE - ANEXO III - Preencher'!I40</f>
        <v>0</v>
      </c>
      <c r="I31" s="15">
        <f>'[1]TCE - ANEXO III - Preencher'!J40</f>
        <v>116.6336</v>
      </c>
      <c r="J31" s="15">
        <f>'[1]TCE - ANEXO III - Preencher'!K40</f>
        <v>0</v>
      </c>
      <c r="K31" s="16">
        <f>'[1]TCE - ANEXO III - Preencher'!L40</f>
        <v>114.85</v>
      </c>
      <c r="L31" s="16">
        <f>'[1]TCE - ANEXO III - Preencher'!M40</f>
        <v>0</v>
      </c>
      <c r="M31" s="16">
        <f t="shared" si="1"/>
        <v>114.85</v>
      </c>
      <c r="N31" s="16">
        <f>'[1]TCE - ANEXO III - Preencher'!O40</f>
        <v>1.1599999999999999</v>
      </c>
      <c r="O31" s="16">
        <f>'[1]TCE - ANEXO III - Preencher'!P40</f>
        <v>0</v>
      </c>
      <c r="P31" s="17">
        <f t="shared" si="2"/>
        <v>1.1599999999999999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232.64359999999999</v>
      </c>
    </row>
    <row r="32" spans="1:28" s="4" customFormat="1" x14ac:dyDescent="0.2">
      <c r="A32" s="9">
        <f>IFERROR(VLOOKUP(B32,'[1]DADOS (OCULTAR)'!$P$3:$R$56,3,0),"")</f>
        <v>9039744001166</v>
      </c>
      <c r="B32" s="10" t="str">
        <f>'[1]TCE - ANEXO III - Preencher'!C41</f>
        <v>UPA CARUARU</v>
      </c>
      <c r="C32" s="11"/>
      <c r="D32" s="12" t="str">
        <f>'[1]TCE - ANEXO III - Preencher'!E41</f>
        <v>CARLOS LINDENBERG ALVES DA SILVA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>
        <f>'[1]TCE - ANEXO III - Preencher'!G41</f>
        <v>411010</v>
      </c>
      <c r="G32" s="14">
        <f>IF('[1]TCE - ANEXO III - Preencher'!H41="","",'[1]TCE - ANEXO III - Preencher'!H41)</f>
        <v>44044</v>
      </c>
      <c r="H32" s="15">
        <f>'[1]TCE - ANEXO III - Preencher'!I41</f>
        <v>0</v>
      </c>
      <c r="I32" s="15">
        <f>'[1]TCE - ANEXO III - Preencher'!J41</f>
        <v>99.602400000000003</v>
      </c>
      <c r="J32" s="15">
        <f>'[1]TCE - ANEXO III - Preencher'!K41</f>
        <v>0</v>
      </c>
      <c r="K32" s="16">
        <f>'[1]TCE - ANEXO III - Preencher'!L41</f>
        <v>114.85</v>
      </c>
      <c r="L32" s="16">
        <f>'[1]TCE - ANEXO III - Preencher'!M41</f>
        <v>20.9</v>
      </c>
      <c r="M32" s="16">
        <f t="shared" si="1"/>
        <v>93.949999999999989</v>
      </c>
      <c r="N32" s="16">
        <f>'[1]TCE - ANEXO III - Preencher'!O41</f>
        <v>1.1599999999999999</v>
      </c>
      <c r="O32" s="16">
        <f>'[1]TCE - ANEXO III - Preencher'!P41</f>
        <v>0</v>
      </c>
      <c r="P32" s="17">
        <f t="shared" si="2"/>
        <v>1.1599999999999999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194.71239999999997</v>
      </c>
    </row>
    <row r="33" spans="1:28" s="4" customFormat="1" x14ac:dyDescent="0.2">
      <c r="A33" s="9">
        <f>IFERROR(VLOOKUP(B33,'[1]DADOS (OCULTAR)'!$P$3:$R$56,3,0),"")</f>
        <v>9039744001166</v>
      </c>
      <c r="B33" s="10" t="str">
        <f>'[1]TCE - ANEXO III - Preencher'!C42</f>
        <v>UPA CARUARU</v>
      </c>
      <c r="C33" s="11"/>
      <c r="D33" s="12" t="str">
        <f>'[1]TCE - ANEXO III - Preencher'!E42</f>
        <v>CARMEN DOLORES MONTEIRO DOS SANTOS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515205</v>
      </c>
      <c r="G33" s="14">
        <f>IF('[1]TCE - ANEXO III - Preencher'!H42="","",'[1]TCE - ANEXO III - Preencher'!H42)</f>
        <v>44044</v>
      </c>
      <c r="H33" s="15">
        <f>'[1]TCE - ANEXO III - Preencher'!I42</f>
        <v>0</v>
      </c>
      <c r="I33" s="15">
        <f>'[1]TCE - ANEXO III - Preencher'!J42</f>
        <v>116.84</v>
      </c>
      <c r="J33" s="15">
        <f>'[1]TCE - ANEXO III - Preencher'!K42</f>
        <v>0</v>
      </c>
      <c r="K33" s="16">
        <f>'[1]TCE - ANEXO III - Preencher'!L42</f>
        <v>114.85</v>
      </c>
      <c r="L33" s="16">
        <f>'[1]TCE - ANEXO III - Preencher'!M42</f>
        <v>21.6</v>
      </c>
      <c r="M33" s="16">
        <f t="shared" si="1"/>
        <v>93.25</v>
      </c>
      <c r="N33" s="16">
        <f>'[1]TCE - ANEXO III - Preencher'!O42</f>
        <v>9.2799999999999994</v>
      </c>
      <c r="O33" s="16">
        <f>'[1]TCE - ANEXO III - Preencher'!P42</f>
        <v>0</v>
      </c>
      <c r="P33" s="17">
        <f t="shared" si="2"/>
        <v>9.2799999999999994</v>
      </c>
      <c r="Q33" s="16">
        <f>'[1]TCE - ANEXO III - Preencher'!R42</f>
        <v>211.2</v>
      </c>
      <c r="R33" s="16">
        <f>'[1]TCE - ANEXO III - Preencher'!S42</f>
        <v>64.8</v>
      </c>
      <c r="S33" s="17">
        <f t="shared" si="3"/>
        <v>146.39999999999998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365.77</v>
      </c>
    </row>
    <row r="34" spans="1:28" s="4" customFormat="1" x14ac:dyDescent="0.2">
      <c r="A34" s="9">
        <f>IFERROR(VLOOKUP(B34,'[1]DADOS (OCULTAR)'!$P$3:$R$56,3,0),"")</f>
        <v>9039744001166</v>
      </c>
      <c r="B34" s="10" t="str">
        <f>'[1]TCE - ANEXO III - Preencher'!C43</f>
        <v>UPA CARUARU</v>
      </c>
      <c r="C34" s="11"/>
      <c r="D34" s="12" t="str">
        <f>'[1]TCE - ANEXO III - Preencher'!E43</f>
        <v>CARMEN LUCIA TAVARES DE OLIVEIRA MACHADO</v>
      </c>
      <c r="E34" s="10" t="str">
        <f>IF('[1]TCE - ANEXO III - Preencher'!F43="4 - Assistência Odontológica","2 - Outros Profissionais da Saúde",'[1]TCE - ANEXO III - Preencher'!F43)</f>
        <v>1 - Médico</v>
      </c>
      <c r="F34" s="13">
        <f>'[1]TCE - ANEXO III - Preencher'!G43</f>
        <v>225125</v>
      </c>
      <c r="G34" s="14">
        <f>IF('[1]TCE - ANEXO III - Preencher'!H43="","",'[1]TCE - ANEXO III - Preencher'!H43)</f>
        <v>44044</v>
      </c>
      <c r="H34" s="15">
        <f>'[1]TCE - ANEXO III - Preencher'!I43</f>
        <v>0</v>
      </c>
      <c r="I34" s="15">
        <f>'[1]TCE - ANEXO III - Preencher'!J43</f>
        <v>668.67439999999999</v>
      </c>
      <c r="J34" s="15">
        <f>'[1]TCE - ANEXO III - Preencher'!K43</f>
        <v>0</v>
      </c>
      <c r="K34" s="16">
        <f>'[1]TCE - ANEXO III - Preencher'!L43</f>
        <v>114.85</v>
      </c>
      <c r="L34" s="16">
        <f>'[1]TCE - ANEXO III - Preencher'!M43</f>
        <v>0</v>
      </c>
      <c r="M34" s="16">
        <f t="shared" si="1"/>
        <v>114.85</v>
      </c>
      <c r="N34" s="16">
        <f>'[1]TCE - ANEXO III - Preencher'!O43</f>
        <v>9.2799999999999994</v>
      </c>
      <c r="O34" s="16">
        <f>'[1]TCE - ANEXO III - Preencher'!P43</f>
        <v>0</v>
      </c>
      <c r="P34" s="17">
        <f t="shared" si="2"/>
        <v>9.2799999999999994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792.80439999999999</v>
      </c>
    </row>
    <row r="35" spans="1:28" s="4" customFormat="1" x14ac:dyDescent="0.2">
      <c r="A35" s="9">
        <f>IFERROR(VLOOKUP(B35,'[1]DADOS (OCULTAR)'!$P$3:$R$56,3,0),"")</f>
        <v>9039744001166</v>
      </c>
      <c r="B35" s="10" t="str">
        <f>'[1]TCE - ANEXO III - Preencher'!C44</f>
        <v>UPA CARUARU</v>
      </c>
      <c r="C35" s="11"/>
      <c r="D35" s="12" t="str">
        <f>'[1]TCE - ANEXO III - Preencher'!E44</f>
        <v>CAROLINE FEITOSA MONTEIRO CHAGAS DE ANDRADE</v>
      </c>
      <c r="E35" s="10" t="str">
        <f>IF('[1]TCE - ANEXO III - Preencher'!F44="4 - Assistência Odontológica","2 - Outros Profissionais da Saúde",'[1]TCE - ANEXO III - Preencher'!F44)</f>
        <v>1 - Médico</v>
      </c>
      <c r="F35" s="13">
        <f>'[1]TCE - ANEXO III - Preencher'!G44</f>
        <v>225124</v>
      </c>
      <c r="G35" s="14">
        <f>IF('[1]TCE - ANEXO III - Preencher'!H44="","",'[1]TCE - ANEXO III - Preencher'!H44)</f>
        <v>44044</v>
      </c>
      <c r="H35" s="15">
        <f>'[1]TCE - ANEXO III - Preencher'!I44</f>
        <v>0</v>
      </c>
      <c r="I35" s="15">
        <f>'[1]TCE - ANEXO III - Preencher'!J44</f>
        <v>315.46559999999999</v>
      </c>
      <c r="J35" s="15">
        <f>'[1]TCE - ANEXO III - Preencher'!K44</f>
        <v>0</v>
      </c>
      <c r="K35" s="16">
        <f>'[1]TCE - ANEXO III - Preencher'!L44</f>
        <v>114.85</v>
      </c>
      <c r="L35" s="16">
        <f>'[1]TCE - ANEXO III - Preencher'!M44</f>
        <v>0</v>
      </c>
      <c r="M35" s="16">
        <f t="shared" si="1"/>
        <v>114.85</v>
      </c>
      <c r="N35" s="16">
        <f>'[1]TCE - ANEXO III - Preencher'!O44</f>
        <v>1.1599999999999999</v>
      </c>
      <c r="O35" s="16">
        <f>'[1]TCE - ANEXO III - Preencher'!P44</f>
        <v>0</v>
      </c>
      <c r="P35" s="17">
        <f t="shared" si="2"/>
        <v>1.1599999999999999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431.47560000000004</v>
      </c>
    </row>
    <row r="36" spans="1:28" s="4" customFormat="1" x14ac:dyDescent="0.2">
      <c r="A36" s="9">
        <f>IFERROR(VLOOKUP(B36,'[1]DADOS (OCULTAR)'!$P$3:$R$56,3,0),"")</f>
        <v>9039744001166</v>
      </c>
      <c r="B36" s="10" t="str">
        <f>'[1]TCE - ANEXO III - Preencher'!C45</f>
        <v>UPA CARUARU</v>
      </c>
      <c r="C36" s="11"/>
      <c r="D36" s="12" t="str">
        <f>'[1]TCE - ANEXO III - Preencher'!E45</f>
        <v>CESAR RAMON BEZERRA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521130</v>
      </c>
      <c r="G36" s="14">
        <f>IF('[1]TCE - ANEXO III - Preencher'!H45="","",'[1]TCE - ANEXO III - Preencher'!H45)</f>
        <v>44044</v>
      </c>
      <c r="H36" s="15">
        <f>'[1]TCE - ANEXO III - Preencher'!I45</f>
        <v>0</v>
      </c>
      <c r="I36" s="15">
        <f>'[1]TCE - ANEXO III - Preencher'!J45</f>
        <v>154.64000000000001</v>
      </c>
      <c r="J36" s="15">
        <f>'[1]TCE - ANEXO III - Preencher'!K45</f>
        <v>0</v>
      </c>
      <c r="K36" s="16">
        <f>'[1]TCE - ANEXO III - Preencher'!L45</f>
        <v>114.85</v>
      </c>
      <c r="L36" s="16">
        <f>'[1]TCE - ANEXO III - Preencher'!M45</f>
        <v>20.9</v>
      </c>
      <c r="M36" s="16">
        <f t="shared" si="1"/>
        <v>93.949999999999989</v>
      </c>
      <c r="N36" s="16">
        <f>'[1]TCE - ANEXO III - Preencher'!O45</f>
        <v>1.1599999999999999</v>
      </c>
      <c r="O36" s="16">
        <f>'[1]TCE - ANEXO III - Preencher'!P45</f>
        <v>0</v>
      </c>
      <c r="P36" s="17">
        <f t="shared" si="2"/>
        <v>1.1599999999999999</v>
      </c>
      <c r="Q36" s="16">
        <f>'[1]TCE - ANEXO III - Preencher'!R45</f>
        <v>150</v>
      </c>
      <c r="R36" s="16">
        <f>'[1]TCE - ANEXO III - Preencher'!S45</f>
        <v>31.35</v>
      </c>
      <c r="S36" s="17">
        <f t="shared" si="3"/>
        <v>118.65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368.4</v>
      </c>
    </row>
    <row r="37" spans="1:28" s="4" customFormat="1" x14ac:dyDescent="0.2">
      <c r="A37" s="9">
        <f>IFERROR(VLOOKUP(B37,'[1]DADOS (OCULTAR)'!$P$3:$R$56,3,0),"")</f>
        <v>9039744001166</v>
      </c>
      <c r="B37" s="10" t="str">
        <f>'[1]TCE - ANEXO III - Preencher'!C46</f>
        <v>UPA CARUARU</v>
      </c>
      <c r="C37" s="11"/>
      <c r="D37" s="12" t="str">
        <f>'[1]TCE - ANEXO III - Preencher'!E46</f>
        <v>CLAUCIONE VICENTE DE LUNA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44044</v>
      </c>
      <c r="H37" s="15">
        <f>'[1]TCE - ANEXO III - Preencher'!I46</f>
        <v>0</v>
      </c>
      <c r="I37" s="15">
        <f>'[1]TCE - ANEXO III - Preencher'!J46</f>
        <v>99.275200000000012</v>
      </c>
      <c r="J37" s="15">
        <f>'[1]TCE - ANEXO III - Preencher'!K46</f>
        <v>0</v>
      </c>
      <c r="K37" s="16">
        <f>'[1]TCE - ANEXO III - Preencher'!L46</f>
        <v>114.85</v>
      </c>
      <c r="L37" s="16">
        <f>'[1]TCE - ANEXO III - Preencher'!M46</f>
        <v>0</v>
      </c>
      <c r="M37" s="16">
        <f t="shared" si="1"/>
        <v>114.85</v>
      </c>
      <c r="N37" s="16">
        <f>'[1]TCE - ANEXO III - Preencher'!O46</f>
        <v>9.2799999999999994</v>
      </c>
      <c r="O37" s="16">
        <f>'[1]TCE - ANEXO III - Preencher'!P46</f>
        <v>0</v>
      </c>
      <c r="P37" s="17">
        <f t="shared" si="2"/>
        <v>9.2799999999999994</v>
      </c>
      <c r="Q37" s="16">
        <f>'[1]TCE - ANEXO III - Preencher'!R46</f>
        <v>150</v>
      </c>
      <c r="R37" s="16">
        <f>'[1]TCE - ANEXO III - Preencher'!S46</f>
        <v>58.78</v>
      </c>
      <c r="S37" s="17">
        <f t="shared" si="3"/>
        <v>91.22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314.62520000000001</v>
      </c>
    </row>
    <row r="38" spans="1:28" s="4" customFormat="1" x14ac:dyDescent="0.2">
      <c r="A38" s="9">
        <f>IFERROR(VLOOKUP(B38,'[1]DADOS (OCULTAR)'!$P$3:$R$56,3,0),"")</f>
        <v>9039744001166</v>
      </c>
      <c r="B38" s="10" t="str">
        <f>'[1]TCE - ANEXO III - Preencher'!C47</f>
        <v>UPA CARUARU</v>
      </c>
      <c r="C38" s="11"/>
      <c r="D38" s="12" t="str">
        <f>'[1]TCE - ANEXO III - Preencher'!E47</f>
        <v>CLAUDIO JOSE GOMES PIRES RAPOSO</v>
      </c>
      <c r="E38" s="10" t="str">
        <f>IF('[1]TCE - ANEXO III - Preencher'!F47="4 - Assistência Odontológica","2 - Outros Profissionais da Saúde",'[1]TCE - ANEXO III - Preencher'!F47)</f>
        <v>1 - Médico</v>
      </c>
      <c r="F38" s="13">
        <f>'[1]TCE - ANEXO III - Preencher'!G47</f>
        <v>225270</v>
      </c>
      <c r="G38" s="14">
        <f>IF('[1]TCE - ANEXO III - Preencher'!H47="","",'[1]TCE - ANEXO III - Preencher'!H47)</f>
        <v>44044</v>
      </c>
      <c r="H38" s="15">
        <f>'[1]TCE - ANEXO III - Preencher'!I47</f>
        <v>0</v>
      </c>
      <c r="I38" s="15">
        <f>'[1]TCE - ANEXO III - Preencher'!J47</f>
        <v>230.73680000000002</v>
      </c>
      <c r="J38" s="15">
        <f>'[1]TCE - ANEXO III - Preencher'!K47</f>
        <v>0</v>
      </c>
      <c r="K38" s="16">
        <f>'[1]TCE - ANEXO III - Preencher'!L47</f>
        <v>114.85</v>
      </c>
      <c r="L38" s="16">
        <f>'[1]TCE - ANEXO III - Preencher'!M47</f>
        <v>0</v>
      </c>
      <c r="M38" s="16">
        <f t="shared" si="1"/>
        <v>114.85</v>
      </c>
      <c r="N38" s="16">
        <f>'[1]TCE - ANEXO III - Preencher'!O47</f>
        <v>9.2799999999999994</v>
      </c>
      <c r="O38" s="16">
        <f>'[1]TCE - ANEXO III - Preencher'!P47</f>
        <v>0</v>
      </c>
      <c r="P38" s="17">
        <f t="shared" si="2"/>
        <v>9.2799999999999994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354.86680000000001</v>
      </c>
    </row>
    <row r="39" spans="1:28" s="4" customFormat="1" x14ac:dyDescent="0.2">
      <c r="A39" s="9">
        <f>IFERROR(VLOOKUP(B39,'[1]DADOS (OCULTAR)'!$P$3:$R$56,3,0),"")</f>
        <v>9039744001166</v>
      </c>
      <c r="B39" s="10" t="str">
        <f>'[1]TCE - ANEXO III - Preencher'!C48</f>
        <v>UPA CARUARU</v>
      </c>
      <c r="C39" s="11"/>
      <c r="D39" s="12" t="str">
        <f>'[1]TCE - ANEXO III - Preencher'!E48</f>
        <v>CLEITON DOS ANJOS OLIVEIRA</v>
      </c>
      <c r="E39" s="10" t="str">
        <f>IF('[1]TCE - ANEXO III - Preencher'!F48="4 - Assistência Odontológica","2 - Outros Profissionais da Saúde",'[1]TCE - ANEXO III - Preencher'!F48)</f>
        <v>1 - Médico</v>
      </c>
      <c r="F39" s="13">
        <f>'[1]TCE - ANEXO III - Preencher'!G48</f>
        <v>225125</v>
      </c>
      <c r="G39" s="14">
        <f>IF('[1]TCE - ANEXO III - Preencher'!H48="","",'[1]TCE - ANEXO III - Preencher'!H48)</f>
        <v>44044</v>
      </c>
      <c r="H39" s="15">
        <f>'[1]TCE - ANEXO III - Preencher'!I48</f>
        <v>0</v>
      </c>
      <c r="I39" s="15">
        <f>'[1]TCE - ANEXO III - Preencher'!J48</f>
        <v>865.65200000000004</v>
      </c>
      <c r="J39" s="15">
        <f>'[1]TCE - ANEXO III - Preencher'!K48</f>
        <v>0</v>
      </c>
      <c r="K39" s="16">
        <f>'[1]TCE - ANEXO III - Preencher'!L48</f>
        <v>114.85</v>
      </c>
      <c r="L39" s="16">
        <f>'[1]TCE - ANEXO III - Preencher'!M48</f>
        <v>1.58</v>
      </c>
      <c r="M39" s="16">
        <f t="shared" si="1"/>
        <v>113.27</v>
      </c>
      <c r="N39" s="16">
        <f>'[1]TCE - ANEXO III - Preencher'!O48</f>
        <v>1.1599999999999999</v>
      </c>
      <c r="O39" s="16">
        <f>'[1]TCE - ANEXO III - Preencher'!P48</f>
        <v>0</v>
      </c>
      <c r="P39" s="17">
        <f t="shared" si="2"/>
        <v>1.1599999999999999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980.08199999999999</v>
      </c>
    </row>
    <row r="40" spans="1:28" s="4" customFormat="1" x14ac:dyDescent="0.2">
      <c r="A40" s="9">
        <f>IFERROR(VLOOKUP(B40,'[1]DADOS (OCULTAR)'!$P$3:$R$56,3,0),"")</f>
        <v>9039744001166</v>
      </c>
      <c r="B40" s="10" t="str">
        <f>'[1]TCE - ANEXO III - Preencher'!C49</f>
        <v>UPA CARUARU</v>
      </c>
      <c r="C40" s="11"/>
      <c r="D40" s="12" t="str">
        <f>'[1]TCE - ANEXO III - Preencher'!E49</f>
        <v>DANIELA MARIA FERREIRA CABRAL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322205</v>
      </c>
      <c r="G40" s="14">
        <f>IF('[1]TCE - ANEXO III - Preencher'!H49="","",'[1]TCE - ANEXO III - Preencher'!H49)</f>
        <v>44044</v>
      </c>
      <c r="H40" s="15">
        <f>'[1]TCE - ANEXO III - Preencher'!I49</f>
        <v>0</v>
      </c>
      <c r="I40" s="15">
        <f>'[1]TCE - ANEXO III - Preencher'!J49</f>
        <v>215.46880000000002</v>
      </c>
      <c r="J40" s="15">
        <f>'[1]TCE - ANEXO III - Preencher'!K49</f>
        <v>0</v>
      </c>
      <c r="K40" s="16">
        <f>'[1]TCE - ANEXO III - Preencher'!L49</f>
        <v>114.85</v>
      </c>
      <c r="L40" s="16">
        <f>'[1]TCE - ANEXO III - Preencher'!M49</f>
        <v>20.9</v>
      </c>
      <c r="M40" s="16">
        <f t="shared" si="1"/>
        <v>93.949999999999989</v>
      </c>
      <c r="N40" s="16">
        <f>'[1]TCE - ANEXO III - Preencher'!O49</f>
        <v>1.1599999999999999</v>
      </c>
      <c r="O40" s="16">
        <f>'[1]TCE - ANEXO III - Preencher'!P49</f>
        <v>0</v>
      </c>
      <c r="P40" s="17">
        <f t="shared" si="2"/>
        <v>1.1599999999999999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310.57880000000006</v>
      </c>
    </row>
    <row r="41" spans="1:28" s="4" customFormat="1" x14ac:dyDescent="0.2">
      <c r="A41" s="9">
        <f>IFERROR(VLOOKUP(B41,'[1]DADOS (OCULTAR)'!$P$3:$R$56,3,0),"")</f>
        <v>9039744001166</v>
      </c>
      <c r="B41" s="10" t="str">
        <f>'[1]TCE - ANEXO III - Preencher'!C50</f>
        <v>UPA CARUARU</v>
      </c>
      <c r="C41" s="11"/>
      <c r="D41" s="12" t="str">
        <f>'[1]TCE - ANEXO III - Preencher'!E50</f>
        <v>DANILLO LUENDEO BEZERRA DA SILVA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>
        <f>'[1]TCE - ANEXO III - Preencher'!G50</f>
        <v>411010</v>
      </c>
      <c r="G41" s="14">
        <f>IF('[1]TCE - ANEXO III - Preencher'!H50="","",'[1]TCE - ANEXO III - Preencher'!H50)</f>
        <v>44044</v>
      </c>
      <c r="H41" s="15">
        <f>'[1]TCE - ANEXO III - Preencher'!I50</f>
        <v>0</v>
      </c>
      <c r="I41" s="15">
        <f>'[1]TCE - ANEXO III - Preencher'!J50</f>
        <v>96.460000000000008</v>
      </c>
      <c r="J41" s="15">
        <f>'[1]TCE - ANEXO III - Preencher'!K50</f>
        <v>0</v>
      </c>
      <c r="K41" s="16">
        <f>'[1]TCE - ANEXO III - Preencher'!L50</f>
        <v>114.85</v>
      </c>
      <c r="L41" s="16">
        <f>'[1]TCE - ANEXO III - Preencher'!M50</f>
        <v>20.9</v>
      </c>
      <c r="M41" s="16">
        <f t="shared" si="1"/>
        <v>93.949999999999989</v>
      </c>
      <c r="N41" s="16">
        <f>'[1]TCE - ANEXO III - Preencher'!O50</f>
        <v>1.1599999999999999</v>
      </c>
      <c r="O41" s="16">
        <f>'[1]TCE - ANEXO III - Preencher'!P50</f>
        <v>0</v>
      </c>
      <c r="P41" s="17">
        <f t="shared" si="2"/>
        <v>1.1599999999999999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191.57</v>
      </c>
    </row>
    <row r="42" spans="1:28" s="4" customFormat="1" x14ac:dyDescent="0.2">
      <c r="A42" s="9">
        <f>IFERROR(VLOOKUP(B42,'[1]DADOS (OCULTAR)'!$P$3:$R$56,3,0),"")</f>
        <v>9039744001166</v>
      </c>
      <c r="B42" s="10" t="str">
        <f>'[1]TCE - ANEXO III - Preencher'!C51</f>
        <v>UPA CARUARU</v>
      </c>
      <c r="C42" s="11"/>
      <c r="D42" s="12" t="str">
        <f>'[1]TCE - ANEXO III - Preencher'!E51</f>
        <v>DEBORA REGIS BARBOSA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>
        <f>'[1]TCE - ANEXO III - Preencher'!G51</f>
        <v>411010</v>
      </c>
      <c r="G42" s="14">
        <f>IF('[1]TCE - ANEXO III - Preencher'!H51="","",'[1]TCE - ANEXO III - Preencher'!H51)</f>
        <v>44044</v>
      </c>
      <c r="H42" s="15">
        <f>'[1]TCE - ANEXO III - Preencher'!I51</f>
        <v>0</v>
      </c>
      <c r="I42" s="15">
        <f>'[1]TCE - ANEXO III - Preencher'!J51</f>
        <v>120.7448</v>
      </c>
      <c r="J42" s="15">
        <f>'[1]TCE - ANEXO III - Preencher'!K51</f>
        <v>0</v>
      </c>
      <c r="K42" s="16">
        <f>'[1]TCE - ANEXO III - Preencher'!L51</f>
        <v>114.85</v>
      </c>
      <c r="L42" s="16">
        <f>'[1]TCE - ANEXO III - Preencher'!M51</f>
        <v>29.88</v>
      </c>
      <c r="M42" s="16">
        <f t="shared" si="1"/>
        <v>84.97</v>
      </c>
      <c r="N42" s="16">
        <f>'[1]TCE - ANEXO III - Preencher'!O51</f>
        <v>9.2799999999999994</v>
      </c>
      <c r="O42" s="16">
        <f>'[1]TCE - ANEXO III - Preencher'!P51</f>
        <v>0</v>
      </c>
      <c r="P42" s="17">
        <f t="shared" si="2"/>
        <v>9.2799999999999994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214.9948</v>
      </c>
    </row>
    <row r="43" spans="1:28" s="4" customFormat="1" x14ac:dyDescent="0.2">
      <c r="A43" s="9">
        <f>IFERROR(VLOOKUP(B43,'[1]DADOS (OCULTAR)'!$P$3:$R$56,3,0),"")</f>
        <v>9039744001166</v>
      </c>
      <c r="B43" s="10" t="str">
        <f>'[1]TCE - ANEXO III - Preencher'!C52</f>
        <v>UPA CARUARU</v>
      </c>
      <c r="C43" s="11"/>
      <c r="D43" s="12" t="str">
        <f>'[1]TCE - ANEXO III - Preencher'!E52</f>
        <v>DEBORAH CAROLINE AMANCIO DA SILVA</v>
      </c>
      <c r="E43" s="10" t="str">
        <f>IF('[1]TCE - ANEXO III - Preencher'!F52="4 - Assistência Odontológica","2 - Outros Profissionais da Saúde",'[1]TCE - ANEXO III - Preencher'!F52)</f>
        <v>1 - Médico</v>
      </c>
      <c r="F43" s="13">
        <f>'[1]TCE - ANEXO III - Preencher'!G52</f>
        <v>225125</v>
      </c>
      <c r="G43" s="14">
        <f>IF('[1]TCE - ANEXO III - Preencher'!H52="","",'[1]TCE - ANEXO III - Preencher'!H52)</f>
        <v>44044</v>
      </c>
      <c r="H43" s="15">
        <f>'[1]TCE - ANEXO III - Preencher'!I52</f>
        <v>0</v>
      </c>
      <c r="I43" s="15">
        <f>'[1]TCE - ANEXO III - Preencher'!J52</f>
        <v>650.6712</v>
      </c>
      <c r="J43" s="15">
        <f>'[1]TCE - ANEXO III - Preencher'!K52</f>
        <v>0</v>
      </c>
      <c r="K43" s="16">
        <f>'[1]TCE - ANEXO III - Preencher'!L52</f>
        <v>114.85</v>
      </c>
      <c r="L43" s="16">
        <f>'[1]TCE - ANEXO III - Preencher'!M52</f>
        <v>0</v>
      </c>
      <c r="M43" s="16">
        <f t="shared" si="1"/>
        <v>114.85</v>
      </c>
      <c r="N43" s="16">
        <f>'[1]TCE - ANEXO III - Preencher'!O52</f>
        <v>9.2799999999999994</v>
      </c>
      <c r="O43" s="16">
        <f>'[1]TCE - ANEXO III - Preencher'!P52</f>
        <v>0</v>
      </c>
      <c r="P43" s="17">
        <f t="shared" si="2"/>
        <v>9.2799999999999994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774.80119999999999</v>
      </c>
    </row>
    <row r="44" spans="1:28" s="4" customFormat="1" x14ac:dyDescent="0.2">
      <c r="A44" s="9">
        <f>IFERROR(VLOOKUP(B44,'[1]DADOS (OCULTAR)'!$P$3:$R$56,3,0),"")</f>
        <v>9039744001166</v>
      </c>
      <c r="B44" s="10" t="str">
        <f>'[1]TCE - ANEXO III - Preencher'!C53</f>
        <v>UPA CARUARU</v>
      </c>
      <c r="C44" s="11"/>
      <c r="D44" s="12" t="str">
        <f>'[1]TCE - ANEXO III - Preencher'!E53</f>
        <v>DIEGO ARAUJO DE CASTRO SANTANA</v>
      </c>
      <c r="E44" s="10" t="str">
        <f>IF('[1]TCE - ANEXO III - Preencher'!F53="4 - Assistência Odontológica","2 - Outros Profissionais da Saúde",'[1]TCE - ANEXO III - Preencher'!F53)</f>
        <v>1 - Médico</v>
      </c>
      <c r="F44" s="13">
        <f>'[1]TCE - ANEXO III - Preencher'!G53</f>
        <v>225270</v>
      </c>
      <c r="G44" s="14">
        <f>IF('[1]TCE - ANEXO III - Preencher'!H53="","",'[1]TCE - ANEXO III - Preencher'!H53)</f>
        <v>44044</v>
      </c>
      <c r="H44" s="15">
        <f>'[1]TCE - ANEXO III - Preencher'!I53</f>
        <v>0</v>
      </c>
      <c r="I44" s="15">
        <f>'[1]TCE - ANEXO III - Preencher'!J53</f>
        <v>800.40800000000002</v>
      </c>
      <c r="J44" s="15">
        <f>'[1]TCE - ANEXO III - Preencher'!K53</f>
        <v>0</v>
      </c>
      <c r="K44" s="16">
        <f>'[1]TCE - ANEXO III - Preencher'!L53</f>
        <v>114.85</v>
      </c>
      <c r="L44" s="16">
        <f>'[1]TCE - ANEXO III - Preencher'!M53</f>
        <v>0</v>
      </c>
      <c r="M44" s="16">
        <f t="shared" si="1"/>
        <v>114.85</v>
      </c>
      <c r="N44" s="16">
        <f>'[1]TCE - ANEXO III - Preencher'!O53</f>
        <v>9.2799999999999994</v>
      </c>
      <c r="O44" s="16">
        <f>'[1]TCE - ANEXO III - Preencher'!P53</f>
        <v>0</v>
      </c>
      <c r="P44" s="17">
        <f t="shared" si="2"/>
        <v>9.2799999999999994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924.53800000000001</v>
      </c>
    </row>
    <row r="45" spans="1:28" s="4" customFormat="1" x14ac:dyDescent="0.2">
      <c r="A45" s="9">
        <f>IFERROR(VLOOKUP(B45,'[1]DADOS (OCULTAR)'!$P$3:$R$56,3,0),"")</f>
        <v>9039744001166</v>
      </c>
      <c r="B45" s="10" t="str">
        <f>'[1]TCE - ANEXO III - Preencher'!C54</f>
        <v>UPA CARUARU</v>
      </c>
      <c r="C45" s="11"/>
      <c r="D45" s="12" t="str">
        <f>'[1]TCE - ANEXO III - Preencher'!E54</f>
        <v>DIEGO FARIAS SOARES</v>
      </c>
      <c r="E45" s="10" t="str">
        <f>IF('[1]TCE - ANEXO III - Preencher'!F54="4 - Assistência Odontológica","2 - Outros Profissionais da Saúde",'[1]TCE - ANEXO III - Preencher'!F54)</f>
        <v>1 - Médico</v>
      </c>
      <c r="F45" s="13">
        <f>'[1]TCE - ANEXO III - Preencher'!G54</f>
        <v>225125</v>
      </c>
      <c r="G45" s="14">
        <f>IF('[1]TCE - ANEXO III - Preencher'!H54="","",'[1]TCE - ANEXO III - Preencher'!H54)</f>
        <v>44044</v>
      </c>
      <c r="H45" s="15">
        <f>'[1]TCE - ANEXO III - Preencher'!I54</f>
        <v>0</v>
      </c>
      <c r="I45" s="15">
        <f>'[1]TCE - ANEXO III - Preencher'!J54</f>
        <v>384.11760000000004</v>
      </c>
      <c r="J45" s="15">
        <f>'[1]TCE - ANEXO III - Preencher'!K54</f>
        <v>0</v>
      </c>
      <c r="K45" s="16">
        <f>'[1]TCE - ANEXO III - Preencher'!L54</f>
        <v>114.85</v>
      </c>
      <c r="L45" s="16">
        <f>'[1]TCE - ANEXO III - Preencher'!M54</f>
        <v>0</v>
      </c>
      <c r="M45" s="16">
        <f t="shared" si="1"/>
        <v>114.85</v>
      </c>
      <c r="N45" s="16">
        <f>'[1]TCE - ANEXO III - Preencher'!O54</f>
        <v>1.1599999999999999</v>
      </c>
      <c r="O45" s="16">
        <f>'[1]TCE - ANEXO III - Preencher'!P54</f>
        <v>0</v>
      </c>
      <c r="P45" s="17">
        <f t="shared" si="2"/>
        <v>1.1599999999999999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500.12760000000009</v>
      </c>
    </row>
    <row r="46" spans="1:28" s="4" customFormat="1" x14ac:dyDescent="0.2">
      <c r="A46" s="9">
        <f>IFERROR(VLOOKUP(B46,'[1]DADOS (OCULTAR)'!$P$3:$R$56,3,0),"")</f>
        <v>9039744001166</v>
      </c>
      <c r="B46" s="10" t="str">
        <f>'[1]TCE - ANEXO III - Preencher'!C55</f>
        <v>UPA CARUARU</v>
      </c>
      <c r="C46" s="11"/>
      <c r="D46" s="12" t="str">
        <f>'[1]TCE - ANEXO III - Preencher'!E55</f>
        <v>DIOMEDES BARBOSA LEAL NETO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>
        <f>'[1]TCE - ANEXO III - Preencher'!G55</f>
        <v>411010</v>
      </c>
      <c r="G46" s="14">
        <f>IF('[1]TCE - ANEXO III - Preencher'!H55="","",'[1]TCE - ANEXO III - Preencher'!H55)</f>
        <v>44044</v>
      </c>
      <c r="H46" s="15">
        <f>'[1]TCE - ANEXO III - Preencher'!I55</f>
        <v>0</v>
      </c>
      <c r="I46" s="15">
        <f>'[1]TCE - ANEXO III - Preencher'!J55</f>
        <v>0</v>
      </c>
      <c r="J46" s="15">
        <f>'[1]TCE - ANEXO III - Preencher'!K55</f>
        <v>0</v>
      </c>
      <c r="K46" s="16">
        <f>'[1]TCE - ANEXO III - Preencher'!L55</f>
        <v>114.85</v>
      </c>
      <c r="L46" s="16">
        <f>'[1]TCE - ANEXO III - Preencher'!M55</f>
        <v>0</v>
      </c>
      <c r="M46" s="16">
        <f t="shared" si="1"/>
        <v>114.85</v>
      </c>
      <c r="N46" s="16">
        <f>'[1]TCE - ANEXO III - Preencher'!O55</f>
        <v>9.2799999999999994</v>
      </c>
      <c r="O46" s="16">
        <f>'[1]TCE - ANEXO III - Preencher'!P55</f>
        <v>0</v>
      </c>
      <c r="P46" s="17">
        <f t="shared" si="2"/>
        <v>9.2799999999999994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124.13</v>
      </c>
    </row>
    <row r="47" spans="1:28" s="4" customFormat="1" x14ac:dyDescent="0.2">
      <c r="A47" s="9">
        <f>IFERROR(VLOOKUP(B47,'[1]DADOS (OCULTAR)'!$P$3:$R$56,3,0),"")</f>
        <v>9039744001166</v>
      </c>
      <c r="B47" s="10" t="str">
        <f>'[1]TCE - ANEXO III - Preencher'!C56</f>
        <v>UPA CARUARU</v>
      </c>
      <c r="C47" s="11"/>
      <c r="D47" s="12" t="str">
        <f>'[1]TCE - ANEXO III - Preencher'!E56</f>
        <v>DOMINGOS DANIEL RESQUIN DA SILVA</v>
      </c>
      <c r="E47" s="10" t="str">
        <f>IF('[1]TCE - ANEXO III - Preencher'!F56="4 - Assistência Odontológica","2 - Outros Profissionais da Saúde",'[1]TCE - ANEXO III - Preencher'!F56)</f>
        <v>1 - Médico</v>
      </c>
      <c r="F47" s="13">
        <f>'[1]TCE - ANEXO III - Preencher'!G56</f>
        <v>225125</v>
      </c>
      <c r="G47" s="14">
        <f>IF('[1]TCE - ANEXO III - Preencher'!H56="","",'[1]TCE - ANEXO III - Preencher'!H56)</f>
        <v>44044</v>
      </c>
      <c r="H47" s="15">
        <f>'[1]TCE - ANEXO III - Preencher'!I56</f>
        <v>0</v>
      </c>
      <c r="I47" s="15">
        <f>'[1]TCE - ANEXO III - Preencher'!J56</f>
        <v>1147.1656</v>
      </c>
      <c r="J47" s="15">
        <f>'[1]TCE - ANEXO III - Preencher'!K56</f>
        <v>0</v>
      </c>
      <c r="K47" s="16">
        <f>'[1]TCE - ANEXO III - Preencher'!L56</f>
        <v>114.85</v>
      </c>
      <c r="L47" s="16">
        <f>'[1]TCE - ANEXO III - Preencher'!M56</f>
        <v>0</v>
      </c>
      <c r="M47" s="16">
        <f t="shared" si="1"/>
        <v>114.85</v>
      </c>
      <c r="N47" s="16">
        <f>'[1]TCE - ANEXO III - Preencher'!O56</f>
        <v>2.44</v>
      </c>
      <c r="O47" s="16">
        <f>'[1]TCE - ANEXO III - Preencher'!P56</f>
        <v>0</v>
      </c>
      <c r="P47" s="17">
        <f t="shared" si="2"/>
        <v>2.44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1264.4556</v>
      </c>
    </row>
    <row r="48" spans="1:28" s="4" customFormat="1" x14ac:dyDescent="0.2">
      <c r="A48" s="9">
        <f>IFERROR(VLOOKUP(B48,'[1]DADOS (OCULTAR)'!$P$3:$R$56,3,0),"")</f>
        <v>9039744001166</v>
      </c>
      <c r="B48" s="10" t="str">
        <f>'[1]TCE - ANEXO III - Preencher'!C57</f>
        <v>UPA CARUARU</v>
      </c>
      <c r="C48" s="11"/>
      <c r="D48" s="12" t="str">
        <f>'[1]TCE - ANEXO III - Preencher'!E57</f>
        <v>EDECIO GONCALVES DA SILVA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223505</v>
      </c>
      <c r="G48" s="14">
        <f>IF('[1]TCE - ANEXO III - Preencher'!H57="","",'[1]TCE - ANEXO III - Preencher'!H57)</f>
        <v>44044</v>
      </c>
      <c r="H48" s="15">
        <f>'[1]TCE - ANEXO III - Preencher'!I57</f>
        <v>0</v>
      </c>
      <c r="I48" s="15">
        <f>'[1]TCE - ANEXO III - Preencher'!J57</f>
        <v>320.03280000000001</v>
      </c>
      <c r="J48" s="15">
        <f>'[1]TCE - ANEXO III - Preencher'!K57</f>
        <v>0</v>
      </c>
      <c r="K48" s="16">
        <f>'[1]TCE - ANEXO III - Preencher'!L57</f>
        <v>114.85</v>
      </c>
      <c r="L48" s="16">
        <f>'[1]TCE - ANEXO III - Preencher'!M57</f>
        <v>3.08</v>
      </c>
      <c r="M48" s="16">
        <f t="shared" si="1"/>
        <v>111.77</v>
      </c>
      <c r="N48" s="16">
        <f>'[1]TCE - ANEXO III - Preencher'!O57</f>
        <v>1.1599999999999999</v>
      </c>
      <c r="O48" s="16">
        <f>'[1]TCE - ANEXO III - Preencher'!P57</f>
        <v>0</v>
      </c>
      <c r="P48" s="17">
        <f t="shared" si="2"/>
        <v>1.1599999999999999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432.96280000000002</v>
      </c>
    </row>
    <row r="49" spans="1:28" s="4" customFormat="1" x14ac:dyDescent="0.2">
      <c r="A49" s="9">
        <f>IFERROR(VLOOKUP(B49,'[1]DADOS (OCULTAR)'!$P$3:$R$56,3,0),"")</f>
        <v>9039744001166</v>
      </c>
      <c r="B49" s="10" t="str">
        <f>'[1]TCE - ANEXO III - Preencher'!C58</f>
        <v>UPA CARUARU</v>
      </c>
      <c r="C49" s="11"/>
      <c r="D49" s="12" t="str">
        <f>'[1]TCE - ANEXO III - Preencher'!E58</f>
        <v>EDILENE MARIA DOS SANTOS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44044</v>
      </c>
      <c r="H49" s="15">
        <f>'[1]TCE - ANEXO III - Preencher'!I58</f>
        <v>0</v>
      </c>
      <c r="I49" s="15">
        <f>'[1]TCE - ANEXO III - Preencher'!J58</f>
        <v>119.4024</v>
      </c>
      <c r="J49" s="15">
        <f>'[1]TCE - ANEXO III - Preencher'!K58</f>
        <v>0</v>
      </c>
      <c r="K49" s="16">
        <f>'[1]TCE - ANEXO III - Preencher'!L58</f>
        <v>114.85</v>
      </c>
      <c r="L49" s="16">
        <f>'[1]TCE - ANEXO III - Preencher'!M58</f>
        <v>20.9</v>
      </c>
      <c r="M49" s="16">
        <f t="shared" si="1"/>
        <v>93.949999999999989</v>
      </c>
      <c r="N49" s="16">
        <f>'[1]TCE - ANEXO III - Preencher'!O58</f>
        <v>1.1599999999999999</v>
      </c>
      <c r="O49" s="16">
        <f>'[1]TCE - ANEXO III - Preencher'!P58</f>
        <v>0</v>
      </c>
      <c r="P49" s="17">
        <f t="shared" si="2"/>
        <v>1.1599999999999999</v>
      </c>
      <c r="Q49" s="16">
        <f>'[1]TCE - ANEXO III - Preencher'!R58</f>
        <v>211.2</v>
      </c>
      <c r="R49" s="16">
        <f>'[1]TCE - ANEXO III - Preencher'!S58</f>
        <v>58.94</v>
      </c>
      <c r="S49" s="17">
        <f t="shared" si="3"/>
        <v>152.26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366.77239999999995</v>
      </c>
    </row>
    <row r="50" spans="1:28" s="4" customFormat="1" x14ac:dyDescent="0.2">
      <c r="A50" s="9">
        <f>IFERROR(VLOOKUP(B50,'[1]DADOS (OCULTAR)'!$P$3:$R$56,3,0),"")</f>
        <v>9039744001166</v>
      </c>
      <c r="B50" s="10" t="str">
        <f>'[1]TCE - ANEXO III - Preencher'!C59</f>
        <v>UPA CARUARU</v>
      </c>
      <c r="C50" s="11"/>
      <c r="D50" s="12" t="str">
        <f>'[1]TCE - ANEXO III - Preencher'!E59</f>
        <v>EDMILSON HENAUTH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>
        <f>'[1]TCE - ANEXO III - Preencher'!G59</f>
        <v>131205</v>
      </c>
      <c r="G50" s="14">
        <f>IF('[1]TCE - ANEXO III - Preencher'!H59="","",'[1]TCE - ANEXO III - Preencher'!H59)</f>
        <v>44044</v>
      </c>
      <c r="H50" s="15">
        <f>'[1]TCE - ANEXO III - Preencher'!I59</f>
        <v>0</v>
      </c>
      <c r="I50" s="15">
        <f>'[1]TCE - ANEXO III - Preencher'!J59</f>
        <v>1261.1184000000001</v>
      </c>
      <c r="J50" s="15">
        <f>'[1]TCE - ANEXO III - Preencher'!K59</f>
        <v>0</v>
      </c>
      <c r="K50" s="16">
        <f>'[1]TCE - ANEXO III - Preencher'!L59</f>
        <v>114.85</v>
      </c>
      <c r="L50" s="16">
        <f>'[1]TCE - ANEXO III - Preencher'!M59</f>
        <v>30</v>
      </c>
      <c r="M50" s="16">
        <f t="shared" si="1"/>
        <v>84.85</v>
      </c>
      <c r="N50" s="16">
        <f>'[1]TCE - ANEXO III - Preencher'!O59</f>
        <v>1.1599999999999999</v>
      </c>
      <c r="O50" s="16">
        <f>'[1]TCE - ANEXO III - Preencher'!P59</f>
        <v>0</v>
      </c>
      <c r="P50" s="17">
        <f t="shared" si="2"/>
        <v>1.1599999999999999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1347.1284000000001</v>
      </c>
    </row>
    <row r="51" spans="1:28" s="4" customFormat="1" x14ac:dyDescent="0.2">
      <c r="A51" s="9">
        <f>IFERROR(VLOOKUP(B51,'[1]DADOS (OCULTAR)'!$P$3:$R$56,3,0),"")</f>
        <v>9039744001166</v>
      </c>
      <c r="B51" s="10" t="str">
        <f>'[1]TCE - ANEXO III - Preencher'!C60</f>
        <v>UPA CARUARU</v>
      </c>
      <c r="C51" s="11"/>
      <c r="D51" s="12" t="str">
        <f>'[1]TCE - ANEXO III - Preencher'!E60</f>
        <v>EDSON DA SILVA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>
        <f>'[1]TCE - ANEXO III - Preencher'!G60</f>
        <v>782320</v>
      </c>
      <c r="G51" s="14">
        <f>IF('[1]TCE - ANEXO III - Preencher'!H60="","",'[1]TCE - ANEXO III - Preencher'!H60)</f>
        <v>44044</v>
      </c>
      <c r="H51" s="15">
        <f>'[1]TCE - ANEXO III - Preencher'!I60</f>
        <v>0</v>
      </c>
      <c r="I51" s="15">
        <f>'[1]TCE - ANEXO III - Preencher'!J60</f>
        <v>347.38080000000002</v>
      </c>
      <c r="J51" s="15">
        <f>'[1]TCE - ANEXO III - Preencher'!K60</f>
        <v>0</v>
      </c>
      <c r="K51" s="16">
        <f>'[1]TCE - ANEXO III - Preencher'!L60</f>
        <v>114.85</v>
      </c>
      <c r="L51" s="16">
        <f>'[1]TCE - ANEXO III - Preencher'!M60</f>
        <v>0</v>
      </c>
      <c r="M51" s="16">
        <f t="shared" si="1"/>
        <v>114.85</v>
      </c>
      <c r="N51" s="16">
        <f>'[1]TCE - ANEXO III - Preencher'!O60</f>
        <v>9.2799999999999994</v>
      </c>
      <c r="O51" s="16">
        <f>'[1]TCE - ANEXO III - Preencher'!P60</f>
        <v>0</v>
      </c>
      <c r="P51" s="17">
        <f t="shared" si="2"/>
        <v>9.2799999999999994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471.51080000000002</v>
      </c>
    </row>
    <row r="52" spans="1:28" s="4" customFormat="1" x14ac:dyDescent="0.2">
      <c r="A52" s="9">
        <f>IFERROR(VLOOKUP(B52,'[1]DADOS (OCULTAR)'!$P$3:$R$56,3,0),"")</f>
        <v>9039744001166</v>
      </c>
      <c r="B52" s="10" t="str">
        <f>'[1]TCE - ANEXO III - Preencher'!C61</f>
        <v>UPA CARUARU</v>
      </c>
      <c r="C52" s="11"/>
      <c r="D52" s="12" t="str">
        <f>'[1]TCE - ANEXO III - Preencher'!E61</f>
        <v>EDUARDA PALACIO RAMOS GAYAO</v>
      </c>
      <c r="E52" s="10" t="str">
        <f>IF('[1]TCE - ANEXO III - Preencher'!F61="4 - Assistência Odontológica","2 - Outros Profissionais da Saúde",'[1]TCE - ANEXO III - Preencher'!F61)</f>
        <v>1 - Médico</v>
      </c>
      <c r="F52" s="13">
        <f>'[1]TCE - ANEXO III - Preencher'!G61</f>
        <v>225124</v>
      </c>
      <c r="G52" s="14">
        <f>IF('[1]TCE - ANEXO III - Preencher'!H61="","",'[1]TCE - ANEXO III - Preencher'!H61)</f>
        <v>44044</v>
      </c>
      <c r="H52" s="15">
        <f>'[1]TCE - ANEXO III - Preencher'!I61</f>
        <v>0</v>
      </c>
      <c r="I52" s="15">
        <f>'[1]TCE - ANEXO III - Preencher'!J61</f>
        <v>318.6848</v>
      </c>
      <c r="J52" s="15">
        <f>'[1]TCE - ANEXO III - Preencher'!K61</f>
        <v>0</v>
      </c>
      <c r="K52" s="16">
        <f>'[1]TCE - ANEXO III - Preencher'!L61</f>
        <v>114.85</v>
      </c>
      <c r="L52" s="16">
        <f>'[1]TCE - ANEXO III - Preencher'!M61</f>
        <v>0</v>
      </c>
      <c r="M52" s="16">
        <f t="shared" si="1"/>
        <v>114.85</v>
      </c>
      <c r="N52" s="16">
        <f>'[1]TCE - ANEXO III - Preencher'!O61</f>
        <v>9.2799999999999994</v>
      </c>
      <c r="O52" s="16">
        <f>'[1]TCE - ANEXO III - Preencher'!P61</f>
        <v>0</v>
      </c>
      <c r="P52" s="17">
        <f t="shared" si="2"/>
        <v>9.2799999999999994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442.81479999999999</v>
      </c>
    </row>
    <row r="53" spans="1:28" s="4" customFormat="1" x14ac:dyDescent="0.2">
      <c r="A53" s="9">
        <f>IFERROR(VLOOKUP(B53,'[1]DADOS (OCULTAR)'!$P$3:$R$56,3,0),"")</f>
        <v>9039744001166</v>
      </c>
      <c r="B53" s="10" t="str">
        <f>'[1]TCE - ANEXO III - Preencher'!C62</f>
        <v>UPA CARUARU</v>
      </c>
      <c r="C53" s="11"/>
      <c r="D53" s="12" t="str">
        <f>'[1]TCE - ANEXO III - Preencher'!E62</f>
        <v>EDUARDO ANTONIO BUSTOS VILLABON</v>
      </c>
      <c r="E53" s="10" t="str">
        <f>IF('[1]TCE - ANEXO III - Preencher'!F62="4 - Assistência Odontológica","2 - Outros Profissionais da Saúde",'[1]TCE - ANEXO III - Preencher'!F62)</f>
        <v>1 - Médico</v>
      </c>
      <c r="F53" s="13">
        <f>'[1]TCE - ANEXO III - Preencher'!G62</f>
        <v>225125</v>
      </c>
      <c r="G53" s="14">
        <f>IF('[1]TCE - ANEXO III - Preencher'!H62="","",'[1]TCE - ANEXO III - Preencher'!H62)</f>
        <v>44044</v>
      </c>
      <c r="H53" s="15">
        <f>'[1]TCE - ANEXO III - Preencher'!I62</f>
        <v>0</v>
      </c>
      <c r="I53" s="15">
        <f>'[1]TCE - ANEXO III - Preencher'!J62</f>
        <v>603.91279999999995</v>
      </c>
      <c r="J53" s="15">
        <f>'[1]TCE - ANEXO III - Preencher'!K62</f>
        <v>0</v>
      </c>
      <c r="K53" s="16">
        <f>'[1]TCE - ANEXO III - Preencher'!L62</f>
        <v>114.85</v>
      </c>
      <c r="L53" s="16">
        <f>'[1]TCE - ANEXO III - Preencher'!M62</f>
        <v>0</v>
      </c>
      <c r="M53" s="16">
        <f t="shared" si="1"/>
        <v>114.85</v>
      </c>
      <c r="N53" s="16">
        <f>'[1]TCE - ANEXO III - Preencher'!O62</f>
        <v>1.1599999999999999</v>
      </c>
      <c r="O53" s="16">
        <f>'[1]TCE - ANEXO III - Preencher'!P62</f>
        <v>0</v>
      </c>
      <c r="P53" s="17">
        <f t="shared" si="2"/>
        <v>1.1599999999999999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719.92279999999994</v>
      </c>
    </row>
    <row r="54" spans="1:28" s="4" customFormat="1" x14ac:dyDescent="0.2">
      <c r="A54" s="9">
        <f>IFERROR(VLOOKUP(B54,'[1]DADOS (OCULTAR)'!$P$3:$R$56,3,0),"")</f>
        <v>9039744001166</v>
      </c>
      <c r="B54" s="10" t="str">
        <f>'[1]TCE - ANEXO III - Preencher'!C63</f>
        <v>UPA CARUARU</v>
      </c>
      <c r="C54" s="11"/>
      <c r="D54" s="12" t="str">
        <f>'[1]TCE - ANEXO III - Preencher'!E63</f>
        <v>EDVANIA BEZERRA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515205</v>
      </c>
      <c r="G54" s="14">
        <f>IF('[1]TCE - ANEXO III - Preencher'!H63="","",'[1]TCE - ANEXO III - Preencher'!H63)</f>
        <v>44044</v>
      </c>
      <c r="H54" s="15">
        <f>'[1]TCE - ANEXO III - Preencher'!I63</f>
        <v>0</v>
      </c>
      <c r="I54" s="15">
        <f>'[1]TCE - ANEXO III - Preencher'!J63</f>
        <v>103.12</v>
      </c>
      <c r="J54" s="15">
        <f>'[1]TCE - ANEXO III - Preencher'!K63</f>
        <v>0</v>
      </c>
      <c r="K54" s="16">
        <f>'[1]TCE - ANEXO III - Preencher'!L63</f>
        <v>114.85</v>
      </c>
      <c r="L54" s="16">
        <f>'[1]TCE - ANEXO III - Preencher'!M63</f>
        <v>0</v>
      </c>
      <c r="M54" s="16">
        <f t="shared" si="1"/>
        <v>114.85</v>
      </c>
      <c r="N54" s="16">
        <f>'[1]TCE - ANEXO III - Preencher'!O63</f>
        <v>1.1599999999999999</v>
      </c>
      <c r="O54" s="16">
        <f>'[1]TCE - ANEXO III - Preencher'!P63</f>
        <v>0</v>
      </c>
      <c r="P54" s="17">
        <f t="shared" si="2"/>
        <v>1.1599999999999999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219.13</v>
      </c>
    </row>
    <row r="55" spans="1:28" s="4" customFormat="1" x14ac:dyDescent="0.2">
      <c r="A55" s="9">
        <f>IFERROR(VLOOKUP(B55,'[1]DADOS (OCULTAR)'!$P$3:$R$56,3,0),"")</f>
        <v>9039744001166</v>
      </c>
      <c r="B55" s="10" t="str">
        <f>'[1]TCE - ANEXO III - Preencher'!C64</f>
        <v>UPA CARUARU</v>
      </c>
      <c r="C55" s="11"/>
      <c r="D55" s="12" t="str">
        <f>'[1]TCE - ANEXO III - Preencher'!E64</f>
        <v>EFIGENIA VAZ DE MEDEIROS FONSECA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324115</v>
      </c>
      <c r="G55" s="14">
        <f>IF('[1]TCE - ANEXO III - Preencher'!H64="","",'[1]TCE - ANEXO III - Preencher'!H64)</f>
        <v>44044</v>
      </c>
      <c r="H55" s="15">
        <f>'[1]TCE - ANEXO III - Preencher'!I64</f>
        <v>0</v>
      </c>
      <c r="I55" s="15">
        <f>'[1]TCE - ANEXO III - Preencher'!J64</f>
        <v>296.73200000000003</v>
      </c>
      <c r="J55" s="15">
        <f>'[1]TCE - ANEXO III - Preencher'!K64</f>
        <v>0</v>
      </c>
      <c r="K55" s="16">
        <f>'[1]TCE - ANEXO III - Preencher'!L64</f>
        <v>114.85</v>
      </c>
      <c r="L55" s="16">
        <f>'[1]TCE - ANEXO III - Preencher'!M64</f>
        <v>8.14</v>
      </c>
      <c r="M55" s="16">
        <f t="shared" si="1"/>
        <v>106.71</v>
      </c>
      <c r="N55" s="16">
        <f>'[1]TCE - ANEXO III - Preencher'!O64</f>
        <v>1.1599999999999999</v>
      </c>
      <c r="O55" s="16">
        <f>'[1]TCE - ANEXO III - Preencher'!P64</f>
        <v>0</v>
      </c>
      <c r="P55" s="17">
        <f t="shared" si="2"/>
        <v>1.1599999999999999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404.60200000000003</v>
      </c>
    </row>
    <row r="56" spans="1:28" s="4" customFormat="1" x14ac:dyDescent="0.2">
      <c r="A56" s="9">
        <f>IFERROR(VLOOKUP(B56,'[1]DADOS (OCULTAR)'!$P$3:$R$56,3,0),"")</f>
        <v>9039744001166</v>
      </c>
      <c r="B56" s="10" t="str">
        <f>'[1]TCE - ANEXO III - Preencher'!C65</f>
        <v>UPA CARUARU</v>
      </c>
      <c r="C56" s="11"/>
      <c r="D56" s="12" t="str">
        <f>'[1]TCE - ANEXO III - Preencher'!E65</f>
        <v>ELAINE CANDIDO DA SILVA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44044</v>
      </c>
      <c r="H56" s="15">
        <f>'[1]TCE - ANEXO III - Preencher'!I65</f>
        <v>0</v>
      </c>
      <c r="I56" s="15">
        <f>'[1]TCE - ANEXO III - Preencher'!J65</f>
        <v>105.59120000000001</v>
      </c>
      <c r="J56" s="15">
        <f>'[1]TCE - ANEXO III - Preencher'!K65</f>
        <v>0</v>
      </c>
      <c r="K56" s="16">
        <f>'[1]TCE - ANEXO III - Preencher'!L65</f>
        <v>114.85</v>
      </c>
      <c r="L56" s="16">
        <f>'[1]TCE - ANEXO III - Preencher'!M65</f>
        <v>20.9</v>
      </c>
      <c r="M56" s="16">
        <f t="shared" si="1"/>
        <v>93.949999999999989</v>
      </c>
      <c r="N56" s="16">
        <f>'[1]TCE - ANEXO III - Preencher'!O65</f>
        <v>1.1599999999999999</v>
      </c>
      <c r="O56" s="16">
        <f>'[1]TCE - ANEXO III - Preencher'!P65</f>
        <v>0</v>
      </c>
      <c r="P56" s="17">
        <f t="shared" si="2"/>
        <v>1.1599999999999999</v>
      </c>
      <c r="Q56" s="16">
        <f>'[1]TCE - ANEXO III - Preencher'!R65</f>
        <v>198</v>
      </c>
      <c r="R56" s="16">
        <f>'[1]TCE - ANEXO III - Preencher'!S65</f>
        <v>33.43</v>
      </c>
      <c r="S56" s="17">
        <f t="shared" si="3"/>
        <v>164.57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365.27120000000002</v>
      </c>
    </row>
    <row r="57" spans="1:28" s="4" customFormat="1" x14ac:dyDescent="0.2">
      <c r="A57" s="9">
        <f>IFERROR(VLOOKUP(B57,'[1]DADOS (OCULTAR)'!$P$3:$R$56,3,0),"")</f>
        <v>9039744001166</v>
      </c>
      <c r="B57" s="10" t="str">
        <f>'[1]TCE - ANEXO III - Preencher'!C66</f>
        <v>UPA CARUARU</v>
      </c>
      <c r="C57" s="11"/>
      <c r="D57" s="12" t="str">
        <f>'[1]TCE - ANEXO III - Preencher'!E66</f>
        <v>ELIDA VELOSO DE CARVALHO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322205</v>
      </c>
      <c r="G57" s="14">
        <f>IF('[1]TCE - ANEXO III - Preencher'!H66="","",'[1]TCE - ANEXO III - Preencher'!H66)</f>
        <v>44044</v>
      </c>
      <c r="H57" s="15">
        <f>'[1]TCE - ANEXO III - Preencher'!I66</f>
        <v>0</v>
      </c>
      <c r="I57" s="15">
        <f>'[1]TCE - ANEXO III - Preencher'!J66</f>
        <v>117.88160000000001</v>
      </c>
      <c r="J57" s="15">
        <f>'[1]TCE - ANEXO III - Preencher'!K66</f>
        <v>0</v>
      </c>
      <c r="K57" s="16">
        <f>'[1]TCE - ANEXO III - Preencher'!L66</f>
        <v>114.85</v>
      </c>
      <c r="L57" s="16">
        <f>'[1]TCE - ANEXO III - Preencher'!M66</f>
        <v>20.9</v>
      </c>
      <c r="M57" s="16">
        <f t="shared" si="1"/>
        <v>93.949999999999989</v>
      </c>
      <c r="N57" s="16">
        <f>'[1]TCE - ANEXO III - Preencher'!O66</f>
        <v>1.1599999999999999</v>
      </c>
      <c r="O57" s="16">
        <f>'[1]TCE - ANEXO III - Preencher'!P66</f>
        <v>0</v>
      </c>
      <c r="P57" s="17">
        <f t="shared" si="2"/>
        <v>1.1599999999999999</v>
      </c>
      <c r="Q57" s="16">
        <f>'[1]TCE - ANEXO III - Preencher'!R66</f>
        <v>211.2</v>
      </c>
      <c r="R57" s="16">
        <f>'[1]TCE - ANEXO III - Preencher'!S66</f>
        <v>62.7</v>
      </c>
      <c r="S57" s="17">
        <f t="shared" si="3"/>
        <v>148.5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361.49159999999995</v>
      </c>
    </row>
    <row r="58" spans="1:28" s="4" customFormat="1" x14ac:dyDescent="0.2">
      <c r="A58" s="9">
        <f>IFERROR(VLOOKUP(B58,'[1]DADOS (OCULTAR)'!$P$3:$R$56,3,0),"")</f>
        <v>9039744001166</v>
      </c>
      <c r="B58" s="10" t="str">
        <f>'[1]TCE - ANEXO III - Preencher'!C67</f>
        <v>UPA CARUARU</v>
      </c>
      <c r="C58" s="11"/>
      <c r="D58" s="12" t="str">
        <f>'[1]TCE - ANEXO III - Preencher'!E67</f>
        <v>ELIDIA SERAFIM DA SILVA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515205</v>
      </c>
      <c r="G58" s="14">
        <f>IF('[1]TCE - ANEXO III - Preencher'!H67="","",'[1]TCE - ANEXO III - Preencher'!H67)</f>
        <v>44044</v>
      </c>
      <c r="H58" s="15">
        <f>'[1]TCE - ANEXO III - Preencher'!I67</f>
        <v>0</v>
      </c>
      <c r="I58" s="15">
        <f>'[1]TCE - ANEXO III - Preencher'!J67</f>
        <v>107.52</v>
      </c>
      <c r="J58" s="15">
        <f>'[1]TCE - ANEXO III - Preencher'!K67</f>
        <v>0</v>
      </c>
      <c r="K58" s="16">
        <f>'[1]TCE - ANEXO III - Preencher'!L67</f>
        <v>114.85</v>
      </c>
      <c r="L58" s="16">
        <f>'[1]TCE - ANEXO III - Preencher'!M67</f>
        <v>21.6</v>
      </c>
      <c r="M58" s="16">
        <f t="shared" si="1"/>
        <v>93.25</v>
      </c>
      <c r="N58" s="16">
        <f>'[1]TCE - ANEXO III - Preencher'!O67</f>
        <v>1.1599999999999999</v>
      </c>
      <c r="O58" s="16">
        <f>'[1]TCE - ANEXO III - Preencher'!P67</f>
        <v>0</v>
      </c>
      <c r="P58" s="17">
        <f t="shared" si="2"/>
        <v>1.1599999999999999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201.92999999999998</v>
      </c>
    </row>
    <row r="59" spans="1:28" s="4" customFormat="1" x14ac:dyDescent="0.2">
      <c r="A59" s="9">
        <f>IFERROR(VLOOKUP(B59,'[1]DADOS (OCULTAR)'!$P$3:$R$56,3,0),"")</f>
        <v>9039744001166</v>
      </c>
      <c r="B59" s="10" t="str">
        <f>'[1]TCE - ANEXO III - Preencher'!C68</f>
        <v>UPA CARUARU</v>
      </c>
      <c r="C59" s="11"/>
      <c r="D59" s="12" t="str">
        <f>'[1]TCE - ANEXO III - Preencher'!E68</f>
        <v>ELIEZIO DE OLIVEIRA MAIA JUNIOR</v>
      </c>
      <c r="E59" s="10" t="str">
        <f>IF('[1]TCE - ANEXO III - Preencher'!F68="4 - Assistência Odontológica","2 - Outros Profissionais da Saúde",'[1]TCE - ANEXO III - Preencher'!F68)</f>
        <v>1 - Médico</v>
      </c>
      <c r="F59" s="13">
        <f>'[1]TCE - ANEXO III - Preencher'!G68</f>
        <v>225125</v>
      </c>
      <c r="G59" s="14">
        <f>IF('[1]TCE - ANEXO III - Preencher'!H68="","",'[1]TCE - ANEXO III - Preencher'!H68)</f>
        <v>44044</v>
      </c>
      <c r="H59" s="15">
        <f>'[1]TCE - ANEXO III - Preencher'!I68</f>
        <v>0</v>
      </c>
      <c r="I59" s="15">
        <f>'[1]TCE - ANEXO III - Preencher'!J68</f>
        <v>399.51440000000002</v>
      </c>
      <c r="J59" s="15">
        <f>'[1]TCE - ANEXO III - Preencher'!K68</f>
        <v>0</v>
      </c>
      <c r="K59" s="16">
        <f>'[1]TCE - ANEXO III - Preencher'!L68</f>
        <v>114.85</v>
      </c>
      <c r="L59" s="16">
        <f>'[1]TCE - ANEXO III - Preencher'!M68</f>
        <v>3.17</v>
      </c>
      <c r="M59" s="16">
        <f t="shared" si="1"/>
        <v>111.67999999999999</v>
      </c>
      <c r="N59" s="16">
        <f>'[1]TCE - ANEXO III - Preencher'!O68</f>
        <v>9.2799999999999994</v>
      </c>
      <c r="O59" s="16">
        <f>'[1]TCE - ANEXO III - Preencher'!P68</f>
        <v>0</v>
      </c>
      <c r="P59" s="17">
        <f t="shared" si="2"/>
        <v>9.2799999999999994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520.47440000000006</v>
      </c>
    </row>
    <row r="60" spans="1:28" s="4" customFormat="1" x14ac:dyDescent="0.2">
      <c r="A60" s="9">
        <f>IFERROR(VLOOKUP(B60,'[1]DADOS (OCULTAR)'!$P$3:$R$56,3,0),"")</f>
        <v>9039744001166</v>
      </c>
      <c r="B60" s="10" t="str">
        <f>'[1]TCE - ANEXO III - Preencher'!C69</f>
        <v>UPA CARUARU</v>
      </c>
      <c r="C60" s="11"/>
      <c r="D60" s="12" t="str">
        <f>'[1]TCE - ANEXO III - Preencher'!E69</f>
        <v>ELIMAGNO PAULO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44044</v>
      </c>
      <c r="H60" s="15">
        <f>'[1]TCE - ANEXO III - Preencher'!I69</f>
        <v>0</v>
      </c>
      <c r="I60" s="15">
        <f>'[1]TCE - ANEXO III - Preencher'!J69</f>
        <v>105.26559999999999</v>
      </c>
      <c r="J60" s="15">
        <f>'[1]TCE - ANEXO III - Preencher'!K69</f>
        <v>0</v>
      </c>
      <c r="K60" s="16">
        <f>'[1]TCE - ANEXO III - Preencher'!L69</f>
        <v>114.85</v>
      </c>
      <c r="L60" s="16">
        <f>'[1]TCE - ANEXO III - Preencher'!M69</f>
        <v>20.9</v>
      </c>
      <c r="M60" s="16">
        <f t="shared" si="1"/>
        <v>93.949999999999989</v>
      </c>
      <c r="N60" s="16">
        <f>'[1]TCE - ANEXO III - Preencher'!O69</f>
        <v>1.1599999999999999</v>
      </c>
      <c r="O60" s="16">
        <f>'[1]TCE - ANEXO III - Preencher'!P69</f>
        <v>0</v>
      </c>
      <c r="P60" s="17">
        <f t="shared" si="2"/>
        <v>1.1599999999999999</v>
      </c>
      <c r="Q60" s="16">
        <f>'[1]TCE - ANEXO III - Preencher'!R69</f>
        <v>211.2</v>
      </c>
      <c r="R60" s="16">
        <f>'[1]TCE - ANEXO III - Preencher'!S69</f>
        <v>58.78</v>
      </c>
      <c r="S60" s="17">
        <f t="shared" si="3"/>
        <v>152.41999999999999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352.79559999999998</v>
      </c>
    </row>
    <row r="61" spans="1:28" s="4" customFormat="1" x14ac:dyDescent="0.2">
      <c r="A61" s="9">
        <f>IFERROR(VLOOKUP(B61,'[1]DADOS (OCULTAR)'!$P$3:$R$56,3,0),"")</f>
        <v>9039744001166</v>
      </c>
      <c r="B61" s="10" t="str">
        <f>'[1]TCE - ANEXO III - Preencher'!C70</f>
        <v>UPA CARUARU</v>
      </c>
      <c r="C61" s="11"/>
      <c r="D61" s="12" t="str">
        <f>'[1]TCE - ANEXO III - Preencher'!E70</f>
        <v>ELISAMA MENDES DE LIMA OLIVEIRA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322205</v>
      </c>
      <c r="G61" s="14">
        <f>IF('[1]TCE - ANEXO III - Preencher'!H70="","",'[1]TCE - ANEXO III - Preencher'!H70)</f>
        <v>44044</v>
      </c>
      <c r="H61" s="15">
        <f>'[1]TCE - ANEXO III - Preencher'!I70</f>
        <v>0</v>
      </c>
      <c r="I61" s="15">
        <f>'[1]TCE - ANEXO III - Preencher'!J70</f>
        <v>182.4744</v>
      </c>
      <c r="J61" s="15">
        <f>'[1]TCE - ANEXO III - Preencher'!K70</f>
        <v>0</v>
      </c>
      <c r="K61" s="16">
        <f>'[1]TCE - ANEXO III - Preencher'!L70</f>
        <v>114.85</v>
      </c>
      <c r="L61" s="16">
        <f>'[1]TCE - ANEXO III - Preencher'!M70</f>
        <v>20.9</v>
      </c>
      <c r="M61" s="16">
        <f t="shared" si="1"/>
        <v>93.949999999999989</v>
      </c>
      <c r="N61" s="16">
        <f>'[1]TCE - ANEXO III - Preencher'!O70</f>
        <v>1.1599999999999999</v>
      </c>
      <c r="O61" s="16">
        <f>'[1]TCE - ANEXO III - Preencher'!P70</f>
        <v>0</v>
      </c>
      <c r="P61" s="17">
        <f t="shared" si="2"/>
        <v>1.1599999999999999</v>
      </c>
      <c r="Q61" s="16">
        <f>'[1]TCE - ANEXO III - Preencher'!R70</f>
        <v>105.6</v>
      </c>
      <c r="R61" s="16">
        <f>'[1]TCE - ANEXO III - Preencher'!S70</f>
        <v>62.7</v>
      </c>
      <c r="S61" s="17">
        <f t="shared" si="3"/>
        <v>42.899999999999991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320.48439999999999</v>
      </c>
    </row>
    <row r="62" spans="1:28" s="4" customFormat="1" x14ac:dyDescent="0.2">
      <c r="A62" s="9">
        <f>IFERROR(VLOOKUP(B62,'[1]DADOS (OCULTAR)'!$P$3:$R$56,3,0),"")</f>
        <v>9039744001166</v>
      </c>
      <c r="B62" s="10" t="str">
        <f>'[1]TCE - ANEXO III - Preencher'!C71</f>
        <v>UPA CARUARU</v>
      </c>
      <c r="C62" s="11"/>
      <c r="D62" s="12" t="str">
        <f>'[1]TCE - ANEXO III - Preencher'!E71</f>
        <v>ELISANGELA MARIA DE MACEDO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521130</v>
      </c>
      <c r="G62" s="14">
        <f>IF('[1]TCE - ANEXO III - Preencher'!H71="","",'[1]TCE - ANEXO III - Preencher'!H71)</f>
        <v>44044</v>
      </c>
      <c r="H62" s="15">
        <f>'[1]TCE - ANEXO III - Preencher'!I71</f>
        <v>0</v>
      </c>
      <c r="I62" s="15">
        <f>'[1]TCE - ANEXO III - Preencher'!J71</f>
        <v>133.11200000000002</v>
      </c>
      <c r="J62" s="15">
        <f>'[1]TCE - ANEXO III - Preencher'!K71</f>
        <v>0</v>
      </c>
      <c r="K62" s="16">
        <f>'[1]TCE - ANEXO III - Preencher'!L71</f>
        <v>114.85</v>
      </c>
      <c r="L62" s="16">
        <f>'[1]TCE - ANEXO III - Preencher'!M71</f>
        <v>20.9</v>
      </c>
      <c r="M62" s="16">
        <f t="shared" si="1"/>
        <v>93.949999999999989</v>
      </c>
      <c r="N62" s="16">
        <f>'[1]TCE - ANEXO III - Preencher'!O71</f>
        <v>1.1599999999999999</v>
      </c>
      <c r="O62" s="16">
        <f>'[1]TCE - ANEXO III - Preencher'!P71</f>
        <v>0</v>
      </c>
      <c r="P62" s="17">
        <f t="shared" si="2"/>
        <v>1.1599999999999999</v>
      </c>
      <c r="Q62" s="16">
        <f>'[1]TCE - ANEXO III - Preencher'!R71</f>
        <v>150</v>
      </c>
      <c r="R62" s="16">
        <f>'[1]TCE - ANEXO III - Preencher'!S71</f>
        <v>54</v>
      </c>
      <c r="S62" s="17">
        <f t="shared" si="3"/>
        <v>96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324.22199999999998</v>
      </c>
    </row>
    <row r="63" spans="1:28" s="4" customFormat="1" x14ac:dyDescent="0.2">
      <c r="A63" s="9">
        <f>IFERROR(VLOOKUP(B63,'[1]DADOS (OCULTAR)'!$P$3:$R$56,3,0),"")</f>
        <v>9039744001166</v>
      </c>
      <c r="B63" s="10" t="str">
        <f>'[1]TCE - ANEXO III - Preencher'!C72</f>
        <v>UPA CARUARU</v>
      </c>
      <c r="C63" s="11"/>
      <c r="D63" s="12" t="str">
        <f>'[1]TCE - ANEXO III - Preencher'!E72</f>
        <v>ELISANGELA QUEIROZ LEONARDO</v>
      </c>
      <c r="E63" s="10" t="str">
        <f>IF('[1]TCE - ANEXO III - Preencher'!F72="4 - Assistência Odontológica","2 - Outros Profissionais da Saúde",'[1]TCE - ANEXO III - Preencher'!F72)</f>
        <v>1 - Médico</v>
      </c>
      <c r="F63" s="13">
        <f>'[1]TCE - ANEXO III - Preencher'!G72</f>
        <v>225125</v>
      </c>
      <c r="G63" s="14">
        <f>IF('[1]TCE - ANEXO III - Preencher'!H72="","",'[1]TCE - ANEXO III - Preencher'!H72)</f>
        <v>44044</v>
      </c>
      <c r="H63" s="15">
        <f>'[1]TCE - ANEXO III - Preencher'!I72</f>
        <v>0</v>
      </c>
      <c r="I63" s="15">
        <f>'[1]TCE - ANEXO III - Preencher'!J72</f>
        <v>747.87839999999994</v>
      </c>
      <c r="J63" s="15">
        <f>'[1]TCE - ANEXO III - Preencher'!K72</f>
        <v>0</v>
      </c>
      <c r="K63" s="16">
        <f>'[1]TCE - ANEXO III - Preencher'!L72</f>
        <v>114.85</v>
      </c>
      <c r="L63" s="16">
        <f>'[1]TCE - ANEXO III - Preencher'!M72</f>
        <v>0</v>
      </c>
      <c r="M63" s="16">
        <f t="shared" si="1"/>
        <v>114.85</v>
      </c>
      <c r="N63" s="16">
        <f>'[1]TCE - ANEXO III - Preencher'!O72</f>
        <v>9.2799999999999994</v>
      </c>
      <c r="O63" s="16">
        <f>'[1]TCE - ANEXO III - Preencher'!P72</f>
        <v>0</v>
      </c>
      <c r="P63" s="17">
        <f t="shared" si="2"/>
        <v>9.2799999999999994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872.00839999999994</v>
      </c>
    </row>
    <row r="64" spans="1:28" s="4" customFormat="1" x14ac:dyDescent="0.2">
      <c r="A64" s="9">
        <f>IFERROR(VLOOKUP(B64,'[1]DADOS (OCULTAR)'!$P$3:$R$56,3,0),"")</f>
        <v>9039744001166</v>
      </c>
      <c r="B64" s="10" t="str">
        <f>'[1]TCE - ANEXO III - Preencher'!C73</f>
        <v>UPA CARUARU</v>
      </c>
      <c r="C64" s="11"/>
      <c r="D64" s="12" t="str">
        <f>'[1]TCE - ANEXO III - Preencher'!E73</f>
        <v>ELIZABETE MARINA DA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515205</v>
      </c>
      <c r="G64" s="14">
        <f>IF('[1]TCE - ANEXO III - Preencher'!H73="","",'[1]TCE - ANEXO III - Preencher'!H73)</f>
        <v>44044</v>
      </c>
      <c r="H64" s="15">
        <f>'[1]TCE - ANEXO III - Preencher'!I73</f>
        <v>0</v>
      </c>
      <c r="I64" s="15">
        <f>'[1]TCE - ANEXO III - Preencher'!J73</f>
        <v>121.4696</v>
      </c>
      <c r="J64" s="15">
        <f>'[1]TCE - ANEXO III - Preencher'!K73</f>
        <v>0</v>
      </c>
      <c r="K64" s="16">
        <f>'[1]TCE - ANEXO III - Preencher'!L73</f>
        <v>114.85</v>
      </c>
      <c r="L64" s="16">
        <f>'[1]TCE - ANEXO III - Preencher'!M73</f>
        <v>0</v>
      </c>
      <c r="M64" s="16">
        <f t="shared" si="1"/>
        <v>114.85</v>
      </c>
      <c r="N64" s="16">
        <f>'[1]TCE - ANEXO III - Preencher'!O73</f>
        <v>1.1599999999999999</v>
      </c>
      <c r="O64" s="16">
        <f>'[1]TCE - ANEXO III - Preencher'!P73</f>
        <v>0</v>
      </c>
      <c r="P64" s="17">
        <f t="shared" si="2"/>
        <v>1.1599999999999999</v>
      </c>
      <c r="Q64" s="16">
        <f>'[1]TCE - ANEXO III - Preencher'!R73</f>
        <v>180</v>
      </c>
      <c r="R64" s="16">
        <f>'[1]TCE - ANEXO III - Preencher'!S73</f>
        <v>159.01</v>
      </c>
      <c r="S64" s="17">
        <f t="shared" si="3"/>
        <v>20.990000000000009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258.46960000000001</v>
      </c>
    </row>
    <row r="65" spans="1:28" s="4" customFormat="1" x14ac:dyDescent="0.2">
      <c r="A65" s="9">
        <f>IFERROR(VLOOKUP(B65,'[1]DADOS (OCULTAR)'!$P$3:$R$56,3,0),"")</f>
        <v>9039744001166</v>
      </c>
      <c r="B65" s="10" t="str">
        <f>'[1]TCE - ANEXO III - Preencher'!C74</f>
        <v>UPA CARUARU</v>
      </c>
      <c r="C65" s="11"/>
      <c r="D65" s="12" t="str">
        <f>'[1]TCE - ANEXO III - Preencher'!E74</f>
        <v>EMANUEL YTALLO DOS SANTOS CANDIDO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521130</v>
      </c>
      <c r="G65" s="14">
        <f>IF('[1]TCE - ANEXO III - Preencher'!H74="","",'[1]TCE - ANEXO III - Preencher'!H74)</f>
        <v>44044</v>
      </c>
      <c r="H65" s="15">
        <f>'[1]TCE - ANEXO III - Preencher'!I74</f>
        <v>0</v>
      </c>
      <c r="I65" s="15">
        <f>'[1]TCE - ANEXO III - Preencher'!J74</f>
        <v>92.22</v>
      </c>
      <c r="J65" s="15">
        <f>'[1]TCE - ANEXO III - Preencher'!K74</f>
        <v>0</v>
      </c>
      <c r="K65" s="16">
        <f>'[1]TCE - ANEXO III - Preencher'!L74</f>
        <v>114.85</v>
      </c>
      <c r="L65" s="16">
        <f>'[1]TCE - ANEXO III - Preencher'!M74</f>
        <v>20.9</v>
      </c>
      <c r="M65" s="16">
        <f t="shared" si="1"/>
        <v>93.949999999999989</v>
      </c>
      <c r="N65" s="16">
        <f>'[1]TCE - ANEXO III - Preencher'!O74</f>
        <v>1.1599999999999999</v>
      </c>
      <c r="O65" s="16">
        <f>'[1]TCE - ANEXO III - Preencher'!P74</f>
        <v>0</v>
      </c>
      <c r="P65" s="17">
        <f t="shared" si="2"/>
        <v>1.1599999999999999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187.32999999999998</v>
      </c>
    </row>
    <row r="66" spans="1:28" s="4" customFormat="1" x14ac:dyDescent="0.2">
      <c r="A66" s="9">
        <f>IFERROR(VLOOKUP(B66,'[1]DADOS (OCULTAR)'!$P$3:$R$56,3,0),"")</f>
        <v>9039744001166</v>
      </c>
      <c r="B66" s="10" t="str">
        <f>'[1]TCE - ANEXO III - Preencher'!C75</f>
        <v>UPA CARUARU</v>
      </c>
      <c r="C66" s="11"/>
      <c r="D66" s="12" t="str">
        <f>'[1]TCE - ANEXO III - Preencher'!E75</f>
        <v>EMERSON GOMES DA SILVA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>
        <f>'[1]TCE - ANEXO III - Preencher'!G75</f>
        <v>411010</v>
      </c>
      <c r="G66" s="14">
        <f>IF('[1]TCE - ANEXO III - Preencher'!H75="","",'[1]TCE - ANEXO III - Preencher'!H75)</f>
        <v>44044</v>
      </c>
      <c r="H66" s="15">
        <f>'[1]TCE - ANEXO III - Preencher'!I75</f>
        <v>0</v>
      </c>
      <c r="I66" s="15">
        <f>'[1]TCE - ANEXO III - Preencher'!J75</f>
        <v>219.10640000000001</v>
      </c>
      <c r="J66" s="15">
        <f>'[1]TCE - ANEXO III - Preencher'!K75</f>
        <v>0</v>
      </c>
      <c r="K66" s="16">
        <f>'[1]TCE - ANEXO III - Preencher'!L75</f>
        <v>114.85</v>
      </c>
      <c r="L66" s="16">
        <f>'[1]TCE - ANEXO III - Preencher'!M75</f>
        <v>20.9</v>
      </c>
      <c r="M66" s="16">
        <f t="shared" si="1"/>
        <v>93.949999999999989</v>
      </c>
      <c r="N66" s="16">
        <f>'[1]TCE - ANEXO III - Preencher'!O75</f>
        <v>1.1599999999999999</v>
      </c>
      <c r="O66" s="16">
        <f>'[1]TCE - ANEXO III - Preencher'!P75</f>
        <v>0</v>
      </c>
      <c r="P66" s="17">
        <f t="shared" si="2"/>
        <v>1.1599999999999999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314.21640000000002</v>
      </c>
    </row>
    <row r="67" spans="1:28" s="4" customFormat="1" x14ac:dyDescent="0.2">
      <c r="A67" s="9">
        <f>IFERROR(VLOOKUP(B67,'[1]DADOS (OCULTAR)'!$P$3:$R$56,3,0),"")</f>
        <v>9039744001166</v>
      </c>
      <c r="B67" s="10" t="str">
        <f>'[1]TCE - ANEXO III - Preencher'!C76</f>
        <v>UPA CARUARU</v>
      </c>
      <c r="C67" s="11"/>
      <c r="D67" s="12" t="str">
        <f>'[1]TCE - ANEXO III - Preencher'!E76</f>
        <v>ENAIRAND ROBERTA SOUZA FERREIRA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44044</v>
      </c>
      <c r="H67" s="15">
        <f>'[1]TCE - ANEXO III - Preencher'!I76</f>
        <v>0</v>
      </c>
      <c r="I67" s="15">
        <f>'[1]TCE - ANEXO III - Preencher'!J76</f>
        <v>248.82999999999998</v>
      </c>
      <c r="J67" s="15">
        <f>'[1]TCE - ANEXO III - Preencher'!K76</f>
        <v>748.87</v>
      </c>
      <c r="K67" s="16">
        <f>'[1]TCE - ANEXO III - Preencher'!L76</f>
        <v>114.85</v>
      </c>
      <c r="L67" s="16">
        <f>'[1]TCE - ANEXO III - Preencher'!M76</f>
        <v>0</v>
      </c>
      <c r="M67" s="16">
        <f t="shared" si="1"/>
        <v>114.85</v>
      </c>
      <c r="N67" s="16">
        <f>'[1]TCE - ANEXO III - Preencher'!O76</f>
        <v>1.1599999999999999</v>
      </c>
      <c r="O67" s="16">
        <f>'[1]TCE - ANEXO III - Preencher'!P76</f>
        <v>0</v>
      </c>
      <c r="P67" s="17">
        <f t="shared" si="2"/>
        <v>1.1599999999999999</v>
      </c>
      <c r="Q67" s="16">
        <f>'[1]TCE - ANEXO III - Preencher'!R76</f>
        <v>0</v>
      </c>
      <c r="R67" s="16">
        <f>'[1]TCE - ANEXO III - Preencher'!S76</f>
        <v>11.35</v>
      </c>
      <c r="S67" s="17">
        <f t="shared" si="3"/>
        <v>-11.35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1102.3600000000001</v>
      </c>
    </row>
    <row r="68" spans="1:28" s="4" customFormat="1" x14ac:dyDescent="0.2">
      <c r="A68" s="9">
        <f>IFERROR(VLOOKUP(B68,'[1]DADOS (OCULTAR)'!$P$3:$R$56,3,0),"")</f>
        <v>9039744001166</v>
      </c>
      <c r="B68" s="10" t="str">
        <f>'[1]TCE - ANEXO III - Preencher'!C77</f>
        <v>UPA CARUARU</v>
      </c>
      <c r="C68" s="11"/>
      <c r="D68" s="12" t="str">
        <f>'[1]TCE - ANEXO III - Preencher'!E77</f>
        <v>ENIO HERMANO DE OLIVEIRA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324115</v>
      </c>
      <c r="G68" s="14">
        <f>IF('[1]TCE - ANEXO III - Preencher'!H77="","",'[1]TCE - ANEXO III - Preencher'!H77)</f>
        <v>44044</v>
      </c>
      <c r="H68" s="15">
        <f>'[1]TCE - ANEXO III - Preencher'!I77</f>
        <v>0</v>
      </c>
      <c r="I68" s="15">
        <f>'[1]TCE - ANEXO III - Preencher'!J77</f>
        <v>279.49919999999997</v>
      </c>
      <c r="J68" s="15">
        <f>'[1]TCE - ANEXO III - Preencher'!K77</f>
        <v>0</v>
      </c>
      <c r="K68" s="16">
        <f>'[1]TCE - ANEXO III - Preencher'!L77</f>
        <v>114.85</v>
      </c>
      <c r="L68" s="16">
        <f>'[1]TCE - ANEXO III - Preencher'!M77</f>
        <v>5.42</v>
      </c>
      <c r="M68" s="16">
        <f t="shared" ref="M68:M131" si="7">K68-L68</f>
        <v>109.42999999999999</v>
      </c>
      <c r="N68" s="16">
        <f>'[1]TCE - ANEXO III - Preencher'!O77</f>
        <v>1.1599999999999999</v>
      </c>
      <c r="O68" s="16">
        <f>'[1]TCE - ANEXO III - Preencher'!P77</f>
        <v>0</v>
      </c>
      <c r="P68" s="17">
        <f t="shared" ref="P68:P131" si="8">N68-O68</f>
        <v>1.1599999999999999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390.08920000000001</v>
      </c>
    </row>
    <row r="69" spans="1:28" s="4" customFormat="1" x14ac:dyDescent="0.2">
      <c r="A69" s="9">
        <f>IFERROR(VLOOKUP(B69,'[1]DADOS (OCULTAR)'!$P$3:$R$56,3,0),"")</f>
        <v>9039744001166</v>
      </c>
      <c r="B69" s="10" t="str">
        <f>'[1]TCE - ANEXO III - Preencher'!C78</f>
        <v>UPA CARUARU</v>
      </c>
      <c r="C69" s="11"/>
      <c r="D69" s="12" t="str">
        <f>'[1]TCE - ANEXO III - Preencher'!E78</f>
        <v>ERIKA FERNANDA DE ASSIS SANTOS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44044</v>
      </c>
      <c r="H69" s="15">
        <f>'[1]TCE - ANEXO III - Preencher'!I78</f>
        <v>0</v>
      </c>
      <c r="I69" s="15">
        <f>'[1]TCE - ANEXO III - Preencher'!J78</f>
        <v>101.8488</v>
      </c>
      <c r="J69" s="15">
        <f>'[1]TCE - ANEXO III - Preencher'!K78</f>
        <v>0</v>
      </c>
      <c r="K69" s="16">
        <f>'[1]TCE - ANEXO III - Preencher'!L78</f>
        <v>114.85</v>
      </c>
      <c r="L69" s="16">
        <f>'[1]TCE - ANEXO III - Preencher'!M78</f>
        <v>20.9</v>
      </c>
      <c r="M69" s="16">
        <f t="shared" si="7"/>
        <v>93.949999999999989</v>
      </c>
      <c r="N69" s="16">
        <f>'[1]TCE - ANEXO III - Preencher'!O78</f>
        <v>1.1599999999999999</v>
      </c>
      <c r="O69" s="16">
        <f>'[1]TCE - ANEXO III - Preencher'!P78</f>
        <v>0</v>
      </c>
      <c r="P69" s="17">
        <f t="shared" si="8"/>
        <v>1.1599999999999999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196.95879999999997</v>
      </c>
    </row>
    <row r="70" spans="1:28" s="4" customFormat="1" x14ac:dyDescent="0.2">
      <c r="A70" s="9">
        <f>IFERROR(VLOOKUP(B70,'[1]DADOS (OCULTAR)'!$P$3:$R$56,3,0),"")</f>
        <v>9039744001166</v>
      </c>
      <c r="B70" s="10" t="str">
        <f>'[1]TCE - ANEXO III - Preencher'!C79</f>
        <v>UPA CARUARU</v>
      </c>
      <c r="C70" s="11"/>
      <c r="D70" s="12" t="str">
        <f>'[1]TCE - ANEXO III - Preencher'!E79</f>
        <v>ERSON HIAGO FERREIRA DE MELO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514225</v>
      </c>
      <c r="G70" s="14">
        <f>IF('[1]TCE - ANEXO III - Preencher'!H79="","",'[1]TCE - ANEXO III - Preencher'!H79)</f>
        <v>44044</v>
      </c>
      <c r="H70" s="15">
        <f>'[1]TCE - ANEXO III - Preencher'!I79</f>
        <v>0</v>
      </c>
      <c r="I70" s="15">
        <f>'[1]TCE - ANEXO III - Preencher'!J79</f>
        <v>100.05600000000001</v>
      </c>
      <c r="J70" s="15">
        <f>'[1]TCE - ANEXO III - Preencher'!K79</f>
        <v>0</v>
      </c>
      <c r="K70" s="16">
        <f>'[1]TCE - ANEXO III - Preencher'!L79</f>
        <v>114.85</v>
      </c>
      <c r="L70" s="16">
        <f>'[1]TCE - ANEXO III - Preencher'!M79</f>
        <v>0</v>
      </c>
      <c r="M70" s="16">
        <f t="shared" si="7"/>
        <v>114.85</v>
      </c>
      <c r="N70" s="16">
        <f>'[1]TCE - ANEXO III - Preencher'!O79</f>
        <v>1.1599999999999999</v>
      </c>
      <c r="O70" s="16">
        <f>'[1]TCE - ANEXO III - Preencher'!P79</f>
        <v>0</v>
      </c>
      <c r="P70" s="17">
        <f t="shared" si="8"/>
        <v>1.1599999999999999</v>
      </c>
      <c r="Q70" s="16">
        <f>'[1]TCE - ANEXO III - Preencher'!R79</f>
        <v>118.8</v>
      </c>
      <c r="R70" s="16">
        <f>'[1]TCE - ANEXO III - Preencher'!S79</f>
        <v>58.52</v>
      </c>
      <c r="S70" s="17">
        <f t="shared" si="9"/>
        <v>60.279999999999994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276.346</v>
      </c>
    </row>
    <row r="71" spans="1:28" s="4" customFormat="1" x14ac:dyDescent="0.2">
      <c r="A71" s="9">
        <f>IFERROR(VLOOKUP(B71,'[1]DADOS (OCULTAR)'!$P$3:$R$56,3,0),"")</f>
        <v>9039744001166</v>
      </c>
      <c r="B71" s="10" t="str">
        <f>'[1]TCE - ANEXO III - Preencher'!C80</f>
        <v>UPA CARUARU</v>
      </c>
      <c r="C71" s="11"/>
      <c r="D71" s="12" t="str">
        <f>'[1]TCE - ANEXO III - Preencher'!E80</f>
        <v>EVERALDO DA SILVA MACEDO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>
        <f>'[1]TCE - ANEXO III - Preencher'!G80</f>
        <v>411010</v>
      </c>
      <c r="G71" s="14">
        <f>IF('[1]TCE - ANEXO III - Preencher'!H80="","",'[1]TCE - ANEXO III - Preencher'!H80)</f>
        <v>44044</v>
      </c>
      <c r="H71" s="15">
        <f>'[1]TCE - ANEXO III - Preencher'!I80</f>
        <v>0</v>
      </c>
      <c r="I71" s="15">
        <f>'[1]TCE - ANEXO III - Preencher'!J80</f>
        <v>146.04400000000001</v>
      </c>
      <c r="J71" s="15">
        <f>'[1]TCE - ANEXO III - Preencher'!K80</f>
        <v>0</v>
      </c>
      <c r="K71" s="16">
        <f>'[1]TCE - ANEXO III - Preencher'!L80</f>
        <v>114.85</v>
      </c>
      <c r="L71" s="16">
        <f>'[1]TCE - ANEXO III - Preencher'!M80</f>
        <v>20.9</v>
      </c>
      <c r="M71" s="16">
        <f t="shared" si="7"/>
        <v>93.949999999999989</v>
      </c>
      <c r="N71" s="16">
        <f>'[1]TCE - ANEXO III - Preencher'!O80</f>
        <v>1.1599999999999999</v>
      </c>
      <c r="O71" s="16">
        <f>'[1]TCE - ANEXO III - Preencher'!P80</f>
        <v>0</v>
      </c>
      <c r="P71" s="17">
        <f t="shared" si="8"/>
        <v>1.1599999999999999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241.154</v>
      </c>
    </row>
    <row r="72" spans="1:28" s="4" customFormat="1" x14ac:dyDescent="0.2">
      <c r="A72" s="9">
        <f>IFERROR(VLOOKUP(B72,'[1]DADOS (OCULTAR)'!$P$3:$R$56,3,0),"")</f>
        <v>9039744001166</v>
      </c>
      <c r="B72" s="10" t="str">
        <f>'[1]TCE - ANEXO III - Preencher'!C81</f>
        <v>UPA CARUARU</v>
      </c>
      <c r="C72" s="11"/>
      <c r="D72" s="12" t="str">
        <f>'[1]TCE - ANEXO III - Preencher'!E81</f>
        <v>EWERTON SALVINO ALVES DA SILVA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>
        <f>'[1]TCE - ANEXO III - Preencher'!G81</f>
        <v>411010</v>
      </c>
      <c r="G72" s="14">
        <f>IF('[1]TCE - ANEXO III - Preencher'!H81="","",'[1]TCE - ANEXO III - Preencher'!H81)</f>
        <v>44044</v>
      </c>
      <c r="H72" s="15">
        <f>'[1]TCE - ANEXO III - Preencher'!I81</f>
        <v>0</v>
      </c>
      <c r="I72" s="15">
        <f>'[1]TCE - ANEXO III - Preencher'!J81</f>
        <v>88.207999999999998</v>
      </c>
      <c r="J72" s="15">
        <f>'[1]TCE - ANEXO III - Preencher'!K81</f>
        <v>0</v>
      </c>
      <c r="K72" s="16">
        <f>'[1]TCE - ANEXO III - Preencher'!L81</f>
        <v>114.85</v>
      </c>
      <c r="L72" s="16">
        <f>'[1]TCE - ANEXO III - Preencher'!M81</f>
        <v>20.9</v>
      </c>
      <c r="M72" s="16">
        <f t="shared" si="7"/>
        <v>93.949999999999989</v>
      </c>
      <c r="N72" s="16">
        <f>'[1]TCE - ANEXO III - Preencher'!O81</f>
        <v>2.44</v>
      </c>
      <c r="O72" s="16">
        <f>'[1]TCE - ANEXO III - Preencher'!P81</f>
        <v>0</v>
      </c>
      <c r="P72" s="17">
        <f t="shared" si="8"/>
        <v>2.44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184.59799999999998</v>
      </c>
    </row>
    <row r="73" spans="1:28" s="4" customFormat="1" x14ac:dyDescent="0.2">
      <c r="A73" s="9">
        <f>IFERROR(VLOOKUP(B73,'[1]DADOS (OCULTAR)'!$P$3:$R$56,3,0),"")</f>
        <v>9039744001166</v>
      </c>
      <c r="B73" s="10" t="str">
        <f>'[1]TCE - ANEXO III - Preencher'!C82</f>
        <v>UPA CARUARU</v>
      </c>
      <c r="C73" s="11"/>
      <c r="D73" s="12" t="str">
        <f>'[1]TCE - ANEXO III - Preencher'!E82</f>
        <v>FABIANA MARIA DE MELO GUEDES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223505</v>
      </c>
      <c r="G73" s="14">
        <f>IF('[1]TCE - ANEXO III - Preencher'!H82="","",'[1]TCE - ANEXO III - Preencher'!H82)</f>
        <v>44044</v>
      </c>
      <c r="H73" s="15">
        <f>'[1]TCE - ANEXO III - Preencher'!I82</f>
        <v>0</v>
      </c>
      <c r="I73" s="15">
        <f>'[1]TCE - ANEXO III - Preencher'!J82</f>
        <v>194.44479999999999</v>
      </c>
      <c r="J73" s="15">
        <f>'[1]TCE - ANEXO III - Preencher'!K82</f>
        <v>0</v>
      </c>
      <c r="K73" s="16">
        <f>'[1]TCE - ANEXO III - Preencher'!L82</f>
        <v>114.85</v>
      </c>
      <c r="L73" s="16">
        <f>'[1]TCE - ANEXO III - Preencher'!M82</f>
        <v>0</v>
      </c>
      <c r="M73" s="16">
        <f t="shared" si="7"/>
        <v>114.85</v>
      </c>
      <c r="N73" s="16">
        <f>'[1]TCE - ANEXO III - Preencher'!O82</f>
        <v>1.1599999999999999</v>
      </c>
      <c r="O73" s="16">
        <f>'[1]TCE - ANEXO III - Preencher'!P82</f>
        <v>0</v>
      </c>
      <c r="P73" s="17">
        <f t="shared" si="8"/>
        <v>1.1599999999999999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310.45480000000003</v>
      </c>
    </row>
    <row r="74" spans="1:28" s="4" customFormat="1" x14ac:dyDescent="0.2">
      <c r="A74" s="9">
        <f>IFERROR(VLOOKUP(B74,'[1]DADOS (OCULTAR)'!$P$3:$R$56,3,0),"")</f>
        <v>9039744001166</v>
      </c>
      <c r="B74" s="10" t="str">
        <f>'[1]TCE - ANEXO III - Preencher'!C83</f>
        <v>UPA CARUARU</v>
      </c>
      <c r="C74" s="11"/>
      <c r="D74" s="12" t="str">
        <f>'[1]TCE - ANEXO III - Preencher'!E83</f>
        <v>FABIANO KLEBER DA SILVA ALVES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>
        <f>'[1]TCE - ANEXO III - Preencher'!G83</f>
        <v>782320</v>
      </c>
      <c r="G74" s="14">
        <f>IF('[1]TCE - ANEXO III - Preencher'!H83="","",'[1]TCE - ANEXO III - Preencher'!H83)</f>
        <v>44044</v>
      </c>
      <c r="H74" s="15">
        <f>'[1]TCE - ANEXO III - Preencher'!I83</f>
        <v>0</v>
      </c>
      <c r="I74" s="15">
        <f>'[1]TCE - ANEXO III - Preencher'!J83</f>
        <v>185.5352</v>
      </c>
      <c r="J74" s="15">
        <f>'[1]TCE - ANEXO III - Preencher'!K83</f>
        <v>0</v>
      </c>
      <c r="K74" s="16">
        <f>'[1]TCE - ANEXO III - Preencher'!L83</f>
        <v>114.85</v>
      </c>
      <c r="L74" s="16">
        <f>'[1]TCE - ANEXO III - Preencher'!M83</f>
        <v>28.48</v>
      </c>
      <c r="M74" s="16">
        <f t="shared" si="7"/>
        <v>86.36999999999999</v>
      </c>
      <c r="N74" s="16">
        <f>'[1]TCE - ANEXO III - Preencher'!O83</f>
        <v>2.44</v>
      </c>
      <c r="O74" s="16">
        <f>'[1]TCE - ANEXO III - Preencher'!P83</f>
        <v>0</v>
      </c>
      <c r="P74" s="17">
        <f t="shared" si="8"/>
        <v>2.44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274.34519999999998</v>
      </c>
    </row>
    <row r="75" spans="1:28" s="4" customFormat="1" x14ac:dyDescent="0.2">
      <c r="A75" s="9">
        <f>IFERROR(VLOOKUP(B75,'[1]DADOS (OCULTAR)'!$P$3:$R$56,3,0),"")</f>
        <v>9039744001166</v>
      </c>
      <c r="B75" s="10" t="str">
        <f>'[1]TCE - ANEXO III - Preencher'!C84</f>
        <v>UPA CARUARU</v>
      </c>
      <c r="C75" s="11"/>
      <c r="D75" s="12" t="str">
        <f>'[1]TCE - ANEXO III - Preencher'!E84</f>
        <v>FABIO AUGUSTO DE MELO BARREIROS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223505</v>
      </c>
      <c r="G75" s="14">
        <f>IF('[1]TCE - ANEXO III - Preencher'!H84="","",'[1]TCE - ANEXO III - Preencher'!H84)</f>
        <v>44044</v>
      </c>
      <c r="H75" s="15">
        <f>'[1]TCE - ANEXO III - Preencher'!I84</f>
        <v>0</v>
      </c>
      <c r="I75" s="15">
        <f>'[1]TCE - ANEXO III - Preencher'!J84</f>
        <v>274.4864</v>
      </c>
      <c r="J75" s="15">
        <f>'[1]TCE - ANEXO III - Preencher'!K84</f>
        <v>0</v>
      </c>
      <c r="K75" s="16">
        <f>'[1]TCE - ANEXO III - Preencher'!L84</f>
        <v>114.85</v>
      </c>
      <c r="L75" s="16">
        <f>'[1]TCE - ANEXO III - Preencher'!M84</f>
        <v>3.08</v>
      </c>
      <c r="M75" s="16">
        <f t="shared" si="7"/>
        <v>111.77</v>
      </c>
      <c r="N75" s="16">
        <f>'[1]TCE - ANEXO III - Preencher'!O84</f>
        <v>2.44</v>
      </c>
      <c r="O75" s="16">
        <f>'[1]TCE - ANEXO III - Preencher'!P84</f>
        <v>0</v>
      </c>
      <c r="P75" s="17">
        <f t="shared" si="8"/>
        <v>2.44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388.69639999999998</v>
      </c>
    </row>
    <row r="76" spans="1:28" s="4" customFormat="1" x14ac:dyDescent="0.2">
      <c r="A76" s="9">
        <f>IFERROR(VLOOKUP(B76,'[1]DADOS (OCULTAR)'!$P$3:$R$56,3,0),"")</f>
        <v>9039744001166</v>
      </c>
      <c r="B76" s="10" t="str">
        <f>'[1]TCE - ANEXO III - Preencher'!C85</f>
        <v>UPA CARUARU</v>
      </c>
      <c r="C76" s="11"/>
      <c r="D76" s="12" t="str">
        <f>'[1]TCE - ANEXO III - Preencher'!E85</f>
        <v>FRANCIANE APARECIDA ALVES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223505</v>
      </c>
      <c r="G76" s="14">
        <f>IF('[1]TCE - ANEXO III - Preencher'!H85="","",'[1]TCE - ANEXO III - Preencher'!H85)</f>
        <v>44044</v>
      </c>
      <c r="H76" s="15">
        <f>'[1]TCE - ANEXO III - Preencher'!I85</f>
        <v>0</v>
      </c>
      <c r="I76" s="15">
        <f>'[1]TCE - ANEXO III - Preencher'!J85</f>
        <v>263.87279999999998</v>
      </c>
      <c r="J76" s="15">
        <f>'[1]TCE - ANEXO III - Preencher'!K85</f>
        <v>0</v>
      </c>
      <c r="K76" s="16">
        <f>'[1]TCE - ANEXO III - Preencher'!L85</f>
        <v>114.85</v>
      </c>
      <c r="L76" s="16">
        <f>'[1]TCE - ANEXO III - Preencher'!M85</f>
        <v>3.08</v>
      </c>
      <c r="M76" s="16">
        <f t="shared" si="7"/>
        <v>111.77</v>
      </c>
      <c r="N76" s="16">
        <f>'[1]TCE - ANEXO III - Preencher'!O85</f>
        <v>2.44</v>
      </c>
      <c r="O76" s="16">
        <f>'[1]TCE - ANEXO III - Preencher'!P85</f>
        <v>0</v>
      </c>
      <c r="P76" s="17">
        <f t="shared" si="8"/>
        <v>2.44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378.08279999999996</v>
      </c>
    </row>
    <row r="77" spans="1:28" s="4" customFormat="1" x14ac:dyDescent="0.2">
      <c r="A77" s="9">
        <f>IFERROR(VLOOKUP(B77,'[1]DADOS (OCULTAR)'!$P$3:$R$56,3,0),"")</f>
        <v>9039744001166</v>
      </c>
      <c r="B77" s="10" t="str">
        <f>'[1]TCE - ANEXO III - Preencher'!C86</f>
        <v>UPA CARUARU</v>
      </c>
      <c r="C77" s="11"/>
      <c r="D77" s="12" t="str">
        <f>'[1]TCE - ANEXO III - Preencher'!E86</f>
        <v>FRANCISCA ROBERVANIA SANTOS DA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223505</v>
      </c>
      <c r="G77" s="14">
        <f>IF('[1]TCE - ANEXO III - Preencher'!H86="","",'[1]TCE - ANEXO III - Preencher'!H86)</f>
        <v>44044</v>
      </c>
      <c r="H77" s="15">
        <f>'[1]TCE - ANEXO III - Preencher'!I86</f>
        <v>0</v>
      </c>
      <c r="I77" s="15">
        <f>'[1]TCE - ANEXO III - Preencher'!J86</f>
        <v>333.09199999999998</v>
      </c>
      <c r="J77" s="15">
        <f>'[1]TCE - ANEXO III - Preencher'!K86</f>
        <v>0</v>
      </c>
      <c r="K77" s="16">
        <f>'[1]TCE - ANEXO III - Preencher'!L86</f>
        <v>114.85</v>
      </c>
      <c r="L77" s="16">
        <f>'[1]TCE - ANEXO III - Preencher'!M86</f>
        <v>0</v>
      </c>
      <c r="M77" s="16">
        <f t="shared" si="7"/>
        <v>114.85</v>
      </c>
      <c r="N77" s="16">
        <f>'[1]TCE - ANEXO III - Preencher'!O86</f>
        <v>1.1599999999999999</v>
      </c>
      <c r="O77" s="16">
        <f>'[1]TCE - ANEXO III - Preencher'!P86</f>
        <v>0</v>
      </c>
      <c r="P77" s="17">
        <f t="shared" si="8"/>
        <v>1.1599999999999999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449.10200000000003</v>
      </c>
    </row>
    <row r="78" spans="1:28" s="4" customFormat="1" x14ac:dyDescent="0.2">
      <c r="A78" s="9">
        <f>IFERROR(VLOOKUP(B78,'[1]DADOS (OCULTAR)'!$P$3:$R$56,3,0),"")</f>
        <v>9039744001166</v>
      </c>
      <c r="B78" s="10" t="str">
        <f>'[1]TCE - ANEXO III - Preencher'!C87</f>
        <v>UPA CARUARU</v>
      </c>
      <c r="C78" s="11"/>
      <c r="D78" s="12" t="str">
        <f>'[1]TCE - ANEXO III - Preencher'!E87</f>
        <v>FRANCISCO DE ASSIS DA SILVA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>
        <f>'[1]TCE - ANEXO III - Preencher'!G87</f>
        <v>782320</v>
      </c>
      <c r="G78" s="14">
        <f>IF('[1]TCE - ANEXO III - Preencher'!H87="","",'[1]TCE - ANEXO III - Preencher'!H87)</f>
        <v>44044</v>
      </c>
      <c r="H78" s="15">
        <f>'[1]TCE - ANEXO III - Preencher'!I87</f>
        <v>0</v>
      </c>
      <c r="I78" s="15">
        <f>'[1]TCE - ANEXO III - Preencher'!J87</f>
        <v>137.464</v>
      </c>
      <c r="J78" s="15">
        <f>'[1]TCE - ANEXO III - Preencher'!K87</f>
        <v>0</v>
      </c>
      <c r="K78" s="16">
        <f>'[1]TCE - ANEXO III - Preencher'!L87</f>
        <v>114.85</v>
      </c>
      <c r="L78" s="16">
        <f>'[1]TCE - ANEXO III - Preencher'!M87</f>
        <v>0</v>
      </c>
      <c r="M78" s="16">
        <f t="shared" si="7"/>
        <v>114.85</v>
      </c>
      <c r="N78" s="16">
        <f>'[1]TCE - ANEXO III - Preencher'!O87</f>
        <v>1.1599999999999999</v>
      </c>
      <c r="O78" s="16">
        <f>'[1]TCE - ANEXO III - Preencher'!P87</f>
        <v>0</v>
      </c>
      <c r="P78" s="17">
        <f t="shared" si="8"/>
        <v>1.1599999999999999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253.47399999999999</v>
      </c>
    </row>
    <row r="79" spans="1:28" s="4" customFormat="1" x14ac:dyDescent="0.2">
      <c r="A79" s="9">
        <f>IFERROR(VLOOKUP(B79,'[1]DADOS (OCULTAR)'!$P$3:$R$56,3,0),"")</f>
        <v>9039744001166</v>
      </c>
      <c r="B79" s="10" t="str">
        <f>'[1]TCE - ANEXO III - Preencher'!C88</f>
        <v>UPA CARUARU</v>
      </c>
      <c r="C79" s="11"/>
      <c r="D79" s="12" t="str">
        <f>'[1]TCE - ANEXO III - Preencher'!E88</f>
        <v>FRANCISCO DIEGO DE LUNA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>
        <f>'[1]TCE - ANEXO III - Preencher'!G88</f>
        <v>782320</v>
      </c>
      <c r="G79" s="14">
        <f>IF('[1]TCE - ANEXO III - Preencher'!H88="","",'[1]TCE - ANEXO III - Preencher'!H88)</f>
        <v>44044</v>
      </c>
      <c r="H79" s="15">
        <f>'[1]TCE - ANEXO III - Preencher'!I88</f>
        <v>0</v>
      </c>
      <c r="I79" s="15">
        <f>'[1]TCE - ANEXO III - Preencher'!J88</f>
        <v>193.44400000000002</v>
      </c>
      <c r="J79" s="15">
        <f>'[1]TCE - ANEXO III - Preencher'!K88</f>
        <v>0</v>
      </c>
      <c r="K79" s="16">
        <f>'[1]TCE - ANEXO III - Preencher'!L88</f>
        <v>114.85</v>
      </c>
      <c r="L79" s="16">
        <f>'[1]TCE - ANEXO III - Preencher'!M88</f>
        <v>28.48</v>
      </c>
      <c r="M79" s="16">
        <f t="shared" si="7"/>
        <v>86.36999999999999</v>
      </c>
      <c r="N79" s="16">
        <f>'[1]TCE - ANEXO III - Preencher'!O88</f>
        <v>9.2799999999999994</v>
      </c>
      <c r="O79" s="16">
        <f>'[1]TCE - ANEXO III - Preencher'!P88</f>
        <v>0</v>
      </c>
      <c r="P79" s="17">
        <f t="shared" si="8"/>
        <v>9.2799999999999994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289.09399999999999</v>
      </c>
    </row>
    <row r="80" spans="1:28" s="4" customFormat="1" x14ac:dyDescent="0.2">
      <c r="A80" s="9">
        <f>IFERROR(VLOOKUP(B80,'[1]DADOS (OCULTAR)'!$P$3:$R$56,3,0),"")</f>
        <v>9039744001166</v>
      </c>
      <c r="B80" s="10" t="str">
        <f>'[1]TCE - ANEXO III - Preencher'!C89</f>
        <v>UPA CARUARU</v>
      </c>
      <c r="C80" s="11"/>
      <c r="D80" s="12" t="str">
        <f>'[1]TCE - ANEXO III - Preencher'!E89</f>
        <v>GABRIEL GONDIM RIBEIRO</v>
      </c>
      <c r="E80" s="10" t="str">
        <f>IF('[1]TCE - ANEXO III - Preencher'!F89="4 - Assistência Odontológica","2 - Outros Profissionais da Saúde",'[1]TCE - ANEXO III - Preencher'!F89)</f>
        <v>1 - Médico</v>
      </c>
      <c r="F80" s="13">
        <f>'[1]TCE - ANEXO III - Preencher'!G89</f>
        <v>225125</v>
      </c>
      <c r="G80" s="14">
        <f>IF('[1]TCE - ANEXO III - Preencher'!H89="","",'[1]TCE - ANEXO III - Preencher'!H89)</f>
        <v>44044</v>
      </c>
      <c r="H80" s="15">
        <f>'[1]TCE - ANEXO III - Preencher'!I89</f>
        <v>0</v>
      </c>
      <c r="I80" s="15">
        <f>'[1]TCE - ANEXO III - Preencher'!J89</f>
        <v>349.35680000000002</v>
      </c>
      <c r="J80" s="15">
        <f>'[1]TCE - ANEXO III - Preencher'!K89</f>
        <v>0</v>
      </c>
      <c r="K80" s="16">
        <f>'[1]TCE - ANEXO III - Preencher'!L89</f>
        <v>114.85</v>
      </c>
      <c r="L80" s="16">
        <f>'[1]TCE - ANEXO III - Preencher'!M89</f>
        <v>0</v>
      </c>
      <c r="M80" s="16">
        <f t="shared" si="7"/>
        <v>114.85</v>
      </c>
      <c r="N80" s="16">
        <f>'[1]TCE - ANEXO III - Preencher'!O89</f>
        <v>9.2799999999999994</v>
      </c>
      <c r="O80" s="16">
        <f>'[1]TCE - ANEXO III - Preencher'!P89</f>
        <v>0</v>
      </c>
      <c r="P80" s="17">
        <f t="shared" si="8"/>
        <v>9.2799999999999994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473.48680000000002</v>
      </c>
    </row>
    <row r="81" spans="1:28" s="4" customFormat="1" x14ac:dyDescent="0.2">
      <c r="A81" s="9">
        <f>IFERROR(VLOOKUP(B81,'[1]DADOS (OCULTAR)'!$P$3:$R$56,3,0),"")</f>
        <v>9039744001166</v>
      </c>
      <c r="B81" s="10" t="str">
        <f>'[1]TCE - ANEXO III - Preencher'!C90</f>
        <v>UPA CARUARU</v>
      </c>
      <c r="C81" s="11"/>
      <c r="D81" s="12" t="str">
        <f>'[1]TCE - ANEXO III - Preencher'!E90</f>
        <v>GABRIELA ALENCAR FALCAO FARIAS</v>
      </c>
      <c r="E81" s="10" t="str">
        <f>IF('[1]TCE - ANEXO III - Preencher'!F90="4 - Assistência Odontológica","2 - Outros Profissionais da Saúde",'[1]TCE - ANEXO III - Preencher'!F90)</f>
        <v>1 - Médico</v>
      </c>
      <c r="F81" s="13">
        <f>'[1]TCE - ANEXO III - Preencher'!G90</f>
        <v>225125</v>
      </c>
      <c r="G81" s="14">
        <f>IF('[1]TCE - ANEXO III - Preencher'!H90="","",'[1]TCE - ANEXO III - Preencher'!H90)</f>
        <v>44044</v>
      </c>
      <c r="H81" s="15">
        <f>'[1]TCE - ANEXO III - Preencher'!I90</f>
        <v>0</v>
      </c>
      <c r="I81" s="15">
        <f>'[1]TCE - ANEXO III - Preencher'!J90</f>
        <v>231.41120000000001</v>
      </c>
      <c r="J81" s="15">
        <f>'[1]TCE - ANEXO III - Preencher'!K90</f>
        <v>0</v>
      </c>
      <c r="K81" s="16">
        <f>'[1]TCE - ANEXO III - Preencher'!L90</f>
        <v>114.85</v>
      </c>
      <c r="L81" s="16">
        <f>'[1]TCE - ANEXO III - Preencher'!M90</f>
        <v>0</v>
      </c>
      <c r="M81" s="16">
        <f t="shared" si="7"/>
        <v>114.85</v>
      </c>
      <c r="N81" s="16">
        <f>'[1]TCE - ANEXO III - Preencher'!O90</f>
        <v>1.1599999999999999</v>
      </c>
      <c r="O81" s="16">
        <f>'[1]TCE - ANEXO III - Preencher'!P90</f>
        <v>0</v>
      </c>
      <c r="P81" s="17">
        <f t="shared" si="8"/>
        <v>1.1599999999999999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347.42120000000006</v>
      </c>
    </row>
    <row r="82" spans="1:28" s="4" customFormat="1" x14ac:dyDescent="0.2">
      <c r="A82" s="9">
        <f>IFERROR(VLOOKUP(B82,'[1]DADOS (OCULTAR)'!$P$3:$R$56,3,0),"")</f>
        <v>9039744001166</v>
      </c>
      <c r="B82" s="10" t="str">
        <f>'[1]TCE - ANEXO III - Preencher'!C91</f>
        <v>UPA CARUARU</v>
      </c>
      <c r="C82" s="11"/>
      <c r="D82" s="12" t="str">
        <f>'[1]TCE - ANEXO III - Preencher'!E91</f>
        <v>GIDRIANA MARIA VILAR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44044</v>
      </c>
      <c r="H82" s="15">
        <f>'[1]TCE - ANEXO III - Preencher'!I91</f>
        <v>0</v>
      </c>
      <c r="I82" s="15">
        <f>'[1]TCE - ANEXO III - Preencher'!J91</f>
        <v>145.35120000000001</v>
      </c>
      <c r="J82" s="15">
        <f>'[1]TCE - ANEXO III - Preencher'!K91</f>
        <v>0</v>
      </c>
      <c r="K82" s="16">
        <f>'[1]TCE - ANEXO III - Preencher'!L91</f>
        <v>114.85</v>
      </c>
      <c r="L82" s="16">
        <f>'[1]TCE - ANEXO III - Preencher'!M91</f>
        <v>20.9</v>
      </c>
      <c r="M82" s="16">
        <f t="shared" si="7"/>
        <v>93.949999999999989</v>
      </c>
      <c r="N82" s="16">
        <f>'[1]TCE - ANEXO III - Preencher'!O91</f>
        <v>1.1599999999999999</v>
      </c>
      <c r="O82" s="16">
        <f>'[1]TCE - ANEXO III - Preencher'!P91</f>
        <v>0</v>
      </c>
      <c r="P82" s="17">
        <f t="shared" si="8"/>
        <v>1.1599999999999999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240.46119999999999</v>
      </c>
    </row>
    <row r="83" spans="1:28" s="4" customFormat="1" x14ac:dyDescent="0.2">
      <c r="A83" s="9">
        <f>IFERROR(VLOOKUP(B83,'[1]DADOS (OCULTAR)'!$P$3:$R$56,3,0),"")</f>
        <v>9039744001166</v>
      </c>
      <c r="B83" s="10" t="str">
        <f>'[1]TCE - ANEXO III - Preencher'!C92</f>
        <v>UPA CARUARU</v>
      </c>
      <c r="C83" s="11"/>
      <c r="D83" s="12" t="str">
        <f>'[1]TCE - ANEXO III - Preencher'!E92</f>
        <v>GILMARA TORRES FERREIRA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322205</v>
      </c>
      <c r="G83" s="14">
        <f>IF('[1]TCE - ANEXO III - Preencher'!H92="","",'[1]TCE - ANEXO III - Preencher'!H92)</f>
        <v>44044</v>
      </c>
      <c r="H83" s="15">
        <f>'[1]TCE - ANEXO III - Preencher'!I92</f>
        <v>0</v>
      </c>
      <c r="I83" s="15">
        <f>'[1]TCE - ANEXO III - Preencher'!J92</f>
        <v>225.9616</v>
      </c>
      <c r="J83" s="15">
        <f>'[1]TCE - ANEXO III - Preencher'!K92</f>
        <v>0</v>
      </c>
      <c r="K83" s="16">
        <f>'[1]TCE - ANEXO III - Preencher'!L92</f>
        <v>114.85</v>
      </c>
      <c r="L83" s="16">
        <f>'[1]TCE - ANEXO III - Preencher'!M92</f>
        <v>20.9</v>
      </c>
      <c r="M83" s="16">
        <f t="shared" si="7"/>
        <v>93.949999999999989</v>
      </c>
      <c r="N83" s="16">
        <f>'[1]TCE - ANEXO III - Preencher'!O92</f>
        <v>1.1599999999999999</v>
      </c>
      <c r="O83" s="16">
        <f>'[1]TCE - ANEXO III - Preencher'!P92</f>
        <v>0</v>
      </c>
      <c r="P83" s="17">
        <f t="shared" si="8"/>
        <v>1.1599999999999999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321.07160000000005</v>
      </c>
    </row>
    <row r="84" spans="1:28" s="4" customFormat="1" x14ac:dyDescent="0.2">
      <c r="A84" s="9">
        <f>IFERROR(VLOOKUP(B84,'[1]DADOS (OCULTAR)'!$P$3:$R$56,3,0),"")</f>
        <v>9039744001166</v>
      </c>
      <c r="B84" s="10" t="str">
        <f>'[1]TCE - ANEXO III - Preencher'!C93</f>
        <v>UPA CARUARU</v>
      </c>
      <c r="C84" s="11"/>
      <c r="D84" s="12" t="str">
        <f>'[1]TCE - ANEXO III - Preencher'!E93</f>
        <v>GIOVANNA PATRICIA VIEIRA DE MEDEIROS MOURA</v>
      </c>
      <c r="E84" s="10" t="str">
        <f>IF('[1]TCE - ANEXO III - Preencher'!F93="4 - Assistência Odontológica","2 - Outros Profissionais da Saúde",'[1]TCE - ANEXO III - Preencher'!F93)</f>
        <v>1 - Médico</v>
      </c>
      <c r="F84" s="13">
        <f>'[1]TCE - ANEXO III - Preencher'!G93</f>
        <v>225125</v>
      </c>
      <c r="G84" s="14">
        <f>IF('[1]TCE - ANEXO III - Preencher'!H93="","",'[1]TCE - ANEXO III - Preencher'!H93)</f>
        <v>44044</v>
      </c>
      <c r="H84" s="15">
        <f>'[1]TCE - ANEXO III - Preencher'!I93</f>
        <v>0</v>
      </c>
      <c r="I84" s="15">
        <f>'[1]TCE - ANEXO III - Preencher'!J93</f>
        <v>135.58080000000001</v>
      </c>
      <c r="J84" s="15">
        <f>'[1]TCE - ANEXO III - Preencher'!K93</f>
        <v>0</v>
      </c>
      <c r="K84" s="16">
        <f>'[1]TCE - ANEXO III - Preencher'!L93</f>
        <v>114.85</v>
      </c>
      <c r="L84" s="16">
        <f>'[1]TCE - ANEXO III - Preencher'!M93</f>
        <v>0</v>
      </c>
      <c r="M84" s="16">
        <f t="shared" si="7"/>
        <v>114.85</v>
      </c>
      <c r="N84" s="16">
        <f>'[1]TCE - ANEXO III - Preencher'!O93</f>
        <v>9.2799999999999994</v>
      </c>
      <c r="O84" s="16">
        <f>'[1]TCE - ANEXO III - Preencher'!P93</f>
        <v>0</v>
      </c>
      <c r="P84" s="17">
        <f t="shared" si="8"/>
        <v>9.2799999999999994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259.71080000000001</v>
      </c>
    </row>
    <row r="85" spans="1:28" s="4" customFormat="1" x14ac:dyDescent="0.2">
      <c r="A85" s="9">
        <f>IFERROR(VLOOKUP(B85,'[1]DADOS (OCULTAR)'!$P$3:$R$56,3,0),"")</f>
        <v>9039744001166</v>
      </c>
      <c r="B85" s="10" t="str">
        <f>'[1]TCE - ANEXO III - Preencher'!C94</f>
        <v>UPA CARUARU</v>
      </c>
      <c r="C85" s="11"/>
      <c r="D85" s="12" t="str">
        <f>'[1]TCE - ANEXO III - Preencher'!E94</f>
        <v>GLAUCIA APARECIDA DE OLIVEIRA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322205</v>
      </c>
      <c r="G85" s="14">
        <f>IF('[1]TCE - ANEXO III - Preencher'!H94="","",'[1]TCE - ANEXO III - Preencher'!H94)</f>
        <v>44044</v>
      </c>
      <c r="H85" s="15">
        <f>'[1]TCE - ANEXO III - Preencher'!I94</f>
        <v>0</v>
      </c>
      <c r="I85" s="15">
        <f>'[1]TCE - ANEXO III - Preencher'!J94</f>
        <v>104.65280000000001</v>
      </c>
      <c r="J85" s="15">
        <f>'[1]TCE - ANEXO III - Preencher'!K94</f>
        <v>0</v>
      </c>
      <c r="K85" s="16">
        <f>'[1]TCE - ANEXO III - Preencher'!L94</f>
        <v>114.85</v>
      </c>
      <c r="L85" s="16">
        <f>'[1]TCE - ANEXO III - Preencher'!M94</f>
        <v>20.9</v>
      </c>
      <c r="M85" s="16">
        <f t="shared" si="7"/>
        <v>93.949999999999989</v>
      </c>
      <c r="N85" s="16">
        <f>'[1]TCE - ANEXO III - Preencher'!O94</f>
        <v>1.1599999999999999</v>
      </c>
      <c r="O85" s="16">
        <f>'[1]TCE - ANEXO III - Preencher'!P94</f>
        <v>0</v>
      </c>
      <c r="P85" s="17">
        <f t="shared" si="8"/>
        <v>1.1599999999999999</v>
      </c>
      <c r="Q85" s="16">
        <f>'[1]TCE - ANEXO III - Preencher'!R94</f>
        <v>211.2</v>
      </c>
      <c r="R85" s="16">
        <f>'[1]TCE - ANEXO III - Preencher'!S94</f>
        <v>62.7</v>
      </c>
      <c r="S85" s="17">
        <f t="shared" si="9"/>
        <v>148.5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348.26279999999997</v>
      </c>
    </row>
    <row r="86" spans="1:28" s="4" customFormat="1" x14ac:dyDescent="0.2">
      <c r="A86" s="9">
        <f>IFERROR(VLOOKUP(B86,'[1]DADOS (OCULTAR)'!$P$3:$R$56,3,0),"")</f>
        <v>9039744001166</v>
      </c>
      <c r="B86" s="10" t="str">
        <f>'[1]TCE - ANEXO III - Preencher'!C95</f>
        <v>UPA CARUARU</v>
      </c>
      <c r="C86" s="11"/>
      <c r="D86" s="12" t="str">
        <f>'[1]TCE - ANEXO III - Preencher'!E95</f>
        <v>GUSTAVO LIBORIO SANTOS DE ALMEIDA</v>
      </c>
      <c r="E86" s="10" t="str">
        <f>IF('[1]TCE - ANEXO III - Preencher'!F95="4 - Assistência Odontológica","2 - Outros Profissionais da Saúde",'[1]TCE - ANEXO III - Preencher'!F95)</f>
        <v>1 - Médico</v>
      </c>
      <c r="F86" s="13">
        <f>'[1]TCE - ANEXO III - Preencher'!G95</f>
        <v>225125</v>
      </c>
      <c r="G86" s="14">
        <f>IF('[1]TCE - ANEXO III - Preencher'!H95="","",'[1]TCE - ANEXO III - Preencher'!H95)</f>
        <v>44044</v>
      </c>
      <c r="H86" s="15">
        <f>'[1]TCE - ANEXO III - Preencher'!I95</f>
        <v>0</v>
      </c>
      <c r="I86" s="15">
        <f>'[1]TCE - ANEXO III - Preencher'!J95</f>
        <v>410.72320000000002</v>
      </c>
      <c r="J86" s="15">
        <f>'[1]TCE - ANEXO III - Preencher'!K95</f>
        <v>0</v>
      </c>
      <c r="K86" s="16">
        <f>'[1]TCE - ANEXO III - Preencher'!L95</f>
        <v>114.85</v>
      </c>
      <c r="L86" s="16">
        <f>'[1]TCE - ANEXO III - Preencher'!M95</f>
        <v>0</v>
      </c>
      <c r="M86" s="16">
        <f t="shared" si="7"/>
        <v>114.85</v>
      </c>
      <c r="N86" s="16">
        <f>'[1]TCE - ANEXO III - Preencher'!O95</f>
        <v>1.1599999999999999</v>
      </c>
      <c r="O86" s="16">
        <f>'[1]TCE - ANEXO III - Preencher'!P95</f>
        <v>0</v>
      </c>
      <c r="P86" s="17">
        <f t="shared" si="8"/>
        <v>1.1599999999999999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526.73320000000001</v>
      </c>
    </row>
    <row r="87" spans="1:28" s="4" customFormat="1" x14ac:dyDescent="0.2">
      <c r="A87" s="9">
        <f>IFERROR(VLOOKUP(B87,'[1]DADOS (OCULTAR)'!$P$3:$R$56,3,0),"")</f>
        <v>9039744001166</v>
      </c>
      <c r="B87" s="10" t="str">
        <f>'[1]TCE - ANEXO III - Preencher'!C96</f>
        <v>UPA CARUARU</v>
      </c>
      <c r="C87" s="11"/>
      <c r="D87" s="12" t="str">
        <f>'[1]TCE - ANEXO III - Preencher'!E96</f>
        <v>GUSTAVO PEREIRA DE MELO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44044</v>
      </c>
      <c r="H87" s="15">
        <f>'[1]TCE - ANEXO III - Preencher'!I96</f>
        <v>0</v>
      </c>
      <c r="I87" s="15">
        <f>'[1]TCE - ANEXO III - Preencher'!J96</f>
        <v>104.164</v>
      </c>
      <c r="J87" s="15">
        <f>'[1]TCE - ANEXO III - Preencher'!K96</f>
        <v>0</v>
      </c>
      <c r="K87" s="16">
        <f>'[1]TCE - ANEXO III - Preencher'!L96</f>
        <v>114.85</v>
      </c>
      <c r="L87" s="16">
        <f>'[1]TCE - ANEXO III - Preencher'!M96</f>
        <v>20.9</v>
      </c>
      <c r="M87" s="16">
        <f t="shared" si="7"/>
        <v>93.949999999999989</v>
      </c>
      <c r="N87" s="16">
        <f>'[1]TCE - ANEXO III - Preencher'!O96</f>
        <v>1.1599999999999999</v>
      </c>
      <c r="O87" s="16">
        <f>'[1]TCE - ANEXO III - Preencher'!P96</f>
        <v>0</v>
      </c>
      <c r="P87" s="17">
        <f t="shared" si="8"/>
        <v>1.1599999999999999</v>
      </c>
      <c r="Q87" s="16">
        <f>'[1]TCE - ANEXO III - Preencher'!R96</f>
        <v>211.2</v>
      </c>
      <c r="R87" s="16">
        <f>'[1]TCE - ANEXO III - Preencher'!S96</f>
        <v>62.7</v>
      </c>
      <c r="S87" s="17">
        <f t="shared" si="9"/>
        <v>148.5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347.774</v>
      </c>
    </row>
    <row r="88" spans="1:28" s="4" customFormat="1" x14ac:dyDescent="0.2">
      <c r="A88" s="9">
        <f>IFERROR(VLOOKUP(B88,'[1]DADOS (OCULTAR)'!$P$3:$R$56,3,0),"")</f>
        <v>9039744001166</v>
      </c>
      <c r="B88" s="10" t="str">
        <f>'[1]TCE - ANEXO III - Preencher'!C97</f>
        <v>UPA CARUARU</v>
      </c>
      <c r="C88" s="11"/>
      <c r="D88" s="12" t="str">
        <f>'[1]TCE - ANEXO III - Preencher'!E97</f>
        <v>HELENA MARIA DA SILVA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>
        <f>'[1]TCE - ANEXO III - Preencher'!G97</f>
        <v>516345</v>
      </c>
      <c r="G88" s="14">
        <f>IF('[1]TCE - ANEXO III - Preencher'!H97="","",'[1]TCE - ANEXO III - Preencher'!H97)</f>
        <v>44044</v>
      </c>
      <c r="H88" s="15">
        <f>'[1]TCE - ANEXO III - Preencher'!I97</f>
        <v>0</v>
      </c>
      <c r="I88" s="15">
        <f>'[1]TCE - ANEXO III - Preencher'!J97</f>
        <v>104.492</v>
      </c>
      <c r="J88" s="15">
        <f>'[1]TCE - ANEXO III - Preencher'!K97</f>
        <v>0</v>
      </c>
      <c r="K88" s="16">
        <f>'[1]TCE - ANEXO III - Preencher'!L97</f>
        <v>114.85</v>
      </c>
      <c r="L88" s="16">
        <f>'[1]TCE - ANEXO III - Preencher'!M97</f>
        <v>0</v>
      </c>
      <c r="M88" s="16">
        <f t="shared" si="7"/>
        <v>114.85</v>
      </c>
      <c r="N88" s="16">
        <f>'[1]TCE - ANEXO III - Preencher'!O97</f>
        <v>9.2799999999999994</v>
      </c>
      <c r="O88" s="16">
        <f>'[1]TCE - ANEXO III - Preencher'!P97</f>
        <v>0</v>
      </c>
      <c r="P88" s="17">
        <f t="shared" si="8"/>
        <v>9.2799999999999994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228.62199999999999</v>
      </c>
    </row>
    <row r="89" spans="1:28" s="4" customFormat="1" x14ac:dyDescent="0.2">
      <c r="A89" s="9">
        <f>IFERROR(VLOOKUP(B89,'[1]DADOS (OCULTAR)'!$P$3:$R$56,3,0),"")</f>
        <v>9039744001166</v>
      </c>
      <c r="B89" s="10" t="str">
        <f>'[1]TCE - ANEXO III - Preencher'!C98</f>
        <v>UPA CARUARU</v>
      </c>
      <c r="C89" s="11"/>
      <c r="D89" s="12" t="str">
        <f>'[1]TCE - ANEXO III - Preencher'!E98</f>
        <v>HENRIQUE DA SILVA LINS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414105</v>
      </c>
      <c r="G89" s="14">
        <f>IF('[1]TCE - ANEXO III - Preencher'!H98="","",'[1]TCE - ANEXO III - Preencher'!H98)</f>
        <v>44044</v>
      </c>
      <c r="H89" s="15">
        <f>'[1]TCE - ANEXO III - Preencher'!I98</f>
        <v>0</v>
      </c>
      <c r="I89" s="15">
        <f>'[1]TCE - ANEXO III - Preencher'!J98</f>
        <v>118.408</v>
      </c>
      <c r="J89" s="15">
        <f>'[1]TCE - ANEXO III - Preencher'!K98</f>
        <v>0</v>
      </c>
      <c r="K89" s="16">
        <f>'[1]TCE - ANEXO III - Preencher'!L98</f>
        <v>114.85</v>
      </c>
      <c r="L89" s="16">
        <f>'[1]TCE - ANEXO III - Preencher'!M98</f>
        <v>22.06</v>
      </c>
      <c r="M89" s="16">
        <f t="shared" si="7"/>
        <v>92.789999999999992</v>
      </c>
      <c r="N89" s="16">
        <f>'[1]TCE - ANEXO III - Preencher'!O98</f>
        <v>1.1599999999999999</v>
      </c>
      <c r="O89" s="16">
        <f>'[1]TCE - ANEXO III - Preencher'!P98</f>
        <v>0</v>
      </c>
      <c r="P89" s="17">
        <f t="shared" si="8"/>
        <v>1.1599999999999999</v>
      </c>
      <c r="Q89" s="16">
        <f>'[1]TCE - ANEXO III - Preencher'!R98</f>
        <v>211.2</v>
      </c>
      <c r="R89" s="16">
        <f>'[1]TCE - ANEXO III - Preencher'!S98</f>
        <v>54</v>
      </c>
      <c r="S89" s="17">
        <f t="shared" si="9"/>
        <v>157.19999999999999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369.55799999999999</v>
      </c>
    </row>
    <row r="90" spans="1:28" s="4" customFormat="1" x14ac:dyDescent="0.2">
      <c r="A90" s="9">
        <f>IFERROR(VLOOKUP(B90,'[1]DADOS (OCULTAR)'!$P$3:$R$56,3,0),"")</f>
        <v>9039744001166</v>
      </c>
      <c r="B90" s="10" t="str">
        <f>'[1]TCE - ANEXO III - Preencher'!C99</f>
        <v>UPA CARUARU</v>
      </c>
      <c r="C90" s="11"/>
      <c r="D90" s="12" t="str">
        <f>'[1]TCE - ANEXO III - Preencher'!E99</f>
        <v>HUGO ATILA ALVES DA COSTA</v>
      </c>
      <c r="E90" s="10" t="str">
        <f>IF('[1]TCE - ANEXO III - Preencher'!F99="4 - Assistência Odontológica","2 - Outros Profissionais da Saúde",'[1]TCE - ANEXO III - Preencher'!F99)</f>
        <v>1 - Médico</v>
      </c>
      <c r="F90" s="13">
        <f>'[1]TCE - ANEXO III - Preencher'!G99</f>
        <v>225270</v>
      </c>
      <c r="G90" s="14">
        <f>IF('[1]TCE - ANEXO III - Preencher'!H99="","",'[1]TCE - ANEXO III - Preencher'!H99)</f>
        <v>44044</v>
      </c>
      <c r="H90" s="15">
        <f>'[1]TCE - ANEXO III - Preencher'!I99</f>
        <v>0</v>
      </c>
      <c r="I90" s="15">
        <f>'[1]TCE - ANEXO III - Preencher'!J99</f>
        <v>431.73519999999996</v>
      </c>
      <c r="J90" s="15">
        <f>'[1]TCE - ANEXO III - Preencher'!K99</f>
        <v>0</v>
      </c>
      <c r="K90" s="16">
        <f>'[1]TCE - ANEXO III - Preencher'!L99</f>
        <v>114.85</v>
      </c>
      <c r="L90" s="16">
        <f>'[1]TCE - ANEXO III - Preencher'!M99</f>
        <v>12.67</v>
      </c>
      <c r="M90" s="16">
        <f t="shared" si="7"/>
        <v>102.17999999999999</v>
      </c>
      <c r="N90" s="16">
        <f>'[1]TCE - ANEXO III - Preencher'!O99</f>
        <v>9.2799999999999994</v>
      </c>
      <c r="O90" s="16">
        <f>'[1]TCE - ANEXO III - Preencher'!P99</f>
        <v>0</v>
      </c>
      <c r="P90" s="17">
        <f t="shared" si="8"/>
        <v>9.2799999999999994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543.19519999999989</v>
      </c>
    </row>
    <row r="91" spans="1:28" s="4" customFormat="1" x14ac:dyDescent="0.2">
      <c r="A91" s="9">
        <f>IFERROR(VLOOKUP(B91,'[1]DADOS (OCULTAR)'!$P$3:$R$56,3,0),"")</f>
        <v>9039744001166</v>
      </c>
      <c r="B91" s="10" t="str">
        <f>'[1]TCE - ANEXO III - Preencher'!C100</f>
        <v>UPA CARUARU</v>
      </c>
      <c r="C91" s="11"/>
      <c r="D91" s="12" t="str">
        <f>'[1]TCE - ANEXO III - Preencher'!E100</f>
        <v>INGRID TAIZA VIEIRA BEZERRA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>
        <f>'[1]TCE - ANEXO III - Preencher'!G100</f>
        <v>513430</v>
      </c>
      <c r="G91" s="14">
        <f>IF('[1]TCE - ANEXO III - Preencher'!H100="","",'[1]TCE - ANEXO III - Preencher'!H100)</f>
        <v>44044</v>
      </c>
      <c r="H91" s="15">
        <f>'[1]TCE - ANEXO III - Preencher'!I100</f>
        <v>0</v>
      </c>
      <c r="I91" s="15">
        <f>'[1]TCE - ANEXO III - Preencher'!J100</f>
        <v>83.593600000000009</v>
      </c>
      <c r="J91" s="15">
        <f>'[1]TCE - ANEXO III - Preencher'!K100</f>
        <v>0</v>
      </c>
      <c r="K91" s="16">
        <f>'[1]TCE - ANEXO III - Preencher'!L100</f>
        <v>114.85</v>
      </c>
      <c r="L91" s="16">
        <f>'[1]TCE - ANEXO III - Preencher'!M100</f>
        <v>20.9</v>
      </c>
      <c r="M91" s="16">
        <f t="shared" si="7"/>
        <v>93.949999999999989</v>
      </c>
      <c r="N91" s="16">
        <f>'[1]TCE - ANEXO III - Preencher'!O100</f>
        <v>1.1599999999999999</v>
      </c>
      <c r="O91" s="16">
        <f>'[1]TCE - ANEXO III - Preencher'!P100</f>
        <v>0</v>
      </c>
      <c r="P91" s="17">
        <f t="shared" si="8"/>
        <v>1.1599999999999999</v>
      </c>
      <c r="Q91" s="16">
        <f>'[1]TCE - ANEXO III - Preencher'!R100</f>
        <v>105.6</v>
      </c>
      <c r="R91" s="16">
        <f>'[1]TCE - ANEXO III - Preencher'!S100</f>
        <v>62.7</v>
      </c>
      <c r="S91" s="17">
        <f t="shared" si="9"/>
        <v>42.899999999999991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221.60359999999997</v>
      </c>
    </row>
    <row r="92" spans="1:28" s="4" customFormat="1" x14ac:dyDescent="0.2">
      <c r="A92" s="9">
        <f>IFERROR(VLOOKUP(B92,'[1]DADOS (OCULTAR)'!$P$3:$R$56,3,0),"")</f>
        <v>9039744001166</v>
      </c>
      <c r="B92" s="10" t="str">
        <f>'[1]TCE - ANEXO III - Preencher'!C101</f>
        <v>UPA CARUARU</v>
      </c>
      <c r="C92" s="11"/>
      <c r="D92" s="12" t="str">
        <f>'[1]TCE - ANEXO III - Preencher'!E101</f>
        <v>INGRIDY RAIANY DE SA GONCALVES</v>
      </c>
      <c r="E92" s="10" t="str">
        <f>IF('[1]TCE - ANEXO III - Preencher'!F101="4 - Assistência Odontológica","2 - Outros Profissionais da Saúde",'[1]TCE - ANEXO III - Preencher'!F101)</f>
        <v>1 - Médico</v>
      </c>
      <c r="F92" s="13">
        <f>'[1]TCE - ANEXO III - Preencher'!G101</f>
        <v>225125</v>
      </c>
      <c r="G92" s="14">
        <f>IF('[1]TCE - ANEXO III - Preencher'!H101="","",'[1]TCE - ANEXO III - Preencher'!H101)</f>
        <v>44044</v>
      </c>
      <c r="H92" s="15">
        <f>'[1]TCE - ANEXO III - Preencher'!I101</f>
        <v>0</v>
      </c>
      <c r="I92" s="15">
        <f>'[1]TCE - ANEXO III - Preencher'!J101</f>
        <v>685.39839999999992</v>
      </c>
      <c r="J92" s="15">
        <f>'[1]TCE - ANEXO III - Preencher'!K101</f>
        <v>0</v>
      </c>
      <c r="K92" s="16">
        <f>'[1]TCE - ANEXO III - Preencher'!L101</f>
        <v>114.85</v>
      </c>
      <c r="L92" s="16">
        <f>'[1]TCE - ANEXO III - Preencher'!M101</f>
        <v>0</v>
      </c>
      <c r="M92" s="16">
        <f t="shared" si="7"/>
        <v>114.85</v>
      </c>
      <c r="N92" s="16">
        <f>'[1]TCE - ANEXO III - Preencher'!O101</f>
        <v>2.44</v>
      </c>
      <c r="O92" s="16">
        <f>'[1]TCE - ANEXO III - Preencher'!P101</f>
        <v>0</v>
      </c>
      <c r="P92" s="17">
        <f t="shared" si="8"/>
        <v>2.44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802.6884</v>
      </c>
    </row>
    <row r="93" spans="1:28" s="4" customFormat="1" x14ac:dyDescent="0.2">
      <c r="A93" s="9">
        <f>IFERROR(VLOOKUP(B93,'[1]DADOS (OCULTAR)'!$P$3:$R$56,3,0),"")</f>
        <v>9039744001166</v>
      </c>
      <c r="B93" s="10" t="str">
        <f>'[1]TCE - ANEXO III - Preencher'!C102</f>
        <v>UPA CARUARU</v>
      </c>
      <c r="C93" s="11"/>
      <c r="D93" s="12" t="str">
        <f>'[1]TCE - ANEXO III - Preencher'!E102</f>
        <v>ISABELA DA SILVA BARBOSA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251605</v>
      </c>
      <c r="G93" s="14">
        <f>IF('[1]TCE - ANEXO III - Preencher'!H102="","",'[1]TCE - ANEXO III - Preencher'!H102)</f>
        <v>44044</v>
      </c>
      <c r="H93" s="15">
        <f>'[1]TCE - ANEXO III - Preencher'!I102</f>
        <v>0</v>
      </c>
      <c r="I93" s="15">
        <f>'[1]TCE - ANEXO III - Preencher'!J102</f>
        <v>351.04</v>
      </c>
      <c r="J93" s="15">
        <f>'[1]TCE - ANEXO III - Preencher'!K102</f>
        <v>0</v>
      </c>
      <c r="K93" s="16">
        <f>'[1]TCE - ANEXO III - Preencher'!L102</f>
        <v>114.85</v>
      </c>
      <c r="L93" s="16">
        <f>'[1]TCE - ANEXO III - Preencher'!M102</f>
        <v>36.19</v>
      </c>
      <c r="M93" s="16">
        <f t="shared" si="7"/>
        <v>78.66</v>
      </c>
      <c r="N93" s="16">
        <f>'[1]TCE - ANEXO III - Preencher'!O102</f>
        <v>9.23</v>
      </c>
      <c r="O93" s="16">
        <f>'[1]TCE - ANEXO III - Preencher'!P102</f>
        <v>0</v>
      </c>
      <c r="P93" s="17">
        <f t="shared" si="8"/>
        <v>9.23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438.93000000000006</v>
      </c>
    </row>
    <row r="94" spans="1:28" s="4" customFormat="1" x14ac:dyDescent="0.2">
      <c r="A94" s="9">
        <f>IFERROR(VLOOKUP(B94,'[1]DADOS (OCULTAR)'!$P$3:$R$56,3,0),"")</f>
        <v>9039744001166</v>
      </c>
      <c r="B94" s="10" t="str">
        <f>'[1]TCE - ANEXO III - Preencher'!C103</f>
        <v>UPA CARUARU</v>
      </c>
      <c r="C94" s="11"/>
      <c r="D94" s="12" t="str">
        <f>'[1]TCE - ANEXO III - Preencher'!E103</f>
        <v>ISABELA MAGDALLA MONTEIRO DE AZEVEDO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223505</v>
      </c>
      <c r="G94" s="14">
        <f>IF('[1]TCE - ANEXO III - Preencher'!H103="","",'[1]TCE - ANEXO III - Preencher'!H103)</f>
        <v>44044</v>
      </c>
      <c r="H94" s="15">
        <f>'[1]TCE - ANEXO III - Preencher'!I103</f>
        <v>0</v>
      </c>
      <c r="I94" s="15">
        <f>'[1]TCE - ANEXO III - Preencher'!J103</f>
        <v>272.85599999999999</v>
      </c>
      <c r="J94" s="15">
        <f>'[1]TCE - ANEXO III - Preencher'!K103</f>
        <v>0</v>
      </c>
      <c r="K94" s="16">
        <f>'[1]TCE - ANEXO III - Preencher'!L103</f>
        <v>114.85</v>
      </c>
      <c r="L94" s="16">
        <f>'[1]TCE - ANEXO III - Preencher'!M103</f>
        <v>2.62</v>
      </c>
      <c r="M94" s="16">
        <f t="shared" si="7"/>
        <v>112.22999999999999</v>
      </c>
      <c r="N94" s="16">
        <f>'[1]TCE - ANEXO III - Preencher'!O103</f>
        <v>1.1599999999999999</v>
      </c>
      <c r="O94" s="16">
        <f>'[1]TCE - ANEXO III - Preencher'!P103</f>
        <v>0</v>
      </c>
      <c r="P94" s="17">
        <f t="shared" si="8"/>
        <v>1.1599999999999999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386.24600000000004</v>
      </c>
    </row>
    <row r="95" spans="1:28" s="4" customFormat="1" x14ac:dyDescent="0.2">
      <c r="A95" s="9">
        <f>IFERROR(VLOOKUP(B95,'[1]DADOS (OCULTAR)'!$P$3:$R$56,3,0),"")</f>
        <v>9039744001166</v>
      </c>
      <c r="B95" s="10" t="str">
        <f>'[1]TCE - ANEXO III - Preencher'!C104</f>
        <v>UPA CARUARU</v>
      </c>
      <c r="C95" s="11"/>
      <c r="D95" s="12" t="str">
        <f>'[1]TCE - ANEXO III - Preencher'!E104</f>
        <v>ISABELLE TENORIO CAVALCANTE</v>
      </c>
      <c r="E95" s="10" t="str">
        <f>IF('[1]TCE - ANEXO III - Preencher'!F104="4 - Assistência Odontológica","2 - Outros Profissionais da Saúde",'[1]TCE - ANEXO III - Preencher'!F104)</f>
        <v>1 - Médico</v>
      </c>
      <c r="F95" s="13">
        <f>'[1]TCE - ANEXO III - Preencher'!G104</f>
        <v>225124</v>
      </c>
      <c r="G95" s="14">
        <f>IF('[1]TCE - ANEXO III - Preencher'!H104="","",'[1]TCE - ANEXO III - Preencher'!H104)</f>
        <v>44044</v>
      </c>
      <c r="H95" s="15">
        <f>'[1]TCE - ANEXO III - Preencher'!I104</f>
        <v>0</v>
      </c>
      <c r="I95" s="15">
        <f>'[1]TCE - ANEXO III - Preencher'!J104</f>
        <v>319.38799999999998</v>
      </c>
      <c r="J95" s="15">
        <f>'[1]TCE - ANEXO III - Preencher'!K104</f>
        <v>0</v>
      </c>
      <c r="K95" s="16">
        <f>'[1]TCE - ANEXO III - Preencher'!L104</f>
        <v>114.85</v>
      </c>
      <c r="L95" s="16">
        <f>'[1]TCE - ANEXO III - Preencher'!M104</f>
        <v>0</v>
      </c>
      <c r="M95" s="16">
        <f t="shared" si="7"/>
        <v>114.85</v>
      </c>
      <c r="N95" s="16">
        <f>'[1]TCE - ANEXO III - Preencher'!O104</f>
        <v>9.2799999999999994</v>
      </c>
      <c r="O95" s="16">
        <f>'[1]TCE - ANEXO III - Preencher'!P104</f>
        <v>0</v>
      </c>
      <c r="P95" s="17">
        <f t="shared" si="8"/>
        <v>9.2799999999999994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443.51799999999992</v>
      </c>
    </row>
    <row r="96" spans="1:28" s="4" customFormat="1" x14ac:dyDescent="0.2">
      <c r="A96" s="9">
        <f>IFERROR(VLOOKUP(B96,'[1]DADOS (OCULTAR)'!$P$3:$R$56,3,0),"")</f>
        <v>9039744001166</v>
      </c>
      <c r="B96" s="10" t="str">
        <f>'[1]TCE - ANEXO III - Preencher'!C105</f>
        <v>UPA CARUARU</v>
      </c>
      <c r="C96" s="11"/>
      <c r="D96" s="12" t="str">
        <f>'[1]TCE - ANEXO III - Preencher'!E105</f>
        <v>JACIANE MICHELINE DE MENDONCA NOGUEIRA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521130</v>
      </c>
      <c r="G96" s="14">
        <f>IF('[1]TCE - ANEXO III - Preencher'!H105="","",'[1]TCE - ANEXO III - Preencher'!H105)</f>
        <v>44044</v>
      </c>
      <c r="H96" s="15">
        <f>'[1]TCE - ANEXO III - Preencher'!I105</f>
        <v>0</v>
      </c>
      <c r="I96" s="15">
        <f>'[1]TCE - ANEXO III - Preencher'!J105</f>
        <v>86.696000000000012</v>
      </c>
      <c r="J96" s="15">
        <f>'[1]TCE - ANEXO III - Preencher'!K105</f>
        <v>0</v>
      </c>
      <c r="K96" s="16">
        <f>'[1]TCE - ANEXO III - Preencher'!L105</f>
        <v>114.85</v>
      </c>
      <c r="L96" s="16">
        <f>'[1]TCE - ANEXO III - Preencher'!M105</f>
        <v>20.9</v>
      </c>
      <c r="M96" s="16">
        <f t="shared" si="7"/>
        <v>93.949999999999989</v>
      </c>
      <c r="N96" s="16">
        <f>'[1]TCE - ANEXO III - Preencher'!O105</f>
        <v>9.2799999999999994</v>
      </c>
      <c r="O96" s="16">
        <f>'[1]TCE - ANEXO III - Preencher'!P105</f>
        <v>0</v>
      </c>
      <c r="P96" s="17">
        <f t="shared" si="8"/>
        <v>9.2799999999999994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189.92600000000002</v>
      </c>
    </row>
    <row r="97" spans="1:28" s="4" customFormat="1" x14ac:dyDescent="0.2">
      <c r="A97" s="9">
        <f>IFERROR(VLOOKUP(B97,'[1]DADOS (OCULTAR)'!$P$3:$R$56,3,0),"")</f>
        <v>9039744001166</v>
      </c>
      <c r="B97" s="10" t="str">
        <f>'[1]TCE - ANEXO III - Preencher'!C106</f>
        <v>UPA CARUARU</v>
      </c>
      <c r="C97" s="11"/>
      <c r="D97" s="12" t="str">
        <f>'[1]TCE - ANEXO III - Preencher'!E106</f>
        <v>JACKSON JOSE FLORENCIO JUNIOR</v>
      </c>
      <c r="E97" s="10" t="str">
        <f>IF('[1]TCE - ANEXO III - Preencher'!F106="4 - Assistência Odontológica","2 - Outros Profissionais da Saúde",'[1]TCE - ANEXO III - Preencher'!F106)</f>
        <v>1 - Médico</v>
      </c>
      <c r="F97" s="13">
        <f>'[1]TCE - ANEXO III - Preencher'!G106</f>
        <v>225125</v>
      </c>
      <c r="G97" s="14">
        <f>IF('[1]TCE - ANEXO III - Preencher'!H106="","",'[1]TCE - ANEXO III - Preencher'!H106)</f>
        <v>44044</v>
      </c>
      <c r="H97" s="15">
        <f>'[1]TCE - ANEXO III - Preencher'!I106</f>
        <v>0</v>
      </c>
      <c r="I97" s="15">
        <f>'[1]TCE - ANEXO III - Preencher'!J106</f>
        <v>570.36480000000006</v>
      </c>
      <c r="J97" s="15">
        <f>'[1]TCE - ANEXO III - Preencher'!K106</f>
        <v>0</v>
      </c>
      <c r="K97" s="16">
        <f>'[1]TCE - ANEXO III - Preencher'!L106</f>
        <v>114.85</v>
      </c>
      <c r="L97" s="16">
        <f>'[1]TCE - ANEXO III - Preencher'!M106</f>
        <v>0</v>
      </c>
      <c r="M97" s="16">
        <f t="shared" si="7"/>
        <v>114.85</v>
      </c>
      <c r="N97" s="16">
        <f>'[1]TCE - ANEXO III - Preencher'!O106</f>
        <v>2.44</v>
      </c>
      <c r="O97" s="16">
        <f>'[1]TCE - ANEXO III - Preencher'!P106</f>
        <v>0</v>
      </c>
      <c r="P97" s="17">
        <f t="shared" si="8"/>
        <v>2.44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687.65480000000014</v>
      </c>
    </row>
    <row r="98" spans="1:28" s="4" customFormat="1" x14ac:dyDescent="0.2">
      <c r="A98" s="9">
        <f>IFERROR(VLOOKUP(B98,'[1]DADOS (OCULTAR)'!$P$3:$R$56,3,0),"")</f>
        <v>9039744001166</v>
      </c>
      <c r="B98" s="10" t="str">
        <f>'[1]TCE - ANEXO III - Preencher'!C107</f>
        <v>UPA CARUARU</v>
      </c>
      <c r="C98" s="11"/>
      <c r="D98" s="12" t="str">
        <f>'[1]TCE - ANEXO III - Preencher'!E107</f>
        <v>JACKSON MICHEL FONSECA DA COSTA</v>
      </c>
      <c r="E98" s="10" t="str">
        <f>IF('[1]TCE - ANEXO III - Preencher'!F107="4 - Assistência Odontológica","2 - Outros Profissionais da Saúde",'[1]TCE - ANEXO III - Preencher'!F107)</f>
        <v>1 - Médico</v>
      </c>
      <c r="F98" s="13">
        <f>'[1]TCE - ANEXO III - Preencher'!G107</f>
        <v>225125</v>
      </c>
      <c r="G98" s="14">
        <f>IF('[1]TCE - ANEXO III - Preencher'!H107="","",'[1]TCE - ANEXO III - Preencher'!H107)</f>
        <v>44044</v>
      </c>
      <c r="H98" s="15">
        <f>'[1]TCE - ANEXO III - Preencher'!I107</f>
        <v>0</v>
      </c>
      <c r="I98" s="15">
        <f>'[1]TCE - ANEXO III - Preencher'!J107</f>
        <v>707.54160000000002</v>
      </c>
      <c r="J98" s="15">
        <f>'[1]TCE - ANEXO III - Preencher'!K107</f>
        <v>0</v>
      </c>
      <c r="K98" s="16">
        <f>'[1]TCE - ANEXO III - Preencher'!L107</f>
        <v>114.85</v>
      </c>
      <c r="L98" s="16">
        <f>'[1]TCE - ANEXO III - Preencher'!M107</f>
        <v>0</v>
      </c>
      <c r="M98" s="16">
        <f t="shared" si="7"/>
        <v>114.85</v>
      </c>
      <c r="N98" s="16">
        <f>'[1]TCE - ANEXO III - Preencher'!O107</f>
        <v>1.1599999999999999</v>
      </c>
      <c r="O98" s="16">
        <f>'[1]TCE - ANEXO III - Preencher'!P107</f>
        <v>0</v>
      </c>
      <c r="P98" s="17">
        <f t="shared" si="8"/>
        <v>1.1599999999999999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823.55160000000001</v>
      </c>
    </row>
    <row r="99" spans="1:28" s="4" customFormat="1" x14ac:dyDescent="0.2">
      <c r="A99" s="9">
        <f>IFERROR(VLOOKUP(B99,'[1]DADOS (OCULTAR)'!$P$3:$R$56,3,0),"")</f>
        <v>9039744001166</v>
      </c>
      <c r="B99" s="10" t="str">
        <f>'[1]TCE - ANEXO III - Preencher'!C108</f>
        <v>UPA CARUARU</v>
      </c>
      <c r="C99" s="11"/>
      <c r="D99" s="12" t="str">
        <f>'[1]TCE - ANEXO III - Preencher'!E108</f>
        <v>JAILMA FRANCISCA DA SILVA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223505</v>
      </c>
      <c r="G99" s="14">
        <f>IF('[1]TCE - ANEXO III - Preencher'!H108="","",'[1]TCE - ANEXO III - Preencher'!H108)</f>
        <v>44044</v>
      </c>
      <c r="H99" s="15">
        <f>'[1]TCE - ANEXO III - Preencher'!I108</f>
        <v>0</v>
      </c>
      <c r="I99" s="15">
        <f>'[1]TCE - ANEXO III - Preencher'!J108</f>
        <v>423.78400000000005</v>
      </c>
      <c r="J99" s="15">
        <f>'[1]TCE - ANEXO III - Preencher'!K108</f>
        <v>0</v>
      </c>
      <c r="K99" s="16">
        <f>'[1]TCE - ANEXO III - Preencher'!L108</f>
        <v>114.85</v>
      </c>
      <c r="L99" s="16">
        <f>'[1]TCE - ANEXO III - Preencher'!M108</f>
        <v>3.08</v>
      </c>
      <c r="M99" s="16">
        <f t="shared" si="7"/>
        <v>111.77</v>
      </c>
      <c r="N99" s="16">
        <f>'[1]TCE - ANEXO III - Preencher'!O108</f>
        <v>1.1599999999999999</v>
      </c>
      <c r="O99" s="16">
        <f>'[1]TCE - ANEXO III - Preencher'!P108</f>
        <v>0</v>
      </c>
      <c r="P99" s="17">
        <f t="shared" si="8"/>
        <v>1.1599999999999999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536.71400000000006</v>
      </c>
    </row>
    <row r="100" spans="1:28" s="4" customFormat="1" x14ac:dyDescent="0.2">
      <c r="A100" s="9">
        <f>IFERROR(VLOOKUP(B100,'[1]DADOS (OCULTAR)'!$P$3:$R$56,3,0),"")</f>
        <v>9039744001166</v>
      </c>
      <c r="B100" s="10" t="str">
        <f>'[1]TCE - ANEXO III - Preencher'!C109</f>
        <v>UPA CARUARU</v>
      </c>
      <c r="C100" s="11"/>
      <c r="D100" s="12" t="str">
        <f>'[1]TCE - ANEXO III - Preencher'!E109</f>
        <v>JAILSON LUIZ DA SILVA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>
        <f>'[1]TCE - ANEXO III - Preencher'!G109</f>
        <v>313115</v>
      </c>
      <c r="G100" s="14">
        <f>IF('[1]TCE - ANEXO III - Preencher'!H109="","",'[1]TCE - ANEXO III - Preencher'!H109)</f>
        <v>44044</v>
      </c>
      <c r="H100" s="15">
        <f>'[1]TCE - ANEXO III - Preencher'!I109</f>
        <v>0</v>
      </c>
      <c r="I100" s="15">
        <f>'[1]TCE - ANEXO III - Preencher'!J109</f>
        <v>235.49040000000002</v>
      </c>
      <c r="J100" s="15">
        <f>'[1]TCE - ANEXO III - Preencher'!K109</f>
        <v>0</v>
      </c>
      <c r="K100" s="16">
        <f>'[1]TCE - ANEXO III - Preencher'!L109</f>
        <v>114.85</v>
      </c>
      <c r="L100" s="16">
        <f>'[1]TCE - ANEXO III - Preencher'!M109</f>
        <v>0</v>
      </c>
      <c r="M100" s="16">
        <f t="shared" si="7"/>
        <v>114.85</v>
      </c>
      <c r="N100" s="16">
        <f>'[1]TCE - ANEXO III - Preencher'!O109</f>
        <v>1.1599999999999999</v>
      </c>
      <c r="O100" s="16">
        <f>'[1]TCE - ANEXO III - Preencher'!P109</f>
        <v>0</v>
      </c>
      <c r="P100" s="17">
        <f t="shared" si="8"/>
        <v>1.1599999999999999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351.50040000000007</v>
      </c>
    </row>
    <row r="101" spans="1:28" s="4" customFormat="1" x14ac:dyDescent="0.2">
      <c r="A101" s="9">
        <f>IFERROR(VLOOKUP(B101,'[1]DADOS (OCULTAR)'!$P$3:$R$56,3,0),"")</f>
        <v>9039744001166</v>
      </c>
      <c r="B101" s="10" t="str">
        <f>'[1]TCE - ANEXO III - Preencher'!C110</f>
        <v>UPA CARUARU</v>
      </c>
      <c r="C101" s="11"/>
      <c r="D101" s="12" t="str">
        <f>'[1]TCE - ANEXO III - Preencher'!E110</f>
        <v>JAIRO BRASIL DA SILVA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>
        <f>'[1]TCE - ANEXO III - Preencher'!G110</f>
        <v>411010</v>
      </c>
      <c r="G101" s="14">
        <f>IF('[1]TCE - ANEXO III - Preencher'!H110="","",'[1]TCE - ANEXO III - Preencher'!H110)</f>
        <v>44044</v>
      </c>
      <c r="H101" s="15">
        <f>'[1]TCE - ANEXO III - Preencher'!I110</f>
        <v>0</v>
      </c>
      <c r="I101" s="15">
        <f>'[1]TCE - ANEXO III - Preencher'!J110</f>
        <v>142.2056</v>
      </c>
      <c r="J101" s="15">
        <f>'[1]TCE - ANEXO III - Preencher'!K110</f>
        <v>0</v>
      </c>
      <c r="K101" s="16">
        <f>'[1]TCE - ANEXO III - Preencher'!L110</f>
        <v>114.85</v>
      </c>
      <c r="L101" s="16">
        <f>'[1]TCE - ANEXO III - Preencher'!M110</f>
        <v>29.88</v>
      </c>
      <c r="M101" s="16">
        <f t="shared" si="7"/>
        <v>84.97</v>
      </c>
      <c r="N101" s="16">
        <f>'[1]TCE - ANEXO III - Preencher'!O110</f>
        <v>2.44</v>
      </c>
      <c r="O101" s="16">
        <f>'[1]TCE - ANEXO III - Preencher'!P110</f>
        <v>0</v>
      </c>
      <c r="P101" s="17">
        <f t="shared" si="8"/>
        <v>2.44</v>
      </c>
      <c r="Q101" s="16">
        <f>'[1]TCE - ANEXO III - Preencher'!R110</f>
        <v>126</v>
      </c>
      <c r="R101" s="16">
        <f>'[1]TCE - ANEXO III - Preencher'!S110</f>
        <v>167.41</v>
      </c>
      <c r="S101" s="17">
        <f t="shared" si="9"/>
        <v>-41.41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188.2056</v>
      </c>
    </row>
    <row r="102" spans="1:28" s="4" customFormat="1" x14ac:dyDescent="0.2">
      <c r="A102" s="9">
        <f>IFERROR(VLOOKUP(B102,'[1]DADOS (OCULTAR)'!$P$3:$R$56,3,0),"")</f>
        <v>9039744001166</v>
      </c>
      <c r="B102" s="10" t="str">
        <f>'[1]TCE - ANEXO III - Preencher'!C111</f>
        <v>UPA CARUARU</v>
      </c>
      <c r="C102" s="11"/>
      <c r="D102" s="12" t="str">
        <f>'[1]TCE - ANEXO III - Preencher'!E111</f>
        <v>JAMERSON VIEIRA BEZERRA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515110</v>
      </c>
      <c r="G102" s="14">
        <f>IF('[1]TCE - ANEXO III - Preencher'!H111="","",'[1]TCE - ANEXO III - Preencher'!H111)</f>
        <v>44044</v>
      </c>
      <c r="H102" s="15">
        <f>'[1]TCE - ANEXO III - Preencher'!I111</f>
        <v>0</v>
      </c>
      <c r="I102" s="15">
        <f>'[1]TCE - ANEXO III - Preencher'!J111</f>
        <v>113.17200000000001</v>
      </c>
      <c r="J102" s="15">
        <f>'[1]TCE - ANEXO III - Preencher'!K111</f>
        <v>0</v>
      </c>
      <c r="K102" s="16">
        <f>'[1]TCE - ANEXO III - Preencher'!L111</f>
        <v>114.85</v>
      </c>
      <c r="L102" s="16">
        <f>'[1]TCE - ANEXO III - Preencher'!M111</f>
        <v>20.9</v>
      </c>
      <c r="M102" s="16">
        <f t="shared" si="7"/>
        <v>93.949999999999989</v>
      </c>
      <c r="N102" s="16">
        <f>'[1]TCE - ANEXO III - Preencher'!O111</f>
        <v>1.1599999999999999</v>
      </c>
      <c r="O102" s="16">
        <f>'[1]TCE - ANEXO III - Preencher'!P111</f>
        <v>0</v>
      </c>
      <c r="P102" s="17">
        <f t="shared" si="8"/>
        <v>1.1599999999999999</v>
      </c>
      <c r="Q102" s="16">
        <f>'[1]TCE - ANEXO III - Preencher'!R111</f>
        <v>0</v>
      </c>
      <c r="R102" s="16">
        <f>'[1]TCE - ANEXO III - Preencher'!S111</f>
        <v>62.7</v>
      </c>
      <c r="S102" s="17">
        <f t="shared" si="9"/>
        <v>-62.7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145.58199999999999</v>
      </c>
    </row>
    <row r="103" spans="1:28" s="4" customFormat="1" x14ac:dyDescent="0.2">
      <c r="A103" s="9">
        <f>IFERROR(VLOOKUP(B103,'[1]DADOS (OCULTAR)'!$P$3:$R$56,3,0),"")</f>
        <v>9039744001166</v>
      </c>
      <c r="B103" s="10" t="str">
        <f>'[1]TCE - ANEXO III - Preencher'!C112</f>
        <v>UPA CARUARU</v>
      </c>
      <c r="C103" s="11"/>
      <c r="D103" s="12" t="str">
        <f>'[1]TCE - ANEXO III - Preencher'!E112</f>
        <v>JANAINA VIANA DE SOUZA DOS SANTOS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223505</v>
      </c>
      <c r="G103" s="14">
        <f>IF('[1]TCE - ANEXO III - Preencher'!H112="","",'[1]TCE - ANEXO III - Preencher'!H112)</f>
        <v>44044</v>
      </c>
      <c r="H103" s="15">
        <f>'[1]TCE - ANEXO III - Preencher'!I112</f>
        <v>0</v>
      </c>
      <c r="I103" s="15">
        <f>'[1]TCE - ANEXO III - Preencher'!J112</f>
        <v>310.1232</v>
      </c>
      <c r="J103" s="15">
        <f>'[1]TCE - ANEXO III - Preencher'!K112</f>
        <v>0</v>
      </c>
      <c r="K103" s="16">
        <f>'[1]TCE - ANEXO III - Preencher'!L112</f>
        <v>114.85</v>
      </c>
      <c r="L103" s="16">
        <f>'[1]TCE - ANEXO III - Preencher'!M112</f>
        <v>3.08</v>
      </c>
      <c r="M103" s="16">
        <f t="shared" si="7"/>
        <v>111.77</v>
      </c>
      <c r="N103" s="16">
        <f>'[1]TCE - ANEXO III - Preencher'!O112</f>
        <v>1.1599999999999999</v>
      </c>
      <c r="O103" s="16">
        <f>'[1]TCE - ANEXO III - Preencher'!P112</f>
        <v>0</v>
      </c>
      <c r="P103" s="17">
        <f t="shared" si="8"/>
        <v>1.1599999999999999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423.0532</v>
      </c>
    </row>
    <row r="104" spans="1:28" s="4" customFormat="1" x14ac:dyDescent="0.2">
      <c r="A104" s="9">
        <f>IFERROR(VLOOKUP(B104,'[1]DADOS (OCULTAR)'!$P$3:$R$56,3,0),"")</f>
        <v>9039744001166</v>
      </c>
      <c r="B104" s="10" t="str">
        <f>'[1]TCE - ANEXO III - Preencher'!C113</f>
        <v>UPA CARUARU</v>
      </c>
      <c r="C104" s="11"/>
      <c r="D104" s="12" t="str">
        <f>'[1]TCE - ANEXO III - Preencher'!E113</f>
        <v>JAQUELINE MARIA ASSUNCAO DA SILVA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322205</v>
      </c>
      <c r="G104" s="14">
        <f>IF('[1]TCE - ANEXO III - Preencher'!H113="","",'[1]TCE - ANEXO III - Preencher'!H113)</f>
        <v>44044</v>
      </c>
      <c r="H104" s="15">
        <f>'[1]TCE - ANEXO III - Preencher'!I113</f>
        <v>0</v>
      </c>
      <c r="I104" s="15">
        <f>'[1]TCE - ANEXO III - Preencher'!J113</f>
        <v>104.5</v>
      </c>
      <c r="J104" s="15">
        <f>'[1]TCE - ANEXO III - Preencher'!K113</f>
        <v>0</v>
      </c>
      <c r="K104" s="16">
        <f>'[1]TCE - ANEXO III - Preencher'!L113</f>
        <v>114.85</v>
      </c>
      <c r="L104" s="16">
        <f>'[1]TCE - ANEXO III - Preencher'!M113</f>
        <v>0</v>
      </c>
      <c r="M104" s="16">
        <f t="shared" si="7"/>
        <v>114.85</v>
      </c>
      <c r="N104" s="16">
        <f>'[1]TCE - ANEXO III - Preencher'!O113</f>
        <v>1.1599999999999999</v>
      </c>
      <c r="O104" s="16">
        <f>'[1]TCE - ANEXO III - Preencher'!P113</f>
        <v>0</v>
      </c>
      <c r="P104" s="17">
        <f t="shared" si="8"/>
        <v>1.1599999999999999</v>
      </c>
      <c r="Q104" s="16">
        <f>'[1]TCE - ANEXO III - Preencher'!R113</f>
        <v>211.2</v>
      </c>
      <c r="R104" s="16">
        <f>'[1]TCE - ANEXO III - Preencher'!S113</f>
        <v>147.97999999999999</v>
      </c>
      <c r="S104" s="17">
        <f t="shared" si="9"/>
        <v>63.22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283.73</v>
      </c>
    </row>
    <row r="105" spans="1:28" s="4" customFormat="1" x14ac:dyDescent="0.2">
      <c r="A105" s="9">
        <f>IFERROR(VLOOKUP(B105,'[1]DADOS (OCULTAR)'!$P$3:$R$56,3,0),"")</f>
        <v>9039744001166</v>
      </c>
      <c r="B105" s="10" t="str">
        <f>'[1]TCE - ANEXO III - Preencher'!C114</f>
        <v>UPA CARUARU</v>
      </c>
      <c r="C105" s="11"/>
      <c r="D105" s="12" t="str">
        <f>'[1]TCE - ANEXO III - Preencher'!E114</f>
        <v>JARDIEL FERREIRA DA SILVA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>
        <f>'[1]TCE - ANEXO III - Preencher'!G114</f>
        <v>411010</v>
      </c>
      <c r="G105" s="14">
        <f>IF('[1]TCE - ANEXO III - Preencher'!H114="","",'[1]TCE - ANEXO III - Preencher'!H114)</f>
        <v>44044</v>
      </c>
      <c r="H105" s="15">
        <f>'[1]TCE - ANEXO III - Preencher'!I114</f>
        <v>0</v>
      </c>
      <c r="I105" s="15">
        <f>'[1]TCE - ANEXO III - Preencher'!J114</f>
        <v>10.450000000000001</v>
      </c>
      <c r="J105" s="15">
        <f>'[1]TCE - ANEXO III - Preencher'!K114</f>
        <v>0</v>
      </c>
      <c r="K105" s="16">
        <f>'[1]TCE - ANEXO III - Preencher'!L114</f>
        <v>114.85</v>
      </c>
      <c r="L105" s="16">
        <f>'[1]TCE - ANEXO III - Preencher'!M114</f>
        <v>0</v>
      </c>
      <c r="M105" s="16">
        <f t="shared" si="7"/>
        <v>114.85</v>
      </c>
      <c r="N105" s="16">
        <f>'[1]TCE - ANEXO III - Preencher'!O114</f>
        <v>1.1599999999999999</v>
      </c>
      <c r="O105" s="16">
        <f>'[1]TCE - ANEXO III - Preencher'!P114</f>
        <v>0</v>
      </c>
      <c r="P105" s="17">
        <f t="shared" si="8"/>
        <v>1.1599999999999999</v>
      </c>
      <c r="Q105" s="16">
        <f>'[1]TCE - ANEXO III - Preencher'!R114</f>
        <v>277.2</v>
      </c>
      <c r="R105" s="16">
        <f>'[1]TCE - ANEXO III - Preencher'!S114</f>
        <v>31.35</v>
      </c>
      <c r="S105" s="17">
        <f t="shared" si="9"/>
        <v>245.85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372.31</v>
      </c>
    </row>
    <row r="106" spans="1:28" s="4" customFormat="1" x14ac:dyDescent="0.2">
      <c r="A106" s="9">
        <f>IFERROR(VLOOKUP(B106,'[1]DADOS (OCULTAR)'!$P$3:$R$56,3,0),"")</f>
        <v>9039744001166</v>
      </c>
      <c r="B106" s="10" t="str">
        <f>'[1]TCE - ANEXO III - Preencher'!C115</f>
        <v>UPA CARUARU</v>
      </c>
      <c r="C106" s="11"/>
      <c r="D106" s="12" t="str">
        <f>'[1]TCE - ANEXO III - Preencher'!E115</f>
        <v>JECKSON ANTONIO DOS SANTOS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515110</v>
      </c>
      <c r="G106" s="14">
        <f>IF('[1]TCE - ANEXO III - Preencher'!H115="","",'[1]TCE - ANEXO III - Preencher'!H115)</f>
        <v>44044</v>
      </c>
      <c r="H106" s="15">
        <f>'[1]TCE - ANEXO III - Preencher'!I115</f>
        <v>0</v>
      </c>
      <c r="I106" s="15">
        <f>'[1]TCE - ANEXO III - Preencher'!J115</f>
        <v>213.55520000000001</v>
      </c>
      <c r="J106" s="15">
        <f>'[1]TCE - ANEXO III - Preencher'!K115</f>
        <v>0</v>
      </c>
      <c r="K106" s="16">
        <f>'[1]TCE - ANEXO III - Preencher'!L115</f>
        <v>114.85</v>
      </c>
      <c r="L106" s="16">
        <f>'[1]TCE - ANEXO III - Preencher'!M115</f>
        <v>20.9</v>
      </c>
      <c r="M106" s="16">
        <f t="shared" si="7"/>
        <v>93.949999999999989</v>
      </c>
      <c r="N106" s="16">
        <f>'[1]TCE - ANEXO III - Preencher'!O115</f>
        <v>1.1599999999999999</v>
      </c>
      <c r="O106" s="16">
        <f>'[1]TCE - ANEXO III - Preencher'!P115</f>
        <v>0</v>
      </c>
      <c r="P106" s="17">
        <f t="shared" si="8"/>
        <v>1.1599999999999999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308.66520000000003</v>
      </c>
    </row>
    <row r="107" spans="1:28" s="4" customFormat="1" x14ac:dyDescent="0.2">
      <c r="A107" s="9">
        <f>IFERROR(VLOOKUP(B107,'[1]DADOS (OCULTAR)'!$P$3:$R$56,3,0),"")</f>
        <v>9039744001166</v>
      </c>
      <c r="B107" s="10" t="str">
        <f>'[1]TCE - ANEXO III - Preencher'!C116</f>
        <v>UPA CARUARU</v>
      </c>
      <c r="C107" s="11"/>
      <c r="D107" s="12" t="str">
        <f>'[1]TCE - ANEXO III - Preencher'!E116</f>
        <v>JOAO PAULO SILVA DE ANDRADE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324115</v>
      </c>
      <c r="G107" s="14">
        <f>IF('[1]TCE - ANEXO III - Preencher'!H116="","",'[1]TCE - ANEXO III - Preencher'!H116)</f>
        <v>44044</v>
      </c>
      <c r="H107" s="15">
        <f>'[1]TCE - ANEXO III - Preencher'!I116</f>
        <v>0</v>
      </c>
      <c r="I107" s="15">
        <f>'[1]TCE - ANEXO III - Preencher'!J116</f>
        <v>304.99200000000002</v>
      </c>
      <c r="J107" s="15">
        <f>'[1]TCE - ANEXO III - Preencher'!K116</f>
        <v>0</v>
      </c>
      <c r="K107" s="16">
        <f>'[1]TCE - ANEXO III - Preencher'!L116</f>
        <v>114.85</v>
      </c>
      <c r="L107" s="16">
        <f>'[1]TCE - ANEXO III - Preencher'!M116</f>
        <v>6.78</v>
      </c>
      <c r="M107" s="16">
        <f t="shared" si="7"/>
        <v>108.07</v>
      </c>
      <c r="N107" s="16">
        <f>'[1]TCE - ANEXO III - Preencher'!O116</f>
        <v>1.1599999999999999</v>
      </c>
      <c r="O107" s="16">
        <f>'[1]TCE - ANEXO III - Preencher'!P116</f>
        <v>0</v>
      </c>
      <c r="P107" s="17">
        <f t="shared" si="8"/>
        <v>1.1599999999999999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414.22200000000004</v>
      </c>
    </row>
    <row r="108" spans="1:28" s="4" customFormat="1" x14ac:dyDescent="0.2">
      <c r="A108" s="9">
        <f>IFERROR(VLOOKUP(B108,'[1]DADOS (OCULTAR)'!$P$3:$R$56,3,0),"")</f>
        <v>9039744001166</v>
      </c>
      <c r="B108" s="10" t="str">
        <f>'[1]TCE - ANEXO III - Preencher'!C117</f>
        <v>UPA CARUARU</v>
      </c>
      <c r="C108" s="11"/>
      <c r="D108" s="12" t="str">
        <f>'[1]TCE - ANEXO III - Preencher'!E117</f>
        <v>JOAOENIS MARTINS DA SILVA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515110</v>
      </c>
      <c r="G108" s="14">
        <f>IF('[1]TCE - ANEXO III - Preencher'!H117="","",'[1]TCE - ANEXO III - Preencher'!H117)</f>
        <v>44044</v>
      </c>
      <c r="H108" s="15">
        <f>'[1]TCE - ANEXO III - Preencher'!I117</f>
        <v>0</v>
      </c>
      <c r="I108" s="15">
        <f>'[1]TCE - ANEXO III - Preencher'!J117</f>
        <v>133.71440000000001</v>
      </c>
      <c r="J108" s="15">
        <f>'[1]TCE - ANEXO III - Preencher'!K117</f>
        <v>0</v>
      </c>
      <c r="K108" s="16">
        <f>'[1]TCE - ANEXO III - Preencher'!L117</f>
        <v>114.85</v>
      </c>
      <c r="L108" s="16">
        <f>'[1]TCE - ANEXO III - Preencher'!M117</f>
        <v>20.9</v>
      </c>
      <c r="M108" s="16">
        <f t="shared" si="7"/>
        <v>93.949999999999989</v>
      </c>
      <c r="N108" s="16">
        <f>'[1]TCE - ANEXO III - Preencher'!O117</f>
        <v>9.2799999999999994</v>
      </c>
      <c r="O108" s="16">
        <f>'[1]TCE - ANEXO III - Preencher'!P117</f>
        <v>0</v>
      </c>
      <c r="P108" s="17">
        <f t="shared" si="8"/>
        <v>9.2799999999999994</v>
      </c>
      <c r="Q108" s="16">
        <f>'[1]TCE - ANEXO III - Preencher'!R117</f>
        <v>198</v>
      </c>
      <c r="R108" s="16">
        <f>'[1]TCE - ANEXO III - Preencher'!S117</f>
        <v>62.7</v>
      </c>
      <c r="S108" s="17">
        <f t="shared" si="9"/>
        <v>135.30000000000001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372.24440000000004</v>
      </c>
    </row>
    <row r="109" spans="1:28" s="4" customFormat="1" x14ac:dyDescent="0.2">
      <c r="A109" s="9">
        <f>IFERROR(VLOOKUP(B109,'[1]DADOS (OCULTAR)'!$P$3:$R$56,3,0),"")</f>
        <v>9039744001166</v>
      </c>
      <c r="B109" s="10" t="str">
        <f>'[1]TCE - ANEXO III - Preencher'!C118</f>
        <v>UPA CARUARU</v>
      </c>
      <c r="C109" s="11"/>
      <c r="D109" s="12" t="str">
        <f>'[1]TCE - ANEXO III - Preencher'!E118</f>
        <v>JOCIVALDO FELIX DE LIMA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>
        <f>'[1]TCE - ANEXO III - Preencher'!G118</f>
        <v>517410</v>
      </c>
      <c r="G109" s="14">
        <f>IF('[1]TCE - ANEXO III - Preencher'!H118="","",'[1]TCE - ANEXO III - Preencher'!H118)</f>
        <v>44044</v>
      </c>
      <c r="H109" s="15">
        <f>'[1]TCE - ANEXO III - Preencher'!I118</f>
        <v>0</v>
      </c>
      <c r="I109" s="15">
        <f>'[1]TCE - ANEXO III - Preencher'!J118</f>
        <v>117.268</v>
      </c>
      <c r="J109" s="15">
        <f>'[1]TCE - ANEXO III - Preencher'!K118</f>
        <v>0</v>
      </c>
      <c r="K109" s="16">
        <f>'[1]TCE - ANEXO III - Preencher'!L118</f>
        <v>114.85</v>
      </c>
      <c r="L109" s="16">
        <f>'[1]TCE - ANEXO III - Preencher'!M118</f>
        <v>20.9</v>
      </c>
      <c r="M109" s="16">
        <f t="shared" si="7"/>
        <v>93.949999999999989</v>
      </c>
      <c r="N109" s="16">
        <f>'[1]TCE - ANEXO III - Preencher'!O118</f>
        <v>9.2799999999999994</v>
      </c>
      <c r="O109" s="16">
        <f>'[1]TCE - ANEXO III - Preencher'!P118</f>
        <v>0</v>
      </c>
      <c r="P109" s="17">
        <f t="shared" si="8"/>
        <v>9.2799999999999994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220.49799999999999</v>
      </c>
    </row>
    <row r="110" spans="1:28" s="4" customFormat="1" x14ac:dyDescent="0.2">
      <c r="A110" s="9">
        <f>IFERROR(VLOOKUP(B110,'[1]DADOS (OCULTAR)'!$P$3:$R$56,3,0),"")</f>
        <v>9039744001166</v>
      </c>
      <c r="B110" s="10" t="str">
        <f>'[1]TCE - ANEXO III - Preencher'!C119</f>
        <v>UPA CARUARU</v>
      </c>
      <c r="C110" s="11"/>
      <c r="D110" s="12" t="str">
        <f>'[1]TCE - ANEXO III - Preencher'!E119</f>
        <v>JOHNATAN VILELA SOUZA</v>
      </c>
      <c r="E110" s="10" t="str">
        <f>IF('[1]TCE - ANEXO III - Preencher'!F119="4 - Assistência Odontológica","2 - Outros Profissionais da Saúde",'[1]TCE - ANEXO III - Preencher'!F119)</f>
        <v>1 - Médico</v>
      </c>
      <c r="F110" s="13">
        <f>'[1]TCE - ANEXO III - Preencher'!G119</f>
        <v>225125</v>
      </c>
      <c r="G110" s="14">
        <f>IF('[1]TCE - ANEXO III - Preencher'!H119="","",'[1]TCE - ANEXO III - Preencher'!H119)</f>
        <v>44044</v>
      </c>
      <c r="H110" s="15">
        <f>'[1]TCE - ANEXO III - Preencher'!I119</f>
        <v>0</v>
      </c>
      <c r="I110" s="15">
        <f>'[1]TCE - ANEXO III - Preencher'!J119</f>
        <v>903.77600000000007</v>
      </c>
      <c r="J110" s="15">
        <f>'[1]TCE - ANEXO III - Preencher'!K119</f>
        <v>0</v>
      </c>
      <c r="K110" s="16">
        <f>'[1]TCE - ANEXO III - Preencher'!L119</f>
        <v>114.85</v>
      </c>
      <c r="L110" s="16">
        <f>'[1]TCE - ANEXO III - Preencher'!M119</f>
        <v>38.020000000000003</v>
      </c>
      <c r="M110" s="16">
        <f t="shared" si="7"/>
        <v>76.829999999999984</v>
      </c>
      <c r="N110" s="16">
        <f>'[1]TCE - ANEXO III - Preencher'!O119</f>
        <v>1.1599999999999999</v>
      </c>
      <c r="O110" s="16">
        <f>'[1]TCE - ANEXO III - Preencher'!P119</f>
        <v>0</v>
      </c>
      <c r="P110" s="17">
        <f t="shared" si="8"/>
        <v>1.1599999999999999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981.76599999999996</v>
      </c>
    </row>
    <row r="111" spans="1:28" s="4" customFormat="1" x14ac:dyDescent="0.2">
      <c r="A111" s="9">
        <f>IFERROR(VLOOKUP(B111,'[1]DADOS (OCULTAR)'!$P$3:$R$56,3,0),"")</f>
        <v>9039744001166</v>
      </c>
      <c r="B111" s="10" t="str">
        <f>'[1]TCE - ANEXO III - Preencher'!C120</f>
        <v>UPA CARUARU</v>
      </c>
      <c r="C111" s="11"/>
      <c r="D111" s="12" t="str">
        <f>'[1]TCE - ANEXO III - Preencher'!E120</f>
        <v>JOSANE ALBUQUERQUE COSTA PAES</v>
      </c>
      <c r="E111" s="10" t="str">
        <f>IF('[1]TCE - ANEXO III - Preencher'!F120="4 - Assistência Odontológica","2 - Outros Profissionais da Saúde",'[1]TCE - ANEXO III - Preencher'!F120)</f>
        <v>1 - Médico</v>
      </c>
      <c r="F111" s="13">
        <f>'[1]TCE - ANEXO III - Preencher'!G120</f>
        <v>225125</v>
      </c>
      <c r="G111" s="14">
        <f>IF('[1]TCE - ANEXO III - Preencher'!H120="","",'[1]TCE - ANEXO III - Preencher'!H120)</f>
        <v>44044</v>
      </c>
      <c r="H111" s="15">
        <f>'[1]TCE - ANEXO III - Preencher'!I120</f>
        <v>0</v>
      </c>
      <c r="I111" s="15">
        <f>'[1]TCE - ANEXO III - Preencher'!J120</f>
        <v>688.28960000000006</v>
      </c>
      <c r="J111" s="15">
        <f>'[1]TCE - ANEXO III - Preencher'!K120</f>
        <v>0</v>
      </c>
      <c r="K111" s="16">
        <f>'[1]TCE - ANEXO III - Preencher'!L120</f>
        <v>114.85</v>
      </c>
      <c r="L111" s="16">
        <f>'[1]TCE - ANEXO III - Preencher'!M120</f>
        <v>0</v>
      </c>
      <c r="M111" s="16">
        <f t="shared" si="7"/>
        <v>114.85</v>
      </c>
      <c r="N111" s="16">
        <f>'[1]TCE - ANEXO III - Preencher'!O120</f>
        <v>1.1599999999999999</v>
      </c>
      <c r="O111" s="16">
        <f>'[1]TCE - ANEXO III - Preencher'!P120</f>
        <v>0</v>
      </c>
      <c r="P111" s="17">
        <f t="shared" si="8"/>
        <v>1.1599999999999999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804.29960000000005</v>
      </c>
    </row>
    <row r="112" spans="1:28" s="4" customFormat="1" x14ac:dyDescent="0.2">
      <c r="A112" s="9">
        <f>IFERROR(VLOOKUP(B112,'[1]DADOS (OCULTAR)'!$P$3:$R$56,3,0),"")</f>
        <v>9039744001166</v>
      </c>
      <c r="B112" s="10" t="str">
        <f>'[1]TCE - ANEXO III - Preencher'!C121</f>
        <v>UPA CARUARU</v>
      </c>
      <c r="C112" s="11"/>
      <c r="D112" s="12" t="str">
        <f>'[1]TCE - ANEXO III - Preencher'!E121</f>
        <v>JOSE ADEILSON BEZERRA DOS SANTOS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766420</v>
      </c>
      <c r="G112" s="14">
        <f>IF('[1]TCE - ANEXO III - Preencher'!H121="","",'[1]TCE - ANEXO III - Preencher'!H121)</f>
        <v>44044</v>
      </c>
      <c r="H112" s="15">
        <f>'[1]TCE - ANEXO III - Preencher'!I121</f>
        <v>0</v>
      </c>
      <c r="I112" s="15">
        <f>'[1]TCE - ANEXO III - Preencher'!J121</f>
        <v>121.8056</v>
      </c>
      <c r="J112" s="15">
        <f>'[1]TCE - ANEXO III - Preencher'!K121</f>
        <v>0</v>
      </c>
      <c r="K112" s="16">
        <f>'[1]TCE - ANEXO III - Preencher'!L121</f>
        <v>114.85</v>
      </c>
      <c r="L112" s="16">
        <f>'[1]TCE - ANEXO III - Preencher'!M121</f>
        <v>4.07</v>
      </c>
      <c r="M112" s="16">
        <f t="shared" si="7"/>
        <v>110.78</v>
      </c>
      <c r="N112" s="16">
        <f>'[1]TCE - ANEXO III - Preencher'!O121</f>
        <v>9.2799999999999994</v>
      </c>
      <c r="O112" s="16">
        <f>'[1]TCE - ANEXO III - Preencher'!P121</f>
        <v>0</v>
      </c>
      <c r="P112" s="17">
        <f t="shared" si="8"/>
        <v>9.2799999999999994</v>
      </c>
      <c r="Q112" s="16">
        <f>'[1]TCE - ANEXO III - Preencher'!R121</f>
        <v>99</v>
      </c>
      <c r="R112" s="16">
        <f>'[1]TCE - ANEXO III - Preencher'!S121</f>
        <v>31.35</v>
      </c>
      <c r="S112" s="17">
        <f t="shared" si="9"/>
        <v>67.650000000000006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309.51560000000001</v>
      </c>
    </row>
    <row r="113" spans="1:28" s="4" customFormat="1" x14ac:dyDescent="0.2">
      <c r="A113" s="9">
        <f>IFERROR(VLOOKUP(B113,'[1]DADOS (OCULTAR)'!$P$3:$R$56,3,0),"")</f>
        <v>9039744001166</v>
      </c>
      <c r="B113" s="10" t="str">
        <f>'[1]TCE - ANEXO III - Preencher'!C122</f>
        <v>UPA CARUARU</v>
      </c>
      <c r="C113" s="11"/>
      <c r="D113" s="12" t="str">
        <f>'[1]TCE - ANEXO III - Preencher'!E122</f>
        <v>JOSE ADRIANO DO NASCIMENTO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>
        <f>'[1]TCE - ANEXO III - Preencher'!G122</f>
        <v>411010</v>
      </c>
      <c r="G113" s="14">
        <f>IF('[1]TCE - ANEXO III - Preencher'!H122="","",'[1]TCE - ANEXO III - Preencher'!H122)</f>
        <v>44044</v>
      </c>
      <c r="H113" s="15">
        <f>'[1]TCE - ANEXO III - Preencher'!I122</f>
        <v>0</v>
      </c>
      <c r="I113" s="15">
        <f>'[1]TCE - ANEXO III - Preencher'!J122</f>
        <v>97.948799999999991</v>
      </c>
      <c r="J113" s="15">
        <f>'[1]TCE - ANEXO III - Preencher'!K122</f>
        <v>0</v>
      </c>
      <c r="K113" s="16">
        <f>'[1]TCE - ANEXO III - Preencher'!L122</f>
        <v>114.85</v>
      </c>
      <c r="L113" s="16">
        <f>'[1]TCE - ANEXO III - Preencher'!M122</f>
        <v>20.9</v>
      </c>
      <c r="M113" s="16">
        <f t="shared" si="7"/>
        <v>93.949999999999989</v>
      </c>
      <c r="N113" s="16">
        <f>'[1]TCE - ANEXO III - Preencher'!O122</f>
        <v>1.1599999999999999</v>
      </c>
      <c r="O113" s="16">
        <f>'[1]TCE - ANEXO III - Preencher'!P122</f>
        <v>0</v>
      </c>
      <c r="P113" s="17">
        <f t="shared" si="8"/>
        <v>1.1599999999999999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193.05879999999999</v>
      </c>
    </row>
    <row r="114" spans="1:28" s="4" customFormat="1" x14ac:dyDescent="0.2">
      <c r="A114" s="9">
        <f>IFERROR(VLOOKUP(B114,'[1]DADOS (OCULTAR)'!$P$3:$R$56,3,0),"")</f>
        <v>9039744001166</v>
      </c>
      <c r="B114" s="10" t="str">
        <f>'[1]TCE - ANEXO III - Preencher'!C123</f>
        <v>UPA CARUARU</v>
      </c>
      <c r="C114" s="11"/>
      <c r="D114" s="12" t="str">
        <f>'[1]TCE - ANEXO III - Preencher'!E123</f>
        <v>JOSE ALBERICO PATRIOTA</v>
      </c>
      <c r="E114" s="10" t="str">
        <f>IF('[1]TCE - ANEXO III - Preencher'!F123="4 - Assistência Odontológica","2 - Outros Profissionais da Saúde",'[1]TCE - ANEXO III - Preencher'!F123)</f>
        <v>1 - Médico</v>
      </c>
      <c r="F114" s="13">
        <f>'[1]TCE - ANEXO III - Preencher'!G123</f>
        <v>225125</v>
      </c>
      <c r="G114" s="14">
        <f>IF('[1]TCE - ANEXO III - Preencher'!H123="","",'[1]TCE - ANEXO III - Preencher'!H123)</f>
        <v>44044</v>
      </c>
      <c r="H114" s="15">
        <f>'[1]TCE - ANEXO III - Preencher'!I123</f>
        <v>0</v>
      </c>
      <c r="I114" s="15">
        <f>'[1]TCE - ANEXO III - Preencher'!J123</f>
        <v>490.36959999999999</v>
      </c>
      <c r="J114" s="15">
        <f>'[1]TCE - ANEXO III - Preencher'!K123</f>
        <v>0</v>
      </c>
      <c r="K114" s="16">
        <f>'[1]TCE - ANEXO III - Preencher'!L123</f>
        <v>114.85</v>
      </c>
      <c r="L114" s="16">
        <f>'[1]TCE - ANEXO III - Preencher'!M123</f>
        <v>0</v>
      </c>
      <c r="M114" s="16">
        <f t="shared" si="7"/>
        <v>114.85</v>
      </c>
      <c r="N114" s="16">
        <f>'[1]TCE - ANEXO III - Preencher'!O123</f>
        <v>1.1599999999999999</v>
      </c>
      <c r="O114" s="16">
        <f>'[1]TCE - ANEXO III - Preencher'!P123</f>
        <v>0</v>
      </c>
      <c r="P114" s="17">
        <f t="shared" si="8"/>
        <v>1.1599999999999999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606.37959999999998</v>
      </c>
    </row>
    <row r="115" spans="1:28" s="4" customFormat="1" x14ac:dyDescent="0.2">
      <c r="A115" s="9">
        <f>IFERROR(VLOOKUP(B115,'[1]DADOS (OCULTAR)'!$P$3:$R$56,3,0),"")</f>
        <v>9039744001166</v>
      </c>
      <c r="B115" s="10" t="str">
        <f>'[1]TCE - ANEXO III - Preencher'!C124</f>
        <v>UPA CARUARU</v>
      </c>
      <c r="C115" s="11"/>
      <c r="D115" s="12" t="str">
        <f>'[1]TCE - ANEXO III - Preencher'!E124</f>
        <v>JOSE CLAUDIO DE FRANCA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>
        <f>'[1]TCE - ANEXO III - Preencher'!G124</f>
        <v>411010</v>
      </c>
      <c r="G115" s="14">
        <f>IF('[1]TCE - ANEXO III - Preencher'!H124="","",'[1]TCE - ANEXO III - Preencher'!H124)</f>
        <v>44044</v>
      </c>
      <c r="H115" s="15">
        <f>'[1]TCE - ANEXO III - Preencher'!I124</f>
        <v>0</v>
      </c>
      <c r="I115" s="15">
        <f>'[1]TCE - ANEXO III - Preencher'!J124</f>
        <v>83.202399999999997</v>
      </c>
      <c r="J115" s="15">
        <f>'[1]TCE - ANEXO III - Preencher'!K124</f>
        <v>0</v>
      </c>
      <c r="K115" s="16">
        <f>'[1]TCE - ANEXO III - Preencher'!L124</f>
        <v>114.85</v>
      </c>
      <c r="L115" s="16">
        <f>'[1]TCE - ANEXO III - Preencher'!M124</f>
        <v>20.9</v>
      </c>
      <c r="M115" s="16">
        <f t="shared" si="7"/>
        <v>93.949999999999989</v>
      </c>
      <c r="N115" s="16">
        <f>'[1]TCE - ANEXO III - Preencher'!O124</f>
        <v>1.1599999999999999</v>
      </c>
      <c r="O115" s="16">
        <f>'[1]TCE - ANEXO III - Preencher'!P124</f>
        <v>0</v>
      </c>
      <c r="P115" s="17">
        <f t="shared" si="8"/>
        <v>1.1599999999999999</v>
      </c>
      <c r="Q115" s="16">
        <f>'[1]TCE - ANEXO III - Preencher'!R124</f>
        <v>150</v>
      </c>
      <c r="R115" s="16">
        <f>'[1]TCE - ANEXO III - Preencher'!S124</f>
        <v>62.7</v>
      </c>
      <c r="S115" s="17">
        <f t="shared" si="9"/>
        <v>87.3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265.61239999999998</v>
      </c>
    </row>
    <row r="116" spans="1:28" s="4" customFormat="1" x14ac:dyDescent="0.2">
      <c r="A116" s="9">
        <f>IFERROR(VLOOKUP(B116,'[1]DADOS (OCULTAR)'!$P$3:$R$56,3,0),"")</f>
        <v>9039744001166</v>
      </c>
      <c r="B116" s="10" t="str">
        <f>'[1]TCE - ANEXO III - Preencher'!C125</f>
        <v>UPA CARUARU</v>
      </c>
      <c r="C116" s="11"/>
      <c r="D116" s="12" t="str">
        <f>'[1]TCE - ANEXO III - Preencher'!E125</f>
        <v>JOSE DANIEL DE LUNA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>
        <f>'[1]TCE - ANEXO III - Preencher'!G125</f>
        <v>411010</v>
      </c>
      <c r="G116" s="14">
        <f>IF('[1]TCE - ANEXO III - Preencher'!H125="","",'[1]TCE - ANEXO III - Preencher'!H125)</f>
        <v>44044</v>
      </c>
      <c r="H116" s="15">
        <f>'[1]TCE - ANEXO III - Preencher'!I125</f>
        <v>0</v>
      </c>
      <c r="I116" s="15">
        <f>'[1]TCE - ANEXO III - Preencher'!J125</f>
        <v>113.0776</v>
      </c>
      <c r="J116" s="15">
        <f>'[1]TCE - ANEXO III - Preencher'!K125</f>
        <v>0</v>
      </c>
      <c r="K116" s="16">
        <f>'[1]TCE - ANEXO III - Preencher'!L125</f>
        <v>114.85</v>
      </c>
      <c r="L116" s="16">
        <f>'[1]TCE - ANEXO III - Preencher'!M125</f>
        <v>20.9</v>
      </c>
      <c r="M116" s="16">
        <f t="shared" si="7"/>
        <v>93.949999999999989</v>
      </c>
      <c r="N116" s="16">
        <f>'[1]TCE - ANEXO III - Preencher'!O125</f>
        <v>1.1599999999999999</v>
      </c>
      <c r="O116" s="16">
        <f>'[1]TCE - ANEXO III - Preencher'!P125</f>
        <v>0</v>
      </c>
      <c r="P116" s="17">
        <f t="shared" si="8"/>
        <v>1.1599999999999999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208.1876</v>
      </c>
    </row>
    <row r="117" spans="1:28" s="4" customFormat="1" x14ac:dyDescent="0.2">
      <c r="A117" s="9">
        <f>IFERROR(VLOOKUP(B117,'[1]DADOS (OCULTAR)'!$P$3:$R$56,3,0),"")</f>
        <v>9039744001166</v>
      </c>
      <c r="B117" s="10" t="str">
        <f>'[1]TCE - ANEXO III - Preencher'!C126</f>
        <v>UPA CARUARU</v>
      </c>
      <c r="C117" s="11"/>
      <c r="D117" s="12" t="str">
        <f>'[1]TCE - ANEXO III - Preencher'!E126</f>
        <v>JOSE DIEGO MACIEL DE SOUZA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>
        <f>'[1]TCE - ANEXO III - Preencher'!G126</f>
        <v>517410</v>
      </c>
      <c r="G117" s="14">
        <f>IF('[1]TCE - ANEXO III - Preencher'!H126="","",'[1]TCE - ANEXO III - Preencher'!H126)</f>
        <v>44044</v>
      </c>
      <c r="H117" s="15">
        <f>'[1]TCE - ANEXO III - Preencher'!I126</f>
        <v>0</v>
      </c>
      <c r="I117" s="15">
        <f>'[1]TCE - ANEXO III - Preencher'!J126</f>
        <v>100.69280000000001</v>
      </c>
      <c r="J117" s="15">
        <f>'[1]TCE - ANEXO III - Preencher'!K126</f>
        <v>0</v>
      </c>
      <c r="K117" s="16">
        <f>'[1]TCE - ANEXO III - Preencher'!L126</f>
        <v>114.85</v>
      </c>
      <c r="L117" s="16">
        <f>'[1]TCE - ANEXO III - Preencher'!M126</f>
        <v>20.9</v>
      </c>
      <c r="M117" s="16">
        <f t="shared" si="7"/>
        <v>93.949999999999989</v>
      </c>
      <c r="N117" s="16">
        <f>'[1]TCE - ANEXO III - Preencher'!O126</f>
        <v>1.1599999999999999</v>
      </c>
      <c r="O117" s="16">
        <f>'[1]TCE - ANEXO III - Preencher'!P126</f>
        <v>0</v>
      </c>
      <c r="P117" s="17">
        <f t="shared" si="8"/>
        <v>1.1599999999999999</v>
      </c>
      <c r="Q117" s="16">
        <f>'[1]TCE - ANEXO III - Preencher'!R126</f>
        <v>277.2</v>
      </c>
      <c r="R117" s="16">
        <f>'[1]TCE - ANEXO III - Preencher'!S126</f>
        <v>62.7</v>
      </c>
      <c r="S117" s="17">
        <f t="shared" si="9"/>
        <v>214.5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410.30279999999999</v>
      </c>
    </row>
    <row r="118" spans="1:28" s="4" customFormat="1" x14ac:dyDescent="0.2">
      <c r="A118" s="9">
        <f>IFERROR(VLOOKUP(B118,'[1]DADOS (OCULTAR)'!$P$3:$R$56,3,0),"")</f>
        <v>9039744001166</v>
      </c>
      <c r="B118" s="10" t="str">
        <f>'[1]TCE - ANEXO III - Preencher'!C127</f>
        <v>UPA CARUARU</v>
      </c>
      <c r="C118" s="11"/>
      <c r="D118" s="12" t="str">
        <f>'[1]TCE - ANEXO III - Preencher'!E127</f>
        <v>JOSE EDVALDO ALVES DOS SANTOS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515110</v>
      </c>
      <c r="G118" s="14">
        <f>IF('[1]TCE - ANEXO III - Preencher'!H127="","",'[1]TCE - ANEXO III - Preencher'!H127)</f>
        <v>44044</v>
      </c>
      <c r="H118" s="15">
        <f>'[1]TCE - ANEXO III - Preencher'!I127</f>
        <v>0</v>
      </c>
      <c r="I118" s="15">
        <f>'[1]TCE - ANEXO III - Preencher'!J127</f>
        <v>119.9008</v>
      </c>
      <c r="J118" s="15">
        <f>'[1]TCE - ANEXO III - Preencher'!K127</f>
        <v>0</v>
      </c>
      <c r="K118" s="16">
        <f>'[1]TCE - ANEXO III - Preencher'!L127</f>
        <v>114.85</v>
      </c>
      <c r="L118" s="16">
        <f>'[1]TCE - ANEXO III - Preencher'!M127</f>
        <v>20.9</v>
      </c>
      <c r="M118" s="16">
        <f t="shared" si="7"/>
        <v>93.949999999999989</v>
      </c>
      <c r="N118" s="16">
        <f>'[1]TCE - ANEXO III - Preencher'!O127</f>
        <v>1.1599999999999999</v>
      </c>
      <c r="O118" s="16">
        <f>'[1]TCE - ANEXO III - Preencher'!P127</f>
        <v>0</v>
      </c>
      <c r="P118" s="17">
        <f t="shared" si="8"/>
        <v>1.1599999999999999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215.01079999999999</v>
      </c>
    </row>
    <row r="119" spans="1:28" s="4" customFormat="1" x14ac:dyDescent="0.2">
      <c r="A119" s="9">
        <f>IFERROR(VLOOKUP(B119,'[1]DADOS (OCULTAR)'!$P$3:$R$56,3,0),"")</f>
        <v>9039744001166</v>
      </c>
      <c r="B119" s="10" t="str">
        <f>'[1]TCE - ANEXO III - Preencher'!C128</f>
        <v>UPA CARUARU</v>
      </c>
      <c r="C119" s="11"/>
      <c r="D119" s="12" t="str">
        <f>'[1]TCE - ANEXO III - Preencher'!E128</f>
        <v>JOSE GENILSON DA SILVA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514225</v>
      </c>
      <c r="G119" s="14">
        <f>IF('[1]TCE - ANEXO III - Preencher'!H128="","",'[1]TCE - ANEXO III - Preencher'!H128)</f>
        <v>44044</v>
      </c>
      <c r="H119" s="15">
        <f>'[1]TCE - ANEXO III - Preencher'!I128</f>
        <v>0</v>
      </c>
      <c r="I119" s="15">
        <f>'[1]TCE - ANEXO III - Preencher'!J128</f>
        <v>159.9376</v>
      </c>
      <c r="J119" s="15">
        <f>'[1]TCE - ANEXO III - Preencher'!K128</f>
        <v>0</v>
      </c>
      <c r="K119" s="16">
        <f>'[1]TCE - ANEXO III - Preencher'!L128</f>
        <v>114.85</v>
      </c>
      <c r="L119" s="16">
        <f>'[1]TCE - ANEXO III - Preencher'!M128</f>
        <v>20.9</v>
      </c>
      <c r="M119" s="16">
        <f t="shared" si="7"/>
        <v>93.949999999999989</v>
      </c>
      <c r="N119" s="16">
        <f>'[1]TCE - ANEXO III - Preencher'!O128</f>
        <v>1.1599999999999999</v>
      </c>
      <c r="O119" s="16">
        <f>'[1]TCE - ANEXO III - Preencher'!P128</f>
        <v>0</v>
      </c>
      <c r="P119" s="17">
        <f t="shared" si="8"/>
        <v>1.1599999999999999</v>
      </c>
      <c r="Q119" s="16">
        <f>'[1]TCE - ANEXO III - Preencher'!R128</f>
        <v>90</v>
      </c>
      <c r="R119" s="16">
        <f>'[1]TCE - ANEXO III - Preencher'!S128</f>
        <v>60.6</v>
      </c>
      <c r="S119" s="17">
        <f t="shared" si="9"/>
        <v>29.4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284.44759999999997</v>
      </c>
    </row>
    <row r="120" spans="1:28" s="4" customFormat="1" x14ac:dyDescent="0.2">
      <c r="A120" s="9">
        <f>IFERROR(VLOOKUP(B120,'[1]DADOS (OCULTAR)'!$P$3:$R$56,3,0),"")</f>
        <v>9039744001166</v>
      </c>
      <c r="B120" s="10" t="str">
        <f>'[1]TCE - ANEXO III - Preencher'!C129</f>
        <v>UPA CARUARU</v>
      </c>
      <c r="C120" s="11"/>
      <c r="D120" s="12" t="str">
        <f>'[1]TCE - ANEXO III - Preencher'!E129</f>
        <v>JOSE HELIO FERREIRA DA SILVA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322605</v>
      </c>
      <c r="G120" s="14">
        <f>IF('[1]TCE - ANEXO III - Preencher'!H129="","",'[1]TCE - ANEXO III - Preencher'!H129)</f>
        <v>44044</v>
      </c>
      <c r="H120" s="15">
        <f>'[1]TCE - ANEXO III - Preencher'!I129</f>
        <v>0</v>
      </c>
      <c r="I120" s="15">
        <f>'[1]TCE - ANEXO III - Preencher'!J129</f>
        <v>100.676</v>
      </c>
      <c r="J120" s="15">
        <f>'[1]TCE - ANEXO III - Preencher'!K129</f>
        <v>0</v>
      </c>
      <c r="K120" s="16">
        <f>'[1]TCE - ANEXO III - Preencher'!L129</f>
        <v>114.85</v>
      </c>
      <c r="L120" s="16">
        <f>'[1]TCE - ANEXO III - Preencher'!M129</f>
        <v>20.9</v>
      </c>
      <c r="M120" s="16">
        <f t="shared" si="7"/>
        <v>93.949999999999989</v>
      </c>
      <c r="N120" s="16">
        <f>'[1]TCE - ANEXO III - Preencher'!O129</f>
        <v>1.1599999999999999</v>
      </c>
      <c r="O120" s="16">
        <f>'[1]TCE - ANEXO III - Preencher'!P129</f>
        <v>0</v>
      </c>
      <c r="P120" s="17">
        <f t="shared" si="8"/>
        <v>1.1599999999999999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195.78599999999997</v>
      </c>
    </row>
    <row r="121" spans="1:28" s="4" customFormat="1" x14ac:dyDescent="0.2">
      <c r="A121" s="9">
        <f>IFERROR(VLOOKUP(B121,'[1]DADOS (OCULTAR)'!$P$3:$R$56,3,0),"")</f>
        <v>9039744001166</v>
      </c>
      <c r="B121" s="10" t="str">
        <f>'[1]TCE - ANEXO III - Preencher'!C130</f>
        <v>UPA CARUARU</v>
      </c>
      <c r="C121" s="11"/>
      <c r="D121" s="12" t="str">
        <f>'[1]TCE - ANEXO III - Preencher'!E130</f>
        <v>JOSE JARDEL DA SILVA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44044</v>
      </c>
      <c r="H121" s="15">
        <f>'[1]TCE - ANEXO III - Preencher'!I130</f>
        <v>0</v>
      </c>
      <c r="I121" s="15">
        <f>'[1]TCE - ANEXO III - Preencher'!J130</f>
        <v>106.08320000000001</v>
      </c>
      <c r="J121" s="15">
        <f>'[1]TCE - ANEXO III - Preencher'!K130</f>
        <v>0</v>
      </c>
      <c r="K121" s="16">
        <f>'[1]TCE - ANEXO III - Preencher'!L130</f>
        <v>114.85</v>
      </c>
      <c r="L121" s="16">
        <f>'[1]TCE - ANEXO III - Preencher'!M130</f>
        <v>20.9</v>
      </c>
      <c r="M121" s="16">
        <f t="shared" si="7"/>
        <v>93.949999999999989</v>
      </c>
      <c r="N121" s="16">
        <f>'[1]TCE - ANEXO III - Preencher'!O130</f>
        <v>1.1599999999999999</v>
      </c>
      <c r="O121" s="16">
        <f>'[1]TCE - ANEXO III - Preencher'!P130</f>
        <v>0</v>
      </c>
      <c r="P121" s="17">
        <f t="shared" si="8"/>
        <v>1.1599999999999999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201.19319999999999</v>
      </c>
    </row>
    <row r="122" spans="1:28" s="4" customFormat="1" x14ac:dyDescent="0.2">
      <c r="A122" s="9">
        <f>IFERROR(VLOOKUP(B122,'[1]DADOS (OCULTAR)'!$P$3:$R$56,3,0),"")</f>
        <v>9039744001166</v>
      </c>
      <c r="B122" s="10" t="str">
        <f>'[1]TCE - ANEXO III - Preencher'!C131</f>
        <v>UPA CARUARU</v>
      </c>
      <c r="C122" s="11"/>
      <c r="D122" s="12" t="str">
        <f>'[1]TCE - ANEXO III - Preencher'!E131</f>
        <v>JOSE MARCOS MUNIZ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>
        <f>'[1]TCE - ANEXO III - Preencher'!G131</f>
        <v>517410</v>
      </c>
      <c r="G122" s="14">
        <f>IF('[1]TCE - ANEXO III - Preencher'!H131="","",'[1]TCE - ANEXO III - Preencher'!H131)</f>
        <v>44044</v>
      </c>
      <c r="H122" s="15">
        <f>'[1]TCE - ANEXO III - Preencher'!I131</f>
        <v>0</v>
      </c>
      <c r="I122" s="15">
        <f>'[1]TCE - ANEXO III - Preencher'!J131</f>
        <v>100.53120000000001</v>
      </c>
      <c r="J122" s="15">
        <f>'[1]TCE - ANEXO III - Preencher'!K131</f>
        <v>0</v>
      </c>
      <c r="K122" s="16">
        <f>'[1]TCE - ANEXO III - Preencher'!L131</f>
        <v>114.85</v>
      </c>
      <c r="L122" s="16">
        <f>'[1]TCE - ANEXO III - Preencher'!M131</f>
        <v>20.9</v>
      </c>
      <c r="M122" s="16">
        <f t="shared" si="7"/>
        <v>93.949999999999989</v>
      </c>
      <c r="N122" s="16">
        <f>'[1]TCE - ANEXO III - Preencher'!O131</f>
        <v>1.1599999999999999</v>
      </c>
      <c r="O122" s="16">
        <f>'[1]TCE - ANEXO III - Preencher'!P131</f>
        <v>0</v>
      </c>
      <c r="P122" s="17">
        <f t="shared" si="8"/>
        <v>1.1599999999999999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195.6412</v>
      </c>
    </row>
    <row r="123" spans="1:28" s="4" customFormat="1" x14ac:dyDescent="0.2">
      <c r="A123" s="9">
        <f>IFERROR(VLOOKUP(B123,'[1]DADOS (OCULTAR)'!$P$3:$R$56,3,0),"")</f>
        <v>9039744001166</v>
      </c>
      <c r="B123" s="10" t="str">
        <f>'[1]TCE - ANEXO III - Preencher'!C132</f>
        <v>UPA CARUARU</v>
      </c>
      <c r="C123" s="11"/>
      <c r="D123" s="12" t="str">
        <f>'[1]TCE - ANEXO III - Preencher'!E132</f>
        <v>JOSE VITOR BEZERRA SANTOS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521130</v>
      </c>
      <c r="G123" s="14">
        <f>IF('[1]TCE - ANEXO III - Preencher'!H132="","",'[1]TCE - ANEXO III - Preencher'!H132)</f>
        <v>44044</v>
      </c>
      <c r="H123" s="15">
        <f>'[1]TCE - ANEXO III - Preencher'!I132</f>
        <v>0</v>
      </c>
      <c r="I123" s="15">
        <f>'[1]TCE - ANEXO III - Preencher'!J132</f>
        <v>214.10320000000002</v>
      </c>
      <c r="J123" s="15">
        <f>'[1]TCE - ANEXO III - Preencher'!K132</f>
        <v>0</v>
      </c>
      <c r="K123" s="16">
        <f>'[1]TCE - ANEXO III - Preencher'!L132</f>
        <v>114.85</v>
      </c>
      <c r="L123" s="16">
        <f>'[1]TCE - ANEXO III - Preencher'!M132</f>
        <v>20.9</v>
      </c>
      <c r="M123" s="16">
        <f t="shared" si="7"/>
        <v>93.949999999999989</v>
      </c>
      <c r="N123" s="16">
        <f>'[1]TCE - ANEXO III - Preencher'!O132</f>
        <v>9.2799999999999994</v>
      </c>
      <c r="O123" s="16">
        <f>'[1]TCE - ANEXO III - Preencher'!P132</f>
        <v>0</v>
      </c>
      <c r="P123" s="17">
        <f t="shared" si="8"/>
        <v>9.2799999999999994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317.33319999999998</v>
      </c>
    </row>
    <row r="124" spans="1:28" s="4" customFormat="1" x14ac:dyDescent="0.2">
      <c r="A124" s="9">
        <f>IFERROR(VLOOKUP(B124,'[1]DADOS (OCULTAR)'!$P$3:$R$56,3,0),"")</f>
        <v>9039744001166</v>
      </c>
      <c r="B124" s="10" t="str">
        <f>'[1]TCE - ANEXO III - Preencher'!C133</f>
        <v>UPA CARUARU</v>
      </c>
      <c r="C124" s="11"/>
      <c r="D124" s="12" t="str">
        <f>'[1]TCE - ANEXO III - Preencher'!E133</f>
        <v>JOSEFA IVANISE DA SILVA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>
        <f>IF('[1]TCE - ANEXO III - Preencher'!H133="","",'[1]TCE - ANEXO III - Preencher'!H133)</f>
        <v>44044</v>
      </c>
      <c r="H124" s="15">
        <f>'[1]TCE - ANEXO III - Preencher'!I133</f>
        <v>0</v>
      </c>
      <c r="I124" s="15">
        <f>'[1]TCE - ANEXO III - Preencher'!J133</f>
        <v>105.79280000000001</v>
      </c>
      <c r="J124" s="15">
        <f>'[1]TCE - ANEXO III - Preencher'!K133</f>
        <v>0</v>
      </c>
      <c r="K124" s="16">
        <f>'[1]TCE - ANEXO III - Preencher'!L133</f>
        <v>114.85</v>
      </c>
      <c r="L124" s="16">
        <f>'[1]TCE - ANEXO III - Preencher'!M133</f>
        <v>20.9</v>
      </c>
      <c r="M124" s="16">
        <f t="shared" si="7"/>
        <v>93.949999999999989</v>
      </c>
      <c r="N124" s="16">
        <f>'[1]TCE - ANEXO III - Preencher'!O133</f>
        <v>1.1599999999999999</v>
      </c>
      <c r="O124" s="16">
        <f>'[1]TCE - ANEXO III - Preencher'!P133</f>
        <v>0</v>
      </c>
      <c r="P124" s="17">
        <f t="shared" si="8"/>
        <v>1.1599999999999999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200.90279999999998</v>
      </c>
    </row>
    <row r="125" spans="1:28" s="4" customFormat="1" x14ac:dyDescent="0.2">
      <c r="A125" s="9">
        <f>IFERROR(VLOOKUP(B125,'[1]DADOS (OCULTAR)'!$P$3:$R$56,3,0),"")</f>
        <v>9039744001166</v>
      </c>
      <c r="B125" s="10" t="str">
        <f>'[1]TCE - ANEXO III - Preencher'!C134</f>
        <v>UPA CARUARU</v>
      </c>
      <c r="C125" s="11"/>
      <c r="D125" s="12" t="str">
        <f>'[1]TCE - ANEXO III - Preencher'!E134</f>
        <v>JOSEFA TACIANA BARBOSA DOS SANTOS</v>
      </c>
      <c r="E125" s="10" t="str">
        <f>IF('[1]TCE - ANEXO III - Preencher'!F134="4 - Assistência Odontológica","2 - Outros Profissionais da Saúde",'[1]TCE - ANEXO III - Preencher'!F134)</f>
        <v>1 - Médico</v>
      </c>
      <c r="F125" s="13">
        <f>'[1]TCE - ANEXO III - Preencher'!G134</f>
        <v>225125</v>
      </c>
      <c r="G125" s="14">
        <f>IF('[1]TCE - ANEXO III - Preencher'!H134="","",'[1]TCE - ANEXO III - Preencher'!H134)</f>
        <v>44044</v>
      </c>
      <c r="H125" s="15">
        <f>'[1]TCE - ANEXO III - Preencher'!I134</f>
        <v>0</v>
      </c>
      <c r="I125" s="15">
        <f>'[1]TCE - ANEXO III - Preencher'!J134</f>
        <v>749.98080000000004</v>
      </c>
      <c r="J125" s="15">
        <f>'[1]TCE - ANEXO III - Preencher'!K134</f>
        <v>0</v>
      </c>
      <c r="K125" s="16">
        <f>'[1]TCE - ANEXO III - Preencher'!L134</f>
        <v>114.85</v>
      </c>
      <c r="L125" s="16">
        <f>'[1]TCE - ANEXO III - Preencher'!M134</f>
        <v>0</v>
      </c>
      <c r="M125" s="16">
        <f t="shared" si="7"/>
        <v>114.85</v>
      </c>
      <c r="N125" s="16">
        <f>'[1]TCE - ANEXO III - Preencher'!O134</f>
        <v>1.1599999999999999</v>
      </c>
      <c r="O125" s="16">
        <f>'[1]TCE - ANEXO III - Preencher'!P134</f>
        <v>0</v>
      </c>
      <c r="P125" s="17">
        <f t="shared" si="8"/>
        <v>1.1599999999999999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865.99080000000004</v>
      </c>
    </row>
    <row r="126" spans="1:28" s="4" customFormat="1" x14ac:dyDescent="0.2">
      <c r="A126" s="9">
        <f>IFERROR(VLOOKUP(B126,'[1]DADOS (OCULTAR)'!$P$3:$R$56,3,0),"")</f>
        <v>9039744001166</v>
      </c>
      <c r="B126" s="10" t="str">
        <f>'[1]TCE - ANEXO III - Preencher'!C135</f>
        <v>UPA CARUARU</v>
      </c>
      <c r="C126" s="11"/>
      <c r="D126" s="12" t="str">
        <f>'[1]TCE - ANEXO III - Preencher'!E135</f>
        <v>JOSEILTON FRANCISCO DE LIMA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>
        <f>'[1]TCE - ANEXO III - Preencher'!G135</f>
        <v>514225</v>
      </c>
      <c r="G126" s="14">
        <f>IF('[1]TCE - ANEXO III - Preencher'!H135="","",'[1]TCE - ANEXO III - Preencher'!H135)</f>
        <v>44044</v>
      </c>
      <c r="H126" s="15">
        <f>'[1]TCE - ANEXO III - Preencher'!I135</f>
        <v>0</v>
      </c>
      <c r="I126" s="15">
        <f>'[1]TCE - ANEXO III - Preencher'!J135</f>
        <v>284.97840000000002</v>
      </c>
      <c r="J126" s="15">
        <f>'[1]TCE - ANEXO III - Preencher'!K135</f>
        <v>0</v>
      </c>
      <c r="K126" s="16">
        <f>'[1]TCE - ANEXO III - Preencher'!L135</f>
        <v>114.85</v>
      </c>
      <c r="L126" s="16">
        <f>'[1]TCE - ANEXO III - Preencher'!M135</f>
        <v>20.9</v>
      </c>
      <c r="M126" s="16">
        <f t="shared" si="7"/>
        <v>93.949999999999989</v>
      </c>
      <c r="N126" s="16">
        <f>'[1]TCE - ANEXO III - Preencher'!O135</f>
        <v>1.1599999999999999</v>
      </c>
      <c r="O126" s="16">
        <f>'[1]TCE - ANEXO III - Preencher'!P135</f>
        <v>0</v>
      </c>
      <c r="P126" s="17">
        <f t="shared" si="8"/>
        <v>1.1599999999999999</v>
      </c>
      <c r="Q126" s="16">
        <f>'[1]TCE - ANEXO III - Preencher'!R135</f>
        <v>0</v>
      </c>
      <c r="R126" s="16">
        <f>'[1]TCE - ANEXO III - Preencher'!S135</f>
        <v>95</v>
      </c>
      <c r="S126" s="17">
        <f t="shared" si="9"/>
        <v>-95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285.08840000000004</v>
      </c>
    </row>
    <row r="127" spans="1:28" s="4" customFormat="1" x14ac:dyDescent="0.2">
      <c r="A127" s="9">
        <f>IFERROR(VLOOKUP(B127,'[1]DADOS (OCULTAR)'!$P$3:$R$56,3,0),"")</f>
        <v>9039744001166</v>
      </c>
      <c r="B127" s="10" t="str">
        <f>'[1]TCE - ANEXO III - Preencher'!C136</f>
        <v>UPA CARUARU</v>
      </c>
      <c r="C127" s="11"/>
      <c r="D127" s="12" t="str">
        <f>'[1]TCE - ANEXO III - Preencher'!E136</f>
        <v>JOSELI QUITERIA DA SILVA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322205</v>
      </c>
      <c r="G127" s="14">
        <f>IF('[1]TCE - ANEXO III - Preencher'!H136="","",'[1]TCE - ANEXO III - Preencher'!H136)</f>
        <v>44044</v>
      </c>
      <c r="H127" s="15">
        <f>'[1]TCE - ANEXO III - Preencher'!I136</f>
        <v>0</v>
      </c>
      <c r="I127" s="15">
        <f>'[1]TCE - ANEXO III - Preencher'!J136</f>
        <v>200.82159999999999</v>
      </c>
      <c r="J127" s="15">
        <f>'[1]TCE - ANEXO III - Preencher'!K136</f>
        <v>0</v>
      </c>
      <c r="K127" s="16">
        <f>'[1]TCE - ANEXO III - Preencher'!L136</f>
        <v>114.85</v>
      </c>
      <c r="L127" s="16">
        <f>'[1]TCE - ANEXO III - Preencher'!M136</f>
        <v>20.9</v>
      </c>
      <c r="M127" s="16">
        <f t="shared" si="7"/>
        <v>93.949999999999989</v>
      </c>
      <c r="N127" s="16">
        <f>'[1]TCE - ANEXO III - Preencher'!O136</f>
        <v>1.1599999999999999</v>
      </c>
      <c r="O127" s="16">
        <f>'[1]TCE - ANEXO III - Preencher'!P136</f>
        <v>0</v>
      </c>
      <c r="P127" s="17">
        <f t="shared" si="8"/>
        <v>1.1599999999999999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295.9316</v>
      </c>
    </row>
    <row r="128" spans="1:28" s="4" customFormat="1" x14ac:dyDescent="0.2">
      <c r="A128" s="9">
        <f>IFERROR(VLOOKUP(B128,'[1]DADOS (OCULTAR)'!$P$3:$R$56,3,0),"")</f>
        <v>9039744001166</v>
      </c>
      <c r="B128" s="10" t="str">
        <f>'[1]TCE - ANEXO III - Preencher'!C137</f>
        <v>UPA CARUARU</v>
      </c>
      <c r="C128" s="11"/>
      <c r="D128" s="12" t="str">
        <f>'[1]TCE - ANEXO III - Preencher'!E137</f>
        <v>JOSIANE DA SILVA LIMA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322205</v>
      </c>
      <c r="G128" s="14">
        <f>IF('[1]TCE - ANEXO III - Preencher'!H137="","",'[1]TCE - ANEXO III - Preencher'!H137)</f>
        <v>44044</v>
      </c>
      <c r="H128" s="15">
        <f>'[1]TCE - ANEXO III - Preencher'!I137</f>
        <v>0</v>
      </c>
      <c r="I128" s="15">
        <f>'[1]TCE - ANEXO III - Preencher'!J137</f>
        <v>122.49760000000001</v>
      </c>
      <c r="J128" s="15">
        <f>'[1]TCE - ANEXO III - Preencher'!K137</f>
        <v>0</v>
      </c>
      <c r="K128" s="16">
        <f>'[1]TCE - ANEXO III - Preencher'!L137</f>
        <v>114.85</v>
      </c>
      <c r="L128" s="16">
        <f>'[1]TCE - ANEXO III - Preencher'!M137</f>
        <v>20.9</v>
      </c>
      <c r="M128" s="16">
        <f t="shared" si="7"/>
        <v>93.949999999999989</v>
      </c>
      <c r="N128" s="16">
        <f>'[1]TCE - ANEXO III - Preencher'!O137</f>
        <v>1.1599999999999999</v>
      </c>
      <c r="O128" s="16">
        <f>'[1]TCE - ANEXO III - Preencher'!P137</f>
        <v>0</v>
      </c>
      <c r="P128" s="17">
        <f t="shared" si="8"/>
        <v>1.1599999999999999</v>
      </c>
      <c r="Q128" s="16">
        <f>'[1]TCE - ANEXO III - Preencher'!R137</f>
        <v>150</v>
      </c>
      <c r="R128" s="16">
        <f>'[1]TCE - ANEXO III - Preencher'!S137</f>
        <v>62.7</v>
      </c>
      <c r="S128" s="17">
        <f t="shared" si="9"/>
        <v>87.3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304.9076</v>
      </c>
    </row>
    <row r="129" spans="1:28" s="4" customFormat="1" x14ac:dyDescent="0.2">
      <c r="A129" s="9">
        <f>IFERROR(VLOOKUP(B129,'[1]DADOS (OCULTAR)'!$P$3:$R$56,3,0),"")</f>
        <v>9039744001166</v>
      </c>
      <c r="B129" s="10" t="str">
        <f>'[1]TCE - ANEXO III - Preencher'!C138</f>
        <v>UPA CARUARU</v>
      </c>
      <c r="C129" s="11"/>
      <c r="D129" s="12" t="str">
        <f>'[1]TCE - ANEXO III - Preencher'!E138</f>
        <v>JOSINALVA MARIA DA SILVA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44044</v>
      </c>
      <c r="H129" s="15">
        <f>'[1]TCE - ANEXO III - Preencher'!I138</f>
        <v>0</v>
      </c>
      <c r="I129" s="15">
        <f>'[1]TCE - ANEXO III - Preencher'!J138</f>
        <v>33.44</v>
      </c>
      <c r="J129" s="15">
        <f>'[1]TCE - ANEXO III - Preencher'!K138</f>
        <v>0</v>
      </c>
      <c r="K129" s="16">
        <f>'[1]TCE - ANEXO III - Preencher'!L138</f>
        <v>114.85</v>
      </c>
      <c r="L129" s="16">
        <f>'[1]TCE - ANEXO III - Preencher'!M138</f>
        <v>0</v>
      </c>
      <c r="M129" s="16">
        <f t="shared" si="7"/>
        <v>114.85</v>
      </c>
      <c r="N129" s="16">
        <f>'[1]TCE - ANEXO III - Preencher'!O138</f>
        <v>9.2799999999999994</v>
      </c>
      <c r="O129" s="16">
        <f>'[1]TCE - ANEXO III - Preencher'!P138</f>
        <v>0</v>
      </c>
      <c r="P129" s="17">
        <f t="shared" si="8"/>
        <v>9.2799999999999994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157.57</v>
      </c>
    </row>
    <row r="130" spans="1:28" s="4" customFormat="1" x14ac:dyDescent="0.2">
      <c r="A130" s="9">
        <f>IFERROR(VLOOKUP(B130,'[1]DADOS (OCULTAR)'!$P$3:$R$56,3,0),"")</f>
        <v>9039744001166</v>
      </c>
      <c r="B130" s="10" t="str">
        <f>'[1]TCE - ANEXO III - Preencher'!C139</f>
        <v>UPA CARUARU</v>
      </c>
      <c r="C130" s="11"/>
      <c r="D130" s="12" t="str">
        <f>'[1]TCE - ANEXO III - Preencher'!E139</f>
        <v>JOSIVALDO DAVI DE AZEVEDO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>
        <f>'[1]TCE - ANEXO III - Preencher'!G139</f>
        <v>411010</v>
      </c>
      <c r="G130" s="14">
        <f>IF('[1]TCE - ANEXO III - Preencher'!H139="","",'[1]TCE - ANEXO III - Preencher'!H139)</f>
        <v>44044</v>
      </c>
      <c r="H130" s="15">
        <f>'[1]TCE - ANEXO III - Preencher'!I139</f>
        <v>0</v>
      </c>
      <c r="I130" s="15">
        <f>'[1]TCE - ANEXO III - Preencher'!J139</f>
        <v>84.527999999999992</v>
      </c>
      <c r="J130" s="15">
        <f>'[1]TCE - ANEXO III - Preencher'!K139</f>
        <v>0</v>
      </c>
      <c r="K130" s="16">
        <f>'[1]TCE - ANEXO III - Preencher'!L139</f>
        <v>114.85</v>
      </c>
      <c r="L130" s="16">
        <f>'[1]TCE - ANEXO III - Preencher'!M139</f>
        <v>20.9</v>
      </c>
      <c r="M130" s="16">
        <f t="shared" si="7"/>
        <v>93.949999999999989</v>
      </c>
      <c r="N130" s="16">
        <f>'[1]TCE - ANEXO III - Preencher'!O139</f>
        <v>9.2799999999999994</v>
      </c>
      <c r="O130" s="16">
        <f>'[1]TCE - ANEXO III - Preencher'!P139</f>
        <v>0</v>
      </c>
      <c r="P130" s="17">
        <f t="shared" si="8"/>
        <v>9.2799999999999994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187.75799999999998</v>
      </c>
    </row>
    <row r="131" spans="1:28" s="4" customFormat="1" x14ac:dyDescent="0.2">
      <c r="A131" s="9">
        <f>IFERROR(VLOOKUP(B131,'[1]DADOS (OCULTAR)'!$P$3:$R$56,3,0),"")</f>
        <v>9039744001166</v>
      </c>
      <c r="B131" s="10" t="str">
        <f>'[1]TCE - ANEXO III - Preencher'!C140</f>
        <v>UPA CARUARU</v>
      </c>
      <c r="C131" s="11"/>
      <c r="D131" s="12" t="str">
        <f>'[1]TCE - ANEXO III - Preencher'!E140</f>
        <v>JOZILENE DO NASCIMENTO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322205</v>
      </c>
      <c r="G131" s="14">
        <f>IF('[1]TCE - ANEXO III - Preencher'!H140="","",'[1]TCE - ANEXO III - Preencher'!H140)</f>
        <v>44044</v>
      </c>
      <c r="H131" s="15">
        <f>'[1]TCE - ANEXO III - Preencher'!I140</f>
        <v>0</v>
      </c>
      <c r="I131" s="15">
        <f>'[1]TCE - ANEXO III - Preencher'!J140</f>
        <v>185.59439999999998</v>
      </c>
      <c r="J131" s="15">
        <f>'[1]TCE - ANEXO III - Preencher'!K140</f>
        <v>0</v>
      </c>
      <c r="K131" s="16">
        <f>'[1]TCE - ANEXO III - Preencher'!L140</f>
        <v>114.85</v>
      </c>
      <c r="L131" s="16">
        <f>'[1]TCE - ANEXO III - Preencher'!M140</f>
        <v>20.9</v>
      </c>
      <c r="M131" s="16">
        <f t="shared" si="7"/>
        <v>93.949999999999989</v>
      </c>
      <c r="N131" s="16">
        <f>'[1]TCE - ANEXO III - Preencher'!O140</f>
        <v>1.1599999999999999</v>
      </c>
      <c r="O131" s="16">
        <f>'[1]TCE - ANEXO III - Preencher'!P140</f>
        <v>0</v>
      </c>
      <c r="P131" s="17">
        <f t="shared" si="8"/>
        <v>1.1599999999999999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280.70440000000002</v>
      </c>
    </row>
    <row r="132" spans="1:28" s="4" customFormat="1" x14ac:dyDescent="0.2">
      <c r="A132" s="9">
        <f>IFERROR(VLOOKUP(B132,'[1]DADOS (OCULTAR)'!$P$3:$R$56,3,0),"")</f>
        <v>9039744001166</v>
      </c>
      <c r="B132" s="10" t="str">
        <f>'[1]TCE - ANEXO III - Preencher'!C141</f>
        <v>UPA CARUARU</v>
      </c>
      <c r="C132" s="11"/>
      <c r="D132" s="12" t="str">
        <f>'[1]TCE - ANEXO III - Preencher'!E141</f>
        <v>JULIANA ALVES DE MELO FREIRE</v>
      </c>
      <c r="E132" s="10" t="str">
        <f>IF('[1]TCE - ANEXO III - Preencher'!F141="4 - Assistência Odontológica","2 - Outros Profissionais da Saúde",'[1]TCE - ANEXO III - Preencher'!F141)</f>
        <v>1 - Médico</v>
      </c>
      <c r="F132" s="13">
        <f>'[1]TCE - ANEXO III - Preencher'!G141</f>
        <v>225125</v>
      </c>
      <c r="G132" s="14">
        <f>IF('[1]TCE - ANEXO III - Preencher'!H141="","",'[1]TCE - ANEXO III - Preencher'!H141)</f>
        <v>44044</v>
      </c>
      <c r="H132" s="15">
        <f>'[1]TCE - ANEXO III - Preencher'!I141</f>
        <v>0</v>
      </c>
      <c r="I132" s="15">
        <f>'[1]TCE - ANEXO III - Preencher'!J141</f>
        <v>317.54240000000004</v>
      </c>
      <c r="J132" s="15">
        <f>'[1]TCE - ANEXO III - Preencher'!K141</f>
        <v>0</v>
      </c>
      <c r="K132" s="16">
        <f>'[1]TCE - ANEXO III - Preencher'!L141</f>
        <v>114.85</v>
      </c>
      <c r="L132" s="16">
        <f>'[1]TCE - ANEXO III - Preencher'!M141</f>
        <v>0</v>
      </c>
      <c r="M132" s="16">
        <f t="shared" ref="M132:M195" si="13">K132-L132</f>
        <v>114.85</v>
      </c>
      <c r="N132" s="16">
        <f>'[1]TCE - ANEXO III - Preencher'!O141</f>
        <v>2.44</v>
      </c>
      <c r="O132" s="16">
        <f>'[1]TCE - ANEXO III - Preencher'!P141</f>
        <v>0</v>
      </c>
      <c r="P132" s="17">
        <f t="shared" ref="P132:P195" si="14">N132-O132</f>
        <v>2.44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434.83240000000006</v>
      </c>
    </row>
    <row r="133" spans="1:28" s="4" customFormat="1" x14ac:dyDescent="0.2">
      <c r="A133" s="9">
        <f>IFERROR(VLOOKUP(B133,'[1]DADOS (OCULTAR)'!$P$3:$R$56,3,0),"")</f>
        <v>9039744001166</v>
      </c>
      <c r="B133" s="10" t="str">
        <f>'[1]TCE - ANEXO III - Preencher'!C142</f>
        <v>UPA CARUARU</v>
      </c>
      <c r="C133" s="11"/>
      <c r="D133" s="12" t="str">
        <f>'[1]TCE - ANEXO III - Preencher'!E142</f>
        <v>JULIANA GUEDES SILVA</v>
      </c>
      <c r="E133" s="10" t="str">
        <f>IF('[1]TCE - ANEXO III - Preencher'!F142="4 - Assistência Odontológica","2 - Outros Profissionais da Saúde",'[1]TCE - ANEXO III - Preencher'!F142)</f>
        <v>1 - Médico</v>
      </c>
      <c r="F133" s="13">
        <f>'[1]TCE - ANEXO III - Preencher'!G142</f>
        <v>225125</v>
      </c>
      <c r="G133" s="14">
        <f>IF('[1]TCE - ANEXO III - Preencher'!H142="","",'[1]TCE - ANEXO III - Preencher'!H142)</f>
        <v>44044</v>
      </c>
      <c r="H133" s="15">
        <f>'[1]TCE - ANEXO III - Preencher'!I142</f>
        <v>0</v>
      </c>
      <c r="I133" s="15">
        <f>'[1]TCE - ANEXO III - Preencher'!J142</f>
        <v>342.63440000000003</v>
      </c>
      <c r="J133" s="15">
        <f>'[1]TCE - ANEXO III - Preencher'!K142</f>
        <v>0</v>
      </c>
      <c r="K133" s="16">
        <f>'[1]TCE - ANEXO III - Preencher'!L142</f>
        <v>114.85</v>
      </c>
      <c r="L133" s="16">
        <f>'[1]TCE - ANEXO III - Preencher'!M142</f>
        <v>0</v>
      </c>
      <c r="M133" s="16">
        <f t="shared" si="13"/>
        <v>114.85</v>
      </c>
      <c r="N133" s="16">
        <f>'[1]TCE - ANEXO III - Preencher'!O142</f>
        <v>1.1599999999999999</v>
      </c>
      <c r="O133" s="16">
        <f>'[1]TCE - ANEXO III - Preencher'!P142</f>
        <v>0</v>
      </c>
      <c r="P133" s="17">
        <f t="shared" si="14"/>
        <v>1.1599999999999999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458.64440000000008</v>
      </c>
    </row>
    <row r="134" spans="1:28" s="4" customFormat="1" x14ac:dyDescent="0.2">
      <c r="A134" s="9">
        <f>IFERROR(VLOOKUP(B134,'[1]DADOS (OCULTAR)'!$P$3:$R$56,3,0),"")</f>
        <v>9039744001166</v>
      </c>
      <c r="B134" s="10" t="str">
        <f>'[1]TCE - ANEXO III - Preencher'!C143</f>
        <v>UPA CARUARU</v>
      </c>
      <c r="C134" s="11"/>
      <c r="D134" s="12" t="str">
        <f>'[1]TCE - ANEXO III - Preencher'!E143</f>
        <v>KALEANDRA PRISCILLA DA SILVA SANTOS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322205</v>
      </c>
      <c r="G134" s="14">
        <f>IF('[1]TCE - ANEXO III - Preencher'!H143="","",'[1]TCE - ANEXO III - Preencher'!H143)</f>
        <v>44044</v>
      </c>
      <c r="H134" s="15">
        <f>'[1]TCE - ANEXO III - Preencher'!I143</f>
        <v>0</v>
      </c>
      <c r="I134" s="15">
        <f>'[1]TCE - ANEXO III - Preencher'!J143</f>
        <v>192.45759999999999</v>
      </c>
      <c r="J134" s="15">
        <f>'[1]TCE - ANEXO III - Preencher'!K143</f>
        <v>0</v>
      </c>
      <c r="K134" s="16">
        <f>'[1]TCE - ANEXO III - Preencher'!L143</f>
        <v>114.85</v>
      </c>
      <c r="L134" s="16">
        <f>'[1]TCE - ANEXO III - Preencher'!M143</f>
        <v>20.9</v>
      </c>
      <c r="M134" s="16">
        <f t="shared" si="13"/>
        <v>93.949999999999989</v>
      </c>
      <c r="N134" s="16">
        <f>'[1]TCE - ANEXO III - Preencher'!O143</f>
        <v>1.1599999999999999</v>
      </c>
      <c r="O134" s="16">
        <f>'[1]TCE - ANEXO III - Preencher'!P143</f>
        <v>0</v>
      </c>
      <c r="P134" s="17">
        <f t="shared" si="14"/>
        <v>1.1599999999999999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66.11</v>
      </c>
      <c r="U134" s="16">
        <f>'[1]TCE - ANEXO III - Preencher'!V143</f>
        <v>0</v>
      </c>
      <c r="V134" s="17">
        <f t="shared" si="16"/>
        <v>66.11</v>
      </c>
      <c r="W134" s="18" t="str">
        <f>IF('[1]TCE - ANEXO III - Preencher'!X143="","",'[1]TCE - ANEXO III - Preencher'!X143)</f>
        <v>AUXILIO CRECHE</v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353.67760000000004</v>
      </c>
    </row>
    <row r="135" spans="1:28" s="4" customFormat="1" x14ac:dyDescent="0.2">
      <c r="A135" s="9">
        <f>IFERROR(VLOOKUP(B135,'[1]DADOS (OCULTAR)'!$P$3:$R$56,3,0),"")</f>
        <v>9039744001166</v>
      </c>
      <c r="B135" s="10" t="str">
        <f>'[1]TCE - ANEXO III - Preencher'!C144</f>
        <v>UPA CARUARU</v>
      </c>
      <c r="C135" s="11"/>
      <c r="D135" s="12" t="str">
        <f>'[1]TCE - ANEXO III - Preencher'!E144</f>
        <v>KARINA LUIZA BEZERRA ALVES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223505</v>
      </c>
      <c r="G135" s="14">
        <f>IF('[1]TCE - ANEXO III - Preencher'!H144="","",'[1]TCE - ANEXO III - Preencher'!H144)</f>
        <v>44044</v>
      </c>
      <c r="H135" s="15">
        <f>'[1]TCE - ANEXO III - Preencher'!I144</f>
        <v>0</v>
      </c>
      <c r="I135" s="15">
        <f>'[1]TCE - ANEXO III - Preencher'!J144</f>
        <v>310.83440000000002</v>
      </c>
      <c r="J135" s="15">
        <f>'[1]TCE - ANEXO III - Preencher'!K144</f>
        <v>0</v>
      </c>
      <c r="K135" s="16">
        <f>'[1]TCE - ANEXO III - Preencher'!L144</f>
        <v>114.85</v>
      </c>
      <c r="L135" s="16">
        <f>'[1]TCE - ANEXO III - Preencher'!M144</f>
        <v>3.08</v>
      </c>
      <c r="M135" s="16">
        <f t="shared" si="13"/>
        <v>111.77</v>
      </c>
      <c r="N135" s="16">
        <f>'[1]TCE - ANEXO III - Preencher'!O144</f>
        <v>9.2799999999999994</v>
      </c>
      <c r="O135" s="16">
        <f>'[1]TCE - ANEXO III - Preencher'!P144</f>
        <v>0</v>
      </c>
      <c r="P135" s="17">
        <f t="shared" si="14"/>
        <v>9.2799999999999994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431.88439999999997</v>
      </c>
    </row>
    <row r="136" spans="1:28" s="4" customFormat="1" x14ac:dyDescent="0.2">
      <c r="A136" s="9">
        <f>IFERROR(VLOOKUP(B136,'[1]DADOS (OCULTAR)'!$P$3:$R$56,3,0),"")</f>
        <v>9039744001166</v>
      </c>
      <c r="B136" s="10" t="str">
        <f>'[1]TCE - ANEXO III - Preencher'!C145</f>
        <v>UPA CARUARU</v>
      </c>
      <c r="C136" s="11"/>
      <c r="D136" s="12" t="str">
        <f>'[1]TCE - ANEXO III - Preencher'!E145</f>
        <v>KICIANI KARLA SILVA DE OLIVEIRA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>
        <f>'[1]TCE - ANEXO III - Preencher'!G145</f>
        <v>142205</v>
      </c>
      <c r="G136" s="14">
        <f>IF('[1]TCE - ANEXO III - Preencher'!H145="","",'[1]TCE - ANEXO III - Preencher'!H145)</f>
        <v>44044</v>
      </c>
      <c r="H136" s="15">
        <f>'[1]TCE - ANEXO III - Preencher'!I145</f>
        <v>0</v>
      </c>
      <c r="I136" s="15">
        <f>'[1]TCE - ANEXO III - Preencher'!J145</f>
        <v>231.50720000000001</v>
      </c>
      <c r="J136" s="15">
        <f>'[1]TCE - ANEXO III - Preencher'!K145</f>
        <v>0</v>
      </c>
      <c r="K136" s="16">
        <f>'[1]TCE - ANEXO III - Preencher'!L145</f>
        <v>114.85</v>
      </c>
      <c r="L136" s="16">
        <f>'[1]TCE - ANEXO III - Preencher'!M145</f>
        <v>52</v>
      </c>
      <c r="M136" s="16">
        <f t="shared" si="13"/>
        <v>62.849999999999994</v>
      </c>
      <c r="N136" s="16">
        <f>'[1]TCE - ANEXO III - Preencher'!O145</f>
        <v>1.1599999999999999</v>
      </c>
      <c r="O136" s="16">
        <f>'[1]TCE - ANEXO III - Preencher'!P145</f>
        <v>0</v>
      </c>
      <c r="P136" s="17">
        <f t="shared" si="14"/>
        <v>1.1599999999999999</v>
      </c>
      <c r="Q136" s="16">
        <f>'[1]TCE - ANEXO III - Preencher'!R145</f>
        <v>210</v>
      </c>
      <c r="R136" s="16">
        <f>'[1]TCE - ANEXO III - Preencher'!S145</f>
        <v>156</v>
      </c>
      <c r="S136" s="17">
        <f t="shared" si="15"/>
        <v>54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349.51720000000006</v>
      </c>
    </row>
    <row r="137" spans="1:28" s="4" customFormat="1" x14ac:dyDescent="0.2">
      <c r="A137" s="9">
        <f>IFERROR(VLOOKUP(B137,'[1]DADOS (OCULTAR)'!$P$3:$R$56,3,0),"")</f>
        <v>9039744001166</v>
      </c>
      <c r="B137" s="10" t="str">
        <f>'[1]TCE - ANEXO III - Preencher'!C146</f>
        <v>UPA CARUARU</v>
      </c>
      <c r="C137" s="11"/>
      <c r="D137" s="12" t="str">
        <f>'[1]TCE - ANEXO III - Preencher'!E146</f>
        <v>KLEBER VALENCA DA SILVA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521130</v>
      </c>
      <c r="G137" s="14">
        <f>IF('[1]TCE - ANEXO III - Preencher'!H146="","",'[1]TCE - ANEXO III - Preencher'!H146)</f>
        <v>44044</v>
      </c>
      <c r="H137" s="15">
        <f>'[1]TCE - ANEXO III - Preencher'!I146</f>
        <v>0</v>
      </c>
      <c r="I137" s="15">
        <f>'[1]TCE - ANEXO III - Preencher'!J146</f>
        <v>87.122399999999999</v>
      </c>
      <c r="J137" s="15">
        <f>'[1]TCE - ANEXO III - Preencher'!K146</f>
        <v>0</v>
      </c>
      <c r="K137" s="16">
        <f>'[1]TCE - ANEXO III - Preencher'!L146</f>
        <v>114.85</v>
      </c>
      <c r="L137" s="16">
        <f>'[1]TCE - ANEXO III - Preencher'!M146</f>
        <v>20.9</v>
      </c>
      <c r="M137" s="16">
        <f t="shared" si="13"/>
        <v>93.949999999999989</v>
      </c>
      <c r="N137" s="16">
        <f>'[1]TCE - ANEXO III - Preencher'!O146</f>
        <v>9.2799999999999994</v>
      </c>
      <c r="O137" s="16">
        <f>'[1]TCE - ANEXO III - Preencher'!P146</f>
        <v>0</v>
      </c>
      <c r="P137" s="17">
        <f t="shared" si="14"/>
        <v>9.2799999999999994</v>
      </c>
      <c r="Q137" s="16">
        <f>'[1]TCE - ANEXO III - Preencher'!R146</f>
        <v>211.2</v>
      </c>
      <c r="R137" s="16">
        <f>'[1]TCE - ANEXO III - Preencher'!S146</f>
        <v>62.7</v>
      </c>
      <c r="S137" s="17">
        <f t="shared" si="15"/>
        <v>148.5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338.85239999999999</v>
      </c>
    </row>
    <row r="138" spans="1:28" s="4" customFormat="1" x14ac:dyDescent="0.2">
      <c r="A138" s="9">
        <f>IFERROR(VLOOKUP(B138,'[1]DADOS (OCULTAR)'!$P$3:$R$56,3,0),"")</f>
        <v>9039744001166</v>
      </c>
      <c r="B138" s="10" t="str">
        <f>'[1]TCE - ANEXO III - Preencher'!C147</f>
        <v>UPA CARUARU</v>
      </c>
      <c r="C138" s="11"/>
      <c r="D138" s="12" t="str">
        <f>'[1]TCE - ANEXO III - Preencher'!E147</f>
        <v>LEONARDO ARAUJO LINS</v>
      </c>
      <c r="E138" s="10" t="str">
        <f>IF('[1]TCE - ANEXO III - Preencher'!F147="4 - Assistência Odontológica","2 - Outros Profissionais da Saúde",'[1]TCE - ANEXO III - Preencher'!F147)</f>
        <v>1 - Médico</v>
      </c>
      <c r="F138" s="13">
        <f>'[1]TCE - ANEXO III - Preencher'!G147</f>
        <v>225125</v>
      </c>
      <c r="G138" s="14">
        <f>IF('[1]TCE - ANEXO III - Preencher'!H147="","",'[1]TCE - ANEXO III - Preencher'!H147)</f>
        <v>44044</v>
      </c>
      <c r="H138" s="15">
        <f>'[1]TCE - ANEXO III - Preencher'!I147</f>
        <v>0</v>
      </c>
      <c r="I138" s="15">
        <f>'[1]TCE - ANEXO III - Preencher'!J147</f>
        <v>773.40719999999999</v>
      </c>
      <c r="J138" s="15">
        <f>'[1]TCE - ANEXO III - Preencher'!K147</f>
        <v>0</v>
      </c>
      <c r="K138" s="16">
        <f>'[1]TCE - ANEXO III - Preencher'!L147</f>
        <v>114.85</v>
      </c>
      <c r="L138" s="16">
        <f>'[1]TCE - ANEXO III - Preencher'!M147</f>
        <v>0</v>
      </c>
      <c r="M138" s="16">
        <f t="shared" si="13"/>
        <v>114.85</v>
      </c>
      <c r="N138" s="16">
        <f>'[1]TCE - ANEXO III - Preencher'!O147</f>
        <v>1.1599999999999999</v>
      </c>
      <c r="O138" s="16">
        <f>'[1]TCE - ANEXO III - Preencher'!P147</f>
        <v>0</v>
      </c>
      <c r="P138" s="17">
        <f t="shared" si="14"/>
        <v>1.1599999999999999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889.41719999999998</v>
      </c>
    </row>
    <row r="139" spans="1:28" s="4" customFormat="1" x14ac:dyDescent="0.2">
      <c r="A139" s="9">
        <f>IFERROR(VLOOKUP(B139,'[1]DADOS (OCULTAR)'!$P$3:$R$56,3,0),"")</f>
        <v>9039744001166</v>
      </c>
      <c r="B139" s="10" t="str">
        <f>'[1]TCE - ANEXO III - Preencher'!C148</f>
        <v>UPA CARUARU</v>
      </c>
      <c r="C139" s="11"/>
      <c r="D139" s="12" t="str">
        <f>'[1]TCE - ANEXO III - Preencher'!E148</f>
        <v>LETICIA TAMIRES MARIA DA SILVA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44044</v>
      </c>
      <c r="H139" s="15">
        <f>'[1]TCE - ANEXO III - Preencher'!I148</f>
        <v>0</v>
      </c>
      <c r="I139" s="15">
        <f>'[1]TCE - ANEXO III - Preencher'!J148</f>
        <v>105.288</v>
      </c>
      <c r="J139" s="15">
        <f>'[1]TCE - ANEXO III - Preencher'!K148</f>
        <v>0</v>
      </c>
      <c r="K139" s="16">
        <f>'[1]TCE - ANEXO III - Preencher'!L148</f>
        <v>114.85</v>
      </c>
      <c r="L139" s="16">
        <f>'[1]TCE - ANEXO III - Preencher'!M148</f>
        <v>20.9</v>
      </c>
      <c r="M139" s="16">
        <f t="shared" si="13"/>
        <v>93.949999999999989</v>
      </c>
      <c r="N139" s="16">
        <f>'[1]TCE - ANEXO III - Preencher'!O148</f>
        <v>1.1599999999999999</v>
      </c>
      <c r="O139" s="16">
        <f>'[1]TCE - ANEXO III - Preencher'!P148</f>
        <v>0</v>
      </c>
      <c r="P139" s="17">
        <f t="shared" si="14"/>
        <v>1.1599999999999999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200.398</v>
      </c>
    </row>
    <row r="140" spans="1:28" s="4" customFormat="1" x14ac:dyDescent="0.2">
      <c r="A140" s="9">
        <f>IFERROR(VLOOKUP(B140,'[1]DADOS (OCULTAR)'!$P$3:$R$56,3,0),"")</f>
        <v>9039744001166</v>
      </c>
      <c r="B140" s="10" t="str">
        <f>'[1]TCE - ANEXO III - Preencher'!C149</f>
        <v>UPA CARUARU</v>
      </c>
      <c r="C140" s="11"/>
      <c r="D140" s="12" t="str">
        <f>'[1]TCE - ANEXO III - Preencher'!E149</f>
        <v>LIVIA LOTFI DE MOURA</v>
      </c>
      <c r="E140" s="10" t="str">
        <f>IF('[1]TCE - ANEXO III - Preencher'!F149="4 - Assistência Odontológica","2 - Outros Profissionais da Saúde",'[1]TCE - ANEXO III - Preencher'!F149)</f>
        <v>1 - Médico</v>
      </c>
      <c r="F140" s="13">
        <f>'[1]TCE - ANEXO III - Preencher'!G149</f>
        <v>225125</v>
      </c>
      <c r="G140" s="14">
        <f>IF('[1]TCE - ANEXO III - Preencher'!H149="","",'[1]TCE - ANEXO III - Preencher'!H149)</f>
        <v>44044</v>
      </c>
      <c r="H140" s="15">
        <f>'[1]TCE - ANEXO III - Preencher'!I149</f>
        <v>0</v>
      </c>
      <c r="I140" s="15">
        <f>'[1]TCE - ANEXO III - Preencher'!J149</f>
        <v>230.73680000000002</v>
      </c>
      <c r="J140" s="15">
        <f>'[1]TCE - ANEXO III - Preencher'!K149</f>
        <v>0</v>
      </c>
      <c r="K140" s="16">
        <f>'[1]TCE - ANEXO III - Preencher'!L149</f>
        <v>114.85</v>
      </c>
      <c r="L140" s="16">
        <f>'[1]TCE - ANEXO III - Preencher'!M149</f>
        <v>0</v>
      </c>
      <c r="M140" s="16">
        <f t="shared" si="13"/>
        <v>114.85</v>
      </c>
      <c r="N140" s="16">
        <f>'[1]TCE - ANEXO III - Preencher'!O149</f>
        <v>1.1599999999999999</v>
      </c>
      <c r="O140" s="16">
        <f>'[1]TCE - ANEXO III - Preencher'!P149</f>
        <v>0</v>
      </c>
      <c r="P140" s="17">
        <f t="shared" si="14"/>
        <v>1.1599999999999999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346.74680000000006</v>
      </c>
    </row>
    <row r="141" spans="1:28" s="4" customFormat="1" x14ac:dyDescent="0.2">
      <c r="A141" s="9">
        <f>IFERROR(VLOOKUP(B141,'[1]DADOS (OCULTAR)'!$P$3:$R$56,3,0),"")</f>
        <v>9039744001166</v>
      </c>
      <c r="B141" s="10" t="str">
        <f>'[1]TCE - ANEXO III - Preencher'!C150</f>
        <v>UPA CARUARU</v>
      </c>
      <c r="C141" s="11"/>
      <c r="D141" s="12" t="str">
        <f>'[1]TCE - ANEXO III - Preencher'!E150</f>
        <v>LIZANNE GOMES ANDRADE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>
        <f>'[1]TCE - ANEXO III - Preencher'!G150</f>
        <v>142105</v>
      </c>
      <c r="G141" s="14">
        <f>IF('[1]TCE - ANEXO III - Preencher'!H150="","",'[1]TCE - ANEXO III - Preencher'!H150)</f>
        <v>44044</v>
      </c>
      <c r="H141" s="15">
        <f>'[1]TCE - ANEXO III - Preencher'!I150</f>
        <v>0</v>
      </c>
      <c r="I141" s="15">
        <f>'[1]TCE - ANEXO III - Preencher'!J150</f>
        <v>872.24800000000005</v>
      </c>
      <c r="J141" s="15">
        <f>'[1]TCE - ANEXO III - Preencher'!K150</f>
        <v>0</v>
      </c>
      <c r="K141" s="16">
        <f>'[1]TCE - ANEXO III - Preencher'!L150</f>
        <v>114.85</v>
      </c>
      <c r="L141" s="16">
        <f>'[1]TCE - ANEXO III - Preencher'!M150</f>
        <v>30</v>
      </c>
      <c r="M141" s="16">
        <f t="shared" si="13"/>
        <v>84.85</v>
      </c>
      <c r="N141" s="16">
        <f>'[1]TCE - ANEXO III - Preencher'!O150</f>
        <v>1.1599999999999999</v>
      </c>
      <c r="O141" s="16">
        <f>'[1]TCE - ANEXO III - Preencher'!P150</f>
        <v>0</v>
      </c>
      <c r="P141" s="17">
        <f t="shared" si="14"/>
        <v>1.1599999999999999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958.25800000000004</v>
      </c>
    </row>
    <row r="142" spans="1:28" s="4" customFormat="1" x14ac:dyDescent="0.2">
      <c r="A142" s="9">
        <f>IFERROR(VLOOKUP(B142,'[1]DADOS (OCULTAR)'!$P$3:$R$56,3,0),"")</f>
        <v>9039744001166</v>
      </c>
      <c r="B142" s="10" t="str">
        <f>'[1]TCE - ANEXO III - Preencher'!C151</f>
        <v>UPA CARUARU</v>
      </c>
      <c r="C142" s="11"/>
      <c r="D142" s="12" t="str">
        <f>'[1]TCE - ANEXO III - Preencher'!E151</f>
        <v>LUANA DOS SANTOS SILVA</v>
      </c>
      <c r="E142" s="10" t="str">
        <f>IF('[1]TCE - ANEXO III - Preencher'!F151="4 - Assistência Odontológica","2 - Outros Profissionais da Saúde",'[1]TCE - ANEXO III - Preencher'!F151)</f>
        <v>3 - Administrativo</v>
      </c>
      <c r="F142" s="13">
        <f>'[1]TCE - ANEXO III - Preencher'!G151</f>
        <v>513430</v>
      </c>
      <c r="G142" s="14">
        <f>IF('[1]TCE - ANEXO III - Preencher'!H151="","",'[1]TCE - ANEXO III - Preencher'!H151)</f>
        <v>44044</v>
      </c>
      <c r="H142" s="15">
        <f>'[1]TCE - ANEXO III - Preencher'!I151</f>
        <v>0</v>
      </c>
      <c r="I142" s="15">
        <f>'[1]TCE - ANEXO III - Preencher'!J151</f>
        <v>83.600000000000009</v>
      </c>
      <c r="J142" s="15">
        <f>'[1]TCE - ANEXO III - Preencher'!K151</f>
        <v>0</v>
      </c>
      <c r="K142" s="16">
        <f>'[1]TCE - ANEXO III - Preencher'!L151</f>
        <v>114.85</v>
      </c>
      <c r="L142" s="16">
        <f>'[1]TCE - ANEXO III - Preencher'!M151</f>
        <v>0</v>
      </c>
      <c r="M142" s="16">
        <f t="shared" si="13"/>
        <v>114.85</v>
      </c>
      <c r="N142" s="16">
        <f>'[1]TCE - ANEXO III - Preencher'!O151</f>
        <v>9.2799999999999994</v>
      </c>
      <c r="O142" s="16">
        <f>'[1]TCE - ANEXO III - Preencher'!P151</f>
        <v>0</v>
      </c>
      <c r="P142" s="17">
        <f t="shared" si="14"/>
        <v>9.2799999999999994</v>
      </c>
      <c r="Q142" s="16">
        <f>'[1]TCE - ANEXO III - Preencher'!R151</f>
        <v>198</v>
      </c>
      <c r="R142" s="16">
        <f>'[1]TCE - ANEXO III - Preencher'!S151</f>
        <v>62.7</v>
      </c>
      <c r="S142" s="17">
        <f t="shared" si="15"/>
        <v>135.30000000000001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343.03</v>
      </c>
    </row>
    <row r="143" spans="1:28" s="4" customFormat="1" x14ac:dyDescent="0.2">
      <c r="A143" s="9">
        <f>IFERROR(VLOOKUP(B143,'[1]DADOS (OCULTAR)'!$P$3:$R$56,3,0),"")</f>
        <v>9039744001166</v>
      </c>
      <c r="B143" s="10" t="str">
        <f>'[1]TCE - ANEXO III - Preencher'!C152</f>
        <v>UPA CARUARU</v>
      </c>
      <c r="C143" s="11"/>
      <c r="D143" s="12" t="str">
        <f>'[1]TCE - ANEXO III - Preencher'!E152</f>
        <v>LUANNA GRESSA SOARES DE MELO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123105</v>
      </c>
      <c r="G143" s="14">
        <f>IF('[1]TCE - ANEXO III - Preencher'!H152="","",'[1]TCE - ANEXO III - Preencher'!H152)</f>
        <v>44044</v>
      </c>
      <c r="H143" s="15">
        <f>'[1]TCE - ANEXO III - Preencher'!I152</f>
        <v>0</v>
      </c>
      <c r="I143" s="15">
        <f>'[1]TCE - ANEXO III - Preencher'!J152</f>
        <v>1162.9967999999999</v>
      </c>
      <c r="J143" s="15">
        <f>'[1]TCE - ANEXO III - Preencher'!K152</f>
        <v>0</v>
      </c>
      <c r="K143" s="16">
        <f>'[1]TCE - ANEXO III - Preencher'!L152</f>
        <v>114.85</v>
      </c>
      <c r="L143" s="16">
        <f>'[1]TCE - ANEXO III - Preencher'!M152</f>
        <v>30</v>
      </c>
      <c r="M143" s="16">
        <f t="shared" si="13"/>
        <v>84.85</v>
      </c>
      <c r="N143" s="16">
        <f>'[1]TCE - ANEXO III - Preencher'!O152</f>
        <v>1.1599999999999999</v>
      </c>
      <c r="O143" s="16">
        <f>'[1]TCE - ANEXO III - Preencher'!P152</f>
        <v>0</v>
      </c>
      <c r="P143" s="17">
        <f t="shared" si="14"/>
        <v>1.1599999999999999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64</v>
      </c>
      <c r="U143" s="16">
        <f>'[1]TCE - ANEXO III - Preencher'!V152</f>
        <v>0</v>
      </c>
      <c r="V143" s="17">
        <f t="shared" si="16"/>
        <v>64</v>
      </c>
      <c r="W143" s="18" t="str">
        <f>IF('[1]TCE - ANEXO III - Preencher'!X152="","",'[1]TCE - ANEXO III - Preencher'!X152)</f>
        <v>AUXILIO CRECHE</v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1313.0067999999999</v>
      </c>
    </row>
    <row r="144" spans="1:28" s="4" customFormat="1" x14ac:dyDescent="0.2">
      <c r="A144" s="9">
        <f>IFERROR(VLOOKUP(B144,'[1]DADOS (OCULTAR)'!$P$3:$R$56,3,0),"")</f>
        <v>9039744001166</v>
      </c>
      <c r="B144" s="10" t="str">
        <f>'[1]TCE - ANEXO III - Preencher'!C153</f>
        <v>UPA CARUARU</v>
      </c>
      <c r="C144" s="11"/>
      <c r="D144" s="12" t="str">
        <f>'[1]TCE - ANEXO III - Preencher'!E153</f>
        <v>LUCAS RAFAEL DA SILVA BEZERRA</v>
      </c>
      <c r="E144" s="10" t="str">
        <f>IF('[1]TCE - ANEXO III - Preencher'!F153="4 - Assistência Odontológica","2 - Outros Profissionais da Saúde",'[1]TCE - ANEXO III - Preencher'!F153)</f>
        <v>3 - Administrativo</v>
      </c>
      <c r="F144" s="13">
        <f>'[1]TCE - ANEXO III - Preencher'!G153</f>
        <v>411010</v>
      </c>
      <c r="G144" s="14">
        <f>IF('[1]TCE - ANEXO III - Preencher'!H153="","",'[1]TCE - ANEXO III - Preencher'!H153)</f>
        <v>44044</v>
      </c>
      <c r="H144" s="15">
        <f>'[1]TCE - ANEXO III - Preencher'!I153</f>
        <v>0</v>
      </c>
      <c r="I144" s="15">
        <f>'[1]TCE - ANEXO III - Preencher'!J153</f>
        <v>121.9832</v>
      </c>
      <c r="J144" s="15">
        <f>'[1]TCE - ANEXO III - Preencher'!K153</f>
        <v>0</v>
      </c>
      <c r="K144" s="16">
        <f>'[1]TCE - ANEXO III - Preencher'!L153</f>
        <v>114.85</v>
      </c>
      <c r="L144" s="16">
        <f>'[1]TCE - ANEXO III - Preencher'!M153</f>
        <v>29.88</v>
      </c>
      <c r="M144" s="16">
        <f t="shared" si="13"/>
        <v>84.97</v>
      </c>
      <c r="N144" s="16">
        <f>'[1]TCE - ANEXO III - Preencher'!O153</f>
        <v>1.1599999999999999</v>
      </c>
      <c r="O144" s="16">
        <f>'[1]TCE - ANEXO III - Preencher'!P153</f>
        <v>0</v>
      </c>
      <c r="P144" s="17">
        <f t="shared" si="14"/>
        <v>1.1599999999999999</v>
      </c>
      <c r="Q144" s="16">
        <f>'[1]TCE - ANEXO III - Preencher'!R153</f>
        <v>277.2</v>
      </c>
      <c r="R144" s="16">
        <f>'[1]TCE - ANEXO III - Preencher'!S153</f>
        <v>89.63</v>
      </c>
      <c r="S144" s="17">
        <f t="shared" si="15"/>
        <v>187.57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395.68319999999994</v>
      </c>
    </row>
    <row r="145" spans="1:28" s="4" customFormat="1" x14ac:dyDescent="0.2">
      <c r="A145" s="9">
        <f>IFERROR(VLOOKUP(B145,'[1]DADOS (OCULTAR)'!$P$3:$R$56,3,0),"")</f>
        <v>9039744001166</v>
      </c>
      <c r="B145" s="10" t="str">
        <f>'[1]TCE - ANEXO III - Preencher'!C154</f>
        <v>UPA CARUARU</v>
      </c>
      <c r="C145" s="11"/>
      <c r="D145" s="12" t="str">
        <f>'[1]TCE - ANEXO III - Preencher'!E154</f>
        <v>LUCAS VASCONCELOS FARIAS</v>
      </c>
      <c r="E145" s="10" t="str">
        <f>IF('[1]TCE - ANEXO III - Preencher'!F154="4 - Assistência Odontológica","2 - Outros Profissionais da Saúde",'[1]TCE - ANEXO III - Preencher'!F154)</f>
        <v>1 - Médico</v>
      </c>
      <c r="F145" s="13">
        <f>'[1]TCE - ANEXO III - Preencher'!G154</f>
        <v>225125</v>
      </c>
      <c r="G145" s="14">
        <f>IF('[1]TCE - ANEXO III - Preencher'!H154="","",'[1]TCE - ANEXO III - Preencher'!H154)</f>
        <v>44044</v>
      </c>
      <c r="H145" s="15">
        <f>'[1]TCE - ANEXO III - Preencher'!I154</f>
        <v>0</v>
      </c>
      <c r="I145" s="15">
        <f>'[1]TCE - ANEXO III - Preencher'!J154</f>
        <v>425.27839999999998</v>
      </c>
      <c r="J145" s="15">
        <f>'[1]TCE - ANEXO III - Preencher'!K154</f>
        <v>0</v>
      </c>
      <c r="K145" s="16">
        <f>'[1]TCE - ANEXO III - Preencher'!L154</f>
        <v>114.85</v>
      </c>
      <c r="L145" s="16">
        <f>'[1]TCE - ANEXO III - Preencher'!M154</f>
        <v>4.75</v>
      </c>
      <c r="M145" s="16">
        <f t="shared" si="13"/>
        <v>110.1</v>
      </c>
      <c r="N145" s="16">
        <f>'[1]TCE - ANEXO III - Preencher'!O154</f>
        <v>1.1599999999999999</v>
      </c>
      <c r="O145" s="16">
        <f>'[1]TCE - ANEXO III - Preencher'!P154</f>
        <v>0</v>
      </c>
      <c r="P145" s="17">
        <f t="shared" si="14"/>
        <v>1.1599999999999999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536.53839999999991</v>
      </c>
    </row>
    <row r="146" spans="1:28" s="4" customFormat="1" x14ac:dyDescent="0.2">
      <c r="A146" s="9">
        <f>IFERROR(VLOOKUP(B146,'[1]DADOS (OCULTAR)'!$P$3:$R$56,3,0),"")</f>
        <v>9039744001166</v>
      </c>
      <c r="B146" s="10" t="str">
        <f>'[1]TCE - ANEXO III - Preencher'!C155</f>
        <v>UPA CARUARU</v>
      </c>
      <c r="C146" s="11"/>
      <c r="D146" s="12" t="str">
        <f>'[1]TCE - ANEXO III - Preencher'!E155</f>
        <v>LUCIANO CAVALCANTI DA SILVA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44044</v>
      </c>
      <c r="H146" s="15">
        <f>'[1]TCE - ANEXO III - Preencher'!I155</f>
        <v>0</v>
      </c>
      <c r="I146" s="15">
        <f>'[1]TCE - ANEXO III - Preencher'!J155</f>
        <v>110.51440000000001</v>
      </c>
      <c r="J146" s="15">
        <f>'[1]TCE - ANEXO III - Preencher'!K155</f>
        <v>0</v>
      </c>
      <c r="K146" s="16">
        <f>'[1]TCE - ANEXO III - Preencher'!L155</f>
        <v>114.85</v>
      </c>
      <c r="L146" s="16">
        <f>'[1]TCE - ANEXO III - Preencher'!M155</f>
        <v>20.9</v>
      </c>
      <c r="M146" s="16">
        <f t="shared" si="13"/>
        <v>93.949999999999989</v>
      </c>
      <c r="N146" s="16">
        <f>'[1]TCE - ANEXO III - Preencher'!O155</f>
        <v>2.44</v>
      </c>
      <c r="O146" s="16">
        <f>'[1]TCE - ANEXO III - Preencher'!P155</f>
        <v>0</v>
      </c>
      <c r="P146" s="17">
        <f t="shared" si="14"/>
        <v>2.44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206.90440000000001</v>
      </c>
    </row>
    <row r="147" spans="1:28" s="4" customFormat="1" x14ac:dyDescent="0.2">
      <c r="A147" s="9">
        <f>IFERROR(VLOOKUP(B147,'[1]DADOS (OCULTAR)'!$P$3:$R$56,3,0),"")</f>
        <v>9039744001166</v>
      </c>
      <c r="B147" s="10" t="str">
        <f>'[1]TCE - ANEXO III - Preencher'!C156</f>
        <v>UPA CARUARU</v>
      </c>
      <c r="C147" s="11"/>
      <c r="D147" s="12" t="str">
        <f>'[1]TCE - ANEXO III - Preencher'!E156</f>
        <v>LUCICLEIDE DE ANDRADE SILVA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131210</v>
      </c>
      <c r="G147" s="14">
        <f>IF('[1]TCE - ANEXO III - Preencher'!H156="","",'[1]TCE - ANEXO III - Preencher'!H156)</f>
        <v>44044</v>
      </c>
      <c r="H147" s="15">
        <f>'[1]TCE - ANEXO III - Preencher'!I156</f>
        <v>0</v>
      </c>
      <c r="I147" s="15">
        <f>'[1]TCE - ANEXO III - Preencher'!J156</f>
        <v>888.96800000000007</v>
      </c>
      <c r="J147" s="15">
        <f>'[1]TCE - ANEXO III - Preencher'!K156</f>
        <v>0</v>
      </c>
      <c r="K147" s="16">
        <f>'[1]TCE - ANEXO III - Preencher'!L156</f>
        <v>114.85</v>
      </c>
      <c r="L147" s="16">
        <f>'[1]TCE - ANEXO III - Preencher'!M156</f>
        <v>30</v>
      </c>
      <c r="M147" s="16">
        <f t="shared" si="13"/>
        <v>84.85</v>
      </c>
      <c r="N147" s="16">
        <f>'[1]TCE - ANEXO III - Preencher'!O156</f>
        <v>1.1599999999999999</v>
      </c>
      <c r="O147" s="16">
        <f>'[1]TCE - ANEXO III - Preencher'!P156</f>
        <v>0</v>
      </c>
      <c r="P147" s="17">
        <f t="shared" si="14"/>
        <v>1.1599999999999999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974.97800000000007</v>
      </c>
    </row>
    <row r="148" spans="1:28" s="4" customFormat="1" x14ac:dyDescent="0.2">
      <c r="A148" s="9">
        <f>IFERROR(VLOOKUP(B148,'[1]DADOS (OCULTAR)'!$P$3:$R$56,3,0),"")</f>
        <v>9039744001166</v>
      </c>
      <c r="B148" s="10" t="str">
        <f>'[1]TCE - ANEXO III - Preencher'!C157</f>
        <v>UPA CARUARU</v>
      </c>
      <c r="C148" s="11"/>
      <c r="D148" s="12" t="str">
        <f>'[1]TCE - ANEXO III - Preencher'!E157</f>
        <v>LUCICLEIDE MARIA DA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322205</v>
      </c>
      <c r="G148" s="14">
        <f>IF('[1]TCE - ANEXO III - Preencher'!H157="","",'[1]TCE - ANEXO III - Preencher'!H157)</f>
        <v>44044</v>
      </c>
      <c r="H148" s="15">
        <f>'[1]TCE - ANEXO III - Preencher'!I157</f>
        <v>0</v>
      </c>
      <c r="I148" s="15">
        <f>'[1]TCE - ANEXO III - Preencher'!J157</f>
        <v>125.5808</v>
      </c>
      <c r="J148" s="15">
        <f>'[1]TCE - ANEXO III - Preencher'!K157</f>
        <v>0</v>
      </c>
      <c r="K148" s="16">
        <f>'[1]TCE - ANEXO III - Preencher'!L157</f>
        <v>114.85</v>
      </c>
      <c r="L148" s="16">
        <f>'[1]TCE - ANEXO III - Preencher'!M157</f>
        <v>20.9</v>
      </c>
      <c r="M148" s="16">
        <f t="shared" si="13"/>
        <v>93.949999999999989</v>
      </c>
      <c r="N148" s="16">
        <f>'[1]TCE - ANEXO III - Preencher'!O157</f>
        <v>1.1599999999999999</v>
      </c>
      <c r="O148" s="16">
        <f>'[1]TCE - ANEXO III - Preencher'!P157</f>
        <v>0</v>
      </c>
      <c r="P148" s="17">
        <f t="shared" si="14"/>
        <v>1.1599999999999999</v>
      </c>
      <c r="Q148" s="16">
        <f>'[1]TCE - ANEXO III - Preencher'!R157</f>
        <v>211.2</v>
      </c>
      <c r="R148" s="16">
        <f>'[1]TCE - ANEXO III - Preencher'!S157</f>
        <v>62.7</v>
      </c>
      <c r="S148" s="17">
        <f t="shared" si="15"/>
        <v>148.5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369.19079999999997</v>
      </c>
    </row>
    <row r="149" spans="1:28" s="4" customFormat="1" x14ac:dyDescent="0.2">
      <c r="A149" s="9">
        <f>IFERROR(VLOOKUP(B149,'[1]DADOS (OCULTAR)'!$P$3:$R$56,3,0),"")</f>
        <v>9039744001166</v>
      </c>
      <c r="B149" s="10" t="str">
        <f>'[1]TCE - ANEXO III - Preencher'!C158</f>
        <v>UPA CARUARU</v>
      </c>
      <c r="C149" s="11"/>
      <c r="D149" s="12" t="str">
        <f>'[1]TCE - ANEXO III - Preencher'!E158</f>
        <v>LUCIMAURA PEREIRA GOMES DA SILVA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223505</v>
      </c>
      <c r="G149" s="14">
        <f>IF('[1]TCE - ANEXO III - Preencher'!H158="","",'[1]TCE - ANEXO III - Preencher'!H158)</f>
        <v>44044</v>
      </c>
      <c r="H149" s="15">
        <f>'[1]TCE - ANEXO III - Preencher'!I158</f>
        <v>0</v>
      </c>
      <c r="I149" s="15">
        <f>'[1]TCE - ANEXO III - Preencher'!J158</f>
        <v>301.09840000000003</v>
      </c>
      <c r="J149" s="15">
        <f>'[1]TCE - ANEXO III - Preencher'!K158</f>
        <v>0</v>
      </c>
      <c r="K149" s="16">
        <f>'[1]TCE - ANEXO III - Preencher'!L158</f>
        <v>114.85</v>
      </c>
      <c r="L149" s="16">
        <f>'[1]TCE - ANEXO III - Preencher'!M158</f>
        <v>0</v>
      </c>
      <c r="M149" s="16">
        <f t="shared" si="13"/>
        <v>114.85</v>
      </c>
      <c r="N149" s="16">
        <f>'[1]TCE - ANEXO III - Preencher'!O158</f>
        <v>1.1599999999999999</v>
      </c>
      <c r="O149" s="16">
        <f>'[1]TCE - ANEXO III - Preencher'!P158</f>
        <v>0</v>
      </c>
      <c r="P149" s="17">
        <f t="shared" si="14"/>
        <v>1.1599999999999999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417.10840000000002</v>
      </c>
    </row>
    <row r="150" spans="1:28" s="4" customFormat="1" x14ac:dyDescent="0.2">
      <c r="A150" s="9">
        <f>IFERROR(VLOOKUP(B150,'[1]DADOS (OCULTAR)'!$P$3:$R$56,3,0),"")</f>
        <v>9039744001166</v>
      </c>
      <c r="B150" s="10" t="str">
        <f>'[1]TCE - ANEXO III - Preencher'!C159</f>
        <v>UPA CARUARU</v>
      </c>
      <c r="C150" s="11"/>
      <c r="D150" s="12" t="str">
        <f>'[1]TCE - ANEXO III - Preencher'!E159</f>
        <v>LUIZ CARLOS DA SILVA</v>
      </c>
      <c r="E150" s="10" t="str">
        <f>IF('[1]TCE - ANEXO III - Preencher'!F159="4 - Assistência Odontológica","2 - Outros Profissionais da Saúde",'[1]TCE - ANEXO III - Preencher'!F159)</f>
        <v>3 - Administrativo</v>
      </c>
      <c r="F150" s="13">
        <f>'[1]TCE - ANEXO III - Preencher'!G159</f>
        <v>517410</v>
      </c>
      <c r="G150" s="14">
        <f>IF('[1]TCE - ANEXO III - Preencher'!H159="","",'[1]TCE - ANEXO III - Preencher'!H159)</f>
        <v>44044</v>
      </c>
      <c r="H150" s="15">
        <f>'[1]TCE - ANEXO III - Preencher'!I159</f>
        <v>0</v>
      </c>
      <c r="I150" s="15">
        <f>'[1]TCE - ANEXO III - Preencher'!J159</f>
        <v>118.3784</v>
      </c>
      <c r="J150" s="15">
        <f>'[1]TCE - ANEXO III - Preencher'!K159</f>
        <v>0</v>
      </c>
      <c r="K150" s="16">
        <f>'[1]TCE - ANEXO III - Preencher'!L159</f>
        <v>114.85</v>
      </c>
      <c r="L150" s="16">
        <f>'[1]TCE - ANEXO III - Preencher'!M159</f>
        <v>20.9</v>
      </c>
      <c r="M150" s="16">
        <f t="shared" si="13"/>
        <v>93.949999999999989</v>
      </c>
      <c r="N150" s="16">
        <f>'[1]TCE - ANEXO III - Preencher'!O159</f>
        <v>1.1599999999999999</v>
      </c>
      <c r="O150" s="16">
        <f>'[1]TCE - ANEXO III - Preencher'!P159</f>
        <v>0</v>
      </c>
      <c r="P150" s="17">
        <f t="shared" si="14"/>
        <v>1.1599999999999999</v>
      </c>
      <c r="Q150" s="16">
        <f>'[1]TCE - ANEXO III - Preencher'!R159</f>
        <v>198</v>
      </c>
      <c r="R150" s="16">
        <f>'[1]TCE - ANEXO III - Preencher'!S159</f>
        <v>33.44</v>
      </c>
      <c r="S150" s="17">
        <f t="shared" si="15"/>
        <v>164.56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378.04840000000002</v>
      </c>
    </row>
    <row r="151" spans="1:28" s="4" customFormat="1" x14ac:dyDescent="0.2">
      <c r="A151" s="9">
        <f>IFERROR(VLOOKUP(B151,'[1]DADOS (OCULTAR)'!$P$3:$R$56,3,0),"")</f>
        <v>9039744001166</v>
      </c>
      <c r="B151" s="10" t="str">
        <f>'[1]TCE - ANEXO III - Preencher'!C160</f>
        <v>UPA CARUARU</v>
      </c>
      <c r="C151" s="11"/>
      <c r="D151" s="12" t="str">
        <f>'[1]TCE - ANEXO III - Preencher'!E160</f>
        <v>LUIZ CARLOS DA SILVA SANTOS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322205</v>
      </c>
      <c r="G151" s="14">
        <f>IF('[1]TCE - ANEXO III - Preencher'!H160="","",'[1]TCE - ANEXO III - Preencher'!H160)</f>
        <v>44044</v>
      </c>
      <c r="H151" s="15">
        <f>'[1]TCE - ANEXO III - Preencher'!I160</f>
        <v>0</v>
      </c>
      <c r="I151" s="15">
        <f>'[1]TCE - ANEXO III - Preencher'!J160</f>
        <v>100.624</v>
      </c>
      <c r="J151" s="15">
        <f>'[1]TCE - ANEXO III - Preencher'!K160</f>
        <v>0</v>
      </c>
      <c r="K151" s="16">
        <f>'[1]TCE - ANEXO III - Preencher'!L160</f>
        <v>114.85</v>
      </c>
      <c r="L151" s="16">
        <f>'[1]TCE - ANEXO III - Preencher'!M160</f>
        <v>20.9</v>
      </c>
      <c r="M151" s="16">
        <f t="shared" si="13"/>
        <v>93.949999999999989</v>
      </c>
      <c r="N151" s="16">
        <f>'[1]TCE - ANEXO III - Preencher'!O160</f>
        <v>1.1599999999999999</v>
      </c>
      <c r="O151" s="16">
        <f>'[1]TCE - ANEXO III - Preencher'!P160</f>
        <v>0</v>
      </c>
      <c r="P151" s="17">
        <f t="shared" si="14"/>
        <v>1.1599999999999999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195.73399999999998</v>
      </c>
    </row>
    <row r="152" spans="1:28" s="4" customFormat="1" x14ac:dyDescent="0.2">
      <c r="A152" s="9">
        <f>IFERROR(VLOOKUP(B152,'[1]DADOS (OCULTAR)'!$P$3:$R$56,3,0),"")</f>
        <v>9039744001166</v>
      </c>
      <c r="B152" s="10" t="str">
        <f>'[1]TCE - ANEXO III - Preencher'!C161</f>
        <v>UPA CARUARU</v>
      </c>
      <c r="C152" s="11"/>
      <c r="D152" s="12" t="str">
        <f>'[1]TCE - ANEXO III - Preencher'!E161</f>
        <v>LUIZ FERNANDO DE LIMA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521130</v>
      </c>
      <c r="G152" s="14">
        <f>IF('[1]TCE - ANEXO III - Preencher'!H161="","",'[1]TCE - ANEXO III - Preencher'!H161)</f>
        <v>44044</v>
      </c>
      <c r="H152" s="15">
        <f>'[1]TCE - ANEXO III - Preencher'!I161</f>
        <v>0</v>
      </c>
      <c r="I152" s="15">
        <f>'[1]TCE - ANEXO III - Preencher'!J161</f>
        <v>90.287199999999999</v>
      </c>
      <c r="J152" s="15">
        <f>'[1]TCE - ANEXO III - Preencher'!K161</f>
        <v>0</v>
      </c>
      <c r="K152" s="16">
        <f>'[1]TCE - ANEXO III - Preencher'!L161</f>
        <v>114.85</v>
      </c>
      <c r="L152" s="16">
        <f>'[1]TCE - ANEXO III - Preencher'!M161</f>
        <v>20.9</v>
      </c>
      <c r="M152" s="16">
        <f t="shared" si="13"/>
        <v>93.949999999999989</v>
      </c>
      <c r="N152" s="16">
        <f>'[1]TCE - ANEXO III - Preencher'!O161</f>
        <v>1.1599999999999999</v>
      </c>
      <c r="O152" s="16">
        <f>'[1]TCE - ANEXO III - Preencher'!P161</f>
        <v>0</v>
      </c>
      <c r="P152" s="17">
        <f t="shared" si="14"/>
        <v>1.1599999999999999</v>
      </c>
      <c r="Q152" s="16">
        <f>'[1]TCE - ANEXO III - Preencher'!R161</f>
        <v>150</v>
      </c>
      <c r="R152" s="16">
        <f>'[1]TCE - ANEXO III - Preencher'!S161</f>
        <v>62.7</v>
      </c>
      <c r="S152" s="17">
        <f t="shared" si="15"/>
        <v>87.3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272.69719999999995</v>
      </c>
    </row>
    <row r="153" spans="1:28" s="4" customFormat="1" x14ac:dyDescent="0.2">
      <c r="A153" s="9">
        <f>IFERROR(VLOOKUP(B153,'[1]DADOS (OCULTAR)'!$P$3:$R$56,3,0),"")</f>
        <v>9039744001166</v>
      </c>
      <c r="B153" s="10" t="str">
        <f>'[1]TCE - ANEXO III - Preencher'!C162</f>
        <v>UPA CARUARU</v>
      </c>
      <c r="C153" s="11"/>
      <c r="D153" s="12" t="str">
        <f>'[1]TCE - ANEXO III - Preencher'!E162</f>
        <v>MAGNO PEREIRA DA SILVA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782320</v>
      </c>
      <c r="G153" s="14">
        <f>IF('[1]TCE - ANEXO III - Preencher'!H162="","",'[1]TCE - ANEXO III - Preencher'!H162)</f>
        <v>44044</v>
      </c>
      <c r="H153" s="15">
        <f>'[1]TCE - ANEXO III - Preencher'!I162</f>
        <v>0</v>
      </c>
      <c r="I153" s="15">
        <f>'[1]TCE - ANEXO III - Preencher'!J162</f>
        <v>203.06479999999999</v>
      </c>
      <c r="J153" s="15">
        <f>'[1]TCE - ANEXO III - Preencher'!K162</f>
        <v>0</v>
      </c>
      <c r="K153" s="16">
        <f>'[1]TCE - ANEXO III - Preencher'!L162</f>
        <v>114.85</v>
      </c>
      <c r="L153" s="16">
        <f>'[1]TCE - ANEXO III - Preencher'!M162</f>
        <v>28.48</v>
      </c>
      <c r="M153" s="16">
        <f t="shared" si="13"/>
        <v>86.36999999999999</v>
      </c>
      <c r="N153" s="16">
        <f>'[1]TCE - ANEXO III - Preencher'!O162</f>
        <v>1.1599999999999999</v>
      </c>
      <c r="O153" s="16">
        <f>'[1]TCE - ANEXO III - Preencher'!P162</f>
        <v>0</v>
      </c>
      <c r="P153" s="17">
        <f t="shared" si="14"/>
        <v>1.1599999999999999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290.59480000000002</v>
      </c>
    </row>
    <row r="154" spans="1:28" s="4" customFormat="1" x14ac:dyDescent="0.2">
      <c r="A154" s="9">
        <f>IFERROR(VLOOKUP(B154,'[1]DADOS (OCULTAR)'!$P$3:$R$56,3,0),"")</f>
        <v>9039744001166</v>
      </c>
      <c r="B154" s="10" t="str">
        <f>'[1]TCE - ANEXO III - Preencher'!C163</f>
        <v>UPA CARUARU</v>
      </c>
      <c r="C154" s="11"/>
      <c r="D154" s="12" t="str">
        <f>'[1]TCE - ANEXO III - Preencher'!E163</f>
        <v>MANOEL FRANCISCO DE ASSIS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44044</v>
      </c>
      <c r="H154" s="15">
        <f>'[1]TCE - ANEXO III - Preencher'!I163</f>
        <v>0</v>
      </c>
      <c r="I154" s="15">
        <f>'[1]TCE - ANEXO III - Preencher'!J163</f>
        <v>180.416</v>
      </c>
      <c r="J154" s="15">
        <f>'[1]TCE - ANEXO III - Preencher'!K163</f>
        <v>0</v>
      </c>
      <c r="K154" s="16">
        <f>'[1]TCE - ANEXO III - Preencher'!L163</f>
        <v>114.85</v>
      </c>
      <c r="L154" s="16">
        <f>'[1]TCE - ANEXO III - Preencher'!M163</f>
        <v>20.9</v>
      </c>
      <c r="M154" s="16">
        <f t="shared" si="13"/>
        <v>93.949999999999989</v>
      </c>
      <c r="N154" s="16">
        <f>'[1]TCE - ANEXO III - Preencher'!O163</f>
        <v>1.1599999999999999</v>
      </c>
      <c r="O154" s="16">
        <f>'[1]TCE - ANEXO III - Preencher'!P163</f>
        <v>0</v>
      </c>
      <c r="P154" s="17">
        <f t="shared" si="14"/>
        <v>1.1599999999999999</v>
      </c>
      <c r="Q154" s="16">
        <f>'[1]TCE - ANEXO III - Preencher'!R163</f>
        <v>105.6</v>
      </c>
      <c r="R154" s="16">
        <f>'[1]TCE - ANEXO III - Preencher'!S163</f>
        <v>133.06</v>
      </c>
      <c r="S154" s="17">
        <f t="shared" si="15"/>
        <v>-27.460000000000008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248.066</v>
      </c>
    </row>
    <row r="155" spans="1:28" s="4" customFormat="1" x14ac:dyDescent="0.2">
      <c r="A155" s="9">
        <f>IFERROR(VLOOKUP(B155,'[1]DADOS (OCULTAR)'!$P$3:$R$56,3,0),"")</f>
        <v>9039744001166</v>
      </c>
      <c r="B155" s="10" t="str">
        <f>'[1]TCE - ANEXO III - Preencher'!C164</f>
        <v>UPA CARUARU</v>
      </c>
      <c r="C155" s="11"/>
      <c r="D155" s="12" t="str">
        <f>'[1]TCE - ANEXO III - Preencher'!E164</f>
        <v>MANOEL PINO FILHO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>
        <f>'[1]TCE - ANEXO III - Preencher'!G164</f>
        <v>514225</v>
      </c>
      <c r="G155" s="14">
        <f>IF('[1]TCE - ANEXO III - Preencher'!H164="","",'[1]TCE - ANEXO III - Preencher'!H164)</f>
        <v>44044</v>
      </c>
      <c r="H155" s="15">
        <f>'[1]TCE - ANEXO III - Preencher'!I164</f>
        <v>0</v>
      </c>
      <c r="I155" s="15">
        <f>'[1]TCE - ANEXO III - Preencher'!J164</f>
        <v>133.88239999999999</v>
      </c>
      <c r="J155" s="15">
        <f>'[1]TCE - ANEXO III - Preencher'!K164</f>
        <v>0</v>
      </c>
      <c r="K155" s="16">
        <f>'[1]TCE - ANEXO III - Preencher'!L164</f>
        <v>114.85</v>
      </c>
      <c r="L155" s="16">
        <f>'[1]TCE - ANEXO III - Preencher'!M164</f>
        <v>20.9</v>
      </c>
      <c r="M155" s="16">
        <f t="shared" si="13"/>
        <v>93.949999999999989</v>
      </c>
      <c r="N155" s="16">
        <f>'[1]TCE - ANEXO III - Preencher'!O164</f>
        <v>1.1599999999999999</v>
      </c>
      <c r="O155" s="16">
        <f>'[1]TCE - ANEXO III - Preencher'!P164</f>
        <v>0</v>
      </c>
      <c r="P155" s="17">
        <f t="shared" si="14"/>
        <v>1.1599999999999999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228.99239999999998</v>
      </c>
    </row>
    <row r="156" spans="1:28" s="4" customFormat="1" x14ac:dyDescent="0.2">
      <c r="A156" s="9">
        <f>IFERROR(VLOOKUP(B156,'[1]DADOS (OCULTAR)'!$P$3:$R$56,3,0),"")</f>
        <v>9039744001166</v>
      </c>
      <c r="B156" s="10" t="str">
        <f>'[1]TCE - ANEXO III - Preencher'!C165</f>
        <v>UPA CARUARU</v>
      </c>
      <c r="C156" s="11"/>
      <c r="D156" s="12" t="str">
        <f>'[1]TCE - ANEXO III - Preencher'!E165</f>
        <v>MARCIA DELMA ALVES CAVALCANTI DA SILVA</v>
      </c>
      <c r="E156" s="10" t="str">
        <f>IF('[1]TCE - ANEXO III - Preencher'!F165="4 - Assistência Odontológica","2 - Outros Profissionais da Saúde",'[1]TCE - ANEXO III - Preencher'!F165)</f>
        <v>3 - Administrativo</v>
      </c>
      <c r="F156" s="13">
        <f>'[1]TCE - ANEXO III - Preencher'!G165</f>
        <v>413115</v>
      </c>
      <c r="G156" s="14">
        <f>IF('[1]TCE - ANEXO III - Preencher'!H165="","",'[1]TCE - ANEXO III - Preencher'!H165)</f>
        <v>44044</v>
      </c>
      <c r="H156" s="15">
        <f>'[1]TCE - ANEXO III - Preencher'!I165</f>
        <v>0</v>
      </c>
      <c r="I156" s="15">
        <f>'[1]TCE - ANEXO III - Preencher'!J165</f>
        <v>112.37440000000001</v>
      </c>
      <c r="J156" s="15">
        <f>'[1]TCE - ANEXO III - Preencher'!K165</f>
        <v>0</v>
      </c>
      <c r="K156" s="16">
        <f>'[1]TCE - ANEXO III - Preencher'!L165</f>
        <v>114.85</v>
      </c>
      <c r="L156" s="16">
        <f>'[1]TCE - ANEXO III - Preencher'!M165</f>
        <v>0</v>
      </c>
      <c r="M156" s="16">
        <f t="shared" si="13"/>
        <v>114.85</v>
      </c>
      <c r="N156" s="16">
        <f>'[1]TCE - ANEXO III - Preencher'!O165</f>
        <v>1.1599999999999999</v>
      </c>
      <c r="O156" s="16">
        <f>'[1]TCE - ANEXO III - Preencher'!P165</f>
        <v>0</v>
      </c>
      <c r="P156" s="17">
        <f t="shared" si="14"/>
        <v>1.1599999999999999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228.3844</v>
      </c>
    </row>
    <row r="157" spans="1:28" s="4" customFormat="1" x14ac:dyDescent="0.2">
      <c r="A157" s="9">
        <f>IFERROR(VLOOKUP(B157,'[1]DADOS (OCULTAR)'!$P$3:$R$56,3,0),"")</f>
        <v>9039744001166</v>
      </c>
      <c r="B157" s="10" t="str">
        <f>'[1]TCE - ANEXO III - Preencher'!C166</f>
        <v>UPA CARUARU</v>
      </c>
      <c r="C157" s="11"/>
      <c r="D157" s="12" t="str">
        <f>'[1]TCE - ANEXO III - Preencher'!E166</f>
        <v>MARCIANE MARIA DA SILVA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44044</v>
      </c>
      <c r="H157" s="15">
        <f>'[1]TCE - ANEXO III - Preencher'!I166</f>
        <v>0</v>
      </c>
      <c r="I157" s="15">
        <f>'[1]TCE - ANEXO III - Preencher'!J166</f>
        <v>104.5</v>
      </c>
      <c r="J157" s="15">
        <f>'[1]TCE - ANEXO III - Preencher'!K166</f>
        <v>0</v>
      </c>
      <c r="K157" s="16">
        <f>'[1]TCE - ANEXO III - Preencher'!L166</f>
        <v>114.85</v>
      </c>
      <c r="L157" s="16">
        <f>'[1]TCE - ANEXO III - Preencher'!M166</f>
        <v>0</v>
      </c>
      <c r="M157" s="16">
        <f t="shared" si="13"/>
        <v>114.85</v>
      </c>
      <c r="N157" s="16">
        <f>'[1]TCE - ANEXO III - Preencher'!O166</f>
        <v>1.1599999999999999</v>
      </c>
      <c r="O157" s="16">
        <f>'[1]TCE - ANEXO III - Preencher'!P166</f>
        <v>0</v>
      </c>
      <c r="P157" s="17">
        <f t="shared" si="14"/>
        <v>1.1599999999999999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66.11</v>
      </c>
      <c r="U157" s="16">
        <f>'[1]TCE - ANEXO III - Preencher'!V166</f>
        <v>0</v>
      </c>
      <c r="V157" s="17">
        <f t="shared" si="16"/>
        <v>66.11</v>
      </c>
      <c r="W157" s="18" t="str">
        <f>IF('[1]TCE - ANEXO III - Preencher'!X166="","",'[1]TCE - ANEXO III - Preencher'!X166)</f>
        <v>AUXILIO CRECHE</v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286.62</v>
      </c>
    </row>
    <row r="158" spans="1:28" s="4" customFormat="1" x14ac:dyDescent="0.2">
      <c r="A158" s="9">
        <f>IFERROR(VLOOKUP(B158,'[1]DADOS (OCULTAR)'!$P$3:$R$56,3,0),"")</f>
        <v>9039744001166</v>
      </c>
      <c r="B158" s="10" t="str">
        <f>'[1]TCE - ANEXO III - Preencher'!C167</f>
        <v>UPA CARUARU</v>
      </c>
      <c r="C158" s="11"/>
      <c r="D158" s="12" t="str">
        <f>'[1]TCE - ANEXO III - Preencher'!E167</f>
        <v>MARCILENE DA SILVA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521130</v>
      </c>
      <c r="G158" s="14">
        <f>IF('[1]TCE - ANEXO III - Preencher'!H167="","",'[1]TCE - ANEXO III - Preencher'!H167)</f>
        <v>44044</v>
      </c>
      <c r="H158" s="15">
        <f>'[1]TCE - ANEXO III - Preencher'!I167</f>
        <v>0</v>
      </c>
      <c r="I158" s="15">
        <f>'[1]TCE - ANEXO III - Preencher'!J167</f>
        <v>84.125599999999991</v>
      </c>
      <c r="J158" s="15">
        <f>'[1]TCE - ANEXO III - Preencher'!K167</f>
        <v>0</v>
      </c>
      <c r="K158" s="16">
        <f>'[1]TCE - ANEXO III - Preencher'!L167</f>
        <v>114.85</v>
      </c>
      <c r="L158" s="16">
        <f>'[1]TCE - ANEXO III - Preencher'!M167</f>
        <v>20.9</v>
      </c>
      <c r="M158" s="16">
        <f t="shared" si="13"/>
        <v>93.949999999999989</v>
      </c>
      <c r="N158" s="16">
        <f>'[1]TCE - ANEXO III - Preencher'!O167</f>
        <v>1.1599999999999999</v>
      </c>
      <c r="O158" s="16">
        <f>'[1]TCE - ANEXO III - Preencher'!P167</f>
        <v>0</v>
      </c>
      <c r="P158" s="17">
        <f t="shared" si="14"/>
        <v>1.1599999999999999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179.23559999999998</v>
      </c>
    </row>
    <row r="159" spans="1:28" s="4" customFormat="1" x14ac:dyDescent="0.2">
      <c r="A159" s="9">
        <f>IFERROR(VLOOKUP(B159,'[1]DADOS (OCULTAR)'!$P$3:$R$56,3,0),"")</f>
        <v>9039744001166</v>
      </c>
      <c r="B159" s="10" t="str">
        <f>'[1]TCE - ANEXO III - Preencher'!C168</f>
        <v>UPA CARUARU</v>
      </c>
      <c r="C159" s="11"/>
      <c r="D159" s="12" t="str">
        <f>'[1]TCE - ANEXO III - Preencher'!E168</f>
        <v>MARCIO ISIDIO DA SILVA NUNES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44044</v>
      </c>
      <c r="H159" s="15">
        <f>'[1]TCE - ANEXO III - Preencher'!I168</f>
        <v>0</v>
      </c>
      <c r="I159" s="15">
        <f>'[1]TCE - ANEXO III - Preencher'!J168</f>
        <v>100.32000000000001</v>
      </c>
      <c r="J159" s="15">
        <f>'[1]TCE - ANEXO III - Preencher'!K168</f>
        <v>0</v>
      </c>
      <c r="K159" s="16">
        <f>'[1]TCE - ANEXO III - Preencher'!L168</f>
        <v>114.85</v>
      </c>
      <c r="L159" s="16">
        <f>'[1]TCE - ANEXO III - Preencher'!M168</f>
        <v>0</v>
      </c>
      <c r="M159" s="16">
        <f t="shared" si="13"/>
        <v>114.85</v>
      </c>
      <c r="N159" s="16">
        <f>'[1]TCE - ANEXO III - Preencher'!O168</f>
        <v>1.1599999999999999</v>
      </c>
      <c r="O159" s="16">
        <f>'[1]TCE - ANEXO III - Preencher'!P168</f>
        <v>0</v>
      </c>
      <c r="P159" s="17">
        <f t="shared" si="14"/>
        <v>1.1599999999999999</v>
      </c>
      <c r="Q159" s="16">
        <f>'[1]TCE - ANEXO III - Preencher'!R168</f>
        <v>0</v>
      </c>
      <c r="R159" s="16">
        <f>'[1]TCE - ANEXO III - Preencher'!S168</f>
        <v>58.38</v>
      </c>
      <c r="S159" s="17">
        <f t="shared" si="15"/>
        <v>-58.38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157.95000000000002</v>
      </c>
    </row>
    <row r="160" spans="1:28" s="4" customFormat="1" x14ac:dyDescent="0.2">
      <c r="A160" s="9">
        <f>IFERROR(VLOOKUP(B160,'[1]DADOS (OCULTAR)'!$P$3:$R$56,3,0),"")</f>
        <v>9039744001166</v>
      </c>
      <c r="B160" s="10" t="str">
        <f>'[1]TCE - ANEXO III - Preencher'!C169</f>
        <v>UPA CARUARU</v>
      </c>
      <c r="C160" s="11"/>
      <c r="D160" s="12" t="str">
        <f>'[1]TCE - ANEXO III - Preencher'!E169</f>
        <v>MARCOS ANTONIO DE OLIVEIRA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515110</v>
      </c>
      <c r="G160" s="14">
        <f>IF('[1]TCE - ANEXO III - Preencher'!H169="","",'[1]TCE - ANEXO III - Preencher'!H169)</f>
        <v>44044</v>
      </c>
      <c r="H160" s="15">
        <f>'[1]TCE - ANEXO III - Preencher'!I169</f>
        <v>0</v>
      </c>
      <c r="I160" s="15">
        <f>'[1]TCE - ANEXO III - Preencher'!J169</f>
        <v>104.5</v>
      </c>
      <c r="J160" s="15">
        <f>'[1]TCE - ANEXO III - Preencher'!K169</f>
        <v>0</v>
      </c>
      <c r="K160" s="16">
        <f>'[1]TCE - ANEXO III - Preencher'!L169</f>
        <v>114.85</v>
      </c>
      <c r="L160" s="16">
        <f>'[1]TCE - ANEXO III - Preencher'!M169</f>
        <v>0</v>
      </c>
      <c r="M160" s="16">
        <f t="shared" si="13"/>
        <v>114.85</v>
      </c>
      <c r="N160" s="16">
        <f>'[1]TCE - ANEXO III - Preencher'!O169</f>
        <v>1.1599999999999999</v>
      </c>
      <c r="O160" s="16">
        <f>'[1]TCE - ANEXO III - Preencher'!P169</f>
        <v>0</v>
      </c>
      <c r="P160" s="17">
        <f t="shared" si="14"/>
        <v>1.1599999999999999</v>
      </c>
      <c r="Q160" s="16">
        <f>'[1]TCE - ANEXO III - Preencher'!R169</f>
        <v>150</v>
      </c>
      <c r="R160" s="16">
        <f>'[1]TCE - ANEXO III - Preencher'!S169</f>
        <v>62.7</v>
      </c>
      <c r="S160" s="17">
        <f t="shared" si="15"/>
        <v>87.3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307.81</v>
      </c>
    </row>
    <row r="161" spans="1:28" s="4" customFormat="1" x14ac:dyDescent="0.2">
      <c r="A161" s="9">
        <f>IFERROR(VLOOKUP(B161,'[1]DADOS (OCULTAR)'!$P$3:$R$56,3,0),"")</f>
        <v>9039744001166</v>
      </c>
      <c r="B161" s="10" t="str">
        <f>'[1]TCE - ANEXO III - Preencher'!C170</f>
        <v>UPA CARUARU</v>
      </c>
      <c r="C161" s="11"/>
      <c r="D161" s="12" t="str">
        <f>'[1]TCE - ANEXO III - Preencher'!E170</f>
        <v>MARCOS VINICIOS DOS SANTOS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322205</v>
      </c>
      <c r="G161" s="14">
        <f>IF('[1]TCE - ANEXO III - Preencher'!H170="","",'[1]TCE - ANEXO III - Preencher'!H170)</f>
        <v>44044</v>
      </c>
      <c r="H161" s="15">
        <f>'[1]TCE - ANEXO III - Preencher'!I170</f>
        <v>0</v>
      </c>
      <c r="I161" s="15">
        <f>'[1]TCE - ANEXO III - Preencher'!J170</f>
        <v>111.816</v>
      </c>
      <c r="J161" s="15">
        <f>'[1]TCE - ANEXO III - Preencher'!K170</f>
        <v>0</v>
      </c>
      <c r="K161" s="16">
        <f>'[1]TCE - ANEXO III - Preencher'!L170</f>
        <v>114.85</v>
      </c>
      <c r="L161" s="16">
        <f>'[1]TCE - ANEXO III - Preencher'!M170</f>
        <v>20.9</v>
      </c>
      <c r="M161" s="16">
        <f t="shared" si="13"/>
        <v>93.949999999999989</v>
      </c>
      <c r="N161" s="16">
        <f>'[1]TCE - ANEXO III - Preencher'!O170</f>
        <v>1.1599999999999999</v>
      </c>
      <c r="O161" s="16">
        <f>'[1]TCE - ANEXO III - Preencher'!P170</f>
        <v>0</v>
      </c>
      <c r="P161" s="17">
        <f t="shared" si="14"/>
        <v>1.1599999999999999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206.92599999999999</v>
      </c>
    </row>
    <row r="162" spans="1:28" s="4" customFormat="1" x14ac:dyDescent="0.2">
      <c r="A162" s="9">
        <f>IFERROR(VLOOKUP(B162,'[1]DADOS (OCULTAR)'!$P$3:$R$56,3,0),"")</f>
        <v>9039744001166</v>
      </c>
      <c r="B162" s="10" t="str">
        <f>'[1]TCE - ANEXO III - Preencher'!C171</f>
        <v>UPA CARUARU</v>
      </c>
      <c r="C162" s="11"/>
      <c r="D162" s="12" t="str">
        <f>'[1]TCE - ANEXO III - Preencher'!E171</f>
        <v>MARIA ALESSANDRA GALVAO DE MORAIS E SILVA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251605</v>
      </c>
      <c r="G162" s="14">
        <f>IF('[1]TCE - ANEXO III - Preencher'!H171="","",'[1]TCE - ANEXO III - Preencher'!H171)</f>
        <v>44044</v>
      </c>
      <c r="H162" s="15">
        <f>'[1]TCE - ANEXO III - Preencher'!I171</f>
        <v>0</v>
      </c>
      <c r="I162" s="15">
        <f>'[1]TCE - ANEXO III - Preencher'!J171</f>
        <v>346.29919999999998</v>
      </c>
      <c r="J162" s="15">
        <f>'[1]TCE - ANEXO III - Preencher'!K171</f>
        <v>0</v>
      </c>
      <c r="K162" s="16">
        <f>'[1]TCE - ANEXO III - Preencher'!L171</f>
        <v>114.85</v>
      </c>
      <c r="L162" s="16">
        <f>'[1]TCE - ANEXO III - Preencher'!M171</f>
        <v>36.19</v>
      </c>
      <c r="M162" s="16">
        <f t="shared" si="13"/>
        <v>78.66</v>
      </c>
      <c r="N162" s="16">
        <f>'[1]TCE - ANEXO III - Preencher'!O171</f>
        <v>1.1599999999999999</v>
      </c>
      <c r="O162" s="16">
        <f>'[1]TCE - ANEXO III - Preencher'!P171</f>
        <v>0</v>
      </c>
      <c r="P162" s="17">
        <f t="shared" si="14"/>
        <v>1.1599999999999999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426.11920000000003</v>
      </c>
    </row>
    <row r="163" spans="1:28" s="4" customFormat="1" x14ac:dyDescent="0.2">
      <c r="A163" s="9">
        <f>IFERROR(VLOOKUP(B163,'[1]DADOS (OCULTAR)'!$P$3:$R$56,3,0),"")</f>
        <v>9039744001166</v>
      </c>
      <c r="B163" s="10" t="str">
        <f>'[1]TCE - ANEXO III - Preencher'!C172</f>
        <v>UPA CARUARU</v>
      </c>
      <c r="C163" s="11"/>
      <c r="D163" s="12" t="str">
        <f>'[1]TCE - ANEXO III - Preencher'!E172</f>
        <v>MARIA ANDRESSAN DA SILVA ALVES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322205</v>
      </c>
      <c r="G163" s="14">
        <f>IF('[1]TCE - ANEXO III - Preencher'!H172="","",'[1]TCE - ANEXO III - Preencher'!H172)</f>
        <v>44044</v>
      </c>
      <c r="H163" s="15">
        <f>'[1]TCE - ANEXO III - Preencher'!I172</f>
        <v>0</v>
      </c>
      <c r="I163" s="15">
        <f>'[1]TCE - ANEXO III - Preencher'!J172</f>
        <v>117.31040000000002</v>
      </c>
      <c r="J163" s="15">
        <f>'[1]TCE - ANEXO III - Preencher'!K172</f>
        <v>0</v>
      </c>
      <c r="K163" s="16">
        <f>'[1]TCE - ANEXO III - Preencher'!L172</f>
        <v>114.85</v>
      </c>
      <c r="L163" s="16">
        <f>'[1]TCE - ANEXO III - Preencher'!M172</f>
        <v>0</v>
      </c>
      <c r="M163" s="16">
        <f t="shared" si="13"/>
        <v>114.85</v>
      </c>
      <c r="N163" s="16">
        <f>'[1]TCE - ANEXO III - Preencher'!O172</f>
        <v>1.1599999999999999</v>
      </c>
      <c r="O163" s="16">
        <f>'[1]TCE - ANEXO III - Preencher'!P172</f>
        <v>0</v>
      </c>
      <c r="P163" s="17">
        <f t="shared" si="14"/>
        <v>1.1599999999999999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233.32040000000001</v>
      </c>
    </row>
    <row r="164" spans="1:28" s="4" customFormat="1" x14ac:dyDescent="0.2">
      <c r="A164" s="9">
        <f>IFERROR(VLOOKUP(B164,'[1]DADOS (OCULTAR)'!$P$3:$R$56,3,0),"")</f>
        <v>9039744001166</v>
      </c>
      <c r="B164" s="10" t="str">
        <f>'[1]TCE - ANEXO III - Preencher'!C173</f>
        <v>UPA CARUARU</v>
      </c>
      <c r="C164" s="11"/>
      <c r="D164" s="12" t="str">
        <f>'[1]TCE - ANEXO III - Preencher'!E173</f>
        <v>MARIA APARECIDA DE OLIVEIRA NUNES CAVALCANTI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>
        <f>'[1]TCE - ANEXO III - Preencher'!G173</f>
        <v>413115</v>
      </c>
      <c r="G164" s="14">
        <f>IF('[1]TCE - ANEXO III - Preencher'!H173="","",'[1]TCE - ANEXO III - Preencher'!H173)</f>
        <v>44044</v>
      </c>
      <c r="H164" s="15">
        <f>'[1]TCE - ANEXO III - Preencher'!I173</f>
        <v>0</v>
      </c>
      <c r="I164" s="15">
        <f>'[1]TCE - ANEXO III - Preencher'!J173</f>
        <v>129.4248</v>
      </c>
      <c r="J164" s="15">
        <f>'[1]TCE - ANEXO III - Preencher'!K173</f>
        <v>0</v>
      </c>
      <c r="K164" s="16">
        <f>'[1]TCE - ANEXO III - Preencher'!L173</f>
        <v>114.85</v>
      </c>
      <c r="L164" s="16">
        <f>'[1]TCE - ANEXO III - Preencher'!M173</f>
        <v>26.76</v>
      </c>
      <c r="M164" s="16">
        <f t="shared" si="13"/>
        <v>88.089999999999989</v>
      </c>
      <c r="N164" s="16">
        <f>'[1]TCE - ANEXO III - Preencher'!O173</f>
        <v>2.44</v>
      </c>
      <c r="O164" s="16">
        <f>'[1]TCE - ANEXO III - Preencher'!P173</f>
        <v>0</v>
      </c>
      <c r="P164" s="17">
        <f t="shared" si="14"/>
        <v>2.44</v>
      </c>
      <c r="Q164" s="16">
        <f>'[1]TCE - ANEXO III - Preencher'!R173</f>
        <v>211.2</v>
      </c>
      <c r="R164" s="16">
        <f>'[1]TCE - ANEXO III - Preencher'!S173</f>
        <v>57.6</v>
      </c>
      <c r="S164" s="17">
        <f t="shared" si="15"/>
        <v>153.6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373.5548</v>
      </c>
    </row>
    <row r="165" spans="1:28" s="4" customFormat="1" x14ac:dyDescent="0.2">
      <c r="A165" s="9">
        <f>IFERROR(VLOOKUP(B165,'[1]DADOS (OCULTAR)'!$P$3:$R$56,3,0),"")</f>
        <v>9039744001166</v>
      </c>
      <c r="B165" s="10" t="str">
        <f>'[1]TCE - ANEXO III - Preencher'!C174</f>
        <v>UPA CARUARU</v>
      </c>
      <c r="C165" s="11"/>
      <c r="D165" s="12" t="str">
        <f>'[1]TCE - ANEXO III - Preencher'!E174</f>
        <v>MARIA BETANIA FERREIRA FIRMO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324115</v>
      </c>
      <c r="G165" s="14">
        <f>IF('[1]TCE - ANEXO III - Preencher'!H174="","",'[1]TCE - ANEXO III - Preencher'!H174)</f>
        <v>44044</v>
      </c>
      <c r="H165" s="15">
        <f>'[1]TCE - ANEXO III - Preencher'!I174</f>
        <v>0</v>
      </c>
      <c r="I165" s="15">
        <f>'[1]TCE - ANEXO III - Preencher'!J174</f>
        <v>272.10560000000004</v>
      </c>
      <c r="J165" s="15">
        <f>'[1]TCE - ANEXO III - Preencher'!K174</f>
        <v>0</v>
      </c>
      <c r="K165" s="16">
        <f>'[1]TCE - ANEXO III - Preencher'!L174</f>
        <v>114.85</v>
      </c>
      <c r="L165" s="16">
        <f>'[1]TCE - ANEXO III - Preencher'!M174</f>
        <v>9.49</v>
      </c>
      <c r="M165" s="16">
        <f t="shared" si="13"/>
        <v>105.36</v>
      </c>
      <c r="N165" s="16">
        <f>'[1]TCE - ANEXO III - Preencher'!O174</f>
        <v>1.1599999999999999</v>
      </c>
      <c r="O165" s="16">
        <f>'[1]TCE - ANEXO III - Preencher'!P174</f>
        <v>0</v>
      </c>
      <c r="P165" s="17">
        <f t="shared" si="14"/>
        <v>1.1599999999999999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378.62560000000008</v>
      </c>
    </row>
    <row r="166" spans="1:28" s="4" customFormat="1" x14ac:dyDescent="0.2">
      <c r="A166" s="9">
        <f>IFERROR(VLOOKUP(B166,'[1]DADOS (OCULTAR)'!$P$3:$R$56,3,0),"")</f>
        <v>9039744001166</v>
      </c>
      <c r="B166" s="10" t="str">
        <f>'[1]TCE - ANEXO III - Preencher'!C175</f>
        <v>UPA CARUARU</v>
      </c>
      <c r="C166" s="11"/>
      <c r="D166" s="12" t="str">
        <f>'[1]TCE - ANEXO III - Preencher'!E175</f>
        <v>MARIA CILENE DA SILVA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44044</v>
      </c>
      <c r="H166" s="15">
        <f>'[1]TCE - ANEXO III - Preencher'!I175</f>
        <v>0</v>
      </c>
      <c r="I166" s="15">
        <f>'[1]TCE - ANEXO III - Preencher'!J175</f>
        <v>103.27520000000001</v>
      </c>
      <c r="J166" s="15">
        <f>'[1]TCE - ANEXO III - Preencher'!K175</f>
        <v>0</v>
      </c>
      <c r="K166" s="16">
        <f>'[1]TCE - ANEXO III - Preencher'!L175</f>
        <v>114.85</v>
      </c>
      <c r="L166" s="16">
        <f>'[1]TCE - ANEXO III - Preencher'!M175</f>
        <v>20.9</v>
      </c>
      <c r="M166" s="16">
        <f t="shared" si="13"/>
        <v>93.949999999999989</v>
      </c>
      <c r="N166" s="16">
        <f>'[1]TCE - ANEXO III - Preencher'!O175</f>
        <v>1.1599999999999999</v>
      </c>
      <c r="O166" s="16">
        <f>'[1]TCE - ANEXO III - Preencher'!P175</f>
        <v>0</v>
      </c>
      <c r="P166" s="17">
        <f t="shared" si="14"/>
        <v>1.1599999999999999</v>
      </c>
      <c r="Q166" s="16">
        <f>'[1]TCE - ANEXO III - Preencher'!R175</f>
        <v>211.2</v>
      </c>
      <c r="R166" s="16">
        <f>'[1]TCE - ANEXO III - Preencher'!S175</f>
        <v>58.94</v>
      </c>
      <c r="S166" s="17">
        <f t="shared" si="15"/>
        <v>152.26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350.64519999999999</v>
      </c>
    </row>
    <row r="167" spans="1:28" s="4" customFormat="1" x14ac:dyDescent="0.2">
      <c r="A167" s="9">
        <f>IFERROR(VLOOKUP(B167,'[1]DADOS (OCULTAR)'!$P$3:$R$56,3,0),"")</f>
        <v>9039744001166</v>
      </c>
      <c r="B167" s="10" t="str">
        <f>'[1]TCE - ANEXO III - Preencher'!C176</f>
        <v>UPA CARUARU</v>
      </c>
      <c r="C167" s="11"/>
      <c r="D167" s="12" t="str">
        <f>'[1]TCE - ANEXO III - Preencher'!E176</f>
        <v>MARIA DE FATIMA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223505</v>
      </c>
      <c r="G167" s="14">
        <f>IF('[1]TCE - ANEXO III - Preencher'!H176="","",'[1]TCE - ANEXO III - Preencher'!H176)</f>
        <v>44044</v>
      </c>
      <c r="H167" s="15">
        <f>'[1]TCE - ANEXO III - Preencher'!I176</f>
        <v>0</v>
      </c>
      <c r="I167" s="15">
        <f>'[1]TCE - ANEXO III - Preencher'!J176</f>
        <v>290.48240000000004</v>
      </c>
      <c r="J167" s="15">
        <f>'[1]TCE - ANEXO III - Preencher'!K176</f>
        <v>0</v>
      </c>
      <c r="K167" s="16">
        <f>'[1]TCE - ANEXO III - Preencher'!L176</f>
        <v>114.85</v>
      </c>
      <c r="L167" s="16">
        <f>'[1]TCE - ANEXO III - Preencher'!M176</f>
        <v>0</v>
      </c>
      <c r="M167" s="16">
        <f t="shared" si="13"/>
        <v>114.85</v>
      </c>
      <c r="N167" s="16">
        <f>'[1]TCE - ANEXO III - Preencher'!O176</f>
        <v>1.1599999999999999</v>
      </c>
      <c r="O167" s="16">
        <f>'[1]TCE - ANEXO III - Preencher'!P176</f>
        <v>0</v>
      </c>
      <c r="P167" s="17">
        <f t="shared" si="14"/>
        <v>1.1599999999999999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406.49240000000003</v>
      </c>
    </row>
    <row r="168" spans="1:28" s="4" customFormat="1" x14ac:dyDescent="0.2">
      <c r="A168" s="9">
        <f>IFERROR(VLOOKUP(B168,'[1]DADOS (OCULTAR)'!$P$3:$R$56,3,0),"")</f>
        <v>9039744001166</v>
      </c>
      <c r="B168" s="10" t="str">
        <f>'[1]TCE - ANEXO III - Preencher'!C177</f>
        <v>UPA CARUARU</v>
      </c>
      <c r="C168" s="11"/>
      <c r="D168" s="12" t="str">
        <f>'[1]TCE - ANEXO III - Preencher'!E177</f>
        <v>MARIA DE FATIMA VIEIRA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322205</v>
      </c>
      <c r="G168" s="14">
        <f>IF('[1]TCE - ANEXO III - Preencher'!H177="","",'[1]TCE - ANEXO III - Preencher'!H177)</f>
        <v>44044</v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114.85</v>
      </c>
      <c r="L168" s="16">
        <f>'[1]TCE - ANEXO III - Preencher'!M177</f>
        <v>0</v>
      </c>
      <c r="M168" s="16">
        <f t="shared" si="13"/>
        <v>114.85</v>
      </c>
      <c r="N168" s="16">
        <f>'[1]TCE - ANEXO III - Preencher'!O177</f>
        <v>1.1599999999999999</v>
      </c>
      <c r="O168" s="16">
        <f>'[1]TCE - ANEXO III - Preencher'!P177</f>
        <v>0</v>
      </c>
      <c r="P168" s="17">
        <f t="shared" si="14"/>
        <v>1.1599999999999999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116.00999999999999</v>
      </c>
    </row>
    <row r="169" spans="1:28" s="4" customFormat="1" x14ac:dyDescent="0.2">
      <c r="A169" s="9">
        <f>IFERROR(VLOOKUP(B169,'[1]DADOS (OCULTAR)'!$P$3:$R$56,3,0),"")</f>
        <v>9039744001166</v>
      </c>
      <c r="B169" s="10" t="str">
        <f>'[1]TCE - ANEXO III - Preencher'!C178</f>
        <v>UPA CARUARU</v>
      </c>
      <c r="C169" s="11"/>
      <c r="D169" s="12" t="str">
        <f>'[1]TCE - ANEXO III - Preencher'!E178</f>
        <v>MARIA DE LOURDES MACIEL DE SOUZA</v>
      </c>
      <c r="E169" s="10" t="str">
        <f>IF('[1]TCE - ANEXO III - Preencher'!F178="4 - Assistência Odontológica","2 - Outros Profissionais da Saúde",'[1]TCE - ANEXO III - Preencher'!F178)</f>
        <v>3 - Administrativo</v>
      </c>
      <c r="F169" s="13">
        <f>'[1]TCE - ANEXO III - Preencher'!G178</f>
        <v>513430</v>
      </c>
      <c r="G169" s="14">
        <f>IF('[1]TCE - ANEXO III - Preencher'!H178="","",'[1]TCE - ANEXO III - Preencher'!H178)</f>
        <v>44044</v>
      </c>
      <c r="H169" s="15">
        <f>'[1]TCE - ANEXO III - Preencher'!I178</f>
        <v>0</v>
      </c>
      <c r="I169" s="15">
        <f>'[1]TCE - ANEXO III - Preencher'!J178</f>
        <v>93.7744</v>
      </c>
      <c r="J169" s="15">
        <f>'[1]TCE - ANEXO III - Preencher'!K178</f>
        <v>0</v>
      </c>
      <c r="K169" s="16">
        <f>'[1]TCE - ANEXO III - Preencher'!L178</f>
        <v>114.85</v>
      </c>
      <c r="L169" s="16">
        <f>'[1]TCE - ANEXO III - Preencher'!M178</f>
        <v>20.9</v>
      </c>
      <c r="M169" s="16">
        <f t="shared" si="13"/>
        <v>93.949999999999989</v>
      </c>
      <c r="N169" s="16">
        <f>'[1]TCE - ANEXO III - Preencher'!O178</f>
        <v>1.1599999999999999</v>
      </c>
      <c r="O169" s="16">
        <f>'[1]TCE - ANEXO III - Preencher'!P178</f>
        <v>0</v>
      </c>
      <c r="P169" s="17">
        <f t="shared" si="14"/>
        <v>1.1599999999999999</v>
      </c>
      <c r="Q169" s="16">
        <f>'[1]TCE - ANEXO III - Preencher'!R178</f>
        <v>118.8</v>
      </c>
      <c r="R169" s="16">
        <f>'[1]TCE - ANEXO III - Preencher'!S178</f>
        <v>62.7</v>
      </c>
      <c r="S169" s="17">
        <f t="shared" si="15"/>
        <v>56.099999999999994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244.98439999999999</v>
      </c>
    </row>
    <row r="170" spans="1:28" s="4" customFormat="1" x14ac:dyDescent="0.2">
      <c r="A170" s="9">
        <f>IFERROR(VLOOKUP(B170,'[1]DADOS (OCULTAR)'!$P$3:$R$56,3,0),"")</f>
        <v>9039744001166</v>
      </c>
      <c r="B170" s="10" t="str">
        <f>'[1]TCE - ANEXO III - Preencher'!C179</f>
        <v>UPA CARUARU</v>
      </c>
      <c r="C170" s="11"/>
      <c r="D170" s="12" t="str">
        <f>'[1]TCE - ANEXO III - Preencher'!E179</f>
        <v>MARIA DEBORA DE OLIVEIRA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322205</v>
      </c>
      <c r="G170" s="14">
        <f>IF('[1]TCE - ANEXO III - Preencher'!H179="","",'[1]TCE - ANEXO III - Preencher'!H179)</f>
        <v>44044</v>
      </c>
      <c r="H170" s="15">
        <f>'[1]TCE - ANEXO III - Preencher'!I179</f>
        <v>0</v>
      </c>
      <c r="I170" s="15">
        <f>'[1]TCE - ANEXO III - Preencher'!J179</f>
        <v>114.64959999999999</v>
      </c>
      <c r="J170" s="15">
        <f>'[1]TCE - ANEXO III - Preencher'!K179</f>
        <v>0</v>
      </c>
      <c r="K170" s="16">
        <f>'[1]TCE - ANEXO III - Preencher'!L179</f>
        <v>114.85</v>
      </c>
      <c r="L170" s="16">
        <f>'[1]TCE - ANEXO III - Preencher'!M179</f>
        <v>20.9</v>
      </c>
      <c r="M170" s="16">
        <f t="shared" si="13"/>
        <v>93.949999999999989</v>
      </c>
      <c r="N170" s="16">
        <f>'[1]TCE - ANEXO III - Preencher'!O179</f>
        <v>1.1599999999999999</v>
      </c>
      <c r="O170" s="16">
        <f>'[1]TCE - ANEXO III - Preencher'!P179</f>
        <v>0</v>
      </c>
      <c r="P170" s="17">
        <f t="shared" si="14"/>
        <v>1.1599999999999999</v>
      </c>
      <c r="Q170" s="16">
        <f>'[1]TCE - ANEXO III - Preencher'!R179</f>
        <v>211.2</v>
      </c>
      <c r="R170" s="16">
        <f>'[1]TCE - ANEXO III - Preencher'!S179</f>
        <v>62.7</v>
      </c>
      <c r="S170" s="17">
        <f t="shared" si="15"/>
        <v>148.5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358.25959999999998</v>
      </c>
    </row>
    <row r="171" spans="1:28" s="4" customFormat="1" x14ac:dyDescent="0.2">
      <c r="A171" s="9">
        <f>IFERROR(VLOOKUP(B171,'[1]DADOS (OCULTAR)'!$P$3:$R$56,3,0),"")</f>
        <v>9039744001166</v>
      </c>
      <c r="B171" s="10" t="str">
        <f>'[1]TCE - ANEXO III - Preencher'!C180</f>
        <v>UPA CARUARU</v>
      </c>
      <c r="C171" s="11"/>
      <c r="D171" s="12" t="str">
        <f>'[1]TCE - ANEXO III - Preencher'!E180</f>
        <v>MARIA DO SOCORRO PIMENTEL DE LIMA FILHA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251605</v>
      </c>
      <c r="G171" s="14">
        <f>IF('[1]TCE - ANEXO III - Preencher'!H180="","",'[1]TCE - ANEXO III - Preencher'!H180)</f>
        <v>44044</v>
      </c>
      <c r="H171" s="15">
        <f>'[1]TCE - ANEXO III - Preencher'!I180</f>
        <v>0</v>
      </c>
      <c r="I171" s="15">
        <f>'[1]TCE - ANEXO III - Preencher'!J180</f>
        <v>272.14400000000001</v>
      </c>
      <c r="J171" s="15">
        <f>'[1]TCE - ANEXO III - Preencher'!K180</f>
        <v>0</v>
      </c>
      <c r="K171" s="16">
        <f>'[1]TCE - ANEXO III - Preencher'!L180</f>
        <v>114.85</v>
      </c>
      <c r="L171" s="16">
        <f>'[1]TCE - ANEXO III - Preencher'!M180</f>
        <v>36.19</v>
      </c>
      <c r="M171" s="16">
        <f t="shared" si="13"/>
        <v>78.66</v>
      </c>
      <c r="N171" s="16">
        <f>'[1]TCE - ANEXO III - Preencher'!O180</f>
        <v>1.1599999999999999</v>
      </c>
      <c r="O171" s="16">
        <f>'[1]TCE - ANEXO III - Preencher'!P180</f>
        <v>0</v>
      </c>
      <c r="P171" s="17">
        <f t="shared" si="14"/>
        <v>1.1599999999999999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351.964</v>
      </c>
    </row>
    <row r="172" spans="1:28" s="4" customFormat="1" x14ac:dyDescent="0.2">
      <c r="A172" s="9">
        <f>IFERROR(VLOOKUP(B172,'[1]DADOS (OCULTAR)'!$P$3:$R$56,3,0),"")</f>
        <v>9039744001166</v>
      </c>
      <c r="B172" s="10" t="str">
        <f>'[1]TCE - ANEXO III - Preencher'!C181</f>
        <v>UPA CARUARU</v>
      </c>
      <c r="C172" s="11"/>
      <c r="D172" s="12" t="str">
        <f>'[1]TCE - ANEXO III - Preencher'!E181</f>
        <v>MARIA GERCINA DA SILVA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322205</v>
      </c>
      <c r="G172" s="14">
        <f>IF('[1]TCE - ANEXO III - Preencher'!H181="","",'[1]TCE - ANEXO III - Preencher'!H181)</f>
        <v>44044</v>
      </c>
      <c r="H172" s="15">
        <f>'[1]TCE - ANEXO III - Preencher'!I181</f>
        <v>0</v>
      </c>
      <c r="I172" s="15">
        <f>'[1]TCE - ANEXO III - Preencher'!J181</f>
        <v>104.17360000000001</v>
      </c>
      <c r="J172" s="15">
        <f>'[1]TCE - ANEXO III - Preencher'!K181</f>
        <v>0</v>
      </c>
      <c r="K172" s="16">
        <f>'[1]TCE - ANEXO III - Preencher'!L181</f>
        <v>114.85</v>
      </c>
      <c r="L172" s="16">
        <f>'[1]TCE - ANEXO III - Preencher'!M181</f>
        <v>20.9</v>
      </c>
      <c r="M172" s="16">
        <f t="shared" si="13"/>
        <v>93.949999999999989</v>
      </c>
      <c r="N172" s="16">
        <f>'[1]TCE - ANEXO III - Preencher'!O181</f>
        <v>2.44</v>
      </c>
      <c r="O172" s="16">
        <f>'[1]TCE - ANEXO III - Preencher'!P181</f>
        <v>0</v>
      </c>
      <c r="P172" s="17">
        <f t="shared" si="14"/>
        <v>2.44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200.56360000000001</v>
      </c>
    </row>
    <row r="173" spans="1:28" s="4" customFormat="1" x14ac:dyDescent="0.2">
      <c r="A173" s="9">
        <f>IFERROR(VLOOKUP(B173,'[1]DADOS (OCULTAR)'!$P$3:$R$56,3,0),"")</f>
        <v>9039744001166</v>
      </c>
      <c r="B173" s="10" t="str">
        <f>'[1]TCE - ANEXO III - Preencher'!C182</f>
        <v>UPA CARUARU</v>
      </c>
      <c r="C173" s="11"/>
      <c r="D173" s="12" t="str">
        <f>'[1]TCE - ANEXO III - Preencher'!E182</f>
        <v>MARIA GORETE PEREIRA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44044</v>
      </c>
      <c r="H173" s="15">
        <f>'[1]TCE - ANEXO III - Preencher'!I182</f>
        <v>0</v>
      </c>
      <c r="I173" s="15">
        <f>'[1]TCE - ANEXO III - Preencher'!J182</f>
        <v>93.339200000000005</v>
      </c>
      <c r="J173" s="15">
        <f>'[1]TCE - ANEXO III - Preencher'!K182</f>
        <v>0</v>
      </c>
      <c r="K173" s="16">
        <f>'[1]TCE - ANEXO III - Preencher'!L182</f>
        <v>114.85</v>
      </c>
      <c r="L173" s="16">
        <f>'[1]TCE - ANEXO III - Preencher'!M182</f>
        <v>20.9</v>
      </c>
      <c r="M173" s="16">
        <f t="shared" si="13"/>
        <v>93.949999999999989</v>
      </c>
      <c r="N173" s="16">
        <f>'[1]TCE - ANEXO III - Preencher'!O182</f>
        <v>2.44</v>
      </c>
      <c r="O173" s="16">
        <f>'[1]TCE - ANEXO III - Preencher'!P182</f>
        <v>0</v>
      </c>
      <c r="P173" s="17">
        <f t="shared" si="14"/>
        <v>2.44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63.91</v>
      </c>
      <c r="U173" s="16">
        <f>'[1]TCE - ANEXO III - Preencher'!V182</f>
        <v>0</v>
      </c>
      <c r="V173" s="17">
        <f t="shared" si="16"/>
        <v>63.91</v>
      </c>
      <c r="W173" s="18" t="str">
        <f>IF('[1]TCE - ANEXO III - Preencher'!X182="","",'[1]TCE - ANEXO III - Preencher'!X182)</f>
        <v>AUXILIO CRECHE</v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253.63919999999999</v>
      </c>
    </row>
    <row r="174" spans="1:28" s="4" customFormat="1" x14ac:dyDescent="0.2">
      <c r="A174" s="9">
        <f>IFERROR(VLOOKUP(B174,'[1]DADOS (OCULTAR)'!$P$3:$R$56,3,0),"")</f>
        <v>9039744001166</v>
      </c>
      <c r="B174" s="10" t="str">
        <f>'[1]TCE - ANEXO III - Preencher'!C183</f>
        <v>UPA CARUARU</v>
      </c>
      <c r="C174" s="11"/>
      <c r="D174" s="12" t="str">
        <f>'[1]TCE - ANEXO III - Preencher'!E183</f>
        <v>MARIA HERENILMA RODRIGUES BARBOSA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223505</v>
      </c>
      <c r="G174" s="14">
        <f>IF('[1]TCE - ANEXO III - Preencher'!H183="","",'[1]TCE - ANEXO III - Preencher'!H183)</f>
        <v>44044</v>
      </c>
      <c r="H174" s="15">
        <f>'[1]TCE - ANEXO III - Preencher'!I183</f>
        <v>0</v>
      </c>
      <c r="I174" s="15">
        <f>'[1]TCE - ANEXO III - Preencher'!J183</f>
        <v>298.32240000000002</v>
      </c>
      <c r="J174" s="15">
        <f>'[1]TCE - ANEXO III - Preencher'!K183</f>
        <v>0</v>
      </c>
      <c r="K174" s="16">
        <f>'[1]TCE - ANEXO III - Preencher'!L183</f>
        <v>114.85</v>
      </c>
      <c r="L174" s="16">
        <f>'[1]TCE - ANEXO III - Preencher'!M183</f>
        <v>3.08</v>
      </c>
      <c r="M174" s="16">
        <f t="shared" si="13"/>
        <v>111.77</v>
      </c>
      <c r="N174" s="16">
        <f>'[1]TCE - ANEXO III - Preencher'!O183</f>
        <v>1.1599999999999999</v>
      </c>
      <c r="O174" s="16">
        <f>'[1]TCE - ANEXO III - Preencher'!P183</f>
        <v>0</v>
      </c>
      <c r="P174" s="17">
        <f t="shared" si="14"/>
        <v>1.1599999999999999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99.84</v>
      </c>
      <c r="U174" s="16">
        <f>'[1]TCE - ANEXO III - Preencher'!V183</f>
        <v>0</v>
      </c>
      <c r="V174" s="17">
        <f t="shared" si="16"/>
        <v>99.84</v>
      </c>
      <c r="W174" s="18" t="str">
        <f>IF('[1]TCE - ANEXO III - Preencher'!X183="","",'[1]TCE - ANEXO III - Preencher'!X183)</f>
        <v>AUXILIO CRECHE</v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511.0924</v>
      </c>
    </row>
    <row r="175" spans="1:28" s="4" customFormat="1" x14ac:dyDescent="0.2">
      <c r="A175" s="9">
        <f>IFERROR(VLOOKUP(B175,'[1]DADOS (OCULTAR)'!$P$3:$R$56,3,0),"")</f>
        <v>9039744001166</v>
      </c>
      <c r="B175" s="10" t="str">
        <f>'[1]TCE - ANEXO III - Preencher'!C184</f>
        <v>UPA CARUARU</v>
      </c>
      <c r="C175" s="11"/>
      <c r="D175" s="12" t="str">
        <f>'[1]TCE - ANEXO III - Preencher'!E184</f>
        <v>MARIA JAILMA DE OLIVEIRA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223505</v>
      </c>
      <c r="G175" s="14">
        <f>IF('[1]TCE - ANEXO III - Preencher'!H184="","",'[1]TCE - ANEXO III - Preencher'!H184)</f>
        <v>44044</v>
      </c>
      <c r="H175" s="15">
        <f>'[1]TCE - ANEXO III - Preencher'!I184</f>
        <v>0</v>
      </c>
      <c r="I175" s="15">
        <f>'[1]TCE - ANEXO III - Preencher'!J184</f>
        <v>304.20400000000001</v>
      </c>
      <c r="J175" s="15">
        <f>'[1]TCE - ANEXO III - Preencher'!K184</f>
        <v>0</v>
      </c>
      <c r="K175" s="16">
        <f>'[1]TCE - ANEXO III - Preencher'!L184</f>
        <v>114.85</v>
      </c>
      <c r="L175" s="16">
        <f>'[1]TCE - ANEXO III - Preencher'!M184</f>
        <v>0</v>
      </c>
      <c r="M175" s="16">
        <f t="shared" si="13"/>
        <v>114.85</v>
      </c>
      <c r="N175" s="16">
        <f>'[1]TCE - ANEXO III - Preencher'!O184</f>
        <v>1.1599999999999999</v>
      </c>
      <c r="O175" s="16">
        <f>'[1]TCE - ANEXO III - Preencher'!P184</f>
        <v>0</v>
      </c>
      <c r="P175" s="17">
        <f t="shared" si="14"/>
        <v>1.1599999999999999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420.214</v>
      </c>
    </row>
    <row r="176" spans="1:28" s="4" customFormat="1" x14ac:dyDescent="0.2">
      <c r="A176" s="9">
        <f>IFERROR(VLOOKUP(B176,'[1]DADOS (OCULTAR)'!$P$3:$R$56,3,0),"")</f>
        <v>9039744001166</v>
      </c>
      <c r="B176" s="10" t="str">
        <f>'[1]TCE - ANEXO III - Preencher'!C185</f>
        <v>UPA CARUARU</v>
      </c>
      <c r="C176" s="11"/>
      <c r="D176" s="12" t="str">
        <f>'[1]TCE - ANEXO III - Preencher'!E185</f>
        <v>MARIA JOSE BEZERRA DA SILVA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324115</v>
      </c>
      <c r="G176" s="14">
        <f>IF('[1]TCE - ANEXO III - Preencher'!H185="","",'[1]TCE - ANEXO III - Preencher'!H185)</f>
        <v>44044</v>
      </c>
      <c r="H176" s="15">
        <f>'[1]TCE - ANEXO III - Preencher'!I185</f>
        <v>0</v>
      </c>
      <c r="I176" s="15">
        <f>'[1]TCE - ANEXO III - Preencher'!J185</f>
        <v>751.1024000000001</v>
      </c>
      <c r="J176" s="15">
        <f>'[1]TCE - ANEXO III - Preencher'!K185</f>
        <v>0</v>
      </c>
      <c r="K176" s="16">
        <f>'[1]TCE - ANEXO III - Preencher'!L185</f>
        <v>114.85</v>
      </c>
      <c r="L176" s="16">
        <f>'[1]TCE - ANEXO III - Preencher'!M185</f>
        <v>10.85</v>
      </c>
      <c r="M176" s="16">
        <f t="shared" si="13"/>
        <v>104</v>
      </c>
      <c r="N176" s="16">
        <f>'[1]TCE - ANEXO III - Preencher'!O185</f>
        <v>1.1599999999999999</v>
      </c>
      <c r="O176" s="16">
        <f>'[1]TCE - ANEXO III - Preencher'!P185</f>
        <v>0</v>
      </c>
      <c r="P176" s="17">
        <f t="shared" si="14"/>
        <v>1.1599999999999999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856.26240000000007</v>
      </c>
    </row>
    <row r="177" spans="1:28" s="4" customFormat="1" x14ac:dyDescent="0.2">
      <c r="A177" s="9">
        <f>IFERROR(VLOOKUP(B177,'[1]DADOS (OCULTAR)'!$P$3:$R$56,3,0),"")</f>
        <v>9039744001166</v>
      </c>
      <c r="B177" s="10" t="str">
        <f>'[1]TCE - ANEXO III - Preencher'!C186</f>
        <v>UPA CARUARU</v>
      </c>
      <c r="C177" s="11"/>
      <c r="D177" s="12" t="str">
        <f>'[1]TCE - ANEXO III - Preencher'!E186</f>
        <v>MARIA JOSE DA SILVA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44044</v>
      </c>
      <c r="H177" s="15">
        <f>'[1]TCE - ANEXO III - Preencher'!I186</f>
        <v>0</v>
      </c>
      <c r="I177" s="15">
        <f>'[1]TCE - ANEXO III - Preencher'!J186</f>
        <v>118.31120000000001</v>
      </c>
      <c r="J177" s="15">
        <f>'[1]TCE - ANEXO III - Preencher'!K186</f>
        <v>0</v>
      </c>
      <c r="K177" s="16">
        <f>'[1]TCE - ANEXO III - Preencher'!L186</f>
        <v>114.85</v>
      </c>
      <c r="L177" s="16">
        <f>'[1]TCE - ANEXO III - Preencher'!M186</f>
        <v>20.9</v>
      </c>
      <c r="M177" s="16">
        <f t="shared" si="13"/>
        <v>93.949999999999989</v>
      </c>
      <c r="N177" s="16">
        <f>'[1]TCE - ANEXO III - Preencher'!O186</f>
        <v>1.1599999999999999</v>
      </c>
      <c r="O177" s="16">
        <f>'[1]TCE - ANEXO III - Preencher'!P186</f>
        <v>0</v>
      </c>
      <c r="P177" s="17">
        <f t="shared" si="14"/>
        <v>1.1599999999999999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213.4212</v>
      </c>
    </row>
    <row r="178" spans="1:28" s="4" customFormat="1" x14ac:dyDescent="0.2">
      <c r="A178" s="9">
        <f>IFERROR(VLOOKUP(B178,'[1]DADOS (OCULTAR)'!$P$3:$R$56,3,0),"")</f>
        <v>9039744001166</v>
      </c>
      <c r="B178" s="10" t="str">
        <f>'[1]TCE - ANEXO III - Preencher'!C187</f>
        <v>UPA CARUARU</v>
      </c>
      <c r="C178" s="11"/>
      <c r="D178" s="12" t="str">
        <f>'[1]TCE - ANEXO III - Preencher'!E187</f>
        <v>MARIA JOSE DA SILVA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322205</v>
      </c>
      <c r="G178" s="14">
        <f>IF('[1]TCE - ANEXO III - Preencher'!H187="","",'[1]TCE - ANEXO III - Preencher'!H187)</f>
        <v>44044</v>
      </c>
      <c r="H178" s="15">
        <f>'[1]TCE - ANEXO III - Preencher'!I187</f>
        <v>0</v>
      </c>
      <c r="I178" s="15">
        <f>'[1]TCE - ANEXO III - Preencher'!J187</f>
        <v>184.38319999999999</v>
      </c>
      <c r="J178" s="15">
        <f>'[1]TCE - ANEXO III - Preencher'!K187</f>
        <v>0</v>
      </c>
      <c r="K178" s="16">
        <f>'[1]TCE - ANEXO III - Preencher'!L187</f>
        <v>114.85</v>
      </c>
      <c r="L178" s="16">
        <f>'[1]TCE - ANEXO III - Preencher'!M187</f>
        <v>20.9</v>
      </c>
      <c r="M178" s="16">
        <f t="shared" si="13"/>
        <v>93.949999999999989</v>
      </c>
      <c r="N178" s="16">
        <f>'[1]TCE - ANEXO III - Preencher'!O187</f>
        <v>1.1599999999999999</v>
      </c>
      <c r="O178" s="16">
        <f>'[1]TCE - ANEXO III - Preencher'!P187</f>
        <v>0</v>
      </c>
      <c r="P178" s="17">
        <f t="shared" si="14"/>
        <v>1.1599999999999999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279.4932</v>
      </c>
    </row>
    <row r="179" spans="1:28" s="4" customFormat="1" x14ac:dyDescent="0.2">
      <c r="A179" s="9">
        <f>IFERROR(VLOOKUP(B179,'[1]DADOS (OCULTAR)'!$P$3:$R$56,3,0),"")</f>
        <v>9039744001166</v>
      </c>
      <c r="B179" s="10" t="str">
        <f>'[1]TCE - ANEXO III - Preencher'!C188</f>
        <v>UPA CARUARU</v>
      </c>
      <c r="C179" s="11"/>
      <c r="D179" s="12" t="str">
        <f>'[1]TCE - ANEXO III - Preencher'!E188</f>
        <v>MARIA JOSIENE DA SILVA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322205</v>
      </c>
      <c r="G179" s="14">
        <f>IF('[1]TCE - ANEXO III - Preencher'!H188="","",'[1]TCE - ANEXO III - Preencher'!H188)</f>
        <v>44044</v>
      </c>
      <c r="H179" s="15">
        <f>'[1]TCE - ANEXO III - Preencher'!I188</f>
        <v>0</v>
      </c>
      <c r="I179" s="15">
        <f>'[1]TCE - ANEXO III - Preencher'!J188</f>
        <v>142.9408</v>
      </c>
      <c r="J179" s="15">
        <f>'[1]TCE - ANEXO III - Preencher'!K188</f>
        <v>0</v>
      </c>
      <c r="K179" s="16">
        <f>'[1]TCE - ANEXO III - Preencher'!L188</f>
        <v>114.85</v>
      </c>
      <c r="L179" s="16">
        <f>'[1]TCE - ANEXO III - Preencher'!M188</f>
        <v>20.9</v>
      </c>
      <c r="M179" s="16">
        <f t="shared" si="13"/>
        <v>93.949999999999989</v>
      </c>
      <c r="N179" s="16">
        <f>'[1]TCE - ANEXO III - Preencher'!O188</f>
        <v>1.1599999999999999</v>
      </c>
      <c r="O179" s="16">
        <f>'[1]TCE - ANEXO III - Preencher'!P188</f>
        <v>0</v>
      </c>
      <c r="P179" s="17">
        <f t="shared" si="14"/>
        <v>1.1599999999999999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238.05079999999998</v>
      </c>
    </row>
    <row r="180" spans="1:28" s="4" customFormat="1" x14ac:dyDescent="0.2">
      <c r="A180" s="9">
        <f>IFERROR(VLOOKUP(B180,'[1]DADOS (OCULTAR)'!$P$3:$R$56,3,0),"")</f>
        <v>9039744001166</v>
      </c>
      <c r="B180" s="10" t="str">
        <f>'[1]TCE - ANEXO III - Preencher'!C189</f>
        <v>UPA CARUARU</v>
      </c>
      <c r="C180" s="11"/>
      <c r="D180" s="12" t="str">
        <f>'[1]TCE - ANEXO III - Preencher'!E189</f>
        <v>MARIA LARISSA DA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322205</v>
      </c>
      <c r="G180" s="14">
        <f>IF('[1]TCE - ANEXO III - Preencher'!H189="","",'[1]TCE - ANEXO III - Preencher'!H189)</f>
        <v>44044</v>
      </c>
      <c r="H180" s="15">
        <f>'[1]TCE - ANEXO III - Preencher'!I189</f>
        <v>0</v>
      </c>
      <c r="I180" s="15">
        <f>'[1]TCE - ANEXO III - Preencher'!J189</f>
        <v>106.30240000000001</v>
      </c>
      <c r="J180" s="15">
        <f>'[1]TCE - ANEXO III - Preencher'!K189</f>
        <v>0</v>
      </c>
      <c r="K180" s="16">
        <f>'[1]TCE - ANEXO III - Preencher'!L189</f>
        <v>114.85</v>
      </c>
      <c r="L180" s="16">
        <f>'[1]TCE - ANEXO III - Preencher'!M189</f>
        <v>20.9</v>
      </c>
      <c r="M180" s="16">
        <f t="shared" si="13"/>
        <v>93.949999999999989</v>
      </c>
      <c r="N180" s="16">
        <f>'[1]TCE - ANEXO III - Preencher'!O189</f>
        <v>1.1599999999999999</v>
      </c>
      <c r="O180" s="16">
        <f>'[1]TCE - ANEXO III - Preencher'!P189</f>
        <v>0</v>
      </c>
      <c r="P180" s="17">
        <f t="shared" si="14"/>
        <v>1.1599999999999999</v>
      </c>
      <c r="Q180" s="16">
        <f>'[1]TCE - ANEXO III - Preencher'!R189</f>
        <v>180</v>
      </c>
      <c r="R180" s="16">
        <f>'[1]TCE - ANEXO III - Preencher'!S189</f>
        <v>57.6</v>
      </c>
      <c r="S180" s="17">
        <f t="shared" si="15"/>
        <v>122.4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323.81240000000003</v>
      </c>
    </row>
    <row r="181" spans="1:28" s="4" customFormat="1" x14ac:dyDescent="0.2">
      <c r="A181" s="9">
        <f>IFERROR(VLOOKUP(B181,'[1]DADOS (OCULTAR)'!$P$3:$R$56,3,0),"")</f>
        <v>9039744001166</v>
      </c>
      <c r="B181" s="10" t="str">
        <f>'[1]TCE - ANEXO III - Preencher'!C190</f>
        <v>UPA CARUARU</v>
      </c>
      <c r="C181" s="11"/>
      <c r="D181" s="12" t="str">
        <f>'[1]TCE - ANEXO III - Preencher'!E190</f>
        <v>MARIA LETICIA FERREIRA LEITE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411010</v>
      </c>
      <c r="G181" s="14">
        <f>IF('[1]TCE - ANEXO III - Preencher'!H190="","",'[1]TCE - ANEXO III - Preencher'!H190)</f>
        <v>44044</v>
      </c>
      <c r="H181" s="15">
        <f>'[1]TCE - ANEXO III - Preencher'!I190</f>
        <v>0</v>
      </c>
      <c r="I181" s="15">
        <f>'[1]TCE - ANEXO III - Preencher'!J190</f>
        <v>139.42959999999999</v>
      </c>
      <c r="J181" s="15">
        <f>'[1]TCE - ANEXO III - Preencher'!K190</f>
        <v>0</v>
      </c>
      <c r="K181" s="16">
        <f>'[1]TCE - ANEXO III - Preencher'!L190</f>
        <v>114.85</v>
      </c>
      <c r="L181" s="16">
        <f>'[1]TCE - ANEXO III - Preencher'!M190</f>
        <v>33.53</v>
      </c>
      <c r="M181" s="16">
        <f t="shared" si="13"/>
        <v>81.319999999999993</v>
      </c>
      <c r="N181" s="16">
        <f>'[1]TCE - ANEXO III - Preencher'!O190</f>
        <v>1.1599999999999999</v>
      </c>
      <c r="O181" s="16">
        <f>'[1]TCE - ANEXO III - Preencher'!P190</f>
        <v>0</v>
      </c>
      <c r="P181" s="17">
        <f t="shared" si="14"/>
        <v>1.1599999999999999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221.90959999999998</v>
      </c>
    </row>
    <row r="182" spans="1:28" s="4" customFormat="1" x14ac:dyDescent="0.2">
      <c r="A182" s="9">
        <f>IFERROR(VLOOKUP(B182,'[1]DADOS (OCULTAR)'!$P$3:$R$56,3,0),"")</f>
        <v>9039744001166</v>
      </c>
      <c r="B182" s="10" t="str">
        <f>'[1]TCE - ANEXO III - Preencher'!C191</f>
        <v>UPA CARUARU</v>
      </c>
      <c r="C182" s="11"/>
      <c r="D182" s="12" t="str">
        <f>'[1]TCE - ANEXO III - Preencher'!E191</f>
        <v>MARIA ROSELENE AVELINO DA SILVA CARVALHO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>
        <f>'[1]TCE - ANEXO III - Preencher'!G191</f>
        <v>322205</v>
      </c>
      <c r="G182" s="14">
        <f>IF('[1]TCE - ANEXO III - Preencher'!H191="","",'[1]TCE - ANEXO III - Preencher'!H191)</f>
        <v>44044</v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114.85</v>
      </c>
      <c r="L182" s="16">
        <f>'[1]TCE - ANEXO III - Preencher'!M191</f>
        <v>0</v>
      </c>
      <c r="M182" s="16">
        <f t="shared" si="13"/>
        <v>114.85</v>
      </c>
      <c r="N182" s="16">
        <f>'[1]TCE - ANEXO III - Preencher'!O191</f>
        <v>1.1599999999999999</v>
      </c>
      <c r="O182" s="16">
        <f>'[1]TCE - ANEXO III - Preencher'!P191</f>
        <v>0</v>
      </c>
      <c r="P182" s="17">
        <f t="shared" si="14"/>
        <v>1.1599999999999999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116.00999999999999</v>
      </c>
    </row>
    <row r="183" spans="1:28" s="4" customFormat="1" x14ac:dyDescent="0.2">
      <c r="A183" s="9">
        <f>IFERROR(VLOOKUP(B183,'[1]DADOS (OCULTAR)'!$P$3:$R$56,3,0),"")</f>
        <v>9039744001166</v>
      </c>
      <c r="B183" s="10" t="str">
        <f>'[1]TCE - ANEXO III - Preencher'!C192</f>
        <v>UPA CARUARU</v>
      </c>
      <c r="C183" s="11"/>
      <c r="D183" s="12" t="str">
        <f>'[1]TCE - ANEXO III - Preencher'!E192</f>
        <v>MARIA SUELI DA SILVA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322205</v>
      </c>
      <c r="G183" s="14">
        <f>IF('[1]TCE - ANEXO III - Preencher'!H192="","",'[1]TCE - ANEXO III - Preencher'!H192)</f>
        <v>44044</v>
      </c>
      <c r="H183" s="15">
        <f>'[1]TCE - ANEXO III - Preencher'!I192</f>
        <v>0</v>
      </c>
      <c r="I183" s="15">
        <f>'[1]TCE - ANEXO III - Preencher'!J192</f>
        <v>120.36320000000001</v>
      </c>
      <c r="J183" s="15">
        <f>'[1]TCE - ANEXO III - Preencher'!K192</f>
        <v>0</v>
      </c>
      <c r="K183" s="16">
        <f>'[1]TCE - ANEXO III - Preencher'!L192</f>
        <v>114.85</v>
      </c>
      <c r="L183" s="16">
        <f>'[1]TCE - ANEXO III - Preencher'!M192</f>
        <v>20.9</v>
      </c>
      <c r="M183" s="16">
        <f t="shared" si="13"/>
        <v>93.949999999999989</v>
      </c>
      <c r="N183" s="16">
        <f>'[1]TCE - ANEXO III - Preencher'!O192</f>
        <v>1.1599999999999999</v>
      </c>
      <c r="O183" s="16">
        <f>'[1]TCE - ANEXO III - Preencher'!P192</f>
        <v>0</v>
      </c>
      <c r="P183" s="17">
        <f t="shared" si="14"/>
        <v>1.1599999999999999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215.47319999999999</v>
      </c>
    </row>
    <row r="184" spans="1:28" s="4" customFormat="1" x14ac:dyDescent="0.2">
      <c r="A184" s="9">
        <f>IFERROR(VLOOKUP(B184,'[1]DADOS (OCULTAR)'!$P$3:$R$56,3,0),"")</f>
        <v>9039744001166</v>
      </c>
      <c r="B184" s="10" t="str">
        <f>'[1]TCE - ANEXO III - Preencher'!C193</f>
        <v>UPA CARUARU</v>
      </c>
      <c r="C184" s="11"/>
      <c r="D184" s="12" t="str">
        <f>'[1]TCE - ANEXO III - Preencher'!E193</f>
        <v>MARIA ZELIA DA SILVA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44044</v>
      </c>
      <c r="H184" s="15">
        <f>'[1]TCE - ANEXO III - Preencher'!I193</f>
        <v>0</v>
      </c>
      <c r="I184" s="15">
        <f>'[1]TCE - ANEXO III - Preencher'!J193</f>
        <v>112.46559999999999</v>
      </c>
      <c r="J184" s="15">
        <f>'[1]TCE - ANEXO III - Preencher'!K193</f>
        <v>0</v>
      </c>
      <c r="K184" s="16">
        <f>'[1]TCE - ANEXO III - Preencher'!L193</f>
        <v>114.85</v>
      </c>
      <c r="L184" s="16">
        <f>'[1]TCE - ANEXO III - Preencher'!M193</f>
        <v>20.9</v>
      </c>
      <c r="M184" s="16">
        <f t="shared" si="13"/>
        <v>93.949999999999989</v>
      </c>
      <c r="N184" s="16">
        <f>'[1]TCE - ANEXO III - Preencher'!O193</f>
        <v>1.1599999999999999</v>
      </c>
      <c r="O184" s="16">
        <f>'[1]TCE - ANEXO III - Preencher'!P193</f>
        <v>0</v>
      </c>
      <c r="P184" s="17">
        <f t="shared" si="14"/>
        <v>1.1599999999999999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207.57559999999998</v>
      </c>
    </row>
    <row r="185" spans="1:28" s="4" customFormat="1" x14ac:dyDescent="0.2">
      <c r="A185" s="9">
        <f>IFERROR(VLOOKUP(B185,'[1]DADOS (OCULTAR)'!$P$3:$R$56,3,0),"")</f>
        <v>9039744001166</v>
      </c>
      <c r="B185" s="10" t="str">
        <f>'[1]TCE - ANEXO III - Preencher'!C194</f>
        <v>UPA CARUARU</v>
      </c>
      <c r="C185" s="11"/>
      <c r="D185" s="12" t="str">
        <f>'[1]TCE - ANEXO III - Preencher'!E194</f>
        <v>MARIA ZELIA DOS SANTOS PRADO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322205</v>
      </c>
      <c r="G185" s="14">
        <f>IF('[1]TCE - ANEXO III - Preencher'!H194="","",'[1]TCE - ANEXO III - Preencher'!H194)</f>
        <v>44044</v>
      </c>
      <c r="H185" s="15">
        <f>'[1]TCE - ANEXO III - Preencher'!I194</f>
        <v>0</v>
      </c>
      <c r="I185" s="15">
        <f>'[1]TCE - ANEXO III - Preencher'!J194</f>
        <v>101.6416</v>
      </c>
      <c r="J185" s="15">
        <f>'[1]TCE - ANEXO III - Preencher'!K194</f>
        <v>0</v>
      </c>
      <c r="K185" s="16">
        <f>'[1]TCE - ANEXO III - Preencher'!L194</f>
        <v>114.85</v>
      </c>
      <c r="L185" s="16">
        <f>'[1]TCE - ANEXO III - Preencher'!M194</f>
        <v>0</v>
      </c>
      <c r="M185" s="16">
        <f t="shared" si="13"/>
        <v>114.85</v>
      </c>
      <c r="N185" s="16">
        <f>'[1]TCE - ANEXO III - Preencher'!O194</f>
        <v>1.1599999999999999</v>
      </c>
      <c r="O185" s="16">
        <f>'[1]TCE - ANEXO III - Preencher'!P194</f>
        <v>0</v>
      </c>
      <c r="P185" s="17">
        <f t="shared" si="14"/>
        <v>1.1599999999999999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217.6516</v>
      </c>
    </row>
    <row r="186" spans="1:28" s="4" customFormat="1" x14ac:dyDescent="0.2">
      <c r="A186" s="9">
        <f>IFERROR(VLOOKUP(B186,'[1]DADOS (OCULTAR)'!$P$3:$R$56,3,0),"")</f>
        <v>9039744001166</v>
      </c>
      <c r="B186" s="10" t="str">
        <f>'[1]TCE - ANEXO III - Preencher'!C195</f>
        <v>UPA CARUARU</v>
      </c>
      <c r="C186" s="11"/>
      <c r="D186" s="12" t="str">
        <f>'[1]TCE - ANEXO III - Preencher'!E195</f>
        <v>MARLON JOSE DAS NEVES VIANA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322205</v>
      </c>
      <c r="G186" s="14">
        <f>IF('[1]TCE - ANEXO III - Preencher'!H195="","",'[1]TCE - ANEXO III - Preencher'!H195)</f>
        <v>44044</v>
      </c>
      <c r="H186" s="15">
        <f>'[1]TCE - ANEXO III - Preencher'!I195</f>
        <v>0</v>
      </c>
      <c r="I186" s="15">
        <f>'[1]TCE - ANEXO III - Preencher'!J195</f>
        <v>206.59119999999999</v>
      </c>
      <c r="J186" s="15">
        <f>'[1]TCE - ANEXO III - Preencher'!K195</f>
        <v>0</v>
      </c>
      <c r="K186" s="16">
        <f>'[1]TCE - ANEXO III - Preencher'!L195</f>
        <v>114.85</v>
      </c>
      <c r="L186" s="16">
        <f>'[1]TCE - ANEXO III - Preencher'!M195</f>
        <v>20.9</v>
      </c>
      <c r="M186" s="16">
        <f t="shared" si="13"/>
        <v>93.949999999999989</v>
      </c>
      <c r="N186" s="16">
        <f>'[1]TCE - ANEXO III - Preencher'!O195</f>
        <v>1.1599999999999999</v>
      </c>
      <c r="O186" s="16">
        <f>'[1]TCE - ANEXO III - Preencher'!P195</f>
        <v>0</v>
      </c>
      <c r="P186" s="17">
        <f t="shared" si="14"/>
        <v>1.1599999999999999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301.70120000000003</v>
      </c>
    </row>
    <row r="187" spans="1:28" s="4" customFormat="1" x14ac:dyDescent="0.2">
      <c r="A187" s="9">
        <f>IFERROR(VLOOKUP(B187,'[1]DADOS (OCULTAR)'!$P$3:$R$56,3,0),"")</f>
        <v>9039744001166</v>
      </c>
      <c r="B187" s="10" t="str">
        <f>'[1]TCE - ANEXO III - Preencher'!C196</f>
        <v>UPA CARUARU</v>
      </c>
      <c r="C187" s="11"/>
      <c r="D187" s="12" t="str">
        <f>'[1]TCE - ANEXO III - Preencher'!E196</f>
        <v>MARLUCE ANANIAS SOARES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322205</v>
      </c>
      <c r="G187" s="14">
        <f>IF('[1]TCE - ANEXO III - Preencher'!H196="","",'[1]TCE - ANEXO III - Preencher'!H196)</f>
        <v>44044</v>
      </c>
      <c r="H187" s="15">
        <f>'[1]TCE - ANEXO III - Preencher'!I196</f>
        <v>0</v>
      </c>
      <c r="I187" s="15">
        <f>'[1]TCE - ANEXO III - Preencher'!J196</f>
        <v>115.57600000000001</v>
      </c>
      <c r="J187" s="15">
        <f>'[1]TCE - ANEXO III - Preencher'!K196</f>
        <v>0</v>
      </c>
      <c r="K187" s="16">
        <f>'[1]TCE - ANEXO III - Preencher'!L196</f>
        <v>114.85</v>
      </c>
      <c r="L187" s="16">
        <f>'[1]TCE - ANEXO III - Preencher'!M196</f>
        <v>1.57</v>
      </c>
      <c r="M187" s="16">
        <f t="shared" si="13"/>
        <v>113.28</v>
      </c>
      <c r="N187" s="16">
        <f>'[1]TCE - ANEXO III - Preencher'!O196</f>
        <v>1.1599999999999999</v>
      </c>
      <c r="O187" s="16">
        <f>'[1]TCE - ANEXO III - Preencher'!P196</f>
        <v>0</v>
      </c>
      <c r="P187" s="17">
        <f t="shared" si="14"/>
        <v>1.1599999999999999</v>
      </c>
      <c r="Q187" s="16">
        <f>'[1]TCE - ANEXO III - Preencher'!R196</f>
        <v>211.2</v>
      </c>
      <c r="R187" s="16">
        <f>'[1]TCE - ANEXO III - Preencher'!S196</f>
        <v>33.43</v>
      </c>
      <c r="S187" s="17">
        <f t="shared" si="15"/>
        <v>177.76999999999998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407.78599999999994</v>
      </c>
    </row>
    <row r="188" spans="1:28" s="4" customFormat="1" x14ac:dyDescent="0.2">
      <c r="A188" s="9">
        <f>IFERROR(VLOOKUP(B188,'[1]DADOS (OCULTAR)'!$P$3:$R$56,3,0),"")</f>
        <v>9039744001166</v>
      </c>
      <c r="B188" s="10" t="str">
        <f>'[1]TCE - ANEXO III - Preencher'!C197</f>
        <v>UPA CARUARU</v>
      </c>
      <c r="C188" s="11"/>
      <c r="D188" s="12" t="str">
        <f>'[1]TCE - ANEXO III - Preencher'!E197</f>
        <v>MARYLLYA BEZERRA TEIXEIRA LEITE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766420</v>
      </c>
      <c r="G188" s="14">
        <f>IF('[1]TCE - ANEXO III - Preencher'!H197="","",'[1]TCE - ANEXO III - Preencher'!H197)</f>
        <v>44044</v>
      </c>
      <c r="H188" s="15">
        <f>'[1]TCE - ANEXO III - Preencher'!I197</f>
        <v>0</v>
      </c>
      <c r="I188" s="15">
        <f>'[1]TCE - ANEXO III - Preencher'!J197</f>
        <v>139.0128</v>
      </c>
      <c r="J188" s="15">
        <f>'[1]TCE - ANEXO III - Preencher'!K197</f>
        <v>0</v>
      </c>
      <c r="K188" s="16">
        <f>'[1]TCE - ANEXO III - Preencher'!L197</f>
        <v>114.85</v>
      </c>
      <c r="L188" s="16">
        <f>'[1]TCE - ANEXO III - Preencher'!M197</f>
        <v>2.71</v>
      </c>
      <c r="M188" s="16">
        <f t="shared" si="13"/>
        <v>112.14</v>
      </c>
      <c r="N188" s="16">
        <f>'[1]TCE - ANEXO III - Preencher'!O197</f>
        <v>9.2799999999999994</v>
      </c>
      <c r="O188" s="16">
        <f>'[1]TCE - ANEXO III - Preencher'!P197</f>
        <v>0</v>
      </c>
      <c r="P188" s="17">
        <f t="shared" si="14"/>
        <v>9.2799999999999994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260.43279999999999</v>
      </c>
    </row>
    <row r="189" spans="1:28" s="4" customFormat="1" x14ac:dyDescent="0.2">
      <c r="A189" s="9">
        <f>IFERROR(VLOOKUP(B189,'[1]DADOS (OCULTAR)'!$P$3:$R$56,3,0),"")</f>
        <v>9039744001166</v>
      </c>
      <c r="B189" s="10" t="str">
        <f>'[1]TCE - ANEXO III - Preencher'!C198</f>
        <v>UPA CARUARU</v>
      </c>
      <c r="C189" s="11"/>
      <c r="D189" s="12" t="str">
        <f>'[1]TCE - ANEXO III - Preencher'!E198</f>
        <v>MATHEUS FELLIPE MORAES GONCALVES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>
        <f>'[1]TCE - ANEXO III - Preencher'!G198</f>
        <v>411010</v>
      </c>
      <c r="G189" s="14">
        <f>IF('[1]TCE - ANEXO III - Preencher'!H198="","",'[1]TCE - ANEXO III - Preencher'!H198)</f>
        <v>44044</v>
      </c>
      <c r="H189" s="15">
        <f>'[1]TCE - ANEXO III - Preencher'!I198</f>
        <v>0</v>
      </c>
      <c r="I189" s="15">
        <f>'[1]TCE - ANEXO III - Preencher'!J198</f>
        <v>102.31280000000001</v>
      </c>
      <c r="J189" s="15">
        <f>'[1]TCE - ANEXO III - Preencher'!K198</f>
        <v>0</v>
      </c>
      <c r="K189" s="16">
        <f>'[1]TCE - ANEXO III - Preencher'!L198</f>
        <v>114.85</v>
      </c>
      <c r="L189" s="16">
        <f>'[1]TCE - ANEXO III - Preencher'!M198</f>
        <v>20.9</v>
      </c>
      <c r="M189" s="16">
        <f t="shared" si="13"/>
        <v>93.949999999999989</v>
      </c>
      <c r="N189" s="16">
        <f>'[1]TCE - ANEXO III - Preencher'!O198</f>
        <v>1.1599999999999999</v>
      </c>
      <c r="O189" s="16">
        <f>'[1]TCE - ANEXO III - Preencher'!P198</f>
        <v>0</v>
      </c>
      <c r="P189" s="17">
        <f t="shared" si="14"/>
        <v>1.1599999999999999</v>
      </c>
      <c r="Q189" s="16">
        <f>'[1]TCE - ANEXO III - Preencher'!R198</f>
        <v>198</v>
      </c>
      <c r="R189" s="16">
        <f>'[1]TCE - ANEXO III - Preencher'!S198</f>
        <v>33.44</v>
      </c>
      <c r="S189" s="17">
        <f t="shared" si="15"/>
        <v>164.56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361.9828</v>
      </c>
    </row>
    <row r="190" spans="1:28" s="4" customFormat="1" x14ac:dyDescent="0.2">
      <c r="A190" s="9">
        <f>IFERROR(VLOOKUP(B190,'[1]DADOS (OCULTAR)'!$P$3:$R$56,3,0),"")</f>
        <v>9039744001166</v>
      </c>
      <c r="B190" s="10" t="str">
        <f>'[1]TCE - ANEXO III - Preencher'!C199</f>
        <v>UPA CARUARU</v>
      </c>
      <c r="C190" s="11"/>
      <c r="D190" s="12" t="str">
        <f>'[1]TCE - ANEXO III - Preencher'!E199</f>
        <v>MAURICIO ALVES PAES</v>
      </c>
      <c r="E190" s="10" t="str">
        <f>IF('[1]TCE - ANEXO III - Preencher'!F199="4 - Assistência Odontológica","2 - Outros Profissionais da Saúde",'[1]TCE - ANEXO III - Preencher'!F199)</f>
        <v>1 - Médico</v>
      </c>
      <c r="F190" s="13">
        <f>'[1]TCE - ANEXO III - Preencher'!G199</f>
        <v>225270</v>
      </c>
      <c r="G190" s="14">
        <f>IF('[1]TCE - ANEXO III - Preencher'!H199="","",'[1]TCE - ANEXO III - Preencher'!H199)</f>
        <v>44044</v>
      </c>
      <c r="H190" s="15">
        <f>'[1]TCE - ANEXO III - Preencher'!I199</f>
        <v>0</v>
      </c>
      <c r="I190" s="15">
        <f>'[1]TCE - ANEXO III - Preencher'!J199</f>
        <v>338.76319999999998</v>
      </c>
      <c r="J190" s="15">
        <f>'[1]TCE - ANEXO III - Preencher'!K199</f>
        <v>0</v>
      </c>
      <c r="K190" s="16">
        <f>'[1]TCE - ANEXO III - Preencher'!L199</f>
        <v>114.85</v>
      </c>
      <c r="L190" s="16">
        <f>'[1]TCE - ANEXO III - Preencher'!M199</f>
        <v>0</v>
      </c>
      <c r="M190" s="16">
        <f t="shared" si="13"/>
        <v>114.85</v>
      </c>
      <c r="N190" s="16">
        <f>'[1]TCE - ANEXO III - Preencher'!O199</f>
        <v>9.2799999999999994</v>
      </c>
      <c r="O190" s="16">
        <f>'[1]TCE - ANEXO III - Preencher'!P199</f>
        <v>0</v>
      </c>
      <c r="P190" s="17">
        <f t="shared" si="14"/>
        <v>9.2799999999999994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462.89319999999998</v>
      </c>
    </row>
    <row r="191" spans="1:28" s="4" customFormat="1" x14ac:dyDescent="0.2">
      <c r="A191" s="9">
        <f>IFERROR(VLOOKUP(B191,'[1]DADOS (OCULTAR)'!$P$3:$R$56,3,0),"")</f>
        <v>9039744001166</v>
      </c>
      <c r="B191" s="10" t="str">
        <f>'[1]TCE - ANEXO III - Preencher'!C200</f>
        <v>UPA CARUARU</v>
      </c>
      <c r="C191" s="11"/>
      <c r="D191" s="12" t="str">
        <f>'[1]TCE - ANEXO III - Preencher'!E200</f>
        <v>MAURICIO BEZERRA DE LIMA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>
        <f>'[1]TCE - ANEXO III - Preencher'!G200</f>
        <v>517410</v>
      </c>
      <c r="G191" s="14">
        <f>IF('[1]TCE - ANEXO III - Preencher'!H200="","",'[1]TCE - ANEXO III - Preencher'!H200)</f>
        <v>44044</v>
      </c>
      <c r="H191" s="15">
        <f>'[1]TCE - ANEXO III - Preencher'!I200</f>
        <v>0</v>
      </c>
      <c r="I191" s="15">
        <f>'[1]TCE - ANEXO III - Preencher'!J200</f>
        <v>105.78879999999999</v>
      </c>
      <c r="J191" s="15">
        <f>'[1]TCE - ANEXO III - Preencher'!K200</f>
        <v>0</v>
      </c>
      <c r="K191" s="16">
        <f>'[1]TCE - ANEXO III - Preencher'!L200</f>
        <v>114.85</v>
      </c>
      <c r="L191" s="16">
        <f>'[1]TCE - ANEXO III - Preencher'!M200</f>
        <v>20.9</v>
      </c>
      <c r="M191" s="16">
        <f t="shared" si="13"/>
        <v>93.949999999999989</v>
      </c>
      <c r="N191" s="16">
        <f>'[1]TCE - ANEXO III - Preencher'!O200</f>
        <v>1.1599999999999999</v>
      </c>
      <c r="O191" s="16">
        <f>'[1]TCE - ANEXO III - Preencher'!P200</f>
        <v>0</v>
      </c>
      <c r="P191" s="17">
        <f t="shared" si="14"/>
        <v>1.1599999999999999</v>
      </c>
      <c r="Q191" s="16">
        <f>'[1]TCE - ANEXO III - Preencher'!R200</f>
        <v>150</v>
      </c>
      <c r="R191" s="16">
        <f>'[1]TCE - ANEXO III - Preencher'!S200</f>
        <v>62.7</v>
      </c>
      <c r="S191" s="17">
        <f t="shared" si="15"/>
        <v>87.3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288.19879999999995</v>
      </c>
    </row>
    <row r="192" spans="1:28" s="4" customFormat="1" x14ac:dyDescent="0.2">
      <c r="A192" s="9">
        <f>IFERROR(VLOOKUP(B192,'[1]DADOS (OCULTAR)'!$P$3:$R$56,3,0),"")</f>
        <v>9039744001166</v>
      </c>
      <c r="B192" s="10" t="str">
        <f>'[1]TCE - ANEXO III - Preencher'!C201</f>
        <v>UPA CARUARU</v>
      </c>
      <c r="C192" s="11"/>
      <c r="D192" s="12" t="str">
        <f>'[1]TCE - ANEXO III - Preencher'!E201</f>
        <v>MAYARA FIGUEIREDO OLIVEIRA</v>
      </c>
      <c r="E192" s="10" t="str">
        <f>IF('[1]TCE - ANEXO III - Preencher'!F201="4 - Assistência Odontológica","2 - Outros Profissionais da Saúde",'[1]TCE - ANEXO III - Preencher'!F201)</f>
        <v>1 - Médico</v>
      </c>
      <c r="F192" s="13">
        <f>'[1]TCE - ANEXO III - Preencher'!G201</f>
        <v>225124</v>
      </c>
      <c r="G192" s="14">
        <f>IF('[1]TCE - ANEXO III - Preencher'!H201="","",'[1]TCE - ANEXO III - Preencher'!H201)</f>
        <v>44044</v>
      </c>
      <c r="H192" s="15">
        <f>'[1]TCE - ANEXO III - Preencher'!I201</f>
        <v>0</v>
      </c>
      <c r="I192" s="15">
        <f>'[1]TCE - ANEXO III - Preencher'!J201</f>
        <v>496.94</v>
      </c>
      <c r="J192" s="15">
        <f>'[1]TCE - ANEXO III - Preencher'!K201</f>
        <v>0</v>
      </c>
      <c r="K192" s="16">
        <f>'[1]TCE - ANEXO III - Preencher'!L201</f>
        <v>114.85</v>
      </c>
      <c r="L192" s="16">
        <f>'[1]TCE - ANEXO III - Preencher'!M201</f>
        <v>6.34</v>
      </c>
      <c r="M192" s="16">
        <f t="shared" si="13"/>
        <v>108.50999999999999</v>
      </c>
      <c r="N192" s="16">
        <f>'[1]TCE - ANEXO III - Preencher'!O201</f>
        <v>1.1599999999999999</v>
      </c>
      <c r="O192" s="16">
        <f>'[1]TCE - ANEXO III - Preencher'!P201</f>
        <v>0</v>
      </c>
      <c r="P192" s="17">
        <f t="shared" si="14"/>
        <v>1.1599999999999999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606.61</v>
      </c>
    </row>
    <row r="193" spans="1:28" s="4" customFormat="1" x14ac:dyDescent="0.2">
      <c r="A193" s="9">
        <f>IFERROR(VLOOKUP(B193,'[1]DADOS (OCULTAR)'!$P$3:$R$56,3,0),"")</f>
        <v>9039744001166</v>
      </c>
      <c r="B193" s="10" t="str">
        <f>'[1]TCE - ANEXO III - Preencher'!C202</f>
        <v>UPA CARUARU</v>
      </c>
      <c r="C193" s="11"/>
      <c r="D193" s="12" t="str">
        <f>'[1]TCE - ANEXO III - Preencher'!E202</f>
        <v>MERCIA FRANCISCA DOS SANTOS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322205</v>
      </c>
      <c r="G193" s="14">
        <f>IF('[1]TCE - ANEXO III - Preencher'!H202="","",'[1]TCE - ANEXO III - Preencher'!H202)</f>
        <v>44044</v>
      </c>
      <c r="H193" s="15">
        <f>'[1]TCE - ANEXO III - Preencher'!I202</f>
        <v>0</v>
      </c>
      <c r="I193" s="15">
        <f>'[1]TCE - ANEXO III - Preencher'!J202</f>
        <v>102.35120000000001</v>
      </c>
      <c r="J193" s="15">
        <f>'[1]TCE - ANEXO III - Preencher'!K202</f>
        <v>0</v>
      </c>
      <c r="K193" s="16">
        <f>'[1]TCE - ANEXO III - Preencher'!L202</f>
        <v>114.85</v>
      </c>
      <c r="L193" s="16">
        <f>'[1]TCE - ANEXO III - Preencher'!M202</f>
        <v>20.9</v>
      </c>
      <c r="M193" s="16">
        <f t="shared" si="13"/>
        <v>93.949999999999989</v>
      </c>
      <c r="N193" s="16">
        <f>'[1]TCE - ANEXO III - Preencher'!O202</f>
        <v>9.2799999999999994</v>
      </c>
      <c r="O193" s="16">
        <f>'[1]TCE - ANEXO III - Preencher'!P202</f>
        <v>0</v>
      </c>
      <c r="P193" s="17">
        <f t="shared" si="14"/>
        <v>9.2799999999999994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205.5812</v>
      </c>
    </row>
    <row r="194" spans="1:28" s="4" customFormat="1" x14ac:dyDescent="0.2">
      <c r="A194" s="9">
        <f>IFERROR(VLOOKUP(B194,'[1]DADOS (OCULTAR)'!$P$3:$R$56,3,0),"")</f>
        <v>9039744001166</v>
      </c>
      <c r="B194" s="10" t="str">
        <f>'[1]TCE - ANEXO III - Preencher'!C203</f>
        <v>UPA CARUARU</v>
      </c>
      <c r="C194" s="11"/>
      <c r="D194" s="12" t="str">
        <f>'[1]TCE - ANEXO III - Preencher'!E203</f>
        <v>MICHEL SOUSA DE FREITAS</v>
      </c>
      <c r="E194" s="10" t="str">
        <f>IF('[1]TCE - ANEXO III - Preencher'!F203="4 - Assistência Odontológica","2 - Outros Profissionais da Saúde",'[1]TCE - ANEXO III - Preencher'!F203)</f>
        <v>3 - Administrativo</v>
      </c>
      <c r="F194" s="13">
        <f>'[1]TCE - ANEXO III - Preencher'!G203</f>
        <v>517410</v>
      </c>
      <c r="G194" s="14">
        <f>IF('[1]TCE - ANEXO III - Preencher'!H203="","",'[1]TCE - ANEXO III - Preencher'!H203)</f>
        <v>44044</v>
      </c>
      <c r="H194" s="15">
        <f>'[1]TCE - ANEXO III - Preencher'!I203</f>
        <v>0</v>
      </c>
      <c r="I194" s="15">
        <f>'[1]TCE - ANEXO III - Preencher'!J203</f>
        <v>101.10879999999999</v>
      </c>
      <c r="J194" s="15">
        <f>'[1]TCE - ANEXO III - Preencher'!K203</f>
        <v>0</v>
      </c>
      <c r="K194" s="16">
        <f>'[1]TCE - ANEXO III - Preencher'!L203</f>
        <v>114.85</v>
      </c>
      <c r="L194" s="16">
        <f>'[1]TCE - ANEXO III - Preencher'!M203</f>
        <v>0</v>
      </c>
      <c r="M194" s="16">
        <f t="shared" si="13"/>
        <v>114.85</v>
      </c>
      <c r="N194" s="16">
        <f>'[1]TCE - ANEXO III - Preencher'!O203</f>
        <v>1.1599999999999999</v>
      </c>
      <c r="O194" s="16">
        <f>'[1]TCE - ANEXO III - Preencher'!P203</f>
        <v>0</v>
      </c>
      <c r="P194" s="17">
        <f t="shared" si="14"/>
        <v>1.1599999999999999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217.11879999999999</v>
      </c>
    </row>
    <row r="195" spans="1:28" s="4" customFormat="1" x14ac:dyDescent="0.2">
      <c r="A195" s="9">
        <f>IFERROR(VLOOKUP(B195,'[1]DADOS (OCULTAR)'!$P$3:$R$56,3,0),"")</f>
        <v>9039744001166</v>
      </c>
      <c r="B195" s="10" t="str">
        <f>'[1]TCE - ANEXO III - Preencher'!C204</f>
        <v>UPA CARUARU</v>
      </c>
      <c r="C195" s="11"/>
      <c r="D195" s="12" t="str">
        <f>'[1]TCE - ANEXO III - Preencher'!E204</f>
        <v>MIKAEL CAVALCANTI CAMELO</v>
      </c>
      <c r="E195" s="10" t="str">
        <f>IF('[1]TCE - ANEXO III - Preencher'!F204="4 - Assistência Odontológica","2 - Outros Profissionais da Saúde",'[1]TCE - ANEXO III - Preencher'!F204)</f>
        <v>1 - Médico</v>
      </c>
      <c r="F195" s="13">
        <f>'[1]TCE - ANEXO III - Preencher'!G204</f>
        <v>225125</v>
      </c>
      <c r="G195" s="14">
        <f>IF('[1]TCE - ANEXO III - Preencher'!H204="","",'[1]TCE - ANEXO III - Preencher'!H204)</f>
        <v>44044</v>
      </c>
      <c r="H195" s="15">
        <f>'[1]TCE - ANEXO III - Preencher'!I204</f>
        <v>0</v>
      </c>
      <c r="I195" s="15">
        <f>'[1]TCE - ANEXO III - Preencher'!J204</f>
        <v>800.19839999999999</v>
      </c>
      <c r="J195" s="15">
        <f>'[1]TCE - ANEXO III - Preencher'!K204</f>
        <v>0</v>
      </c>
      <c r="K195" s="16">
        <f>'[1]TCE - ANEXO III - Preencher'!L204</f>
        <v>114.85</v>
      </c>
      <c r="L195" s="16">
        <f>'[1]TCE - ANEXO III - Preencher'!M204</f>
        <v>0</v>
      </c>
      <c r="M195" s="16">
        <f t="shared" si="13"/>
        <v>114.85</v>
      </c>
      <c r="N195" s="16">
        <f>'[1]TCE - ANEXO III - Preencher'!O204</f>
        <v>2.44</v>
      </c>
      <c r="O195" s="16">
        <f>'[1]TCE - ANEXO III - Preencher'!P204</f>
        <v>0</v>
      </c>
      <c r="P195" s="17">
        <f t="shared" si="14"/>
        <v>2.44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917.48840000000007</v>
      </c>
    </row>
    <row r="196" spans="1:28" s="4" customFormat="1" x14ac:dyDescent="0.2">
      <c r="A196" s="9">
        <f>IFERROR(VLOOKUP(B196,'[1]DADOS (OCULTAR)'!$P$3:$R$56,3,0),"")</f>
        <v>9039744001166</v>
      </c>
      <c r="B196" s="10" t="str">
        <f>'[1]TCE - ANEXO III - Preencher'!C205</f>
        <v>UPA CARUARU</v>
      </c>
      <c r="C196" s="11"/>
      <c r="D196" s="12" t="str">
        <f>'[1]TCE - ANEXO III - Preencher'!E205</f>
        <v>NADJA MARIA DE MELO SILVA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322205</v>
      </c>
      <c r="G196" s="14">
        <f>IF('[1]TCE - ANEXO III - Preencher'!H205="","",'[1]TCE - ANEXO III - Preencher'!H205)</f>
        <v>44044</v>
      </c>
      <c r="H196" s="15">
        <f>'[1]TCE - ANEXO III - Preencher'!I205</f>
        <v>0</v>
      </c>
      <c r="I196" s="15">
        <f>'[1]TCE - ANEXO III - Preencher'!J205</f>
        <v>95.192800000000005</v>
      </c>
      <c r="J196" s="15">
        <f>'[1]TCE - ANEXO III - Preencher'!K205</f>
        <v>0</v>
      </c>
      <c r="K196" s="16">
        <f>'[1]TCE - ANEXO III - Preencher'!L205</f>
        <v>114.85</v>
      </c>
      <c r="L196" s="16">
        <f>'[1]TCE - ANEXO III - Preencher'!M205</f>
        <v>20.9</v>
      </c>
      <c r="M196" s="16">
        <f t="shared" ref="M196:M259" si="19">K196-L196</f>
        <v>93.949999999999989</v>
      </c>
      <c r="N196" s="16">
        <f>'[1]TCE - ANEXO III - Preencher'!O205</f>
        <v>1.1599999999999999</v>
      </c>
      <c r="O196" s="16">
        <f>'[1]TCE - ANEXO III - Preencher'!P205</f>
        <v>0</v>
      </c>
      <c r="P196" s="17">
        <f t="shared" ref="P196:P259" si="20">N196-O196</f>
        <v>1.1599999999999999</v>
      </c>
      <c r="Q196" s="16">
        <f>'[1]TCE - ANEXO III - Preencher'!R205</f>
        <v>211.2</v>
      </c>
      <c r="R196" s="16">
        <f>'[1]TCE - ANEXO III - Preencher'!S205</f>
        <v>54.86</v>
      </c>
      <c r="S196" s="17">
        <f t="shared" ref="S196:S259" si="21">Q196-R196</f>
        <v>156.33999999999997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346.64279999999997</v>
      </c>
    </row>
    <row r="197" spans="1:28" s="4" customFormat="1" x14ac:dyDescent="0.2">
      <c r="A197" s="9">
        <f>IFERROR(VLOOKUP(B197,'[1]DADOS (OCULTAR)'!$P$3:$R$56,3,0),"")</f>
        <v>9039744001166</v>
      </c>
      <c r="B197" s="10" t="str">
        <f>'[1]TCE - ANEXO III - Preencher'!C206</f>
        <v>UPA CARUARU</v>
      </c>
      <c r="C197" s="11"/>
      <c r="D197" s="12" t="str">
        <f>'[1]TCE - ANEXO III - Preencher'!E206</f>
        <v>NAIDIVAN ALVES DO NASCIMENTO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223505</v>
      </c>
      <c r="G197" s="14">
        <f>IF('[1]TCE - ANEXO III - Preencher'!H206="","",'[1]TCE - ANEXO III - Preencher'!H206)</f>
        <v>44044</v>
      </c>
      <c r="H197" s="15">
        <f>'[1]TCE - ANEXO III - Preencher'!I206</f>
        <v>0</v>
      </c>
      <c r="I197" s="15">
        <f>'[1]TCE - ANEXO III - Preencher'!J206</f>
        <v>337.67120000000006</v>
      </c>
      <c r="J197" s="15">
        <f>'[1]TCE - ANEXO III - Preencher'!K206</f>
        <v>0</v>
      </c>
      <c r="K197" s="16">
        <f>'[1]TCE - ANEXO III - Preencher'!L206</f>
        <v>114.85</v>
      </c>
      <c r="L197" s="16">
        <f>'[1]TCE - ANEXO III - Preencher'!M206</f>
        <v>3.08</v>
      </c>
      <c r="M197" s="16">
        <f t="shared" si="19"/>
        <v>111.77</v>
      </c>
      <c r="N197" s="16">
        <f>'[1]TCE - ANEXO III - Preencher'!O206</f>
        <v>1.1599999999999999</v>
      </c>
      <c r="O197" s="16">
        <f>'[1]TCE - ANEXO III - Preencher'!P206</f>
        <v>0</v>
      </c>
      <c r="P197" s="17">
        <f t="shared" si="20"/>
        <v>1.1599999999999999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450.60120000000006</v>
      </c>
    </row>
    <row r="198" spans="1:28" s="4" customFormat="1" x14ac:dyDescent="0.2">
      <c r="A198" s="9">
        <f>IFERROR(VLOOKUP(B198,'[1]DADOS (OCULTAR)'!$P$3:$R$56,3,0),"")</f>
        <v>9039744001166</v>
      </c>
      <c r="B198" s="10" t="str">
        <f>'[1]TCE - ANEXO III - Preencher'!C207</f>
        <v>UPA CARUARU</v>
      </c>
      <c r="C198" s="11"/>
      <c r="D198" s="12" t="str">
        <f>'[1]TCE - ANEXO III - Preencher'!E207</f>
        <v>NAPOLEAO FERREIRA DA SILVA FILHO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>
        <f>'[1]TCE - ANEXO III - Preencher'!G207</f>
        <v>514225</v>
      </c>
      <c r="G198" s="14">
        <f>IF('[1]TCE - ANEXO III - Preencher'!H207="","",'[1]TCE - ANEXO III - Preencher'!H207)</f>
        <v>44044</v>
      </c>
      <c r="H198" s="15">
        <f>'[1]TCE - ANEXO III - Preencher'!I207</f>
        <v>0</v>
      </c>
      <c r="I198" s="15">
        <f>'[1]TCE - ANEXO III - Preencher'!J207</f>
        <v>123.5856</v>
      </c>
      <c r="J198" s="15">
        <f>'[1]TCE - ANEXO III - Preencher'!K207</f>
        <v>0</v>
      </c>
      <c r="K198" s="16">
        <f>'[1]TCE - ANEXO III - Preencher'!L207</f>
        <v>114.85</v>
      </c>
      <c r="L198" s="16">
        <f>'[1]TCE - ANEXO III - Preencher'!M207</f>
        <v>20.9</v>
      </c>
      <c r="M198" s="16">
        <f t="shared" si="19"/>
        <v>93.949999999999989</v>
      </c>
      <c r="N198" s="16">
        <f>'[1]TCE - ANEXO III - Preencher'!O207</f>
        <v>1.1599999999999999</v>
      </c>
      <c r="O198" s="16">
        <f>'[1]TCE - ANEXO III - Preencher'!P207</f>
        <v>0</v>
      </c>
      <c r="P198" s="17">
        <f t="shared" si="20"/>
        <v>1.1599999999999999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218.69559999999998</v>
      </c>
    </row>
    <row r="199" spans="1:28" s="4" customFormat="1" x14ac:dyDescent="0.2">
      <c r="A199" s="9">
        <f>IFERROR(VLOOKUP(B199,'[1]DADOS (OCULTAR)'!$P$3:$R$56,3,0),"")</f>
        <v>9039744001166</v>
      </c>
      <c r="B199" s="10" t="str">
        <f>'[1]TCE - ANEXO III - Preencher'!C208</f>
        <v>UPA CARUARU</v>
      </c>
      <c r="C199" s="11"/>
      <c r="D199" s="12" t="str">
        <f>'[1]TCE - ANEXO III - Preencher'!E208</f>
        <v>NELSON FRANCISCO DA SILVA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766420</v>
      </c>
      <c r="G199" s="14">
        <f>IF('[1]TCE - ANEXO III - Preencher'!H208="","",'[1]TCE - ANEXO III - Preencher'!H208)</f>
        <v>44044</v>
      </c>
      <c r="H199" s="15">
        <f>'[1]TCE - ANEXO III - Preencher'!I208</f>
        <v>0</v>
      </c>
      <c r="I199" s="15">
        <f>'[1]TCE - ANEXO III - Preencher'!J208</f>
        <v>119.39360000000001</v>
      </c>
      <c r="J199" s="15">
        <f>'[1]TCE - ANEXO III - Preencher'!K208</f>
        <v>0</v>
      </c>
      <c r="K199" s="16">
        <f>'[1]TCE - ANEXO III - Preencher'!L208</f>
        <v>114.85</v>
      </c>
      <c r="L199" s="16">
        <f>'[1]TCE - ANEXO III - Preencher'!M208</f>
        <v>5.42</v>
      </c>
      <c r="M199" s="16">
        <f t="shared" si="19"/>
        <v>109.42999999999999</v>
      </c>
      <c r="N199" s="16">
        <f>'[1]TCE - ANEXO III - Preencher'!O208</f>
        <v>9.2799999999999994</v>
      </c>
      <c r="O199" s="16">
        <f>'[1]TCE - ANEXO III - Preencher'!P208</f>
        <v>0</v>
      </c>
      <c r="P199" s="17">
        <f t="shared" si="20"/>
        <v>9.2799999999999994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238.1036</v>
      </c>
    </row>
    <row r="200" spans="1:28" s="4" customFormat="1" x14ac:dyDescent="0.2">
      <c r="A200" s="9">
        <f>IFERROR(VLOOKUP(B200,'[1]DADOS (OCULTAR)'!$P$3:$R$56,3,0),"")</f>
        <v>9039744001166</v>
      </c>
      <c r="B200" s="10" t="str">
        <f>'[1]TCE - ANEXO III - Preencher'!C209</f>
        <v>UPA CARUARU</v>
      </c>
      <c r="C200" s="11"/>
      <c r="D200" s="12" t="str">
        <f>'[1]TCE - ANEXO III - Preencher'!E209</f>
        <v>NIEWDSON THIAGO CAVALCANTE CURSINO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766420</v>
      </c>
      <c r="G200" s="14">
        <f>IF('[1]TCE - ANEXO III - Preencher'!H209="","",'[1]TCE - ANEXO III - Preencher'!H209)</f>
        <v>44044</v>
      </c>
      <c r="H200" s="15">
        <f>'[1]TCE - ANEXO III - Preencher'!I209</f>
        <v>0</v>
      </c>
      <c r="I200" s="15">
        <f>'[1]TCE - ANEXO III - Preencher'!J209</f>
        <v>120.74879999999999</v>
      </c>
      <c r="J200" s="15">
        <f>'[1]TCE - ANEXO III - Preencher'!K209</f>
        <v>0</v>
      </c>
      <c r="K200" s="16">
        <f>'[1]TCE - ANEXO III - Preencher'!L209</f>
        <v>114.85</v>
      </c>
      <c r="L200" s="16">
        <f>'[1]TCE - ANEXO III - Preencher'!M209</f>
        <v>5.42</v>
      </c>
      <c r="M200" s="16">
        <f t="shared" si="19"/>
        <v>109.42999999999999</v>
      </c>
      <c r="N200" s="16">
        <f>'[1]TCE - ANEXO III - Preencher'!O209</f>
        <v>9.2799999999999994</v>
      </c>
      <c r="O200" s="16">
        <f>'[1]TCE - ANEXO III - Preencher'!P209</f>
        <v>0</v>
      </c>
      <c r="P200" s="17">
        <f t="shared" si="20"/>
        <v>9.2799999999999994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239.45879999999997</v>
      </c>
    </row>
    <row r="201" spans="1:28" s="4" customFormat="1" x14ac:dyDescent="0.2">
      <c r="A201" s="9">
        <f>IFERROR(VLOOKUP(B201,'[1]DADOS (OCULTAR)'!$P$3:$R$56,3,0),"")</f>
        <v>9039744001166</v>
      </c>
      <c r="B201" s="10" t="str">
        <f>'[1]TCE - ANEXO III - Preencher'!C210</f>
        <v>UPA CARUARU</v>
      </c>
      <c r="C201" s="11"/>
      <c r="D201" s="12" t="str">
        <f>'[1]TCE - ANEXO III - Preencher'!E210</f>
        <v>NILTON PEREIRA DE BARROS</v>
      </c>
      <c r="E201" s="10" t="str">
        <f>IF('[1]TCE - ANEXO III - Preencher'!F210="4 - Assistência Odontológica","2 - Outros Profissionais da Saúde",'[1]TCE - ANEXO III - Preencher'!F210)</f>
        <v>1 - Médico</v>
      </c>
      <c r="F201" s="13">
        <f>'[1]TCE - ANEXO III - Preencher'!G210</f>
        <v>225270</v>
      </c>
      <c r="G201" s="14">
        <f>IF('[1]TCE - ANEXO III - Preencher'!H210="","",'[1]TCE - ANEXO III - Preencher'!H210)</f>
        <v>44044</v>
      </c>
      <c r="H201" s="15">
        <f>'[1]TCE - ANEXO III - Preencher'!I210</f>
        <v>0</v>
      </c>
      <c r="I201" s="15">
        <f>'[1]TCE - ANEXO III - Preencher'!J210</f>
        <v>379.45359999999999</v>
      </c>
      <c r="J201" s="15">
        <f>'[1]TCE - ANEXO III - Preencher'!K210</f>
        <v>0</v>
      </c>
      <c r="K201" s="16">
        <f>'[1]TCE - ANEXO III - Preencher'!L210</f>
        <v>114.85</v>
      </c>
      <c r="L201" s="16">
        <f>'[1]TCE - ANEXO III - Preencher'!M210</f>
        <v>0</v>
      </c>
      <c r="M201" s="16">
        <f t="shared" si="19"/>
        <v>114.85</v>
      </c>
      <c r="N201" s="16">
        <f>'[1]TCE - ANEXO III - Preencher'!O210</f>
        <v>9.2799999999999994</v>
      </c>
      <c r="O201" s="16">
        <f>'[1]TCE - ANEXO III - Preencher'!P210</f>
        <v>0</v>
      </c>
      <c r="P201" s="17">
        <f t="shared" si="20"/>
        <v>9.2799999999999994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503.58359999999993</v>
      </c>
    </row>
    <row r="202" spans="1:28" s="4" customFormat="1" x14ac:dyDescent="0.2">
      <c r="A202" s="9">
        <f>IFERROR(VLOOKUP(B202,'[1]DADOS (OCULTAR)'!$P$3:$R$56,3,0),"")</f>
        <v>9039744001166</v>
      </c>
      <c r="B202" s="10" t="str">
        <f>'[1]TCE - ANEXO III - Preencher'!C211</f>
        <v>UPA CARUARU</v>
      </c>
      <c r="C202" s="11"/>
      <c r="D202" s="12" t="str">
        <f>'[1]TCE - ANEXO III - Preencher'!E211</f>
        <v>OBERDAN RIBEIRO GONCALVES DE OLIVEIRA</v>
      </c>
      <c r="E202" s="10" t="str">
        <f>IF('[1]TCE - ANEXO III - Preencher'!F211="4 - Assistência Odontológica","2 - Outros Profissionais da Saúde",'[1]TCE - ANEXO III - Preencher'!F211)</f>
        <v>1 - Médico</v>
      </c>
      <c r="F202" s="13">
        <f>'[1]TCE - ANEXO III - Preencher'!G211</f>
        <v>225125</v>
      </c>
      <c r="G202" s="14">
        <f>IF('[1]TCE - ANEXO III - Preencher'!H211="","",'[1]TCE - ANEXO III - Preencher'!H211)</f>
        <v>44044</v>
      </c>
      <c r="H202" s="15">
        <f>'[1]TCE - ANEXO III - Preencher'!I211</f>
        <v>0</v>
      </c>
      <c r="I202" s="15">
        <f>'[1]TCE - ANEXO III - Preencher'!J211</f>
        <v>339.93040000000002</v>
      </c>
      <c r="J202" s="15">
        <f>'[1]TCE - ANEXO III - Preencher'!K211</f>
        <v>0</v>
      </c>
      <c r="K202" s="16">
        <f>'[1]TCE - ANEXO III - Preencher'!L211</f>
        <v>114.85</v>
      </c>
      <c r="L202" s="16">
        <f>'[1]TCE - ANEXO III - Preencher'!M211</f>
        <v>6.34</v>
      </c>
      <c r="M202" s="16">
        <f t="shared" si="19"/>
        <v>108.50999999999999</v>
      </c>
      <c r="N202" s="16">
        <f>'[1]TCE - ANEXO III - Preencher'!O211</f>
        <v>1.1599999999999999</v>
      </c>
      <c r="O202" s="16">
        <f>'[1]TCE - ANEXO III - Preencher'!P211</f>
        <v>0</v>
      </c>
      <c r="P202" s="17">
        <f t="shared" si="20"/>
        <v>1.1599999999999999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449.60040000000004</v>
      </c>
    </row>
    <row r="203" spans="1:28" s="4" customFormat="1" x14ac:dyDescent="0.2">
      <c r="A203" s="9">
        <f>IFERROR(VLOOKUP(B203,'[1]DADOS (OCULTAR)'!$P$3:$R$56,3,0),"")</f>
        <v>9039744001166</v>
      </c>
      <c r="B203" s="10" t="str">
        <f>'[1]TCE - ANEXO III - Preencher'!C212</f>
        <v>UPA CARUARU</v>
      </c>
      <c r="C203" s="11"/>
      <c r="D203" s="12" t="str">
        <f>'[1]TCE - ANEXO III - Preencher'!E212</f>
        <v>PATRICIA DE MELO SANTOS CAVALCANTI</v>
      </c>
      <c r="E203" s="10" t="str">
        <f>IF('[1]TCE - ANEXO III - Preencher'!F212="4 - Assistência Odontológica","2 - Outros Profissionais da Saúde",'[1]TCE - ANEXO III - Preencher'!F212)</f>
        <v>1 - Médico</v>
      </c>
      <c r="F203" s="13">
        <f>'[1]TCE - ANEXO III - Preencher'!G212</f>
        <v>225124</v>
      </c>
      <c r="G203" s="14">
        <f>IF('[1]TCE - ANEXO III - Preencher'!H212="","",'[1]TCE - ANEXO III - Preencher'!H212)</f>
        <v>44044</v>
      </c>
      <c r="H203" s="15">
        <f>'[1]TCE - ANEXO III - Preencher'!I212</f>
        <v>0</v>
      </c>
      <c r="I203" s="15">
        <f>'[1]TCE - ANEXO III - Preencher'!J212</f>
        <v>348.06959999999998</v>
      </c>
      <c r="J203" s="15">
        <f>'[1]TCE - ANEXO III - Preencher'!K212</f>
        <v>0</v>
      </c>
      <c r="K203" s="16">
        <f>'[1]TCE - ANEXO III - Preencher'!L212</f>
        <v>114.85</v>
      </c>
      <c r="L203" s="16">
        <f>'[1]TCE - ANEXO III - Preencher'!M212</f>
        <v>0</v>
      </c>
      <c r="M203" s="16">
        <f t="shared" si="19"/>
        <v>114.85</v>
      </c>
      <c r="N203" s="16">
        <f>'[1]TCE - ANEXO III - Preencher'!O212</f>
        <v>9.2799999999999994</v>
      </c>
      <c r="O203" s="16">
        <f>'[1]TCE - ANEXO III - Preencher'!P212</f>
        <v>0</v>
      </c>
      <c r="P203" s="17">
        <f t="shared" si="20"/>
        <v>9.2799999999999994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472.19959999999992</v>
      </c>
    </row>
    <row r="204" spans="1:28" s="4" customFormat="1" x14ac:dyDescent="0.2">
      <c r="A204" s="9">
        <f>IFERROR(VLOOKUP(B204,'[1]DADOS (OCULTAR)'!$P$3:$R$56,3,0),"")</f>
        <v>9039744001166</v>
      </c>
      <c r="B204" s="10" t="str">
        <f>'[1]TCE - ANEXO III - Preencher'!C213</f>
        <v>UPA CARUARU</v>
      </c>
      <c r="C204" s="11"/>
      <c r="D204" s="12" t="str">
        <f>'[1]TCE - ANEXO III - Preencher'!E213</f>
        <v>PATRICIA KARLA SOUTO MAIOR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322205</v>
      </c>
      <c r="G204" s="14">
        <f>IF('[1]TCE - ANEXO III - Preencher'!H213="","",'[1]TCE - ANEXO III - Preencher'!H213)</f>
        <v>44044</v>
      </c>
      <c r="H204" s="15">
        <f>'[1]TCE - ANEXO III - Preencher'!I213</f>
        <v>0</v>
      </c>
      <c r="I204" s="15">
        <f>'[1]TCE - ANEXO III - Preencher'!J213</f>
        <v>112.44240000000001</v>
      </c>
      <c r="J204" s="15">
        <f>'[1]TCE - ANEXO III - Preencher'!K213</f>
        <v>0</v>
      </c>
      <c r="K204" s="16">
        <f>'[1]TCE - ANEXO III - Preencher'!L213</f>
        <v>114.85</v>
      </c>
      <c r="L204" s="16">
        <f>'[1]TCE - ANEXO III - Preencher'!M213</f>
        <v>20.9</v>
      </c>
      <c r="M204" s="16">
        <f t="shared" si="19"/>
        <v>93.949999999999989</v>
      </c>
      <c r="N204" s="16">
        <f>'[1]TCE - ANEXO III - Preencher'!O213</f>
        <v>1.1599999999999999</v>
      </c>
      <c r="O204" s="16">
        <f>'[1]TCE - ANEXO III - Preencher'!P213</f>
        <v>0</v>
      </c>
      <c r="P204" s="17">
        <f t="shared" si="20"/>
        <v>1.1599999999999999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207.55240000000001</v>
      </c>
    </row>
    <row r="205" spans="1:28" s="4" customFormat="1" x14ac:dyDescent="0.2">
      <c r="A205" s="9">
        <f>IFERROR(VLOOKUP(B205,'[1]DADOS (OCULTAR)'!$P$3:$R$56,3,0),"")</f>
        <v>9039744001166</v>
      </c>
      <c r="B205" s="10" t="str">
        <f>'[1]TCE - ANEXO III - Preencher'!C214</f>
        <v>UPA CARUARU</v>
      </c>
      <c r="C205" s="11"/>
      <c r="D205" s="12" t="str">
        <f>'[1]TCE - ANEXO III - Preencher'!E214</f>
        <v>PAULO FERNANDO ANDRADE NEIVA</v>
      </c>
      <c r="E205" s="10" t="str">
        <f>IF('[1]TCE - ANEXO III - Preencher'!F214="4 - Assistência Odontológica","2 - Outros Profissionais da Saúde",'[1]TCE - ANEXO III - Preencher'!F214)</f>
        <v>1 - Médico</v>
      </c>
      <c r="F205" s="13">
        <f>'[1]TCE - ANEXO III - Preencher'!G214</f>
        <v>225125</v>
      </c>
      <c r="G205" s="14">
        <f>IF('[1]TCE - ANEXO III - Preencher'!H214="","",'[1]TCE - ANEXO III - Preencher'!H214)</f>
        <v>44044</v>
      </c>
      <c r="H205" s="15">
        <f>'[1]TCE - ANEXO III - Preencher'!I214</f>
        <v>0</v>
      </c>
      <c r="I205" s="15">
        <f>'[1]TCE - ANEXO III - Preencher'!J214</f>
        <v>536.15359999999998</v>
      </c>
      <c r="J205" s="15">
        <f>'[1]TCE - ANEXO III - Preencher'!K214</f>
        <v>0</v>
      </c>
      <c r="K205" s="16">
        <f>'[1]TCE - ANEXO III - Preencher'!L214</f>
        <v>114.85</v>
      </c>
      <c r="L205" s="16">
        <f>'[1]TCE - ANEXO III - Preencher'!M214</f>
        <v>0</v>
      </c>
      <c r="M205" s="16">
        <f t="shared" si="19"/>
        <v>114.85</v>
      </c>
      <c r="N205" s="16">
        <f>'[1]TCE - ANEXO III - Preencher'!O214</f>
        <v>1.1599999999999999</v>
      </c>
      <c r="O205" s="16">
        <f>'[1]TCE - ANEXO III - Preencher'!P214</f>
        <v>0</v>
      </c>
      <c r="P205" s="17">
        <f t="shared" si="20"/>
        <v>1.1599999999999999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652.16359999999997</v>
      </c>
    </row>
    <row r="206" spans="1:28" s="4" customFormat="1" x14ac:dyDescent="0.2">
      <c r="A206" s="9">
        <f>IFERROR(VLOOKUP(B206,'[1]DADOS (OCULTAR)'!$P$3:$R$56,3,0),"")</f>
        <v>9039744001166</v>
      </c>
      <c r="B206" s="10" t="str">
        <f>'[1]TCE - ANEXO III - Preencher'!C215</f>
        <v>UPA CARUARU</v>
      </c>
      <c r="C206" s="11"/>
      <c r="D206" s="12" t="str">
        <f>'[1]TCE - ANEXO III - Preencher'!E215</f>
        <v>PAULO FERNANDO DA SILVA GENUINO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>
        <f>'[1]TCE - ANEXO III - Preencher'!G215</f>
        <v>317210</v>
      </c>
      <c r="G206" s="14">
        <f>IF('[1]TCE - ANEXO III - Preencher'!H215="","",'[1]TCE - ANEXO III - Preencher'!H215)</f>
        <v>44044</v>
      </c>
      <c r="H206" s="15">
        <f>'[1]TCE - ANEXO III - Preencher'!I215</f>
        <v>0</v>
      </c>
      <c r="I206" s="15">
        <f>'[1]TCE - ANEXO III - Preencher'!J215</f>
        <v>151.87040000000002</v>
      </c>
      <c r="J206" s="15">
        <f>'[1]TCE - ANEXO III - Preencher'!K215</f>
        <v>0</v>
      </c>
      <c r="K206" s="16">
        <f>'[1]TCE - ANEXO III - Preencher'!L215</f>
        <v>114.85</v>
      </c>
      <c r="L206" s="16">
        <f>'[1]TCE - ANEXO III - Preencher'!M215</f>
        <v>0</v>
      </c>
      <c r="M206" s="16">
        <f t="shared" si="19"/>
        <v>114.85</v>
      </c>
      <c r="N206" s="16">
        <f>'[1]TCE - ANEXO III - Preencher'!O215</f>
        <v>1.1599999999999999</v>
      </c>
      <c r="O206" s="16">
        <f>'[1]TCE - ANEXO III - Preencher'!P215</f>
        <v>0</v>
      </c>
      <c r="P206" s="17">
        <f t="shared" si="20"/>
        <v>1.1599999999999999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267.88040000000007</v>
      </c>
    </row>
    <row r="207" spans="1:28" s="4" customFormat="1" x14ac:dyDescent="0.2">
      <c r="A207" s="9">
        <f>IFERROR(VLOOKUP(B207,'[1]DADOS (OCULTAR)'!$P$3:$R$56,3,0),"")</f>
        <v>9039744001166</v>
      </c>
      <c r="B207" s="10" t="str">
        <f>'[1]TCE - ANEXO III - Preencher'!C216</f>
        <v>UPA CARUARU</v>
      </c>
      <c r="C207" s="11"/>
      <c r="D207" s="12" t="str">
        <f>'[1]TCE - ANEXO III - Preencher'!E216</f>
        <v>QUITERIA FRANCISCA DA SILVA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322205</v>
      </c>
      <c r="G207" s="14">
        <f>IF('[1]TCE - ANEXO III - Preencher'!H216="","",'[1]TCE - ANEXO III - Preencher'!H216)</f>
        <v>44044</v>
      </c>
      <c r="H207" s="15">
        <f>'[1]TCE - ANEXO III - Preencher'!I216</f>
        <v>0</v>
      </c>
      <c r="I207" s="15">
        <f>'[1]TCE - ANEXO III - Preencher'!J216</f>
        <v>156.42240000000001</v>
      </c>
      <c r="J207" s="15">
        <f>'[1]TCE - ANEXO III - Preencher'!K216</f>
        <v>0</v>
      </c>
      <c r="K207" s="16">
        <f>'[1]TCE - ANEXO III - Preencher'!L216</f>
        <v>114.85</v>
      </c>
      <c r="L207" s="16">
        <f>'[1]TCE - ANEXO III - Preencher'!M216</f>
        <v>20.9</v>
      </c>
      <c r="M207" s="16">
        <f t="shared" si="19"/>
        <v>93.949999999999989</v>
      </c>
      <c r="N207" s="16">
        <f>'[1]TCE - ANEXO III - Preencher'!O216</f>
        <v>1.1599999999999999</v>
      </c>
      <c r="O207" s="16">
        <f>'[1]TCE - ANEXO III - Preencher'!P216</f>
        <v>0</v>
      </c>
      <c r="P207" s="17">
        <f t="shared" si="20"/>
        <v>1.1599999999999999</v>
      </c>
      <c r="Q207" s="16">
        <f>'[1]TCE - ANEXO III - Preencher'!R216</f>
        <v>211.2</v>
      </c>
      <c r="R207" s="16">
        <f>'[1]TCE - ANEXO III - Preencher'!S216</f>
        <v>62.7</v>
      </c>
      <c r="S207" s="17">
        <f t="shared" si="21"/>
        <v>148.5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400.0324</v>
      </c>
    </row>
    <row r="208" spans="1:28" s="4" customFormat="1" x14ac:dyDescent="0.2">
      <c r="A208" s="9">
        <f>IFERROR(VLOOKUP(B208,'[1]DADOS (OCULTAR)'!$P$3:$R$56,3,0),"")</f>
        <v>9039744001166</v>
      </c>
      <c r="B208" s="10" t="str">
        <f>'[1]TCE - ANEXO III - Preencher'!C217</f>
        <v>UPA CARUARU</v>
      </c>
      <c r="C208" s="11"/>
      <c r="D208" s="12" t="str">
        <f>'[1]TCE - ANEXO III - Preencher'!E217</f>
        <v>RAFAEL FONSECA SOARES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>
        <f>'[1]TCE - ANEXO III - Preencher'!G217</f>
        <v>317210</v>
      </c>
      <c r="G208" s="14">
        <f>IF('[1]TCE - ANEXO III - Preencher'!H217="","",'[1]TCE - ANEXO III - Preencher'!H217)</f>
        <v>44044</v>
      </c>
      <c r="H208" s="15">
        <f>'[1]TCE - ANEXO III - Preencher'!I217</f>
        <v>0</v>
      </c>
      <c r="I208" s="15">
        <f>'[1]TCE - ANEXO III - Preencher'!J217</f>
        <v>154.35120000000001</v>
      </c>
      <c r="J208" s="15">
        <f>'[1]TCE - ANEXO III - Preencher'!K217</f>
        <v>0</v>
      </c>
      <c r="K208" s="16">
        <f>'[1]TCE - ANEXO III - Preencher'!L217</f>
        <v>114.85</v>
      </c>
      <c r="L208" s="16">
        <f>'[1]TCE - ANEXO III - Preencher'!M217</f>
        <v>33.67</v>
      </c>
      <c r="M208" s="16">
        <f t="shared" si="19"/>
        <v>81.179999999999993</v>
      </c>
      <c r="N208" s="16">
        <f>'[1]TCE - ANEXO III - Preencher'!O217</f>
        <v>9.2799999999999994</v>
      </c>
      <c r="O208" s="16">
        <f>'[1]TCE - ANEXO III - Preencher'!P217</f>
        <v>0</v>
      </c>
      <c r="P208" s="17">
        <f t="shared" si="20"/>
        <v>9.2799999999999994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244.81120000000001</v>
      </c>
    </row>
    <row r="209" spans="1:28" s="4" customFormat="1" x14ac:dyDescent="0.2">
      <c r="A209" s="9">
        <f>IFERROR(VLOOKUP(B209,'[1]DADOS (OCULTAR)'!$P$3:$R$56,3,0),"")</f>
        <v>9039744001166</v>
      </c>
      <c r="B209" s="10" t="str">
        <f>'[1]TCE - ANEXO III - Preencher'!C218</f>
        <v>UPA CARUARU</v>
      </c>
      <c r="C209" s="11"/>
      <c r="D209" s="12" t="str">
        <f>'[1]TCE - ANEXO III - Preencher'!E218</f>
        <v>RAQUEL MONTEIRO DE OLIVEIRA</v>
      </c>
      <c r="E209" s="10" t="str">
        <f>IF('[1]TCE - ANEXO III - Preencher'!F218="4 - Assistência Odontológica","2 - Outros Profissionais da Saúde",'[1]TCE - ANEXO III - Preencher'!F218)</f>
        <v>3 - Administrativo</v>
      </c>
      <c r="F209" s="13">
        <f>'[1]TCE - ANEXO III - Preencher'!G218</f>
        <v>513430</v>
      </c>
      <c r="G209" s="14">
        <f>IF('[1]TCE - ANEXO III - Preencher'!H218="","",'[1]TCE - ANEXO III - Preencher'!H218)</f>
        <v>44044</v>
      </c>
      <c r="H209" s="15">
        <f>'[1]TCE - ANEXO III - Preencher'!I218</f>
        <v>0</v>
      </c>
      <c r="I209" s="15">
        <f>'[1]TCE - ANEXO III - Preencher'!J218</f>
        <v>179.56479999999999</v>
      </c>
      <c r="J209" s="15">
        <f>'[1]TCE - ANEXO III - Preencher'!K218</f>
        <v>0</v>
      </c>
      <c r="K209" s="16">
        <f>'[1]TCE - ANEXO III - Preencher'!L218</f>
        <v>114.85</v>
      </c>
      <c r="L209" s="16">
        <f>'[1]TCE - ANEXO III - Preencher'!M218</f>
        <v>20.9</v>
      </c>
      <c r="M209" s="16">
        <f t="shared" si="19"/>
        <v>93.949999999999989</v>
      </c>
      <c r="N209" s="16">
        <f>'[1]TCE - ANEXO III - Preencher'!O218</f>
        <v>2.44</v>
      </c>
      <c r="O209" s="16">
        <f>'[1]TCE - ANEXO III - Preencher'!P218</f>
        <v>0</v>
      </c>
      <c r="P209" s="17">
        <f t="shared" si="20"/>
        <v>2.44</v>
      </c>
      <c r="Q209" s="16">
        <f>'[1]TCE - ANEXO III - Preencher'!R218</f>
        <v>211.2</v>
      </c>
      <c r="R209" s="16">
        <f>'[1]TCE - ANEXO III - Preencher'!S218</f>
        <v>0</v>
      </c>
      <c r="S209" s="17">
        <f t="shared" si="21"/>
        <v>211.2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487.15479999999997</v>
      </c>
    </row>
    <row r="210" spans="1:28" s="4" customFormat="1" x14ac:dyDescent="0.2">
      <c r="A210" s="9">
        <f>IFERROR(VLOOKUP(B210,'[1]DADOS (OCULTAR)'!$P$3:$R$56,3,0),"")</f>
        <v>9039744001166</v>
      </c>
      <c r="B210" s="10" t="str">
        <f>'[1]TCE - ANEXO III - Preencher'!C219</f>
        <v>UPA CARUARU</v>
      </c>
      <c r="C210" s="11"/>
      <c r="D210" s="12" t="str">
        <f>'[1]TCE - ANEXO III - Preencher'!E219</f>
        <v>RAYANNE MAYARA SILVA DE OLIVEIRA VALGUEIRO DE ANDRADE</v>
      </c>
      <c r="E210" s="10" t="str">
        <f>IF('[1]TCE - ANEXO III - Preencher'!F219="4 - Assistência Odontológica","2 - Outros Profissionais da Saúde",'[1]TCE - ANEXO III - Preencher'!F219)</f>
        <v>1 - Médico</v>
      </c>
      <c r="F210" s="13">
        <f>'[1]TCE - ANEXO III - Preencher'!G219</f>
        <v>225124</v>
      </c>
      <c r="G210" s="14">
        <f>IF('[1]TCE - ANEXO III - Preencher'!H219="","",'[1]TCE - ANEXO III - Preencher'!H219)</f>
        <v>44044</v>
      </c>
      <c r="H210" s="15">
        <f>'[1]TCE - ANEXO III - Preencher'!I219</f>
        <v>0</v>
      </c>
      <c r="I210" s="15">
        <f>'[1]TCE - ANEXO III - Preencher'!J219</f>
        <v>439.84000000000003</v>
      </c>
      <c r="J210" s="15">
        <f>'[1]TCE - ANEXO III - Preencher'!K219</f>
        <v>0</v>
      </c>
      <c r="K210" s="16">
        <f>'[1]TCE - ANEXO III - Preencher'!L219</f>
        <v>114.85</v>
      </c>
      <c r="L210" s="16">
        <f>'[1]TCE - ANEXO III - Preencher'!M219</f>
        <v>0</v>
      </c>
      <c r="M210" s="16">
        <f t="shared" si="19"/>
        <v>114.85</v>
      </c>
      <c r="N210" s="16">
        <f>'[1]TCE - ANEXO III - Preencher'!O219</f>
        <v>1.1599999999999999</v>
      </c>
      <c r="O210" s="16">
        <f>'[1]TCE - ANEXO III - Preencher'!P219</f>
        <v>0</v>
      </c>
      <c r="P210" s="17">
        <f t="shared" si="20"/>
        <v>1.1599999999999999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555.85</v>
      </c>
    </row>
    <row r="211" spans="1:28" s="4" customFormat="1" x14ac:dyDescent="0.2">
      <c r="A211" s="9">
        <f>IFERROR(VLOOKUP(B211,'[1]DADOS (OCULTAR)'!$P$3:$R$56,3,0),"")</f>
        <v>9039744001166</v>
      </c>
      <c r="B211" s="10" t="str">
        <f>'[1]TCE - ANEXO III - Preencher'!C220</f>
        <v>UPA CARUARU</v>
      </c>
      <c r="C211" s="11"/>
      <c r="D211" s="12" t="str">
        <f>'[1]TCE - ANEXO III - Preencher'!E220</f>
        <v>RAYSSA IRACY DA SILVA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223505</v>
      </c>
      <c r="G211" s="14">
        <f>IF('[1]TCE - ANEXO III - Preencher'!H220="","",'[1]TCE - ANEXO III - Preencher'!H220)</f>
        <v>44044</v>
      </c>
      <c r="H211" s="15">
        <f>'[1]TCE - ANEXO III - Preencher'!I220</f>
        <v>0</v>
      </c>
      <c r="I211" s="15">
        <f>'[1]TCE - ANEXO III - Preencher'!J220</f>
        <v>273.22320000000002</v>
      </c>
      <c r="J211" s="15">
        <f>'[1]TCE - ANEXO III - Preencher'!K220</f>
        <v>0</v>
      </c>
      <c r="K211" s="16">
        <f>'[1]TCE - ANEXO III - Preencher'!L220</f>
        <v>114.85</v>
      </c>
      <c r="L211" s="16">
        <f>'[1]TCE - ANEXO III - Preencher'!M220</f>
        <v>3.08</v>
      </c>
      <c r="M211" s="16">
        <f t="shared" si="19"/>
        <v>111.77</v>
      </c>
      <c r="N211" s="16">
        <f>'[1]TCE - ANEXO III - Preencher'!O220</f>
        <v>9.2799999999999994</v>
      </c>
      <c r="O211" s="16">
        <f>'[1]TCE - ANEXO III - Preencher'!P220</f>
        <v>0</v>
      </c>
      <c r="P211" s="17">
        <f t="shared" si="20"/>
        <v>9.2799999999999994</v>
      </c>
      <c r="Q211" s="16">
        <f>'[1]TCE - ANEXO III - Preencher'!R220</f>
        <v>105.6</v>
      </c>
      <c r="R211" s="16">
        <f>'[1]TCE - ANEXO III - Preencher'!S220</f>
        <v>123.36</v>
      </c>
      <c r="S211" s="17">
        <f t="shared" si="21"/>
        <v>-17.760000000000005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376.51319999999998</v>
      </c>
    </row>
    <row r="212" spans="1:28" s="4" customFormat="1" x14ac:dyDescent="0.2">
      <c r="A212" s="9">
        <f>IFERROR(VLOOKUP(B212,'[1]DADOS (OCULTAR)'!$P$3:$R$56,3,0),"")</f>
        <v>9039744001166</v>
      </c>
      <c r="B212" s="10" t="str">
        <f>'[1]TCE - ANEXO III - Preencher'!C221</f>
        <v>UPA CARUARU</v>
      </c>
      <c r="C212" s="11"/>
      <c r="D212" s="12" t="str">
        <f>'[1]TCE - ANEXO III - Preencher'!E221</f>
        <v>RENATA VIEIRA LEITE COSTA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>
        <f>'[1]TCE - ANEXO III - Preencher'!G221</f>
        <v>324115</v>
      </c>
      <c r="G212" s="14">
        <f>IF('[1]TCE - ANEXO III - Preencher'!H221="","",'[1]TCE - ANEXO III - Preencher'!H221)</f>
        <v>44044</v>
      </c>
      <c r="H212" s="15">
        <f>'[1]TCE - ANEXO III - Preencher'!I221</f>
        <v>0</v>
      </c>
      <c r="I212" s="15">
        <f>'[1]TCE - ANEXO III - Preencher'!J221</f>
        <v>251.7784</v>
      </c>
      <c r="J212" s="15">
        <f>'[1]TCE - ANEXO III - Preencher'!K221</f>
        <v>0</v>
      </c>
      <c r="K212" s="16">
        <f>'[1]TCE - ANEXO III - Preencher'!L221</f>
        <v>114.85</v>
      </c>
      <c r="L212" s="16">
        <f>'[1]TCE - ANEXO III - Preencher'!M221</f>
        <v>0</v>
      </c>
      <c r="M212" s="16">
        <f t="shared" si="19"/>
        <v>114.85</v>
      </c>
      <c r="N212" s="16">
        <f>'[1]TCE - ANEXO III - Preencher'!O221</f>
        <v>1.1599999999999999</v>
      </c>
      <c r="O212" s="16">
        <f>'[1]TCE - ANEXO III - Preencher'!P221</f>
        <v>0</v>
      </c>
      <c r="P212" s="17">
        <f t="shared" si="20"/>
        <v>1.1599999999999999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367.78840000000002</v>
      </c>
    </row>
    <row r="213" spans="1:28" s="4" customFormat="1" x14ac:dyDescent="0.2">
      <c r="A213" s="9">
        <f>IFERROR(VLOOKUP(B213,'[1]DADOS (OCULTAR)'!$P$3:$R$56,3,0),"")</f>
        <v>9039744001166</v>
      </c>
      <c r="B213" s="10" t="str">
        <f>'[1]TCE - ANEXO III - Preencher'!C222</f>
        <v>UPA CARUARU</v>
      </c>
      <c r="C213" s="11"/>
      <c r="D213" s="12" t="str">
        <f>'[1]TCE - ANEXO III - Preencher'!E222</f>
        <v>RICARDO HENRIQUE ALBUQUERQUE DA SILVA</v>
      </c>
      <c r="E213" s="10" t="str">
        <f>IF('[1]TCE - ANEXO III - Preencher'!F222="4 - Assistência Odontológica","2 - Outros Profissionais da Saúde",'[1]TCE - ANEXO III - Preencher'!F222)</f>
        <v>1 - Médico</v>
      </c>
      <c r="F213" s="13">
        <f>'[1]TCE - ANEXO III - Preencher'!G222</f>
        <v>225125</v>
      </c>
      <c r="G213" s="14">
        <f>IF('[1]TCE - ANEXO III - Preencher'!H222="","",'[1]TCE - ANEXO III - Preencher'!H222)</f>
        <v>44044</v>
      </c>
      <c r="H213" s="15">
        <f>'[1]TCE - ANEXO III - Preencher'!I222</f>
        <v>0</v>
      </c>
      <c r="I213" s="15">
        <f>'[1]TCE - ANEXO III - Preencher'!J222</f>
        <v>345.19279999999998</v>
      </c>
      <c r="J213" s="15">
        <f>'[1]TCE - ANEXO III - Preencher'!K222</f>
        <v>0</v>
      </c>
      <c r="K213" s="16">
        <f>'[1]TCE - ANEXO III - Preencher'!L222</f>
        <v>114.85</v>
      </c>
      <c r="L213" s="16">
        <f>'[1]TCE - ANEXO III - Preencher'!M222</f>
        <v>9.5</v>
      </c>
      <c r="M213" s="16">
        <f t="shared" si="19"/>
        <v>105.35</v>
      </c>
      <c r="N213" s="16">
        <f>'[1]TCE - ANEXO III - Preencher'!O222</f>
        <v>1.1599999999999999</v>
      </c>
      <c r="O213" s="16">
        <f>'[1]TCE - ANEXO III - Preencher'!P222</f>
        <v>0</v>
      </c>
      <c r="P213" s="17">
        <f t="shared" si="20"/>
        <v>1.1599999999999999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451.70279999999997</v>
      </c>
    </row>
    <row r="214" spans="1:28" s="4" customFormat="1" x14ac:dyDescent="0.2">
      <c r="A214" s="9">
        <f>IFERROR(VLOOKUP(B214,'[1]DADOS (OCULTAR)'!$P$3:$R$56,3,0),"")</f>
        <v>9039744001166</v>
      </c>
      <c r="B214" s="10" t="str">
        <f>'[1]TCE - ANEXO III - Preencher'!C223</f>
        <v>UPA CARUARU</v>
      </c>
      <c r="C214" s="11"/>
      <c r="D214" s="12" t="str">
        <f>'[1]TCE - ANEXO III - Preencher'!E223</f>
        <v>RISONIR MARIA DOS SANTOS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>
        <f>'[1]TCE - ANEXO III - Preencher'!G223</f>
        <v>322205</v>
      </c>
      <c r="G214" s="14">
        <f>IF('[1]TCE - ANEXO III - Preencher'!H223="","",'[1]TCE - ANEXO III - Preencher'!H223)</f>
        <v>44044</v>
      </c>
      <c r="H214" s="15">
        <f>'[1]TCE - ANEXO III - Preencher'!I223</f>
        <v>0</v>
      </c>
      <c r="I214" s="15">
        <f>'[1]TCE - ANEXO III - Preencher'!J223</f>
        <v>120.3296</v>
      </c>
      <c r="J214" s="15">
        <f>'[1]TCE - ANEXO III - Preencher'!K223</f>
        <v>0</v>
      </c>
      <c r="K214" s="16">
        <f>'[1]TCE - ANEXO III - Preencher'!L223</f>
        <v>114.85</v>
      </c>
      <c r="L214" s="16">
        <f>'[1]TCE - ANEXO III - Preencher'!M223</f>
        <v>20.9</v>
      </c>
      <c r="M214" s="16">
        <f t="shared" si="19"/>
        <v>93.949999999999989</v>
      </c>
      <c r="N214" s="16">
        <f>'[1]TCE - ANEXO III - Preencher'!O223</f>
        <v>9.2799999999999994</v>
      </c>
      <c r="O214" s="16">
        <f>'[1]TCE - ANEXO III - Preencher'!P223</f>
        <v>0</v>
      </c>
      <c r="P214" s="17">
        <f t="shared" si="20"/>
        <v>9.2799999999999994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223.55959999999999</v>
      </c>
    </row>
    <row r="215" spans="1:28" s="4" customFormat="1" x14ac:dyDescent="0.2">
      <c r="A215" s="9">
        <f>IFERROR(VLOOKUP(B215,'[1]DADOS (OCULTAR)'!$P$3:$R$56,3,0),"")</f>
        <v>9039744001166</v>
      </c>
      <c r="B215" s="10" t="str">
        <f>'[1]TCE - ANEXO III - Preencher'!C224</f>
        <v>UPA CARUARU</v>
      </c>
      <c r="C215" s="11"/>
      <c r="D215" s="12" t="str">
        <f>'[1]TCE - ANEXO III - Preencher'!E224</f>
        <v>ROBERTO CARLOS FERREIRA DA SILVA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324115</v>
      </c>
      <c r="G215" s="14">
        <f>IF('[1]TCE - ANEXO III - Preencher'!H224="","",'[1]TCE - ANEXO III - Preencher'!H224)</f>
        <v>44044</v>
      </c>
      <c r="H215" s="15">
        <f>'[1]TCE - ANEXO III - Preencher'!I224</f>
        <v>0</v>
      </c>
      <c r="I215" s="15">
        <f>'[1]TCE - ANEXO III - Preencher'!J224</f>
        <v>123.29440000000001</v>
      </c>
      <c r="J215" s="15">
        <f>'[1]TCE - ANEXO III - Preencher'!K224</f>
        <v>0</v>
      </c>
      <c r="K215" s="16">
        <f>'[1]TCE - ANEXO III - Preencher'!L224</f>
        <v>114.85</v>
      </c>
      <c r="L215" s="16">
        <f>'[1]TCE - ANEXO III - Preencher'!M224</f>
        <v>6.78</v>
      </c>
      <c r="M215" s="16">
        <f t="shared" si="19"/>
        <v>108.07</v>
      </c>
      <c r="N215" s="16">
        <f>'[1]TCE - ANEXO III - Preencher'!O224</f>
        <v>9.2799999999999994</v>
      </c>
      <c r="O215" s="16">
        <f>'[1]TCE - ANEXO III - Preencher'!P224</f>
        <v>0</v>
      </c>
      <c r="P215" s="17">
        <f t="shared" si="20"/>
        <v>9.2799999999999994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240.64439999999999</v>
      </c>
    </row>
    <row r="216" spans="1:28" s="4" customFormat="1" x14ac:dyDescent="0.2">
      <c r="A216" s="9">
        <f>IFERROR(VLOOKUP(B216,'[1]DADOS (OCULTAR)'!$P$3:$R$56,3,0),"")</f>
        <v>9039744001166</v>
      </c>
      <c r="B216" s="10" t="str">
        <f>'[1]TCE - ANEXO III - Preencher'!C225</f>
        <v>UPA CARUARU</v>
      </c>
      <c r="C216" s="11"/>
      <c r="D216" s="12" t="str">
        <f>'[1]TCE - ANEXO III - Preencher'!E225</f>
        <v>ROBERTSON MENDES ALBUQUERQUE</v>
      </c>
      <c r="E216" s="10" t="str">
        <f>IF('[1]TCE - ANEXO III - Preencher'!F225="4 - Assistência Odontológica","2 - Outros Profissionais da Saúde",'[1]TCE - ANEXO III - Preencher'!F225)</f>
        <v>1 - Médico</v>
      </c>
      <c r="F216" s="13">
        <f>'[1]TCE - ANEXO III - Preencher'!G225</f>
        <v>225125</v>
      </c>
      <c r="G216" s="14">
        <f>IF('[1]TCE - ANEXO III - Preencher'!H225="","",'[1]TCE - ANEXO III - Preencher'!H225)</f>
        <v>44044</v>
      </c>
      <c r="H216" s="15">
        <f>'[1]TCE - ANEXO III - Preencher'!I225</f>
        <v>0</v>
      </c>
      <c r="I216" s="15">
        <f>'[1]TCE - ANEXO III - Preencher'!J225</f>
        <v>664.63839999999993</v>
      </c>
      <c r="J216" s="15">
        <f>'[1]TCE - ANEXO III - Preencher'!K225</f>
        <v>0</v>
      </c>
      <c r="K216" s="16">
        <f>'[1]TCE - ANEXO III - Preencher'!L225</f>
        <v>114.85</v>
      </c>
      <c r="L216" s="16">
        <f>'[1]TCE - ANEXO III - Preencher'!M225</f>
        <v>3.17</v>
      </c>
      <c r="M216" s="16">
        <f t="shared" si="19"/>
        <v>111.67999999999999</v>
      </c>
      <c r="N216" s="16">
        <f>'[1]TCE - ANEXO III - Preencher'!O225</f>
        <v>2.44</v>
      </c>
      <c r="O216" s="16">
        <f>'[1]TCE - ANEXO III - Preencher'!P225</f>
        <v>0</v>
      </c>
      <c r="P216" s="17">
        <f t="shared" si="20"/>
        <v>2.44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778.75839999999994</v>
      </c>
    </row>
    <row r="217" spans="1:28" s="4" customFormat="1" x14ac:dyDescent="0.2">
      <c r="A217" s="9">
        <f>IFERROR(VLOOKUP(B217,'[1]DADOS (OCULTAR)'!$P$3:$R$56,3,0),"")</f>
        <v>9039744001166</v>
      </c>
      <c r="B217" s="10" t="str">
        <f>'[1]TCE - ANEXO III - Preencher'!C226</f>
        <v>UPA CARUARU</v>
      </c>
      <c r="C217" s="11"/>
      <c r="D217" s="12" t="str">
        <f>'[1]TCE - ANEXO III - Preencher'!E226</f>
        <v>ROGERIO FERREIRA DOS SANTOS</v>
      </c>
      <c r="E217" s="10" t="str">
        <f>IF('[1]TCE - ANEXO III - Preencher'!F226="4 - Assistência Odontológica","2 - Outros Profissionais da Saúde",'[1]TCE - ANEXO III - Preencher'!F226)</f>
        <v>1 - Médico</v>
      </c>
      <c r="F217" s="13">
        <f>'[1]TCE - ANEXO III - Preencher'!G226</f>
        <v>225270</v>
      </c>
      <c r="G217" s="14">
        <f>IF('[1]TCE - ANEXO III - Preencher'!H226="","",'[1]TCE - ANEXO III - Preencher'!H226)</f>
        <v>44044</v>
      </c>
      <c r="H217" s="15">
        <f>'[1]TCE - ANEXO III - Preencher'!I226</f>
        <v>0</v>
      </c>
      <c r="I217" s="15">
        <f>'[1]TCE - ANEXO III - Preencher'!J226</f>
        <v>375.2792</v>
      </c>
      <c r="J217" s="15">
        <f>'[1]TCE - ANEXO III - Preencher'!K226</f>
        <v>0</v>
      </c>
      <c r="K217" s="16">
        <f>'[1]TCE - ANEXO III - Preencher'!L226</f>
        <v>114.85</v>
      </c>
      <c r="L217" s="16">
        <f>'[1]TCE - ANEXO III - Preencher'!M226</f>
        <v>0</v>
      </c>
      <c r="M217" s="16">
        <f t="shared" si="19"/>
        <v>114.85</v>
      </c>
      <c r="N217" s="16">
        <f>'[1]TCE - ANEXO III - Preencher'!O226</f>
        <v>1.1599999999999999</v>
      </c>
      <c r="O217" s="16">
        <f>'[1]TCE - ANEXO III - Preencher'!P226</f>
        <v>0</v>
      </c>
      <c r="P217" s="17">
        <f t="shared" si="20"/>
        <v>1.1599999999999999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491.28919999999999</v>
      </c>
    </row>
    <row r="218" spans="1:28" s="4" customFormat="1" x14ac:dyDescent="0.2">
      <c r="A218" s="9">
        <f>IFERROR(VLOOKUP(B218,'[1]DADOS (OCULTAR)'!$P$3:$R$56,3,0),"")</f>
        <v>9039744001166</v>
      </c>
      <c r="B218" s="10" t="str">
        <f>'[1]TCE - ANEXO III - Preencher'!C227</f>
        <v>UPA CARUARU</v>
      </c>
      <c r="C218" s="11"/>
      <c r="D218" s="12" t="str">
        <f>'[1]TCE - ANEXO III - Preencher'!E227</f>
        <v>ROSAINA RAMOS DA SILVA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>
        <f>'[1]TCE - ANEXO III - Preencher'!G227</f>
        <v>223505</v>
      </c>
      <c r="G218" s="14">
        <f>IF('[1]TCE - ANEXO III - Preencher'!H227="","",'[1]TCE - ANEXO III - Preencher'!H227)</f>
        <v>44044</v>
      </c>
      <c r="H218" s="15">
        <f>'[1]TCE - ANEXO III - Preencher'!I227</f>
        <v>0</v>
      </c>
      <c r="I218" s="15">
        <f>'[1]TCE - ANEXO III - Preencher'!J227</f>
        <v>203.54240000000001</v>
      </c>
      <c r="J218" s="15">
        <f>'[1]TCE - ANEXO III - Preencher'!K227</f>
        <v>0</v>
      </c>
      <c r="K218" s="16">
        <f>'[1]TCE - ANEXO III - Preencher'!L227</f>
        <v>114.85</v>
      </c>
      <c r="L218" s="16">
        <f>'[1]TCE - ANEXO III - Preencher'!M227</f>
        <v>0</v>
      </c>
      <c r="M218" s="16">
        <f t="shared" si="19"/>
        <v>114.85</v>
      </c>
      <c r="N218" s="16">
        <f>'[1]TCE - ANEXO III - Preencher'!O227</f>
        <v>1.1599999999999999</v>
      </c>
      <c r="O218" s="16">
        <f>'[1]TCE - ANEXO III - Preencher'!P227</f>
        <v>0</v>
      </c>
      <c r="P218" s="17">
        <f t="shared" si="20"/>
        <v>1.1599999999999999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319.55240000000003</v>
      </c>
    </row>
    <row r="219" spans="1:28" s="4" customFormat="1" x14ac:dyDescent="0.2">
      <c r="A219" s="9">
        <f>IFERROR(VLOOKUP(B219,'[1]DADOS (OCULTAR)'!$P$3:$R$56,3,0),"")</f>
        <v>9039744001166</v>
      </c>
      <c r="B219" s="10" t="str">
        <f>'[1]TCE - ANEXO III - Preencher'!C228</f>
        <v>UPA CARUARU</v>
      </c>
      <c r="C219" s="11"/>
      <c r="D219" s="12" t="str">
        <f>'[1]TCE - ANEXO III - Preencher'!E228</f>
        <v>ROSANA DE SOUZA SANTOS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322205</v>
      </c>
      <c r="G219" s="14">
        <f>IF('[1]TCE - ANEXO III - Preencher'!H228="","",'[1]TCE - ANEXO III - Preencher'!H228)</f>
        <v>44044</v>
      </c>
      <c r="H219" s="15">
        <f>'[1]TCE - ANEXO III - Preencher'!I228</f>
        <v>0</v>
      </c>
      <c r="I219" s="15">
        <f>'[1]TCE - ANEXO III - Preencher'!J228</f>
        <v>121.7632</v>
      </c>
      <c r="J219" s="15">
        <f>'[1]TCE - ANEXO III - Preencher'!K228</f>
        <v>0</v>
      </c>
      <c r="K219" s="16">
        <f>'[1]TCE - ANEXO III - Preencher'!L228</f>
        <v>114.85</v>
      </c>
      <c r="L219" s="16">
        <f>'[1]TCE - ANEXO III - Preencher'!M228</f>
        <v>20.9</v>
      </c>
      <c r="M219" s="16">
        <f t="shared" si="19"/>
        <v>93.949999999999989</v>
      </c>
      <c r="N219" s="16">
        <f>'[1]TCE - ANEXO III - Preencher'!O228</f>
        <v>9.2799999999999994</v>
      </c>
      <c r="O219" s="16">
        <f>'[1]TCE - ANEXO III - Preencher'!P228</f>
        <v>0</v>
      </c>
      <c r="P219" s="17">
        <f t="shared" si="20"/>
        <v>9.2799999999999994</v>
      </c>
      <c r="Q219" s="16">
        <f>'[1]TCE - ANEXO III - Preencher'!R228</f>
        <v>180</v>
      </c>
      <c r="R219" s="16">
        <f>'[1]TCE - ANEXO III - Preencher'!S228</f>
        <v>153.97999999999999</v>
      </c>
      <c r="S219" s="17">
        <f t="shared" si="21"/>
        <v>26.02000000000001</v>
      </c>
      <c r="T219" s="16">
        <f>'[1]TCE - ANEXO III - Preencher'!U228</f>
        <v>66.11</v>
      </c>
      <c r="U219" s="16">
        <f>'[1]TCE - ANEXO III - Preencher'!V228</f>
        <v>0</v>
      </c>
      <c r="V219" s="17">
        <f t="shared" si="22"/>
        <v>66.11</v>
      </c>
      <c r="W219" s="18" t="str">
        <f>IF('[1]TCE - ANEXO III - Preencher'!X228="","",'[1]TCE - ANEXO III - Preencher'!X228)</f>
        <v>AUXILIO CRECHE</v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317.1232</v>
      </c>
    </row>
    <row r="220" spans="1:28" s="4" customFormat="1" x14ac:dyDescent="0.2">
      <c r="A220" s="9">
        <f>IFERROR(VLOOKUP(B220,'[1]DADOS (OCULTAR)'!$P$3:$R$56,3,0),"")</f>
        <v>9039744001166</v>
      </c>
      <c r="B220" s="10" t="str">
        <f>'[1]TCE - ANEXO III - Preencher'!C229</f>
        <v>UPA CARUARU</v>
      </c>
      <c r="C220" s="11"/>
      <c r="D220" s="12" t="str">
        <f>'[1]TCE - ANEXO III - Preencher'!E229</f>
        <v>ROSIMERE DA SILVA PEREIRA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>
        <f>'[1]TCE - ANEXO III - Preencher'!G229</f>
        <v>322205</v>
      </c>
      <c r="G220" s="14">
        <f>IF('[1]TCE - ANEXO III - Preencher'!H229="","",'[1]TCE - ANEXO III - Preencher'!H229)</f>
        <v>44044</v>
      </c>
      <c r="H220" s="15">
        <f>'[1]TCE - ANEXO III - Preencher'!I229</f>
        <v>0</v>
      </c>
      <c r="I220" s="15">
        <f>'[1]TCE - ANEXO III - Preencher'!J229</f>
        <v>123.584</v>
      </c>
      <c r="J220" s="15">
        <f>'[1]TCE - ANEXO III - Preencher'!K229</f>
        <v>0</v>
      </c>
      <c r="K220" s="16">
        <f>'[1]TCE - ANEXO III - Preencher'!L229</f>
        <v>114.85</v>
      </c>
      <c r="L220" s="16">
        <f>'[1]TCE - ANEXO III - Preencher'!M229</f>
        <v>20.9</v>
      </c>
      <c r="M220" s="16">
        <f t="shared" si="19"/>
        <v>93.949999999999989</v>
      </c>
      <c r="N220" s="16">
        <f>'[1]TCE - ANEXO III - Preencher'!O229</f>
        <v>2.44</v>
      </c>
      <c r="O220" s="16">
        <f>'[1]TCE - ANEXO III - Preencher'!P229</f>
        <v>0</v>
      </c>
      <c r="P220" s="17">
        <f t="shared" si="20"/>
        <v>2.44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219.97399999999999</v>
      </c>
    </row>
    <row r="221" spans="1:28" s="4" customFormat="1" x14ac:dyDescent="0.2">
      <c r="A221" s="9">
        <f>IFERROR(VLOOKUP(B221,'[1]DADOS (OCULTAR)'!$P$3:$R$56,3,0),"")</f>
        <v>9039744001166</v>
      </c>
      <c r="B221" s="10" t="str">
        <f>'[1]TCE - ANEXO III - Preencher'!C230</f>
        <v>UPA CARUARU</v>
      </c>
      <c r="C221" s="11"/>
      <c r="D221" s="12" t="str">
        <f>'[1]TCE - ANEXO III - Preencher'!E230</f>
        <v>RUANA MANSO PORFIRIO DOS SANTOS</v>
      </c>
      <c r="E221" s="10" t="str">
        <f>IF('[1]TCE - ANEXO III - Preencher'!F230="4 - Assistência Odontológica","2 - Outros Profissionais da Saúde",'[1]TCE - ANEXO III - Preencher'!F230)</f>
        <v>1 - Médico</v>
      </c>
      <c r="F221" s="13">
        <f>'[1]TCE - ANEXO III - Preencher'!G230</f>
        <v>225125</v>
      </c>
      <c r="G221" s="14">
        <f>IF('[1]TCE - ANEXO III - Preencher'!H230="","",'[1]TCE - ANEXO III - Preencher'!H230)</f>
        <v>44044</v>
      </c>
      <c r="H221" s="15">
        <f>'[1]TCE - ANEXO III - Preencher'!I230</f>
        <v>0</v>
      </c>
      <c r="I221" s="15">
        <f>'[1]TCE - ANEXO III - Preencher'!J230</f>
        <v>611.03120000000001</v>
      </c>
      <c r="J221" s="15">
        <f>'[1]TCE - ANEXO III - Preencher'!K230</f>
        <v>0</v>
      </c>
      <c r="K221" s="16">
        <f>'[1]TCE - ANEXO III - Preencher'!L230</f>
        <v>114.85</v>
      </c>
      <c r="L221" s="16">
        <f>'[1]TCE - ANEXO III - Preencher'!M230</f>
        <v>3.17</v>
      </c>
      <c r="M221" s="16">
        <f t="shared" si="19"/>
        <v>111.67999999999999</v>
      </c>
      <c r="N221" s="16">
        <f>'[1]TCE - ANEXO III - Preencher'!O230</f>
        <v>1.1599999999999999</v>
      </c>
      <c r="O221" s="16">
        <f>'[1]TCE - ANEXO III - Preencher'!P230</f>
        <v>0</v>
      </c>
      <c r="P221" s="17">
        <f t="shared" si="20"/>
        <v>1.1599999999999999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723.87119999999993</v>
      </c>
    </row>
    <row r="222" spans="1:28" s="4" customFormat="1" x14ac:dyDescent="0.2">
      <c r="A222" s="9">
        <f>IFERROR(VLOOKUP(B222,'[1]DADOS (OCULTAR)'!$P$3:$R$56,3,0),"")</f>
        <v>9039744001166</v>
      </c>
      <c r="B222" s="10" t="str">
        <f>'[1]TCE - ANEXO III - Preencher'!C231</f>
        <v>UPA CARUARU</v>
      </c>
      <c r="C222" s="11"/>
      <c r="D222" s="12" t="str">
        <f>'[1]TCE - ANEXO III - Preencher'!E231</f>
        <v>RUBIA RAFAELLA ALVES DE SOUZA BEZERRA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223505</v>
      </c>
      <c r="G222" s="14">
        <f>IF('[1]TCE - ANEXO III - Preencher'!H231="","",'[1]TCE - ANEXO III - Preencher'!H231)</f>
        <v>44044</v>
      </c>
      <c r="H222" s="15">
        <f>'[1]TCE - ANEXO III - Preencher'!I231</f>
        <v>0</v>
      </c>
      <c r="I222" s="15">
        <f>'[1]TCE - ANEXO III - Preencher'!J231</f>
        <v>278.68639999999999</v>
      </c>
      <c r="J222" s="15">
        <f>'[1]TCE - ANEXO III - Preencher'!K231</f>
        <v>0</v>
      </c>
      <c r="K222" s="16">
        <f>'[1]TCE - ANEXO III - Preencher'!L231</f>
        <v>114.85</v>
      </c>
      <c r="L222" s="16">
        <f>'[1]TCE - ANEXO III - Preencher'!M231</f>
        <v>3.08</v>
      </c>
      <c r="M222" s="16">
        <f t="shared" si="19"/>
        <v>111.77</v>
      </c>
      <c r="N222" s="16">
        <f>'[1]TCE - ANEXO III - Preencher'!O231</f>
        <v>2.44</v>
      </c>
      <c r="O222" s="16">
        <f>'[1]TCE - ANEXO III - Preencher'!P231</f>
        <v>0</v>
      </c>
      <c r="P222" s="17">
        <f t="shared" si="20"/>
        <v>2.44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103.28</v>
      </c>
      <c r="U222" s="16">
        <f>'[1]TCE - ANEXO III - Preencher'!V231</f>
        <v>0</v>
      </c>
      <c r="V222" s="17">
        <f t="shared" si="22"/>
        <v>103.28</v>
      </c>
      <c r="W222" s="18" t="str">
        <f>IF('[1]TCE - ANEXO III - Preencher'!X231="","",'[1]TCE - ANEXO III - Preencher'!X231)</f>
        <v>AUXILIO CRECHE</v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496.17639999999994</v>
      </c>
    </row>
    <row r="223" spans="1:28" s="4" customFormat="1" x14ac:dyDescent="0.2">
      <c r="A223" s="9">
        <f>IFERROR(VLOOKUP(B223,'[1]DADOS (OCULTAR)'!$P$3:$R$56,3,0),"")</f>
        <v>9039744001166</v>
      </c>
      <c r="B223" s="10" t="str">
        <f>'[1]TCE - ANEXO III - Preencher'!C232</f>
        <v>UPA CARUARU</v>
      </c>
      <c r="C223" s="11"/>
      <c r="D223" s="12" t="str">
        <f>'[1]TCE - ANEXO III - Preencher'!E232</f>
        <v>SAMIRA MARIA SANTANA SILVA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>
        <f>'[1]TCE - ANEXO III - Preencher'!G232</f>
        <v>251605</v>
      </c>
      <c r="G223" s="14">
        <f>IF('[1]TCE - ANEXO III - Preencher'!H232="","",'[1]TCE - ANEXO III - Preencher'!H232)</f>
        <v>44044</v>
      </c>
      <c r="H223" s="15">
        <f>'[1]TCE - ANEXO III - Preencher'!I232</f>
        <v>0</v>
      </c>
      <c r="I223" s="15">
        <f>'[1]TCE - ANEXO III - Preencher'!J232</f>
        <v>230.1576</v>
      </c>
      <c r="J223" s="15">
        <f>'[1]TCE - ANEXO III - Preencher'!K232</f>
        <v>0</v>
      </c>
      <c r="K223" s="16">
        <f>'[1]TCE - ANEXO III - Preencher'!L232</f>
        <v>114.85</v>
      </c>
      <c r="L223" s="16">
        <f>'[1]TCE - ANEXO III - Preencher'!M232</f>
        <v>36.19</v>
      </c>
      <c r="M223" s="16">
        <f t="shared" si="19"/>
        <v>78.66</v>
      </c>
      <c r="N223" s="16">
        <f>'[1]TCE - ANEXO III - Preencher'!O232</f>
        <v>1.1599999999999999</v>
      </c>
      <c r="O223" s="16">
        <f>'[1]TCE - ANEXO III - Preencher'!P232</f>
        <v>0</v>
      </c>
      <c r="P223" s="17">
        <f t="shared" si="20"/>
        <v>1.1599999999999999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309.9776</v>
      </c>
    </row>
    <row r="224" spans="1:28" s="4" customFormat="1" x14ac:dyDescent="0.2">
      <c r="A224" s="9">
        <f>IFERROR(VLOOKUP(B224,'[1]DADOS (OCULTAR)'!$P$3:$R$56,3,0),"")</f>
        <v>9039744001166</v>
      </c>
      <c r="B224" s="10" t="str">
        <f>'[1]TCE - ANEXO III - Preencher'!C233</f>
        <v>UPA CARUARU</v>
      </c>
      <c r="C224" s="11"/>
      <c r="D224" s="12" t="str">
        <f>'[1]TCE - ANEXO III - Preencher'!E233</f>
        <v>SANDRA SOBRAL DE ESPINDOLA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223505</v>
      </c>
      <c r="G224" s="14">
        <f>IF('[1]TCE - ANEXO III - Preencher'!H233="","",'[1]TCE - ANEXO III - Preencher'!H233)</f>
        <v>44044</v>
      </c>
      <c r="H224" s="15">
        <f>'[1]TCE - ANEXO III - Preencher'!I233</f>
        <v>0</v>
      </c>
      <c r="I224" s="15">
        <f>'[1]TCE - ANEXO III - Preencher'!J233</f>
        <v>306.7672</v>
      </c>
      <c r="J224" s="15">
        <f>'[1]TCE - ANEXO III - Preencher'!K233</f>
        <v>0</v>
      </c>
      <c r="K224" s="16">
        <f>'[1]TCE - ANEXO III - Preencher'!L233</f>
        <v>114.85</v>
      </c>
      <c r="L224" s="16">
        <f>'[1]TCE - ANEXO III - Preencher'!M233</f>
        <v>3.08</v>
      </c>
      <c r="M224" s="16">
        <f t="shared" si="19"/>
        <v>111.77</v>
      </c>
      <c r="N224" s="16">
        <f>'[1]TCE - ANEXO III - Preencher'!O233</f>
        <v>1.1599999999999999</v>
      </c>
      <c r="O224" s="16">
        <f>'[1]TCE - ANEXO III - Preencher'!P233</f>
        <v>0</v>
      </c>
      <c r="P224" s="17">
        <f t="shared" si="20"/>
        <v>1.1599999999999999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103.28</v>
      </c>
      <c r="U224" s="16">
        <f>'[1]TCE - ANEXO III - Preencher'!V233</f>
        <v>0</v>
      </c>
      <c r="V224" s="17">
        <f t="shared" si="22"/>
        <v>103.28</v>
      </c>
      <c r="W224" s="18" t="str">
        <f>IF('[1]TCE - ANEXO III - Preencher'!X233="","",'[1]TCE - ANEXO III - Preencher'!X233)</f>
        <v>AUXILIO CRECHE</v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522.97720000000004</v>
      </c>
    </row>
    <row r="225" spans="1:28" s="4" customFormat="1" x14ac:dyDescent="0.2">
      <c r="A225" s="9">
        <f>IFERROR(VLOOKUP(B225,'[1]DADOS (OCULTAR)'!$P$3:$R$56,3,0),"")</f>
        <v>9039744001166</v>
      </c>
      <c r="B225" s="10" t="str">
        <f>'[1]TCE - ANEXO III - Preencher'!C234</f>
        <v>UPA CARUARU</v>
      </c>
      <c r="C225" s="11"/>
      <c r="D225" s="12" t="str">
        <f>'[1]TCE - ANEXO III - Preencher'!E234</f>
        <v>SANDRO MANTOVANI SOARES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>
        <f>'[1]TCE - ANEXO III - Preencher'!G234</f>
        <v>322205</v>
      </c>
      <c r="G225" s="14">
        <f>IF('[1]TCE - ANEXO III - Preencher'!H234="","",'[1]TCE - ANEXO III - Preencher'!H234)</f>
        <v>44044</v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114.85</v>
      </c>
      <c r="L225" s="16">
        <f>'[1]TCE - ANEXO III - Preencher'!M234</f>
        <v>0</v>
      </c>
      <c r="M225" s="16">
        <f t="shared" si="19"/>
        <v>114.85</v>
      </c>
      <c r="N225" s="16">
        <f>'[1]TCE - ANEXO III - Preencher'!O234</f>
        <v>1.1599999999999999</v>
      </c>
      <c r="O225" s="16">
        <f>'[1]TCE - ANEXO III - Preencher'!P234</f>
        <v>0</v>
      </c>
      <c r="P225" s="17">
        <f t="shared" si="20"/>
        <v>1.1599999999999999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116.00999999999999</v>
      </c>
    </row>
    <row r="226" spans="1:28" s="4" customFormat="1" x14ac:dyDescent="0.2">
      <c r="A226" s="9">
        <f>IFERROR(VLOOKUP(B226,'[1]DADOS (OCULTAR)'!$P$3:$R$56,3,0),"")</f>
        <v>9039744001166</v>
      </c>
      <c r="B226" s="10" t="str">
        <f>'[1]TCE - ANEXO III - Preencher'!C235</f>
        <v>UPA CARUARU</v>
      </c>
      <c r="C226" s="11"/>
      <c r="D226" s="12" t="str">
        <f>'[1]TCE - ANEXO III - Preencher'!E235</f>
        <v>SEVERINO JOSE FERREIRA</v>
      </c>
      <c r="E226" s="10" t="str">
        <f>IF('[1]TCE - ANEXO III - Preencher'!F235="4 - Assistência Odontológica","2 - Outros Profissionais da Saúde",'[1]TCE - ANEXO III - Preencher'!F235)</f>
        <v>3 - Administrativo</v>
      </c>
      <c r="F226" s="13">
        <f>'[1]TCE - ANEXO III - Preencher'!G235</f>
        <v>517410</v>
      </c>
      <c r="G226" s="14">
        <f>IF('[1]TCE - ANEXO III - Preencher'!H235="","",'[1]TCE - ANEXO III - Preencher'!H235)</f>
        <v>44044</v>
      </c>
      <c r="H226" s="15">
        <f>'[1]TCE - ANEXO III - Preencher'!I235</f>
        <v>0</v>
      </c>
      <c r="I226" s="15">
        <f>'[1]TCE - ANEXO III - Preencher'!J235</f>
        <v>118.1384</v>
      </c>
      <c r="J226" s="15">
        <f>'[1]TCE - ANEXO III - Preencher'!K235</f>
        <v>0</v>
      </c>
      <c r="K226" s="16">
        <f>'[1]TCE - ANEXO III - Preencher'!L235</f>
        <v>115.85</v>
      </c>
      <c r="L226" s="16">
        <f>'[1]TCE - ANEXO III - Preencher'!M235</f>
        <v>20.9</v>
      </c>
      <c r="M226" s="16">
        <f t="shared" si="19"/>
        <v>94.949999999999989</v>
      </c>
      <c r="N226" s="16">
        <f>'[1]TCE - ANEXO III - Preencher'!O235</f>
        <v>1.1599999999999999</v>
      </c>
      <c r="O226" s="16">
        <f>'[1]TCE - ANEXO III - Preencher'!P235</f>
        <v>0</v>
      </c>
      <c r="P226" s="17">
        <f t="shared" si="20"/>
        <v>1.1599999999999999</v>
      </c>
      <c r="Q226" s="16">
        <f>'[1]TCE - ANEXO III - Preencher'!R235</f>
        <v>0</v>
      </c>
      <c r="R226" s="16">
        <f>'[1]TCE - ANEXO III - Preencher'!S235</f>
        <v>99.89</v>
      </c>
      <c r="S226" s="17">
        <f t="shared" si="21"/>
        <v>-99.89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114.35839999999997</v>
      </c>
    </row>
    <row r="227" spans="1:28" s="4" customFormat="1" x14ac:dyDescent="0.2">
      <c r="A227" s="9">
        <f>IFERROR(VLOOKUP(B227,'[1]DADOS (OCULTAR)'!$P$3:$R$56,3,0),"")</f>
        <v>9039744001166</v>
      </c>
      <c r="B227" s="10" t="str">
        <f>'[1]TCE - ANEXO III - Preencher'!C236</f>
        <v>UPA CARUARU</v>
      </c>
      <c r="C227" s="11"/>
      <c r="D227" s="12" t="str">
        <f>'[1]TCE - ANEXO III - Preencher'!E236</f>
        <v>SILVANIA DE SOUZA COSTA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>
        <f>'[1]TCE - ANEXO III - Preencher'!G236</f>
        <v>322205</v>
      </c>
      <c r="G227" s="14">
        <f>IF('[1]TCE - ANEXO III - Preencher'!H236="","",'[1]TCE - ANEXO III - Preencher'!H236)</f>
        <v>44044</v>
      </c>
      <c r="H227" s="15">
        <f>'[1]TCE - ANEXO III - Preencher'!I236</f>
        <v>0</v>
      </c>
      <c r="I227" s="15">
        <f>'[1]TCE - ANEXO III - Preencher'!J236</f>
        <v>118.16719999999999</v>
      </c>
      <c r="J227" s="15">
        <f>'[1]TCE - ANEXO III - Preencher'!K236</f>
        <v>0</v>
      </c>
      <c r="K227" s="16">
        <f>'[1]TCE - ANEXO III - Preencher'!L236</f>
        <v>115.15</v>
      </c>
      <c r="L227" s="16">
        <f>'[1]TCE - ANEXO III - Preencher'!M236</f>
        <v>20.9</v>
      </c>
      <c r="M227" s="16">
        <f t="shared" si="19"/>
        <v>94.25</v>
      </c>
      <c r="N227" s="16">
        <f>'[1]TCE - ANEXO III - Preencher'!O236</f>
        <v>1.1599999999999999</v>
      </c>
      <c r="O227" s="16">
        <f>'[1]TCE - ANEXO III - Preencher'!P236</f>
        <v>0</v>
      </c>
      <c r="P227" s="17">
        <f t="shared" si="20"/>
        <v>1.1599999999999999</v>
      </c>
      <c r="Q227" s="16">
        <f>'[1]TCE - ANEXO III - Preencher'!R236</f>
        <v>211.2</v>
      </c>
      <c r="R227" s="16">
        <f>'[1]TCE - ANEXO III - Preencher'!S236</f>
        <v>33.44</v>
      </c>
      <c r="S227" s="17">
        <f t="shared" si="21"/>
        <v>177.76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391.33719999999994</v>
      </c>
    </row>
    <row r="228" spans="1:28" s="4" customFormat="1" x14ac:dyDescent="0.2">
      <c r="A228" s="9">
        <f>IFERROR(VLOOKUP(B228,'[1]DADOS (OCULTAR)'!$P$3:$R$56,3,0),"")</f>
        <v>9039744001166</v>
      </c>
      <c r="B228" s="10" t="str">
        <f>'[1]TCE - ANEXO III - Preencher'!C237</f>
        <v>UPA CARUARU</v>
      </c>
      <c r="C228" s="11"/>
      <c r="D228" s="12" t="str">
        <f>'[1]TCE - ANEXO III - Preencher'!E237</f>
        <v>SILVONEIDE VENCESLAU DA SILVA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322205</v>
      </c>
      <c r="G228" s="14">
        <f>IF('[1]TCE - ANEXO III - Preencher'!H237="","",'[1]TCE - ANEXO III - Preencher'!H237)</f>
        <v>44044</v>
      </c>
      <c r="H228" s="15">
        <f>'[1]TCE - ANEXO III - Preencher'!I237</f>
        <v>0</v>
      </c>
      <c r="I228" s="15">
        <f>'[1]TCE - ANEXO III - Preencher'!J237</f>
        <v>118.33120000000001</v>
      </c>
      <c r="J228" s="15">
        <f>'[1]TCE - ANEXO III - Preencher'!K237</f>
        <v>0</v>
      </c>
      <c r="K228" s="16">
        <f>'[1]TCE - ANEXO III - Preencher'!L237</f>
        <v>114.85</v>
      </c>
      <c r="L228" s="16">
        <f>'[1]TCE - ANEXO III - Preencher'!M237</f>
        <v>20.9</v>
      </c>
      <c r="M228" s="16">
        <f t="shared" si="19"/>
        <v>93.949999999999989</v>
      </c>
      <c r="N228" s="16">
        <f>'[1]TCE - ANEXO III - Preencher'!O237</f>
        <v>9.2799999999999994</v>
      </c>
      <c r="O228" s="16">
        <f>'[1]TCE - ANEXO III - Preencher'!P237</f>
        <v>0</v>
      </c>
      <c r="P228" s="17">
        <f t="shared" si="20"/>
        <v>9.2799999999999994</v>
      </c>
      <c r="Q228" s="16">
        <f>'[1]TCE - ANEXO III - Preencher'!R237</f>
        <v>0</v>
      </c>
      <c r="R228" s="16">
        <f>'[1]TCE - ANEXO III - Preencher'!S237</f>
        <v>57.6</v>
      </c>
      <c r="S228" s="17">
        <f t="shared" si="21"/>
        <v>-57.6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163.96120000000002</v>
      </c>
    </row>
    <row r="229" spans="1:28" s="4" customFormat="1" x14ac:dyDescent="0.2">
      <c r="A229" s="9">
        <f>IFERROR(VLOOKUP(B229,'[1]DADOS (OCULTAR)'!$P$3:$R$56,3,0),"")</f>
        <v>9039744001166</v>
      </c>
      <c r="B229" s="10" t="str">
        <f>'[1]TCE - ANEXO III - Preencher'!C238</f>
        <v>UPA CARUARU</v>
      </c>
      <c r="C229" s="11"/>
      <c r="D229" s="12" t="str">
        <f>'[1]TCE - ANEXO III - Preencher'!E238</f>
        <v>SIMONE GOMES DE CARVALHO</v>
      </c>
      <c r="E229" s="10" t="str">
        <f>IF('[1]TCE - ANEXO III - Preencher'!F238="4 - Assistência Odontológica","2 - Outros Profissionais da Saúde",'[1]TCE - ANEXO III - Preencher'!F238)</f>
        <v>3 - Administrativo</v>
      </c>
      <c r="F229" s="13">
        <f>'[1]TCE - ANEXO III - Preencher'!G238</f>
        <v>411010</v>
      </c>
      <c r="G229" s="14">
        <f>IF('[1]TCE - ANEXO III - Preencher'!H238="","",'[1]TCE - ANEXO III - Preencher'!H238)</f>
        <v>44044</v>
      </c>
      <c r="H229" s="15">
        <f>'[1]TCE - ANEXO III - Preencher'!I238</f>
        <v>0</v>
      </c>
      <c r="I229" s="15">
        <f>'[1]TCE - ANEXO III - Preencher'!J238</f>
        <v>10.450000000000001</v>
      </c>
      <c r="J229" s="15">
        <f>'[1]TCE - ANEXO III - Preencher'!K238</f>
        <v>0</v>
      </c>
      <c r="K229" s="16">
        <f>'[1]TCE - ANEXO III - Preencher'!L238</f>
        <v>114.85</v>
      </c>
      <c r="L229" s="16">
        <f>'[1]TCE - ANEXO III - Preencher'!M238</f>
        <v>0</v>
      </c>
      <c r="M229" s="16">
        <f t="shared" si="19"/>
        <v>114.85</v>
      </c>
      <c r="N229" s="16">
        <f>'[1]TCE - ANEXO III - Preencher'!O238</f>
        <v>1.1599999999999999</v>
      </c>
      <c r="O229" s="16">
        <f>'[1]TCE - ANEXO III - Preencher'!P238</f>
        <v>0</v>
      </c>
      <c r="P229" s="17">
        <f t="shared" si="20"/>
        <v>1.1599999999999999</v>
      </c>
      <c r="Q229" s="16">
        <f>'[1]TCE - ANEXO III - Preencher'!R238</f>
        <v>72.599999999999994</v>
      </c>
      <c r="R229" s="16">
        <f>'[1]TCE - ANEXO III - Preencher'!S238</f>
        <v>26.13</v>
      </c>
      <c r="S229" s="17">
        <f t="shared" si="21"/>
        <v>46.47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172.93</v>
      </c>
    </row>
    <row r="230" spans="1:28" s="4" customFormat="1" x14ac:dyDescent="0.2">
      <c r="A230" s="9">
        <f>IFERROR(VLOOKUP(B230,'[1]DADOS (OCULTAR)'!$P$3:$R$56,3,0),"")</f>
        <v>9039744001166</v>
      </c>
      <c r="B230" s="10" t="str">
        <f>'[1]TCE - ANEXO III - Preencher'!C239</f>
        <v>UPA CARUARU</v>
      </c>
      <c r="C230" s="11"/>
      <c r="D230" s="12" t="str">
        <f>'[1]TCE - ANEXO III - Preencher'!E239</f>
        <v>STEPHANIE DANIELLY DE OLIVEIRA MELO</v>
      </c>
      <c r="E230" s="10" t="str">
        <f>IF('[1]TCE - ANEXO III - Preencher'!F239="4 - Assistência Odontológica","2 - Outros Profissionais da Saúde",'[1]TCE - ANEXO III - Preencher'!F239)</f>
        <v>1 - Médico</v>
      </c>
      <c r="F230" s="13">
        <f>'[1]TCE - ANEXO III - Preencher'!G239</f>
        <v>225124</v>
      </c>
      <c r="G230" s="14">
        <f>IF('[1]TCE - ANEXO III - Preencher'!H239="","",'[1]TCE - ANEXO III - Preencher'!H239)</f>
        <v>44044</v>
      </c>
      <c r="H230" s="15">
        <f>'[1]TCE - ANEXO III - Preencher'!I239</f>
        <v>0</v>
      </c>
      <c r="I230" s="15">
        <f>'[1]TCE - ANEXO III - Preencher'!J239</f>
        <v>989.68880000000001</v>
      </c>
      <c r="J230" s="15">
        <f>'[1]TCE - ANEXO III - Preencher'!K239</f>
        <v>0</v>
      </c>
      <c r="K230" s="16">
        <f>'[1]TCE - ANEXO III - Preencher'!L239</f>
        <v>114.85</v>
      </c>
      <c r="L230" s="16">
        <f>'[1]TCE - ANEXO III - Preencher'!M239</f>
        <v>9.5</v>
      </c>
      <c r="M230" s="16">
        <f t="shared" si="19"/>
        <v>105.35</v>
      </c>
      <c r="N230" s="16">
        <f>'[1]TCE - ANEXO III - Preencher'!O239</f>
        <v>1.1599999999999999</v>
      </c>
      <c r="O230" s="16">
        <f>'[1]TCE - ANEXO III - Preencher'!P239</f>
        <v>0</v>
      </c>
      <c r="P230" s="17">
        <f t="shared" si="20"/>
        <v>1.1599999999999999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1096.1988000000001</v>
      </c>
    </row>
    <row r="231" spans="1:28" s="4" customFormat="1" x14ac:dyDescent="0.2">
      <c r="A231" s="9">
        <f>IFERROR(VLOOKUP(B231,'[1]DADOS (OCULTAR)'!$P$3:$R$56,3,0),"")</f>
        <v>9039744001166</v>
      </c>
      <c r="B231" s="10" t="str">
        <f>'[1]TCE - ANEXO III - Preencher'!C240</f>
        <v>UPA CARUARU</v>
      </c>
      <c r="C231" s="11"/>
      <c r="D231" s="12" t="str">
        <f>'[1]TCE - ANEXO III - Preencher'!E240</f>
        <v>STEPHANIE DE FATIMA FERREIRA LIMA</v>
      </c>
      <c r="E231" s="10" t="str">
        <f>IF('[1]TCE - ANEXO III - Preencher'!F240="4 - Assistência Odontológica","2 - Outros Profissionais da Saúde",'[1]TCE - ANEXO III - Preencher'!F240)</f>
        <v>3 - Administrativo</v>
      </c>
      <c r="F231" s="13">
        <f>'[1]TCE - ANEXO III - Preencher'!G240</f>
        <v>411010</v>
      </c>
      <c r="G231" s="14">
        <f>IF('[1]TCE - ANEXO III - Preencher'!H240="","",'[1]TCE - ANEXO III - Preencher'!H240)</f>
        <v>44044</v>
      </c>
      <c r="H231" s="15">
        <f>'[1]TCE - ANEXO III - Preencher'!I240</f>
        <v>0</v>
      </c>
      <c r="I231" s="15">
        <f>'[1]TCE - ANEXO III - Preencher'!J240</f>
        <v>10.450000000000001</v>
      </c>
      <c r="J231" s="15">
        <f>'[1]TCE - ANEXO III - Preencher'!K240</f>
        <v>0</v>
      </c>
      <c r="K231" s="16">
        <f>'[1]TCE - ANEXO III - Preencher'!L240</f>
        <v>114.85</v>
      </c>
      <c r="L231" s="16">
        <f>'[1]TCE - ANEXO III - Preencher'!M240</f>
        <v>0</v>
      </c>
      <c r="M231" s="16">
        <f t="shared" si="19"/>
        <v>114.85</v>
      </c>
      <c r="N231" s="16">
        <f>'[1]TCE - ANEXO III - Preencher'!O240</f>
        <v>1.1599999999999999</v>
      </c>
      <c r="O231" s="16">
        <f>'[1]TCE - ANEXO III - Preencher'!P240</f>
        <v>0</v>
      </c>
      <c r="P231" s="17">
        <f t="shared" si="20"/>
        <v>1.1599999999999999</v>
      </c>
      <c r="Q231" s="16">
        <f>'[1]TCE - ANEXO III - Preencher'!R240</f>
        <v>158.4</v>
      </c>
      <c r="R231" s="16">
        <f>'[1]TCE - ANEXO III - Preencher'!S240</f>
        <v>31.35</v>
      </c>
      <c r="S231" s="17">
        <f t="shared" si="21"/>
        <v>127.05000000000001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253.51</v>
      </c>
    </row>
    <row r="232" spans="1:28" s="4" customFormat="1" x14ac:dyDescent="0.2">
      <c r="A232" s="9">
        <f>IFERROR(VLOOKUP(B232,'[1]DADOS (OCULTAR)'!$P$3:$R$56,3,0),"")</f>
        <v>9039744001166</v>
      </c>
      <c r="B232" s="10" t="str">
        <f>'[1]TCE - ANEXO III - Preencher'!C241</f>
        <v>UPA CARUARU</v>
      </c>
      <c r="C232" s="11"/>
      <c r="D232" s="12" t="str">
        <f>'[1]TCE - ANEXO III - Preencher'!E241</f>
        <v>SUANY CARVALHO DE ARRUDA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>
        <f>'[1]TCE - ANEXO III - Preencher'!G241</f>
        <v>223710</v>
      </c>
      <c r="G232" s="14">
        <f>IF('[1]TCE - ANEXO III - Preencher'!H241="","",'[1]TCE - ANEXO III - Preencher'!H241)</f>
        <v>44044</v>
      </c>
      <c r="H232" s="15">
        <f>'[1]TCE - ANEXO III - Preencher'!I241</f>
        <v>0</v>
      </c>
      <c r="I232" s="15">
        <f>'[1]TCE - ANEXO III - Preencher'!J241</f>
        <v>313.24720000000002</v>
      </c>
      <c r="J232" s="15">
        <f>'[1]TCE - ANEXO III - Preencher'!K241</f>
        <v>0</v>
      </c>
      <c r="K232" s="16">
        <f>'[1]TCE - ANEXO III - Preencher'!L241</f>
        <v>114.85</v>
      </c>
      <c r="L232" s="16">
        <f>'[1]TCE - ANEXO III - Preencher'!M241</f>
        <v>0</v>
      </c>
      <c r="M232" s="16">
        <f t="shared" si="19"/>
        <v>114.85</v>
      </c>
      <c r="N232" s="16">
        <f>'[1]TCE - ANEXO III - Preencher'!O241</f>
        <v>1.1599999999999999</v>
      </c>
      <c r="O232" s="16">
        <f>'[1]TCE - ANEXO III - Preencher'!P241</f>
        <v>0</v>
      </c>
      <c r="P232" s="17">
        <f t="shared" si="20"/>
        <v>1.1599999999999999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429.25720000000007</v>
      </c>
    </row>
    <row r="233" spans="1:28" s="4" customFormat="1" x14ac:dyDescent="0.2">
      <c r="A233" s="9">
        <f>IFERROR(VLOOKUP(B233,'[1]DADOS (OCULTAR)'!$P$3:$R$56,3,0),"")</f>
        <v>9039744001166</v>
      </c>
      <c r="B233" s="10" t="str">
        <f>'[1]TCE - ANEXO III - Preencher'!C242</f>
        <v>UPA CARUARU</v>
      </c>
      <c r="C233" s="11"/>
      <c r="D233" s="12" t="str">
        <f>'[1]TCE - ANEXO III - Preencher'!E242</f>
        <v>SUMARIA RODRIGUES DA SILVA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>
        <f>'[1]TCE - ANEXO III - Preencher'!G242</f>
        <v>322205</v>
      </c>
      <c r="G233" s="14">
        <f>IF('[1]TCE - ANEXO III - Preencher'!H242="","",'[1]TCE - ANEXO III - Preencher'!H242)</f>
        <v>44044</v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114.85</v>
      </c>
      <c r="L233" s="16">
        <f>'[1]TCE - ANEXO III - Preencher'!M242</f>
        <v>0</v>
      </c>
      <c r="M233" s="16">
        <f t="shared" si="19"/>
        <v>114.85</v>
      </c>
      <c r="N233" s="16">
        <f>'[1]TCE - ANEXO III - Preencher'!O242</f>
        <v>1.1599999999999999</v>
      </c>
      <c r="O233" s="16">
        <f>'[1]TCE - ANEXO III - Preencher'!P242</f>
        <v>0</v>
      </c>
      <c r="P233" s="17">
        <f t="shared" si="20"/>
        <v>1.1599999999999999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116.00999999999999</v>
      </c>
    </row>
    <row r="234" spans="1:28" s="4" customFormat="1" x14ac:dyDescent="0.2">
      <c r="A234" s="9">
        <f>IFERROR(VLOOKUP(B234,'[1]DADOS (OCULTAR)'!$P$3:$R$56,3,0),"")</f>
        <v>9039744001166</v>
      </c>
      <c r="B234" s="10" t="str">
        <f>'[1]TCE - ANEXO III - Preencher'!C243</f>
        <v>UPA CARUARU</v>
      </c>
      <c r="C234" s="11"/>
      <c r="D234" s="12" t="str">
        <f>'[1]TCE - ANEXO III - Preencher'!E243</f>
        <v>SUSY LARISSA DA SILVA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>
        <f>'[1]TCE - ANEXO III - Preencher'!G243</f>
        <v>515205</v>
      </c>
      <c r="G234" s="14">
        <f>IF('[1]TCE - ANEXO III - Preencher'!H243="","",'[1]TCE - ANEXO III - Preencher'!H243)</f>
        <v>44044</v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114.85</v>
      </c>
      <c r="L234" s="16">
        <f>'[1]TCE - ANEXO III - Preencher'!M243</f>
        <v>0</v>
      </c>
      <c r="M234" s="16">
        <f t="shared" si="19"/>
        <v>114.85</v>
      </c>
      <c r="N234" s="16">
        <f>'[1]TCE - ANEXO III - Preencher'!O243</f>
        <v>9.2799999999999994</v>
      </c>
      <c r="O234" s="16">
        <f>'[1]TCE - ANEXO III - Preencher'!P243</f>
        <v>0</v>
      </c>
      <c r="P234" s="17">
        <f t="shared" si="20"/>
        <v>9.2799999999999994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124.13</v>
      </c>
    </row>
    <row r="235" spans="1:28" s="4" customFormat="1" x14ac:dyDescent="0.2">
      <c r="A235" s="9">
        <f>IFERROR(VLOOKUP(B235,'[1]DADOS (OCULTAR)'!$P$3:$R$56,3,0),"")</f>
        <v>9039744001166</v>
      </c>
      <c r="B235" s="10" t="str">
        <f>'[1]TCE - ANEXO III - Preencher'!C244</f>
        <v>UPA CARUARU</v>
      </c>
      <c r="C235" s="11"/>
      <c r="D235" s="12" t="str">
        <f>'[1]TCE - ANEXO III - Preencher'!E244</f>
        <v>TACIANA CRISTINA FREIRE DA SILVA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>
        <f>'[1]TCE - ANEXO III - Preencher'!G244</f>
        <v>322605</v>
      </c>
      <c r="G235" s="14">
        <f>IF('[1]TCE - ANEXO III - Preencher'!H244="","",'[1]TCE - ANEXO III - Preencher'!H244)</f>
        <v>44044</v>
      </c>
      <c r="H235" s="15">
        <f>'[1]TCE - ANEXO III - Preencher'!I244</f>
        <v>0</v>
      </c>
      <c r="I235" s="15">
        <f>'[1]TCE - ANEXO III - Preencher'!J244</f>
        <v>125.83120000000001</v>
      </c>
      <c r="J235" s="15">
        <f>'[1]TCE - ANEXO III - Preencher'!K244</f>
        <v>0</v>
      </c>
      <c r="K235" s="16">
        <f>'[1]TCE - ANEXO III - Preencher'!L244</f>
        <v>114.85</v>
      </c>
      <c r="L235" s="16">
        <f>'[1]TCE - ANEXO III - Preencher'!M244</f>
        <v>20.9</v>
      </c>
      <c r="M235" s="16">
        <f t="shared" si="19"/>
        <v>93.949999999999989</v>
      </c>
      <c r="N235" s="16">
        <f>'[1]TCE - ANEXO III - Preencher'!O244</f>
        <v>1.1599999999999999</v>
      </c>
      <c r="O235" s="16">
        <f>'[1]TCE - ANEXO III - Preencher'!P244</f>
        <v>0</v>
      </c>
      <c r="P235" s="17">
        <f t="shared" si="20"/>
        <v>1.1599999999999999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220.94120000000001</v>
      </c>
    </row>
    <row r="236" spans="1:28" s="4" customFormat="1" x14ac:dyDescent="0.2">
      <c r="A236" s="9">
        <f>IFERROR(VLOOKUP(B236,'[1]DADOS (OCULTAR)'!$P$3:$R$56,3,0),"")</f>
        <v>9039744001166</v>
      </c>
      <c r="B236" s="10" t="str">
        <f>'[1]TCE - ANEXO III - Preencher'!C245</f>
        <v>UPA CARUARU</v>
      </c>
      <c r="C236" s="11"/>
      <c r="D236" s="12" t="str">
        <f>'[1]TCE - ANEXO III - Preencher'!E245</f>
        <v>TAINNAH LIMA JACINTO ACCIOLY</v>
      </c>
      <c r="E236" s="10" t="str">
        <f>IF('[1]TCE - ANEXO III - Preencher'!F245="4 - Assistência Odontológica","2 - Outros Profissionais da Saúde",'[1]TCE - ANEXO III - Preencher'!F245)</f>
        <v>1 - Médico</v>
      </c>
      <c r="F236" s="13">
        <f>'[1]TCE - ANEXO III - Preencher'!G245</f>
        <v>225125</v>
      </c>
      <c r="G236" s="14">
        <f>IF('[1]TCE - ANEXO III - Preencher'!H245="","",'[1]TCE - ANEXO III - Preencher'!H245)</f>
        <v>44044</v>
      </c>
      <c r="H236" s="15">
        <f>'[1]TCE - ANEXO III - Preencher'!I245</f>
        <v>0</v>
      </c>
      <c r="I236" s="15">
        <f>'[1]TCE - ANEXO III - Preencher'!J245</f>
        <v>789.64800000000002</v>
      </c>
      <c r="J236" s="15">
        <f>'[1]TCE - ANEXO III - Preencher'!K245</f>
        <v>0</v>
      </c>
      <c r="K236" s="16">
        <f>'[1]TCE - ANEXO III - Preencher'!L245</f>
        <v>114.85</v>
      </c>
      <c r="L236" s="16">
        <f>'[1]TCE - ANEXO III - Preencher'!M245</f>
        <v>0</v>
      </c>
      <c r="M236" s="16">
        <f t="shared" si="19"/>
        <v>114.85</v>
      </c>
      <c r="N236" s="16">
        <f>'[1]TCE - ANEXO III - Preencher'!O245</f>
        <v>9.2799999999999994</v>
      </c>
      <c r="O236" s="16">
        <f>'[1]TCE - ANEXO III - Preencher'!P245</f>
        <v>0</v>
      </c>
      <c r="P236" s="17">
        <f t="shared" si="20"/>
        <v>9.2799999999999994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913.77800000000002</v>
      </c>
    </row>
    <row r="237" spans="1:28" s="4" customFormat="1" x14ac:dyDescent="0.2">
      <c r="A237" s="9">
        <f>IFERROR(VLOOKUP(B237,'[1]DADOS (OCULTAR)'!$P$3:$R$56,3,0),"")</f>
        <v>9039744001166</v>
      </c>
      <c r="B237" s="10" t="str">
        <f>'[1]TCE - ANEXO III - Preencher'!C246</f>
        <v>UPA CARUARU</v>
      </c>
      <c r="C237" s="11"/>
      <c r="D237" s="12" t="str">
        <f>'[1]TCE - ANEXO III - Preencher'!E246</f>
        <v>THASSYA CHRISTYANE DA SILVA RIBEIRO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>
        <f>'[1]TCE - ANEXO III - Preencher'!G246</f>
        <v>251605</v>
      </c>
      <c r="G237" s="14">
        <f>IF('[1]TCE - ANEXO III - Preencher'!H246="","",'[1]TCE - ANEXO III - Preencher'!H246)</f>
        <v>44044</v>
      </c>
      <c r="H237" s="15">
        <f>'[1]TCE - ANEXO III - Preencher'!I246</f>
        <v>0</v>
      </c>
      <c r="I237" s="15">
        <f>'[1]TCE - ANEXO III - Preencher'!J246</f>
        <v>236.17840000000001</v>
      </c>
      <c r="J237" s="15">
        <f>'[1]TCE - ANEXO III - Preencher'!K246</f>
        <v>0</v>
      </c>
      <c r="K237" s="16">
        <f>'[1]TCE - ANEXO III - Preencher'!L246</f>
        <v>114.85</v>
      </c>
      <c r="L237" s="16">
        <f>'[1]TCE - ANEXO III - Preencher'!M246</f>
        <v>0</v>
      </c>
      <c r="M237" s="16">
        <f t="shared" si="19"/>
        <v>114.85</v>
      </c>
      <c r="N237" s="16">
        <f>'[1]TCE - ANEXO III - Preencher'!O246</f>
        <v>2.25</v>
      </c>
      <c r="O237" s="16">
        <f>'[1]TCE - ANEXO III - Preencher'!P246</f>
        <v>0</v>
      </c>
      <c r="P237" s="17">
        <f t="shared" si="20"/>
        <v>2.25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353.27840000000003</v>
      </c>
    </row>
    <row r="238" spans="1:28" s="4" customFormat="1" x14ac:dyDescent="0.2">
      <c r="A238" s="9">
        <f>IFERROR(VLOOKUP(B238,'[1]DADOS (OCULTAR)'!$P$3:$R$56,3,0),"")</f>
        <v>9039744001166</v>
      </c>
      <c r="B238" s="10" t="str">
        <f>'[1]TCE - ANEXO III - Preencher'!C247</f>
        <v>UPA CARUARU</v>
      </c>
      <c r="C238" s="11"/>
      <c r="D238" s="12" t="str">
        <f>'[1]TCE - ANEXO III - Preencher'!E247</f>
        <v>TIAGO MOURA DE FREITAS</v>
      </c>
      <c r="E238" s="10" t="str">
        <f>IF('[1]TCE - ANEXO III - Preencher'!F247="4 - Assistência Odontológica","2 - Outros Profissionais da Saúde",'[1]TCE - ANEXO III - Preencher'!F247)</f>
        <v>1 - Médico</v>
      </c>
      <c r="F238" s="13">
        <f>'[1]TCE - ANEXO III - Preencher'!G247</f>
        <v>225125</v>
      </c>
      <c r="G238" s="14">
        <f>IF('[1]TCE - ANEXO III - Preencher'!H247="","",'[1]TCE - ANEXO III - Preencher'!H247)</f>
        <v>44044</v>
      </c>
      <c r="H238" s="15">
        <f>'[1]TCE - ANEXO III - Preencher'!I247</f>
        <v>0</v>
      </c>
      <c r="I238" s="15">
        <f>'[1]TCE - ANEXO III - Preencher'!J247</f>
        <v>397.76080000000002</v>
      </c>
      <c r="J238" s="15">
        <f>'[1]TCE - ANEXO III - Preencher'!K247</f>
        <v>0</v>
      </c>
      <c r="K238" s="16">
        <f>'[1]TCE - ANEXO III - Preencher'!L247</f>
        <v>114.85</v>
      </c>
      <c r="L238" s="16">
        <f>'[1]TCE - ANEXO III - Preencher'!M247</f>
        <v>0</v>
      </c>
      <c r="M238" s="16">
        <f t="shared" si="19"/>
        <v>114.85</v>
      </c>
      <c r="N238" s="16">
        <f>'[1]TCE - ANEXO III - Preencher'!O247</f>
        <v>9.2799999999999994</v>
      </c>
      <c r="O238" s="16">
        <f>'[1]TCE - ANEXO III - Preencher'!P247</f>
        <v>0</v>
      </c>
      <c r="P238" s="17">
        <f t="shared" si="20"/>
        <v>9.2799999999999994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521.89080000000001</v>
      </c>
    </row>
    <row r="239" spans="1:28" s="4" customFormat="1" x14ac:dyDescent="0.2">
      <c r="A239" s="9">
        <f>IFERROR(VLOOKUP(B239,'[1]DADOS (OCULTAR)'!$P$3:$R$56,3,0),"")</f>
        <v>9039744001166</v>
      </c>
      <c r="B239" s="10" t="str">
        <f>'[1]TCE - ANEXO III - Preencher'!C248</f>
        <v>UPA CARUARU</v>
      </c>
      <c r="C239" s="11"/>
      <c r="D239" s="12" t="str">
        <f>'[1]TCE - ANEXO III - Preencher'!E248</f>
        <v>TTIAGO JOSE PEDRO DA SILVA</v>
      </c>
      <c r="E239" s="10" t="str">
        <f>IF('[1]TCE - ANEXO III - Preencher'!F248="4 - Assistência Odontológica","2 - Outros Profissionais da Saúde",'[1]TCE - ANEXO III - Preencher'!F248)</f>
        <v>1 - Médico</v>
      </c>
      <c r="F239" s="13">
        <f>'[1]TCE - ANEXO III - Preencher'!G248</f>
        <v>225125</v>
      </c>
      <c r="G239" s="14">
        <f>IF('[1]TCE - ANEXO III - Preencher'!H248="","",'[1]TCE - ANEXO III - Preencher'!H248)</f>
        <v>44044</v>
      </c>
      <c r="H239" s="15">
        <f>'[1]TCE - ANEXO III - Preencher'!I248</f>
        <v>0</v>
      </c>
      <c r="I239" s="15">
        <f>'[1]TCE - ANEXO III - Preencher'!J248</f>
        <v>933.06960000000004</v>
      </c>
      <c r="J239" s="15">
        <f>'[1]TCE - ANEXO III - Preencher'!K248</f>
        <v>0</v>
      </c>
      <c r="K239" s="16">
        <f>'[1]TCE - ANEXO III - Preencher'!L248</f>
        <v>114.85</v>
      </c>
      <c r="L239" s="16">
        <f>'[1]TCE - ANEXO III - Preencher'!M248</f>
        <v>3.17</v>
      </c>
      <c r="M239" s="16">
        <f t="shared" si="19"/>
        <v>111.67999999999999</v>
      </c>
      <c r="N239" s="16">
        <f>'[1]TCE - ANEXO III - Preencher'!O248</f>
        <v>1.1599999999999999</v>
      </c>
      <c r="O239" s="16">
        <f>'[1]TCE - ANEXO III - Preencher'!P248</f>
        <v>0</v>
      </c>
      <c r="P239" s="17">
        <f t="shared" si="20"/>
        <v>1.1599999999999999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1045.9096000000002</v>
      </c>
    </row>
    <row r="240" spans="1:28" s="4" customFormat="1" x14ac:dyDescent="0.2">
      <c r="A240" s="9">
        <f>IFERROR(VLOOKUP(B240,'[1]DADOS (OCULTAR)'!$P$3:$R$56,3,0),"")</f>
        <v>9039744001166</v>
      </c>
      <c r="B240" s="10" t="str">
        <f>'[1]TCE - ANEXO III - Preencher'!C249</f>
        <v>UPA CARUARU</v>
      </c>
      <c r="C240" s="11"/>
      <c r="D240" s="12" t="str">
        <f>'[1]TCE - ANEXO III - Preencher'!E249</f>
        <v>VALDECI JOSE DA SILVA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>
        <f>'[1]TCE - ANEXO III - Preencher'!G249</f>
        <v>411010</v>
      </c>
      <c r="G240" s="14">
        <f>IF('[1]TCE - ANEXO III - Preencher'!H249="","",'[1]TCE - ANEXO III - Preencher'!H249)</f>
        <v>44044</v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114.85</v>
      </c>
      <c r="L240" s="16">
        <f>'[1]TCE - ANEXO III - Preencher'!M249</f>
        <v>0</v>
      </c>
      <c r="M240" s="16">
        <f t="shared" si="19"/>
        <v>114.85</v>
      </c>
      <c r="N240" s="16">
        <f>'[1]TCE - ANEXO III - Preencher'!O249</f>
        <v>1.1599999999999999</v>
      </c>
      <c r="O240" s="16">
        <f>'[1]TCE - ANEXO III - Preencher'!P249</f>
        <v>0</v>
      </c>
      <c r="P240" s="17">
        <f t="shared" si="20"/>
        <v>1.1599999999999999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116.00999999999999</v>
      </c>
    </row>
    <row r="241" spans="1:28" s="4" customFormat="1" x14ac:dyDescent="0.2">
      <c r="A241" s="9">
        <f>IFERROR(VLOOKUP(B241,'[1]DADOS (OCULTAR)'!$P$3:$R$56,3,0),"")</f>
        <v>9039744001166</v>
      </c>
      <c r="B241" s="10" t="str">
        <f>'[1]TCE - ANEXO III - Preencher'!C250</f>
        <v>UPA CARUARU</v>
      </c>
      <c r="C241" s="11"/>
      <c r="D241" s="12" t="str">
        <f>'[1]TCE - ANEXO III - Preencher'!E250</f>
        <v>VALDEIR MIGUEL DE BARROS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>
        <f>'[1]TCE - ANEXO III - Preencher'!G250</f>
        <v>322205</v>
      </c>
      <c r="G241" s="14">
        <f>IF('[1]TCE - ANEXO III - Preencher'!H250="","",'[1]TCE - ANEXO III - Preencher'!H250)</f>
        <v>44044</v>
      </c>
      <c r="H241" s="15">
        <f>'[1]TCE - ANEXO III - Preencher'!I250</f>
        <v>0</v>
      </c>
      <c r="I241" s="15">
        <f>'[1]TCE - ANEXO III - Preencher'!J250</f>
        <v>108.00239999999999</v>
      </c>
      <c r="J241" s="15">
        <f>'[1]TCE - ANEXO III - Preencher'!K250</f>
        <v>0</v>
      </c>
      <c r="K241" s="16">
        <f>'[1]TCE - ANEXO III - Preencher'!L250</f>
        <v>114.85</v>
      </c>
      <c r="L241" s="16">
        <f>'[1]TCE - ANEXO III - Preencher'!M250</f>
        <v>20.9</v>
      </c>
      <c r="M241" s="16">
        <f t="shared" si="19"/>
        <v>93.949999999999989</v>
      </c>
      <c r="N241" s="16">
        <f>'[1]TCE - ANEXO III - Preencher'!O250</f>
        <v>1.1599999999999999</v>
      </c>
      <c r="O241" s="16">
        <f>'[1]TCE - ANEXO III - Preencher'!P250</f>
        <v>0</v>
      </c>
      <c r="P241" s="17">
        <f t="shared" si="20"/>
        <v>1.1599999999999999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203.11239999999998</v>
      </c>
    </row>
    <row r="242" spans="1:28" s="4" customFormat="1" x14ac:dyDescent="0.2">
      <c r="A242" s="9">
        <f>IFERROR(VLOOKUP(B242,'[1]DADOS (OCULTAR)'!$P$3:$R$56,3,0),"")</f>
        <v>9039744001166</v>
      </c>
      <c r="B242" s="10" t="str">
        <f>'[1]TCE - ANEXO III - Preencher'!C251</f>
        <v>UPA CARUARU</v>
      </c>
      <c r="C242" s="11"/>
      <c r="D242" s="12" t="str">
        <f>'[1]TCE - ANEXO III - Preencher'!E251</f>
        <v>VALDILENE FERREIRA DA SILVA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>
        <f>'[1]TCE - ANEXO III - Preencher'!G251</f>
        <v>322205</v>
      </c>
      <c r="G242" s="14">
        <f>IF('[1]TCE - ANEXO III - Preencher'!H251="","",'[1]TCE - ANEXO III - Preencher'!H251)</f>
        <v>44044</v>
      </c>
      <c r="H242" s="15">
        <f>'[1]TCE - ANEXO III - Preencher'!I251</f>
        <v>0</v>
      </c>
      <c r="I242" s="15">
        <f>'[1]TCE - ANEXO III - Preencher'!J251</f>
        <v>106.4464</v>
      </c>
      <c r="J242" s="15">
        <f>'[1]TCE - ANEXO III - Preencher'!K251</f>
        <v>0</v>
      </c>
      <c r="K242" s="16">
        <f>'[1]TCE - ANEXO III - Preencher'!L251</f>
        <v>114.85</v>
      </c>
      <c r="L242" s="16">
        <f>'[1]TCE - ANEXO III - Preencher'!M251</f>
        <v>20.9</v>
      </c>
      <c r="M242" s="16">
        <f t="shared" si="19"/>
        <v>93.949999999999989</v>
      </c>
      <c r="N242" s="16">
        <f>'[1]TCE - ANEXO III - Preencher'!O251</f>
        <v>1.1599999999999999</v>
      </c>
      <c r="O242" s="16">
        <f>'[1]TCE - ANEXO III - Preencher'!P251</f>
        <v>0</v>
      </c>
      <c r="P242" s="17">
        <f t="shared" si="20"/>
        <v>1.1599999999999999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201.55639999999997</v>
      </c>
    </row>
    <row r="243" spans="1:28" s="4" customFormat="1" x14ac:dyDescent="0.2">
      <c r="A243" s="9">
        <f>IFERROR(VLOOKUP(B243,'[1]DADOS (OCULTAR)'!$P$3:$R$56,3,0),"")</f>
        <v>9039744001166</v>
      </c>
      <c r="B243" s="10" t="str">
        <f>'[1]TCE - ANEXO III - Preencher'!C252</f>
        <v>UPA CARUARU</v>
      </c>
      <c r="C243" s="11"/>
      <c r="D243" s="12" t="str">
        <f>'[1]TCE - ANEXO III - Preencher'!E252</f>
        <v>VANESSA MARIA DA CONCEICAO SILVA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>
        <f>'[1]TCE - ANEXO III - Preencher'!G252</f>
        <v>411010</v>
      </c>
      <c r="G243" s="14">
        <f>IF('[1]TCE - ANEXO III - Preencher'!H252="","",'[1]TCE - ANEXO III - Preencher'!H252)</f>
        <v>44044</v>
      </c>
      <c r="H243" s="15">
        <f>'[1]TCE - ANEXO III - Preencher'!I252</f>
        <v>0</v>
      </c>
      <c r="I243" s="15">
        <f>'[1]TCE - ANEXO III - Preencher'!J252</f>
        <v>10.1312</v>
      </c>
      <c r="J243" s="15">
        <f>'[1]TCE - ANEXO III - Preencher'!K252</f>
        <v>0</v>
      </c>
      <c r="K243" s="16">
        <f>'[1]TCE - ANEXO III - Preencher'!L252</f>
        <v>114.85</v>
      </c>
      <c r="L243" s="16">
        <f>'[1]TCE - ANEXO III - Preencher'!M252</f>
        <v>0</v>
      </c>
      <c r="M243" s="16">
        <f t="shared" si="19"/>
        <v>114.85</v>
      </c>
      <c r="N243" s="16">
        <f>'[1]TCE - ANEXO III - Preencher'!O252</f>
        <v>9.2799999999999994</v>
      </c>
      <c r="O243" s="16">
        <f>'[1]TCE - ANEXO III - Preencher'!P252</f>
        <v>0</v>
      </c>
      <c r="P243" s="17">
        <f t="shared" si="20"/>
        <v>9.2799999999999994</v>
      </c>
      <c r="Q243" s="16">
        <f>'[1]TCE - ANEXO III - Preencher'!R252</f>
        <v>264.60000000000002</v>
      </c>
      <c r="R243" s="16">
        <f>'[1]TCE - ANEXO III - Preencher'!S252</f>
        <v>19.86</v>
      </c>
      <c r="S243" s="17">
        <f t="shared" si="21"/>
        <v>244.74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379.00120000000004</v>
      </c>
    </row>
    <row r="244" spans="1:28" s="4" customFormat="1" x14ac:dyDescent="0.2">
      <c r="A244" s="9">
        <f>IFERROR(VLOOKUP(B244,'[1]DADOS (OCULTAR)'!$P$3:$R$56,3,0),"")</f>
        <v>9039744001166</v>
      </c>
      <c r="B244" s="10" t="str">
        <f>'[1]TCE - ANEXO III - Preencher'!C253</f>
        <v>UPA CARUARU</v>
      </c>
      <c r="C244" s="11"/>
      <c r="D244" s="12" t="str">
        <f>'[1]TCE - ANEXO III - Preencher'!E253</f>
        <v>VIOLETA CANEJO ROSSE</v>
      </c>
      <c r="E244" s="10" t="str">
        <f>IF('[1]TCE - ANEXO III - Preencher'!F253="4 - Assistência Odontológica","2 - Outros Profissionais da Saúde",'[1]TCE - ANEXO III - Preencher'!F253)</f>
        <v>1 - Médico</v>
      </c>
      <c r="F244" s="13">
        <f>'[1]TCE - ANEXO III - Preencher'!G253</f>
        <v>225125</v>
      </c>
      <c r="G244" s="14">
        <f>IF('[1]TCE - ANEXO III - Preencher'!H253="","",'[1]TCE - ANEXO III - Preencher'!H253)</f>
        <v>44044</v>
      </c>
      <c r="H244" s="15">
        <f>'[1]TCE - ANEXO III - Preencher'!I253</f>
        <v>0</v>
      </c>
      <c r="I244" s="15">
        <f>'[1]TCE - ANEXO III - Preencher'!J253</f>
        <v>701.28560000000004</v>
      </c>
      <c r="J244" s="15">
        <f>'[1]TCE - ANEXO III - Preencher'!K253</f>
        <v>0</v>
      </c>
      <c r="K244" s="16">
        <f>'[1]TCE - ANEXO III - Preencher'!L253</f>
        <v>114.85</v>
      </c>
      <c r="L244" s="16">
        <f>'[1]TCE - ANEXO III - Preencher'!M253</f>
        <v>6.34</v>
      </c>
      <c r="M244" s="16">
        <f t="shared" si="19"/>
        <v>108.50999999999999</v>
      </c>
      <c r="N244" s="16">
        <f>'[1]TCE - ANEXO III - Preencher'!O253</f>
        <v>1.1599999999999999</v>
      </c>
      <c r="O244" s="16">
        <f>'[1]TCE - ANEXO III - Preencher'!P253</f>
        <v>0</v>
      </c>
      <c r="P244" s="17">
        <f t="shared" si="20"/>
        <v>1.1599999999999999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810.9556</v>
      </c>
    </row>
    <row r="245" spans="1:28" s="4" customFormat="1" x14ac:dyDescent="0.2">
      <c r="A245" s="9">
        <f>IFERROR(VLOOKUP(B245,'[1]DADOS (OCULTAR)'!$P$3:$R$56,3,0),"")</f>
        <v>9039744001166</v>
      </c>
      <c r="B245" s="10" t="str">
        <f>'[1]TCE - ANEXO III - Preencher'!C254</f>
        <v>UPA CARUARU</v>
      </c>
      <c r="C245" s="11"/>
      <c r="D245" s="12" t="str">
        <f>'[1]TCE - ANEXO III - Preencher'!E254</f>
        <v>VIVIAN RIBEIRO NUNES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>
        <f>'[1]TCE - ANEXO III - Preencher'!G254</f>
        <v>515205</v>
      </c>
      <c r="G245" s="14">
        <f>IF('[1]TCE - ANEXO III - Preencher'!H254="","",'[1]TCE - ANEXO III - Preencher'!H254)</f>
        <v>44044</v>
      </c>
      <c r="H245" s="15">
        <f>'[1]TCE - ANEXO III - Preencher'!I254</f>
        <v>0</v>
      </c>
      <c r="I245" s="15">
        <f>'[1]TCE - ANEXO III - Preencher'!J254</f>
        <v>110.4744</v>
      </c>
      <c r="J245" s="15">
        <f>'[1]TCE - ANEXO III - Preencher'!K254</f>
        <v>0</v>
      </c>
      <c r="K245" s="16">
        <f>'[1]TCE - ANEXO III - Preencher'!L254</f>
        <v>114.85</v>
      </c>
      <c r="L245" s="16">
        <f>'[1]TCE - ANEXO III - Preencher'!M254</f>
        <v>21.6</v>
      </c>
      <c r="M245" s="16">
        <f t="shared" si="19"/>
        <v>93.25</v>
      </c>
      <c r="N245" s="16">
        <f>'[1]TCE - ANEXO III - Preencher'!O254</f>
        <v>1.1599999999999999</v>
      </c>
      <c r="O245" s="16">
        <f>'[1]TCE - ANEXO III - Preencher'!P254</f>
        <v>0</v>
      </c>
      <c r="P245" s="17">
        <f t="shared" si="20"/>
        <v>1.1599999999999999</v>
      </c>
      <c r="Q245" s="16">
        <f>'[1]TCE - ANEXO III - Preencher'!R254</f>
        <v>211.2</v>
      </c>
      <c r="R245" s="16">
        <f>'[1]TCE - ANEXO III - Preencher'!S254</f>
        <v>64.8</v>
      </c>
      <c r="S245" s="17">
        <f t="shared" si="21"/>
        <v>146.39999999999998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351.28440000000001</v>
      </c>
    </row>
    <row r="246" spans="1:28" s="4" customFormat="1" x14ac:dyDescent="0.2">
      <c r="A246" s="9">
        <f>IFERROR(VLOOKUP(B246,'[1]DADOS (OCULTAR)'!$P$3:$R$56,3,0),"")</f>
        <v>9039744001166</v>
      </c>
      <c r="B246" s="10" t="str">
        <f>'[1]TCE - ANEXO III - Preencher'!C255</f>
        <v>UPA CARUARU</v>
      </c>
      <c r="C246" s="11"/>
      <c r="D246" s="12" t="str">
        <f>'[1]TCE - ANEXO III - Preencher'!E255</f>
        <v>WANESSA ROSANY DOS SANTOS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223710</v>
      </c>
      <c r="G246" s="14">
        <f>IF('[1]TCE - ANEXO III - Preencher'!H255="","",'[1]TCE - ANEXO III - Preencher'!H255)</f>
        <v>44044</v>
      </c>
      <c r="H246" s="15">
        <f>'[1]TCE - ANEXO III - Preencher'!I255</f>
        <v>0</v>
      </c>
      <c r="I246" s="15">
        <f>'[1]TCE - ANEXO III - Preencher'!J255</f>
        <v>299.71359999999999</v>
      </c>
      <c r="J246" s="15">
        <f>'[1]TCE - ANEXO III - Preencher'!K255</f>
        <v>0</v>
      </c>
      <c r="K246" s="16">
        <f>'[1]TCE - ANEXO III - Preencher'!L255</f>
        <v>114.85</v>
      </c>
      <c r="L246" s="16">
        <f>'[1]TCE - ANEXO III - Preencher'!M255</f>
        <v>0</v>
      </c>
      <c r="M246" s="16">
        <f t="shared" si="19"/>
        <v>114.85</v>
      </c>
      <c r="N246" s="16">
        <f>'[1]TCE - ANEXO III - Preencher'!O255</f>
        <v>1.1599999999999999</v>
      </c>
      <c r="O246" s="16">
        <f>'[1]TCE - ANEXO III - Preencher'!P255</f>
        <v>0</v>
      </c>
      <c r="P246" s="17">
        <f t="shared" si="20"/>
        <v>1.1599999999999999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415.72359999999998</v>
      </c>
    </row>
    <row r="247" spans="1:28" s="4" customFormat="1" x14ac:dyDescent="0.2">
      <c r="A247" s="9">
        <f>IFERROR(VLOOKUP(B247,'[1]DADOS (OCULTAR)'!$P$3:$R$56,3,0),"")</f>
        <v>9039744001166</v>
      </c>
      <c r="B247" s="10" t="str">
        <f>'[1]TCE - ANEXO III - Preencher'!C256</f>
        <v>UPA CARUARU</v>
      </c>
      <c r="C247" s="11"/>
      <c r="D247" s="12" t="str">
        <f>'[1]TCE - ANEXO III - Preencher'!E256</f>
        <v>WELVERTON LUIS DOS SANTOS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>
        <f>'[1]TCE - ANEXO III - Preencher'!G256</f>
        <v>317210</v>
      </c>
      <c r="G247" s="14">
        <f>IF('[1]TCE - ANEXO III - Preencher'!H256="","",'[1]TCE - ANEXO III - Preencher'!H256)</f>
        <v>44044</v>
      </c>
      <c r="H247" s="15">
        <f>'[1]TCE - ANEXO III - Preencher'!I256</f>
        <v>0</v>
      </c>
      <c r="I247" s="15">
        <f>'[1]TCE - ANEXO III - Preencher'!J256</f>
        <v>134.35040000000001</v>
      </c>
      <c r="J247" s="15">
        <f>'[1]TCE - ANEXO III - Preencher'!K256</f>
        <v>0</v>
      </c>
      <c r="K247" s="16">
        <f>'[1]TCE - ANEXO III - Preencher'!L256</f>
        <v>114.85</v>
      </c>
      <c r="L247" s="16">
        <f>'[1]TCE - ANEXO III - Preencher'!M256</f>
        <v>0</v>
      </c>
      <c r="M247" s="16">
        <f t="shared" si="19"/>
        <v>114.85</v>
      </c>
      <c r="N247" s="16">
        <f>'[1]TCE - ANEXO III - Preencher'!O256</f>
        <v>9.2799999999999994</v>
      </c>
      <c r="O247" s="16">
        <f>'[1]TCE - ANEXO III - Preencher'!P256</f>
        <v>0</v>
      </c>
      <c r="P247" s="17">
        <f t="shared" si="20"/>
        <v>9.2799999999999994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258.48039999999997</v>
      </c>
    </row>
    <row r="248" spans="1:28" s="4" customFormat="1" x14ac:dyDescent="0.2">
      <c r="A248" s="9">
        <f>IFERROR(VLOOKUP(B248,'[1]DADOS (OCULTAR)'!$P$3:$R$56,3,0),"")</f>
        <v>9039744001166</v>
      </c>
      <c r="B248" s="10" t="str">
        <f>'[1]TCE - ANEXO III - Preencher'!C257</f>
        <v>UPA CARUARU</v>
      </c>
      <c r="C248" s="11"/>
      <c r="D248" s="12" t="str">
        <f>'[1]TCE - ANEXO III - Preencher'!E257</f>
        <v>WIRELANDIO WILKER MATOS MARCIANO</v>
      </c>
      <c r="E248" s="10" t="str">
        <f>IF('[1]TCE - ANEXO III - Preencher'!F257="4 - Assistência Odontológica","2 - Outros Profissionais da Saúde",'[1]TCE - ANEXO III - Preencher'!F257)</f>
        <v>1 - Médico</v>
      </c>
      <c r="F248" s="13">
        <f>'[1]TCE - ANEXO III - Preencher'!G257</f>
        <v>225125</v>
      </c>
      <c r="G248" s="14">
        <f>IF('[1]TCE - ANEXO III - Preencher'!H257="","",'[1]TCE - ANEXO III - Preencher'!H257)</f>
        <v>44044</v>
      </c>
      <c r="H248" s="15">
        <f>'[1]TCE - ANEXO III - Preencher'!I257</f>
        <v>0</v>
      </c>
      <c r="I248" s="15">
        <f>'[1]TCE - ANEXO III - Preencher'!J257</f>
        <v>967.48960000000011</v>
      </c>
      <c r="J248" s="15">
        <f>'[1]TCE - ANEXO III - Preencher'!K257</f>
        <v>0</v>
      </c>
      <c r="K248" s="16">
        <f>'[1]TCE - ANEXO III - Preencher'!L257</f>
        <v>114.85</v>
      </c>
      <c r="L248" s="16">
        <f>'[1]TCE - ANEXO III - Preencher'!M257</f>
        <v>4.75</v>
      </c>
      <c r="M248" s="16">
        <f t="shared" si="19"/>
        <v>110.1</v>
      </c>
      <c r="N248" s="16">
        <f>'[1]TCE - ANEXO III - Preencher'!O257</f>
        <v>1.1599999999999999</v>
      </c>
      <c r="O248" s="16">
        <f>'[1]TCE - ANEXO III - Preencher'!P257</f>
        <v>0</v>
      </c>
      <c r="P248" s="17">
        <f t="shared" si="20"/>
        <v>1.1599999999999999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1078.7496000000001</v>
      </c>
    </row>
    <row r="249" spans="1:28" s="4" customFormat="1" x14ac:dyDescent="0.2">
      <c r="A249" s="9">
        <f>IFERROR(VLOOKUP(B249,'[1]DADOS (OCULTAR)'!$P$3:$R$56,3,0),"")</f>
        <v>9039744001166</v>
      </c>
      <c r="B249" s="10" t="str">
        <f>'[1]TCE - ANEXO III - Preencher'!C258</f>
        <v>UPA CARUARU</v>
      </c>
      <c r="C249" s="11"/>
      <c r="D249" s="12" t="str">
        <f>'[1]TCE - ANEXO III - Preencher'!E258</f>
        <v>WYLLAMYS SIQUEIRA LIMA</v>
      </c>
      <c r="E249" s="10" t="str">
        <f>IF('[1]TCE - ANEXO III - Preencher'!F258="4 - Assistência Odontológica","2 - Outros Profissionais da Saúde",'[1]TCE - ANEXO III - Preencher'!F258)</f>
        <v>1 - Médico</v>
      </c>
      <c r="F249" s="13">
        <f>'[1]TCE - ANEXO III - Preencher'!G258</f>
        <v>225125</v>
      </c>
      <c r="G249" s="14">
        <f>IF('[1]TCE - ANEXO III - Preencher'!H258="","",'[1]TCE - ANEXO III - Preencher'!H258)</f>
        <v>44044</v>
      </c>
      <c r="H249" s="15">
        <f>'[1]TCE - ANEXO III - Preencher'!I258</f>
        <v>0</v>
      </c>
      <c r="I249" s="15">
        <f>'[1]TCE - ANEXO III - Preencher'!J258</f>
        <v>474.00080000000003</v>
      </c>
      <c r="J249" s="15">
        <f>'[1]TCE - ANEXO III - Preencher'!K258</f>
        <v>0</v>
      </c>
      <c r="K249" s="16">
        <f>'[1]TCE - ANEXO III - Preencher'!L258</f>
        <v>114.85</v>
      </c>
      <c r="L249" s="16">
        <f>'[1]TCE - ANEXO III - Preencher'!M258</f>
        <v>3.17</v>
      </c>
      <c r="M249" s="16">
        <f t="shared" si="19"/>
        <v>111.67999999999999</v>
      </c>
      <c r="N249" s="16">
        <f>'[1]TCE - ANEXO III - Preencher'!O258</f>
        <v>4.8499999999999996</v>
      </c>
      <c r="O249" s="16">
        <f>'[1]TCE - ANEXO III - Preencher'!P258</f>
        <v>0</v>
      </c>
      <c r="P249" s="17">
        <f t="shared" si="20"/>
        <v>4.8499999999999996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590.5308</v>
      </c>
    </row>
    <row r="250" spans="1:28" s="4" customFormat="1" x14ac:dyDescent="0.2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2020-10-02T17:14:02Z</dcterms:created>
  <dcterms:modified xsi:type="dcterms:W3CDTF">2020-10-02T17:14:40Z</dcterms:modified>
</cp:coreProperties>
</file>