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E\HSS\PRESTAÇÃO DE CONTAS\2020\08.AGOSTO\TCE\"/>
    </mc:Choice>
  </mc:AlternateContent>
  <xr:revisionPtr revIDLastSave="0" documentId="8_{29E7E7D9-FCBB-4B80-9020-28531BEB9B0C}" xr6:coauthVersionLast="45" xr6:coauthVersionMax="45" xr10:uidLastSave="{00000000-0000-0000-0000-000000000000}"/>
  <bookViews>
    <workbookView xWindow="-120" yWindow="-120" windowWidth="20730" windowHeight="11160" xr2:uid="{075276C5-E1F1-4CCD-9F0C-24C88761788E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<sst xmlns="http://schemas.openxmlformats.org/spreadsheetml/2006/main" count="73" uniqueCount="54">
  <si>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</si>
  <si>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</si>
  <si>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</si>
  <si>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</si>
  <si>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</si>
  <si>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</si>
  <si>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</si>
  <si>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</si>
  <si>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</si>
  <si>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SÃO SEBASTIÃO</t>
  </si>
  <si>
    <t>02.355.633/0001-48</t>
  </si>
  <si>
    <t>ABS TRANPOSRTES E TURISMO LTDA</t>
  </si>
  <si>
    <t xml:space="preserve">http://hcpgestao.org.br/transparencia/unidades/hss/contrat-fornecedores/PJ/abs/1aditivo.pdf </t>
  </si>
  <si>
    <t>ADRIANO RODRIGUES DA SILVA REFRIGERAÇÃO</t>
  </si>
  <si>
    <t xml:space="preserve">http://hcpgestao.org.br/transparencia/unidades/hss/contrat-fornecedores/PJ/adriano/1aditivo.pdf </t>
  </si>
  <si>
    <t>J A &amp; MORAES LTDA</t>
  </si>
  <si>
    <t xml:space="preserve">http://hcpgestao.org.br/transparencia/unidades/hss/contrat-fornecedores/PJ/anilton/1aditivo.pdf </t>
  </si>
  <si>
    <t>GMAC COMERCIO E SERVIÇOS DE INFORMATICA</t>
  </si>
  <si>
    <t xml:space="preserve">http://hcpgestao.org.br/transparencia/unidades/hss/contrat-fornecedores/PJ/gmac/2aditivo.pdf </t>
  </si>
  <si>
    <t>CLEVIA VANDERLEY GOMES LOCAÇÃO DE EQUIPAMENTOS</t>
  </si>
  <si>
    <t xml:space="preserve">http://hcpgestao.org.br/transparencia/unidades/hss/contrat-fornecedores/PJ/clevia/1aditivo.pdf </t>
  </si>
  <si>
    <t>F GENES E CIA LTDA</t>
  </si>
  <si>
    <t xml:space="preserve">http://hcpgestao.org.br/transparencia/unidades/hss/contrat-fornecedores/PJ/fgenes/1aditivo.pdf </t>
  </si>
  <si>
    <t>G M DANTAS ELEVAÇÃO E REFRIGERAÇÃO</t>
  </si>
  <si>
    <t xml:space="preserve">http://hcpgestao.org.br/transparencia/unidades/hss/contrat-fornecedores/PJ/gmdantas/1aditivo.pdf </t>
  </si>
  <si>
    <t>JFG AUDITORES E CONSULTORES S/S</t>
  </si>
  <si>
    <t xml:space="preserve">http://hcpgestao.org.br/transparencia/unidades/hss/contrat-fornecedores/PJ/JFG-auditores-consultores/DEMONSTRACOES_CONTABEIS.pdf </t>
  </si>
  <si>
    <t>M. A. DE O. MENEZES EIRELI ME</t>
  </si>
  <si>
    <t xml:space="preserve">http://hcpgestao.org.br/transparencia/unidades/hss/contrat-fornecedores/PJ/madeomenezes/4aditivo.pdf </t>
  </si>
  <si>
    <t>PRISMA TELECOMUNICAÇÕES LTDA</t>
  </si>
  <si>
    <t xml:space="preserve">http://hcpgestao.org.br/transparencia/unidades/hss/contrat-fornecedores/PJ/prisma/1aditivo.pdf </t>
  </si>
  <si>
    <t>06.985.306/0001-20</t>
  </si>
  <si>
    <t>SERVHOST INTERNET LTDA</t>
  </si>
  <si>
    <t xml:space="preserve">http://hcpgestao.org.br/transparencia/unidades/hss/contrat-fornecedores/PJ/ServhostInternet1adtv.pdf </t>
  </si>
  <si>
    <t>07.774.050/0001-75</t>
  </si>
  <si>
    <t>TKS SEGURANÇA PRIVADA LTDA</t>
  </si>
  <si>
    <t xml:space="preserve">http://hcpgestao.org.br/transparencia/unidades/hss/contrat-fornecedores/PJ/tks/1aditivo.pdf </t>
  </si>
  <si>
    <t>VIDON E CORREIA ADVOGADOS ASSOCIADOS</t>
  </si>
  <si>
    <t xml:space="preserve">http://hcpgestao.org.br/transparencia/unidades/hss/contrat-fornecedores/PJ/vidon/1aditivo.pdf </t>
  </si>
  <si>
    <t>WHITE MARTINS GASES INDUSTRIAIS LTDA</t>
  </si>
  <si>
    <t xml:space="preserve">http://hcpgestao.org.br/transparencia/unidades/hss/contrat-fornecedores/PJ/white/4aditivo.pdf </t>
  </si>
  <si>
    <t>ALEXSANDRA DE GUSMÃO NERES</t>
  </si>
  <si>
    <t>http://hcpgestao-portal.hcpgestao.org.br/storage/contratos/hospital-sao-sebastiao/aditivos/1-2%C2%BA%20T.A%20-%20CL%C3%89VIA%20-%20HSS.pdf</t>
  </si>
  <si>
    <t>CLEAN HIGIENIZAÇÃO DE TEXTEIS EIRELI ME</t>
  </si>
  <si>
    <t>http://hcpgestao-portal.hcpgestao.org.br/storage/contratos/hospital-sao-sebastiao/aditivos/1-1%C2%BA%20T.A%20-%20CLEAN%20-%20HSS.pdf</t>
  </si>
  <si>
    <t>LABORATÓRIOS B. BRAUN</t>
  </si>
  <si>
    <t>http://hcpgestao-portal.hcpgestao.org.br/storage/contratos/hospital-sao-sebastiao/aditivos/1-1%C2%BA%20TA%20B.%20BRAUN%20-%20HSS.pdf</t>
  </si>
  <si>
    <t>MV INFORMATICA NORDESTE LTDA</t>
  </si>
  <si>
    <t>http://hcpgestao-portal.hcpgestao.org.br/storage/contratos/hospital-sao-sebastiao/aditivos/1-1%C2%BA%20T.A%20-%20MV%20-%20HSS.pdf</t>
  </si>
  <si>
    <t>03.480.539/0001-83</t>
  </si>
  <si>
    <t>SL ENGENHARIA HOSPITALAR LTDA</t>
  </si>
  <si>
    <t>http://hcpgestao.org.br/transparencia/unidades/hss/contrat-fornecedores/PJ/1%C2%BA%20T.A%20-%20SL%20ENGENHARIA%20-%20HSS.pdf</t>
  </si>
  <si>
    <t>SINTESE LICENCIAMENTO DE PROGRAMA PARA COMPRAS ONLINE LTDA</t>
  </si>
  <si>
    <t>http://hcpgestao.org.br/transparencia/unidades/hss/contrat-fornecedores/PJ/sintese/2aditivo.pdf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</si>
</sst>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SS/PRESTA&#199;&#195;O%20DE%20CONTAS/2020/08.AGOSTO/PCF%202020%20-%20REV%2007%20editada%20em%2024.09.2020%20-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cpgestao.org.br/transparencia/unidades/hss/contrat-fornecedores/PJ/fgenes/1aditivo.pdf" TargetMode="External"/><Relationship Id="rId13" Type="http://schemas.openxmlformats.org/officeDocument/2006/relationships/hyperlink" Target="http://hcpgestao.org.br/transparencia/unidades/hss/contrat-fornecedores/PJ/ServhostInternet1adtv.pdf" TargetMode="External"/><Relationship Id="rId18" Type="http://schemas.openxmlformats.org/officeDocument/2006/relationships/hyperlink" Target="http://hcpgestao-portal.hcpgestao.org.br/storage/contratos/hospital-sao-sebastiao/aditivos/1-1%C2%BA%20T.A%20-%20MV%20-%20HSS.pdf" TargetMode="External"/><Relationship Id="rId3" Type="http://schemas.openxmlformats.org/officeDocument/2006/relationships/hyperlink" Target="http://hcpgestao.org.br/transparencia/unidades/hss/contrat-fornecedores/PJ/abs/1aditiv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hcpgestao.org.br/transparencia/unidades/hss/contrat-fornecedores/PJ/clevia/1aditivo.pdf" TargetMode="External"/><Relationship Id="rId12" Type="http://schemas.openxmlformats.org/officeDocument/2006/relationships/hyperlink" Target="http://hcpgestao.org.br/transparencia/unidades/hss/contrat-fornecedores/PJ/prisma/1aditivo.pdf" TargetMode="External"/><Relationship Id="rId17" Type="http://schemas.openxmlformats.org/officeDocument/2006/relationships/hyperlink" Target="http://hcpgestao-portal.hcpgestao.org.br/storage/contratos/hospital-sao-sebastiao/aditivos/1-1%C2%BA%20TA%20B.%20BRAUN%20-%20HSS.pdf" TargetMode="External"/><Relationship Id="rId2" Type="http://schemas.openxmlformats.org/officeDocument/2006/relationships/hyperlink" Target="http://hcpgestao.org.br/transparencia/unidades/hss/contrat-fornecedores/PJ/white/4aditivo.pdf" TargetMode="External"/><Relationship Id="rId16" Type="http://schemas.openxmlformats.org/officeDocument/2006/relationships/hyperlink" Target="http://hcpgestao-portal.hcpgestao.org.br/storage/contratos/hospital-sao-sebastiao/aditivos/1-1%C2%BA%20T.A%20-%20CLEAN%20-%20HSS.pdf" TargetMode="External"/><Relationship Id="rId20" Type="http://schemas.openxmlformats.org/officeDocument/2006/relationships/hyperlink" Target="http://hcpgestao.org.br/transparencia/unidades/hss/contrat-fornecedores/PJ/sintese/2aditivo.pdf" TargetMode="External"/><Relationship Id="rId1" Type="http://schemas.openxmlformats.org/officeDocument/2006/relationships/hyperlink" Target="http://hcpgestao-portal.hcpgestao.org.br/storage/contratos/hospital-sao-sebastiao/aditivos/1-2%C2%BA%20T.A%20-%20CL%C3%89VIA%20-%20HSS.pdf" TargetMode="External"/><Relationship Id="rId6" Type="http://schemas.openxmlformats.org/officeDocument/2006/relationships/hyperlink" Target="http://hcpgestao.org.br/transparencia/unidades/hss/contrat-fornecedores/PJ/gmac/2aditivo.pdf" TargetMode="External"/><Relationship Id="rId11" Type="http://schemas.openxmlformats.org/officeDocument/2006/relationships/hyperlink" Target="http://hcpgestao.org.br/transparencia/unidades/hss/contrat-fornecedores/PJ/madeomenezes/4aditivo.pdf" TargetMode="External"/><Relationship Id="rId5" Type="http://schemas.openxmlformats.org/officeDocument/2006/relationships/hyperlink" Target="http://hcpgestao.org.br/transparencia/unidades/hss/contrat-fornecedores/PJ/anilton/1aditivo.pdf" TargetMode="External"/><Relationship Id="rId15" Type="http://schemas.openxmlformats.org/officeDocument/2006/relationships/hyperlink" Target="http://hcpgestao.org.br/transparencia/unidades/hss/contrat-fornecedores/PJ/vidon/1aditivo.pdf" TargetMode="External"/><Relationship Id="rId10" Type="http://schemas.openxmlformats.org/officeDocument/2006/relationships/hyperlink" Target="http://hcpgestao.org.br/transparencia/unidades/hss/contrat-fornecedores/PJ/JFG-auditores-consultores/DEMONSTRACOES_CONTABEIS.pdf" TargetMode="External"/><Relationship Id="rId19" Type="http://schemas.openxmlformats.org/officeDocument/2006/relationships/hyperlink" Target="http://hcpgestao.org.br/transparencia/unidades/hss/contrat-fornecedores/PJ/1%C2%BA%20T.A%20-%20SL%20ENGENHARIA%20-%20HSS.pdf" TargetMode="External"/><Relationship Id="rId4" Type="http://schemas.openxmlformats.org/officeDocument/2006/relationships/hyperlink" Target="http://hcpgestao.org.br/transparencia/unidades/hss/contrat-fornecedores/PJ/adriano/1aditivo.pdf" TargetMode="External"/><Relationship Id="rId9" Type="http://schemas.openxmlformats.org/officeDocument/2006/relationships/hyperlink" Target="http://hcpgestao.org.br/transparencia/unidades/hss/contrat-fornecedores/PJ/gmdantas/1aditivo.pdf" TargetMode="External"/><Relationship Id="rId14" Type="http://schemas.openxmlformats.org/officeDocument/2006/relationships/hyperlink" Target="http://hcpgestao.org.br/transparencia/unidades/hss/contrat-fornecedores/PJ/tks/1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AF8B-4BEC-4C52-8B50-08394B5F78F6}">
  <sheetPr>
    <tabColor indexed="13"/>
  </sheetPr>
  <dimension ref="A1:I991"/>
  <sheetViews>
    <sheetView showGridLines="0" tabSelected="1" topLeftCell="F10" zoomScale="90" zoomScaleNormal="90" workbookViewId="0">
      <selection activeCell="R22" sqref="R2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10894988000648</v>
      </c>
      <c r="B2" s="3" t="s">
        <v>9</v>
      </c>
      <c r="C2" s="4" t="s">
        <v>10</v>
      </c>
      <c r="D2" s="5" t="s">
        <v>11</v>
      </c>
      <c r="E2" s="6">
        <v>1</v>
      </c>
      <c r="F2" s="7">
        <v>43466</v>
      </c>
      <c r="G2" s="7">
        <v>44135</v>
      </c>
      <c r="H2" s="8">
        <v>25200</v>
      </c>
      <c r="I2" s="9" t="s">
        <v>12</v>
      </c>
    </row>
    <row r="3" spans="1:9" ht="21" customHeight="1" x14ac:dyDescent="0.2">
      <c r="A3" s="2">
        <f>IFERROR(VLOOKUP(B3,'[1]DADOS (OCULTAR)'!$P$3:$R$56,3,0),"")</f>
        <v>10894988000648</v>
      </c>
      <c r="B3" s="3" t="s">
        <v>9</v>
      </c>
      <c r="C3" s="4">
        <v>29615779000131</v>
      </c>
      <c r="D3" s="5" t="s">
        <v>13</v>
      </c>
      <c r="E3" s="6">
        <v>1</v>
      </c>
      <c r="F3" s="7">
        <v>43905</v>
      </c>
      <c r="G3" s="7">
        <v>44270</v>
      </c>
      <c r="H3" s="8">
        <v>18000</v>
      </c>
      <c r="I3" s="9" t="s">
        <v>14</v>
      </c>
    </row>
    <row r="4" spans="1:9" ht="21" customHeight="1" x14ac:dyDescent="0.2">
      <c r="A4" s="2">
        <f>IFERROR(VLOOKUP(B4,'[1]DADOS (OCULTAR)'!$P$3:$R$56,3,0),"")</f>
        <v>10894988000648</v>
      </c>
      <c r="B4" s="3" t="s">
        <v>9</v>
      </c>
      <c r="C4" s="4">
        <v>14401506000117</v>
      </c>
      <c r="D4" s="5" t="s">
        <v>15</v>
      </c>
      <c r="E4" s="6">
        <v>1</v>
      </c>
      <c r="F4" s="7">
        <v>43721</v>
      </c>
      <c r="G4" s="7">
        <v>44087</v>
      </c>
      <c r="H4" s="8">
        <v>60660</v>
      </c>
      <c r="I4" s="9" t="s">
        <v>16</v>
      </c>
    </row>
    <row r="5" spans="1:9" ht="21" customHeight="1" x14ac:dyDescent="0.2">
      <c r="A5" s="2">
        <f>IFERROR(VLOOKUP(B5,'[1]DADOS (OCULTAR)'!$P$3:$R$56,3,0),"")</f>
        <v>10894988000648</v>
      </c>
      <c r="B5" s="3" t="s">
        <v>9</v>
      </c>
      <c r="C5" s="4">
        <v>11448247000353</v>
      </c>
      <c r="D5" s="5" t="s">
        <v>17</v>
      </c>
      <c r="E5" s="6">
        <v>2</v>
      </c>
      <c r="F5" s="7">
        <v>43363</v>
      </c>
      <c r="G5" s="7">
        <v>44094</v>
      </c>
      <c r="H5" s="8">
        <v>72000</v>
      </c>
      <c r="I5" s="9" t="s">
        <v>18</v>
      </c>
    </row>
    <row r="6" spans="1:9" ht="21" customHeight="1" x14ac:dyDescent="0.2">
      <c r="A6" s="2">
        <f>IFERROR(VLOOKUP(B6,'[1]DADOS (OCULTAR)'!$P$3:$R$56,3,0),"")</f>
        <v>10894988000648</v>
      </c>
      <c r="B6" s="3" t="s">
        <v>9</v>
      </c>
      <c r="C6" s="4">
        <v>19533734000164</v>
      </c>
      <c r="D6" s="5" t="s">
        <v>19</v>
      </c>
      <c r="E6" s="6">
        <v>1</v>
      </c>
      <c r="F6" s="7">
        <v>43709</v>
      </c>
      <c r="G6" s="7">
        <v>44075</v>
      </c>
      <c r="H6" s="8">
        <v>24840</v>
      </c>
      <c r="I6" s="9" t="s">
        <v>20</v>
      </c>
    </row>
    <row r="7" spans="1:9" ht="21" customHeight="1" x14ac:dyDescent="0.2">
      <c r="A7" s="2">
        <f>IFERROR(VLOOKUP(B7,'[1]DADOS (OCULTAR)'!$P$3:$R$56,3,0),"")</f>
        <v>10894988000648</v>
      </c>
      <c r="B7" s="3" t="s">
        <v>9</v>
      </c>
      <c r="C7" s="4">
        <v>10858157000106</v>
      </c>
      <c r="D7" s="5" t="s">
        <v>21</v>
      </c>
      <c r="E7" s="6">
        <v>1</v>
      </c>
      <c r="F7" s="7">
        <v>43717</v>
      </c>
      <c r="G7" s="7">
        <v>44093</v>
      </c>
      <c r="H7" s="8">
        <v>11400</v>
      </c>
      <c r="I7" s="9" t="s">
        <v>22</v>
      </c>
    </row>
    <row r="8" spans="1:9" ht="21" customHeight="1" x14ac:dyDescent="0.2">
      <c r="A8" s="2">
        <f>IFERROR(VLOOKUP(B8,'[1]DADOS (OCULTAR)'!$P$3:$R$56,3,0),"")</f>
        <v>10894988000648</v>
      </c>
      <c r="B8" s="3" t="s">
        <v>9</v>
      </c>
      <c r="C8" s="4">
        <v>21854632000192</v>
      </c>
      <c r="D8" s="5" t="s">
        <v>23</v>
      </c>
      <c r="E8" s="6">
        <v>1</v>
      </c>
      <c r="F8" s="7">
        <v>43747</v>
      </c>
      <c r="G8" s="7">
        <v>44112</v>
      </c>
      <c r="H8" s="8">
        <v>10320</v>
      </c>
      <c r="I8" s="9" t="s">
        <v>24</v>
      </c>
    </row>
    <row r="9" spans="1:9" ht="21" customHeight="1" x14ac:dyDescent="0.2">
      <c r="A9" s="2">
        <f>IFERROR(VLOOKUP(B9,'[1]DADOS (OCULTAR)'!$P$3:$R$56,3,0),"")</f>
        <v>10894988000648</v>
      </c>
      <c r="B9" s="3" t="s">
        <v>9</v>
      </c>
      <c r="C9" s="4">
        <v>10449384000188</v>
      </c>
      <c r="D9" s="5" t="s">
        <v>25</v>
      </c>
      <c r="E9" s="6">
        <v>1</v>
      </c>
      <c r="F9" s="7">
        <v>43868</v>
      </c>
      <c r="G9" s="7">
        <v>44234</v>
      </c>
      <c r="H9" s="8">
        <v>5500</v>
      </c>
      <c r="I9" s="9" t="s">
        <v>26</v>
      </c>
    </row>
    <row r="10" spans="1:9" ht="21" customHeight="1" x14ac:dyDescent="0.2">
      <c r="A10" s="2">
        <f>IFERROR(VLOOKUP(B10,'[1]DADOS (OCULTAR)'!$P$3:$R$56,3,0),"")</f>
        <v>10894988000648</v>
      </c>
      <c r="B10" s="3" t="s">
        <v>9</v>
      </c>
      <c r="C10" s="4">
        <v>15242921000138</v>
      </c>
      <c r="D10" s="5" t="s">
        <v>27</v>
      </c>
      <c r="E10" s="6">
        <v>4</v>
      </c>
      <c r="F10" s="7">
        <v>43343</v>
      </c>
      <c r="G10" s="7">
        <v>44804</v>
      </c>
      <c r="H10" s="8">
        <v>4433907.84</v>
      </c>
      <c r="I10" s="9" t="s">
        <v>28</v>
      </c>
    </row>
    <row r="11" spans="1:9" ht="21" customHeight="1" x14ac:dyDescent="0.2">
      <c r="A11" s="2">
        <f>IFERROR(VLOOKUP(B11,'[1]DADOS (OCULTAR)'!$P$3:$R$56,3,0),"")</f>
        <v>10894988000648</v>
      </c>
      <c r="B11" s="3" t="s">
        <v>9</v>
      </c>
      <c r="C11" s="4">
        <v>41096520000127</v>
      </c>
      <c r="D11" s="5" t="s">
        <v>29</v>
      </c>
      <c r="E11" s="6">
        <v>1</v>
      </c>
      <c r="F11" s="7">
        <v>43738</v>
      </c>
      <c r="G11" s="7">
        <v>44135</v>
      </c>
      <c r="H11" s="8">
        <v>8964</v>
      </c>
      <c r="I11" s="9" t="s">
        <v>30</v>
      </c>
    </row>
    <row r="12" spans="1:9" ht="21" customHeight="1" x14ac:dyDescent="0.2">
      <c r="A12" s="2">
        <f>IFERROR(VLOOKUP(B12,'[1]DADOS (OCULTAR)'!$P$3:$R$56,3,0),"")</f>
        <v>10894988000648</v>
      </c>
      <c r="B12" s="3" t="s">
        <v>9</v>
      </c>
      <c r="C12" s="4" t="s">
        <v>31</v>
      </c>
      <c r="D12" s="5" t="s">
        <v>32</v>
      </c>
      <c r="E12" s="6">
        <v>1</v>
      </c>
      <c r="F12" s="7">
        <v>43483</v>
      </c>
      <c r="G12" s="7">
        <v>44136</v>
      </c>
      <c r="H12" s="8">
        <v>1800</v>
      </c>
      <c r="I12" s="9" t="s">
        <v>33</v>
      </c>
    </row>
    <row r="13" spans="1:9" ht="21" customHeight="1" x14ac:dyDescent="0.2">
      <c r="A13" s="2">
        <f>IFERROR(VLOOKUP(B13,'[1]DADOS (OCULTAR)'!$P$3:$R$56,3,0),"")</f>
        <v>10894988000648</v>
      </c>
      <c r="B13" s="3" t="s">
        <v>9</v>
      </c>
      <c r="C13" s="4" t="s">
        <v>34</v>
      </c>
      <c r="D13" s="5" t="s">
        <v>35</v>
      </c>
      <c r="E13" s="6">
        <v>1</v>
      </c>
      <c r="F13" s="7">
        <v>43377</v>
      </c>
      <c r="G13" s="7"/>
      <c r="H13" s="8">
        <v>453207.36</v>
      </c>
      <c r="I13" s="9" t="s">
        <v>36</v>
      </c>
    </row>
    <row r="14" spans="1:9" ht="21" customHeight="1" x14ac:dyDescent="0.2">
      <c r="A14" s="2">
        <f>IFERROR(VLOOKUP(B14,'[1]DADOS (OCULTAR)'!$P$3:$R$56,3,0),"")</f>
        <v>10894988000648</v>
      </c>
      <c r="B14" s="3" t="s">
        <v>9</v>
      </c>
      <c r="C14" s="4">
        <v>21216498000102</v>
      </c>
      <c r="D14" s="5" t="s">
        <v>37</v>
      </c>
      <c r="E14" s="6">
        <v>1</v>
      </c>
      <c r="F14" s="7">
        <v>43466</v>
      </c>
      <c r="G14" s="7">
        <v>44197</v>
      </c>
      <c r="H14" s="8">
        <v>101252.16</v>
      </c>
      <c r="I14" s="9" t="s">
        <v>38</v>
      </c>
    </row>
    <row r="15" spans="1:9" ht="21" customHeight="1" x14ac:dyDescent="0.2">
      <c r="A15" s="2">
        <f>IFERROR(VLOOKUP(B15,'[1]DADOS (OCULTAR)'!$P$3:$R$56,3,0),"")</f>
        <v>10894988000648</v>
      </c>
      <c r="B15" s="3" t="s">
        <v>9</v>
      </c>
      <c r="C15" s="4">
        <v>35820448000136</v>
      </c>
      <c r="D15" s="5" t="s">
        <v>39</v>
      </c>
      <c r="E15" s="6">
        <v>4</v>
      </c>
      <c r="F15" s="7">
        <v>43101</v>
      </c>
      <c r="G15" s="7"/>
      <c r="H15" s="8">
        <v>77240.45</v>
      </c>
      <c r="I15" s="9" t="s">
        <v>40</v>
      </c>
    </row>
    <row r="16" spans="1:9" ht="21" customHeight="1" x14ac:dyDescent="0.2">
      <c r="A16" s="2">
        <f>IFERROR(VLOOKUP(B16,'[1]DADOS (OCULTAR)'!$P$3:$R$56,3,0),"")</f>
        <v>10894988000648</v>
      </c>
      <c r="B16" s="3" t="s">
        <v>9</v>
      </c>
      <c r="C16" s="4">
        <v>19533734000164</v>
      </c>
      <c r="D16" s="5" t="s">
        <v>41</v>
      </c>
      <c r="E16" s="6">
        <v>2</v>
      </c>
      <c r="F16" s="7">
        <v>44013</v>
      </c>
      <c r="G16" s="7">
        <v>44075</v>
      </c>
      <c r="H16" s="8">
        <v>24840</v>
      </c>
      <c r="I16" s="9" t="s">
        <v>42</v>
      </c>
    </row>
    <row r="17" spans="1:9" ht="21" customHeight="1" x14ac:dyDescent="0.2">
      <c r="A17" s="2">
        <f>IFERROR(VLOOKUP(B17,'[1]DADOS (OCULTAR)'!$P$3:$R$56,3,0),"")</f>
        <v>10894988000648</v>
      </c>
      <c r="B17" s="3" t="s">
        <v>9</v>
      </c>
      <c r="C17" s="4">
        <v>27837083000124</v>
      </c>
      <c r="D17" s="5" t="s">
        <v>43</v>
      </c>
      <c r="E17" s="6">
        <v>1</v>
      </c>
      <c r="F17" s="7">
        <v>43934</v>
      </c>
      <c r="G17" s="7">
        <v>44299</v>
      </c>
      <c r="H17" s="8">
        <v>118679.4</v>
      </c>
      <c r="I17" s="9" t="s">
        <v>44</v>
      </c>
    </row>
    <row r="18" spans="1:9" ht="21" customHeight="1" x14ac:dyDescent="0.2">
      <c r="A18" s="2">
        <f>IFERROR(VLOOKUP(B18,'[1]DADOS (OCULTAR)'!$P$3:$R$56,3,0),"")</f>
        <v>10894988000648</v>
      </c>
      <c r="B18" s="3" t="s">
        <v>9</v>
      </c>
      <c r="C18" s="4">
        <v>31673254000102</v>
      </c>
      <c r="D18" s="5" t="s">
        <v>45</v>
      </c>
      <c r="E18" s="6">
        <v>1</v>
      </c>
      <c r="F18" s="7">
        <v>43985</v>
      </c>
      <c r="G18" s="7">
        <v>44350</v>
      </c>
      <c r="H18" s="8">
        <v>10238.4</v>
      </c>
      <c r="I18" s="9" t="s">
        <v>46</v>
      </c>
    </row>
    <row r="19" spans="1:9" ht="21" customHeight="1" x14ac:dyDescent="0.2">
      <c r="A19" s="2">
        <f>IFERROR(VLOOKUP(B19,'[1]DADOS (OCULTAR)'!$P$3:$R$56,3,0),"")</f>
        <v>10894988000648</v>
      </c>
      <c r="B19" s="3" t="s">
        <v>9</v>
      </c>
      <c r="C19" s="4">
        <v>92306257000275</v>
      </c>
      <c r="D19" s="5" t="s">
        <v>47</v>
      </c>
      <c r="E19" s="6">
        <v>1</v>
      </c>
      <c r="F19" s="7">
        <v>43861</v>
      </c>
      <c r="G19" s="7">
        <v>44227</v>
      </c>
      <c r="H19" s="8">
        <v>129386.76</v>
      </c>
      <c r="I19" s="9" t="s">
        <v>48</v>
      </c>
    </row>
    <row r="20" spans="1:9" ht="21" customHeight="1" x14ac:dyDescent="0.2">
      <c r="A20" s="2">
        <f>IFERROR(VLOOKUP(B20,'[1]DADOS (OCULTAR)'!$P$3:$R$56,3,0),"")</f>
        <v>10894988000648</v>
      </c>
      <c r="B20" s="3" t="s">
        <v>9</v>
      </c>
      <c r="C20" s="4" t="s">
        <v>49</v>
      </c>
      <c r="D20" s="5" t="s">
        <v>50</v>
      </c>
      <c r="E20" s="6">
        <v>1</v>
      </c>
      <c r="F20" s="7">
        <v>43800</v>
      </c>
      <c r="G20" s="7">
        <v>44166</v>
      </c>
      <c r="H20" s="8">
        <v>36720</v>
      </c>
      <c r="I20" s="9" t="s">
        <v>51</v>
      </c>
    </row>
    <row r="21" spans="1:9" ht="21" customHeight="1" x14ac:dyDescent="0.2">
      <c r="A21" s="2">
        <f>IFERROR(VLOOKUP(B21,'[1]DADOS (OCULTAR)'!$P$3:$R$56,3,0),"")</f>
        <v>10894988000648</v>
      </c>
      <c r="B21" s="3" t="s">
        <v>9</v>
      </c>
      <c r="C21" s="4">
        <v>16783034000130</v>
      </c>
      <c r="D21" s="5" t="s">
        <v>52</v>
      </c>
      <c r="E21" s="6">
        <v>2</v>
      </c>
      <c r="F21" s="7">
        <v>43845</v>
      </c>
      <c r="G21" s="7">
        <v>44211</v>
      </c>
      <c r="H21" s="8">
        <v>27600</v>
      </c>
      <c r="I21" s="9" t="s">
        <v>53</v>
      </c>
    </row>
    <row r="22" spans="1:9" ht="21" customHeight="1" x14ac:dyDescent="0.2">
      <c r="A22" s="2" t="str">
        <f>IFERROR(VLOOKUP(B22,'[1]DADOS (OCULTAR)'!$P$3:$R$56,3,0),"")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(OCULTAR)'!$P$3:$R$56,3,0),"")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(OCULTAR)'!$P$3:$R$56,3,0),"")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(OCULTAR)'!$P$3:$R$56,3,0),"")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(OCULTAR)'!$P$3:$R$56,3,0),"")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(OCULTAR)'!$P$3:$R$56,3,0),"")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1CB6EFDD-BA31-4FFF-844D-FB27025EAB0B}">
      <formula1>UNIDADES</formula1>
    </dataValidation>
  </dataValidations>
  <hyperlinks>
    <hyperlink ref="I16" r:id="rId1" xr:uid="{E8EDD44F-5CB7-4319-970E-99635B7FE930}"/>
    <hyperlink ref="I15" r:id="rId2" xr:uid="{F8EDD183-FA5A-4F77-89CB-5690DC523BD6}"/>
    <hyperlink ref="I2" r:id="rId3" xr:uid="{9D49E0F8-15DD-439F-9DF4-D7D3D7E6621A}"/>
    <hyperlink ref="I3" r:id="rId4" xr:uid="{C9C42C73-E81A-4982-BAAF-3D108411DE20}"/>
    <hyperlink ref="I4" r:id="rId5" xr:uid="{37334723-E26C-45CA-9AC5-7B6B73F9AA69}"/>
    <hyperlink ref="I5" r:id="rId6" xr:uid="{C5CA1738-36EF-4F54-BC08-4F1BC65ACB21}"/>
    <hyperlink ref="I6" r:id="rId7" xr:uid="{B293A409-A695-4457-BD3A-ECAE2EB3E7D3}"/>
    <hyperlink ref="I7" r:id="rId8" xr:uid="{CEFF9BB0-8FEE-4D62-B977-4E9A53E8C613}"/>
    <hyperlink ref="I8" r:id="rId9" xr:uid="{A3AECE4A-3895-40E8-93AB-28003B0F5077}"/>
    <hyperlink ref="I9" r:id="rId10" xr:uid="{00F9B1D7-0D34-40A4-9C93-582CA2AF928A}"/>
    <hyperlink ref="I10" r:id="rId11" xr:uid="{310C02FB-ECF6-4C0F-9BCF-D8EC06AA94F4}"/>
    <hyperlink ref="I11" r:id="rId12" xr:uid="{45240D5C-8E93-47EF-9E4B-DA7AC51FBC91}"/>
    <hyperlink ref="I12" r:id="rId13" xr:uid="{7605FF67-32CA-464B-B1EB-A073D5DD8018}"/>
    <hyperlink ref="I13" r:id="rId14" xr:uid="{99D68243-9F4B-49EA-88FD-692F9A2133B1}"/>
    <hyperlink ref="I14" r:id="rId15" xr:uid="{DDCBA303-C3E0-465B-BBC1-AA75C4CEDD6A}"/>
    <hyperlink ref="I17" r:id="rId16" xr:uid="{AFFAF4B5-ECAC-47DC-BF45-3CE990188BBF}"/>
    <hyperlink ref="I18" r:id="rId17" xr:uid="{9CAC662F-DD47-48F3-B493-24973C7E0828}"/>
    <hyperlink ref="I19" r:id="rId18" xr:uid="{9AB6FE1C-6AB3-4DCF-A98D-752E28DD9154}"/>
    <hyperlink ref="I20" r:id="rId19" xr:uid="{A842E140-F8F9-46C8-9126-4F3869B73B9E}"/>
    <hyperlink ref="I21" r:id="rId20" xr:uid="{450AB904-DA1A-4B10-8E26-C6E2449C95A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2020-10-05T16:53:17Z</dcterms:created>
  <dcterms:modified xsi:type="dcterms:W3CDTF">2020-10-05T16:53:33Z</dcterms:modified>
</cp:coreProperties>
</file>