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<sst xmlns="http://schemas.openxmlformats.org/spreadsheetml/2006/main" count="12" uniqueCount="12">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</sst>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123" xfId="4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0/8.AGOSTO/PCF%202020%20AGOSTO%20-%20REV%2007%20editada%20em%2024.09.2020%20-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GARANHUNS (COVID-19)</v>
          </cell>
          <cell r="E11" t="str">
            <v>1.99 - Outras Despesas com Pessoal</v>
          </cell>
          <cell r="F11">
            <v>17251034000232</v>
          </cell>
          <cell r="G11" t="str">
            <v xml:space="preserve">COLETIVOS SÃO CRISTOVAO LTDA </v>
          </cell>
          <cell r="H11" t="str">
            <v>S</v>
          </cell>
          <cell r="I11" t="str">
            <v>S</v>
          </cell>
          <cell r="J11" t="str">
            <v>000009904</v>
          </cell>
          <cell r="K11">
            <v>44061</v>
          </cell>
          <cell r="L11" t="str">
            <v>GNWV22104</v>
          </cell>
          <cell r="M11" t="str">
            <v>2606002 - Garanhuns - PE</v>
          </cell>
          <cell r="N11">
            <v>3871.34</v>
          </cell>
        </row>
        <row r="12">
          <cell r="C12" t="str">
            <v>UPAE GARANHUNS (COVID-19)</v>
          </cell>
          <cell r="E12" t="str">
            <v>1.99 - Outras Despesas com Pessoal</v>
          </cell>
          <cell r="F12">
            <v>7788863440</v>
          </cell>
          <cell r="G12" t="str">
            <v>ANTONIO SOARES DE LIMA</v>
          </cell>
          <cell r="H12" t="str">
            <v>S</v>
          </cell>
          <cell r="I12" t="str">
            <v>N</v>
          </cell>
          <cell r="N12">
            <v>160</v>
          </cell>
        </row>
        <row r="13">
          <cell r="C13" t="str">
            <v>UPAE GARANHUNS (COVID-19)</v>
          </cell>
          <cell r="E13" t="str">
            <v>1.99 - Outras Despesas com Pessoal</v>
          </cell>
          <cell r="F13">
            <v>3942845423</v>
          </cell>
          <cell r="G13" t="str">
            <v>ARLINDO PEREIRA DA SILVA</v>
          </cell>
          <cell r="H13" t="str">
            <v>S</v>
          </cell>
          <cell r="I13" t="str">
            <v>N</v>
          </cell>
          <cell r="N13">
            <v>273</v>
          </cell>
        </row>
        <row r="14">
          <cell r="C14" t="str">
            <v>UPAE GARANHUNS (COVID-19)</v>
          </cell>
          <cell r="E14" t="str">
            <v>1.99 - Outras Despesas com Pessoal</v>
          </cell>
          <cell r="F14">
            <v>8435187403</v>
          </cell>
          <cell r="G14" t="str">
            <v>ZILANDA MORAES DA SILVA</v>
          </cell>
          <cell r="H14" t="str">
            <v>S</v>
          </cell>
          <cell r="I14" t="str">
            <v>N</v>
          </cell>
          <cell r="N14">
            <v>208</v>
          </cell>
        </row>
        <row r="15">
          <cell r="C15" t="str">
            <v>UPAE GARANHUNS (COVID-19)</v>
          </cell>
          <cell r="E15" t="str">
            <v>1.99 - Outras Despesas com Pessoal</v>
          </cell>
          <cell r="F15">
            <v>14037803828</v>
          </cell>
          <cell r="G15" t="str">
            <v>JEANETTE GOMES DE LIMA</v>
          </cell>
          <cell r="H15" t="str">
            <v>S</v>
          </cell>
          <cell r="I15" t="str">
            <v>N</v>
          </cell>
          <cell r="N15">
            <v>231</v>
          </cell>
        </row>
        <row r="16">
          <cell r="C16" t="str">
            <v>UPAE GARANHUNS (COVID-19)</v>
          </cell>
          <cell r="E16" t="str">
            <v>1.99 - Outras Despesas com Pessoal</v>
          </cell>
          <cell r="F16">
            <v>10129856444</v>
          </cell>
          <cell r="G16" t="str">
            <v>JOSE CARLOS DANIEL DE SALES MACIEL</v>
          </cell>
          <cell r="H16" t="str">
            <v>S</v>
          </cell>
          <cell r="I16" t="str">
            <v>N</v>
          </cell>
          <cell r="N16">
            <v>135</v>
          </cell>
        </row>
        <row r="17">
          <cell r="C17" t="str">
            <v>UPAE GARANHUNS (COVID-19)</v>
          </cell>
          <cell r="E17" t="str">
            <v>1.99 - Outras Despesas com Pessoal</v>
          </cell>
          <cell r="F17">
            <v>2848680431</v>
          </cell>
          <cell r="G17" t="str">
            <v>JOSE NILTON DOS SANTOS</v>
          </cell>
          <cell r="H17" t="str">
            <v>S</v>
          </cell>
          <cell r="I17" t="str">
            <v>N</v>
          </cell>
          <cell r="N17">
            <v>208</v>
          </cell>
        </row>
        <row r="18">
          <cell r="C18" t="str">
            <v>UPAE GARANHUNS (COVID-19)</v>
          </cell>
          <cell r="E18" t="str">
            <v>1.99 - Outras Despesas com Pessoal</v>
          </cell>
          <cell r="F18">
            <v>4365819496</v>
          </cell>
          <cell r="G18" t="str">
            <v xml:space="preserve">MERCIA CAVALCANTE VIANA </v>
          </cell>
          <cell r="H18" t="str">
            <v>S</v>
          </cell>
          <cell r="I18" t="str">
            <v>N</v>
          </cell>
          <cell r="N18">
            <v>117</v>
          </cell>
        </row>
        <row r="19">
          <cell r="C19" t="str">
            <v>UPAE GARANHUNS (COVID-19)</v>
          </cell>
          <cell r="E19" t="str">
            <v>1.99 - Outras Despesas com Pessoal</v>
          </cell>
          <cell r="F19">
            <v>6886265482</v>
          </cell>
          <cell r="G19" t="str">
            <v>TARCISIO VIEIRA DE MORAES</v>
          </cell>
          <cell r="H19" t="str">
            <v>S</v>
          </cell>
          <cell r="I19" t="str">
            <v>N</v>
          </cell>
          <cell r="N19">
            <v>150.4</v>
          </cell>
        </row>
        <row r="20">
          <cell r="C20" t="str">
            <v>UPAE GARANHUNS (COVID-19)</v>
          </cell>
          <cell r="E20" t="str">
            <v>1.99 - Outras Despesas com Pessoal</v>
          </cell>
          <cell r="F20">
            <v>5008206435</v>
          </cell>
          <cell r="G20" t="str">
            <v>WAGNER DE BARROS MELO</v>
          </cell>
          <cell r="H20" t="str">
            <v>S</v>
          </cell>
          <cell r="I20" t="str">
            <v>N</v>
          </cell>
          <cell r="N20">
            <v>111</v>
          </cell>
        </row>
        <row r="21">
          <cell r="C21" t="str">
            <v>UPAE GARANHUNS (COVID-19)</v>
          </cell>
          <cell r="E21" t="str">
            <v>1.99 - Outras Despesas com Pessoal</v>
          </cell>
          <cell r="F21">
            <v>3047694443</v>
          </cell>
          <cell r="G21" t="str">
            <v>OSMAR SANTANA PEREIRA</v>
          </cell>
          <cell r="H21" t="str">
            <v>S</v>
          </cell>
          <cell r="I21" t="str">
            <v>N</v>
          </cell>
          <cell r="N21">
            <v>208</v>
          </cell>
        </row>
        <row r="22">
          <cell r="C22" t="str">
            <v>UPAE GARANHUNS (COVID-19)</v>
          </cell>
          <cell r="E22" t="str">
            <v>1.99 - Outras Despesas com Pessoal</v>
          </cell>
          <cell r="F22">
            <v>5885332460</v>
          </cell>
          <cell r="G22" t="str">
            <v xml:space="preserve">PAULO ALMEIDA           </v>
          </cell>
          <cell r="H22" t="str">
            <v>S</v>
          </cell>
          <cell r="I22" t="str">
            <v>N</v>
          </cell>
          <cell r="N22">
            <v>480</v>
          </cell>
        </row>
        <row r="23">
          <cell r="C23" t="str">
            <v>UPAE GARANHUNS (COVID-19)</v>
          </cell>
          <cell r="E23" t="str">
            <v>1.99 - Outras Despesas com Pessoal</v>
          </cell>
          <cell r="F23">
            <v>8035333496</v>
          </cell>
          <cell r="G23" t="str">
            <v xml:space="preserve">MARIA LUCIANA VERISSIMO BRAZ DOS SANTOS </v>
          </cell>
          <cell r="H23" t="str">
            <v>S</v>
          </cell>
          <cell r="I23" t="str">
            <v>N</v>
          </cell>
          <cell r="N23">
            <v>90</v>
          </cell>
        </row>
        <row r="24">
          <cell r="C24" t="str">
            <v>UPAE GARANHUNS (COVID-19)</v>
          </cell>
          <cell r="E24" t="str">
            <v>1.99 - Outras Despesas com Pessoal</v>
          </cell>
          <cell r="F24">
            <v>9759606000180</v>
          </cell>
          <cell r="G24" t="str">
            <v>SIND DAS EMP DE TRANSP DE PASSAG DO EST DE PE</v>
          </cell>
          <cell r="H24" t="str">
            <v>S</v>
          </cell>
          <cell r="I24" t="str">
            <v>N</v>
          </cell>
          <cell r="N24">
            <v>369.77</v>
          </cell>
        </row>
        <row r="25">
          <cell r="C25" t="str">
            <v>UPAE GARANHUNS (COVID-19)</v>
          </cell>
          <cell r="E25" t="str">
            <v>1.99 - Outras Despesas com Pessoal</v>
          </cell>
          <cell r="F25">
            <v>2102498000129</v>
          </cell>
          <cell r="G25" t="str">
            <v xml:space="preserve">METROPOLITAN LIFE SEGUROS E PREVIDENCIA PRIVADA S A </v>
          </cell>
          <cell r="H25" t="str">
            <v>S</v>
          </cell>
          <cell r="I25" t="str">
            <v>N</v>
          </cell>
          <cell r="N25">
            <v>317.10000000000002</v>
          </cell>
        </row>
        <row r="26">
          <cell r="C26" t="str">
            <v>UPAE GARANHUNS (COVID-19)</v>
          </cell>
          <cell r="E26" t="str">
            <v>1.99 - Outras Despesas com Pessoal</v>
          </cell>
          <cell r="F26">
            <v>10632326000195</v>
          </cell>
          <cell r="G26" t="str">
            <v>SERGIO RABELO TAVARES ME</v>
          </cell>
          <cell r="H26" t="str">
            <v>B</v>
          </cell>
          <cell r="I26" t="str">
            <v>S</v>
          </cell>
          <cell r="J26" t="str">
            <v>000000088</v>
          </cell>
          <cell r="K26">
            <v>44074</v>
          </cell>
          <cell r="L26" t="str">
            <v>2620 0810 6323 2600 0195 5500 1000 0000 8810 0000 1024</v>
          </cell>
          <cell r="M26" t="str">
            <v>26 -  Pernambuco</v>
          </cell>
          <cell r="N26">
            <v>40627</v>
          </cell>
        </row>
        <row r="27">
          <cell r="C27" t="str">
            <v>UPAE GARANHUNS (COVID-19)</v>
          </cell>
          <cell r="E27" t="str">
            <v>3.12 - Material Hospitalar</v>
          </cell>
          <cell r="F27">
            <v>236193000184</v>
          </cell>
          <cell r="G27" t="str">
            <v>CIRURGICA RECIFE COMERCIO LTDA</v>
          </cell>
          <cell r="H27" t="str">
            <v>B</v>
          </cell>
          <cell r="I27" t="str">
            <v>S</v>
          </cell>
          <cell r="J27" t="str">
            <v>000058719</v>
          </cell>
          <cell r="K27">
            <v>44047</v>
          </cell>
          <cell r="L27" t="str">
            <v>2620 0800 2361 9300 0184 5500 1000 0587 1910 0058 7200</v>
          </cell>
          <cell r="M27" t="str">
            <v>26 -  Pernambuco</v>
          </cell>
          <cell r="N27">
            <v>531.5</v>
          </cell>
        </row>
        <row r="28">
          <cell r="C28" t="str">
            <v>UPAE GARANHUNS (COVID-19)</v>
          </cell>
          <cell r="E28" t="str">
            <v>3.12 - Material Hospitalar</v>
          </cell>
          <cell r="F28">
            <v>22423890000187</v>
          </cell>
          <cell r="G28" t="str">
            <v>HOSP LIGHT MATERIAIS HOSP E ELET ESPEC</v>
          </cell>
          <cell r="H28" t="str">
            <v>B</v>
          </cell>
          <cell r="I28" t="str">
            <v>S</v>
          </cell>
          <cell r="J28" t="str">
            <v>0000008099</v>
          </cell>
          <cell r="K28">
            <v>44040</v>
          </cell>
          <cell r="L28" t="str">
            <v>3520 0722 4238 9000 0187 5500 1000 0080 9916 8799 0620</v>
          </cell>
          <cell r="M28" t="str">
            <v>35 -  São Paulo</v>
          </cell>
          <cell r="N28">
            <v>499.83</v>
          </cell>
        </row>
        <row r="29">
          <cell r="C29" t="str">
            <v>UPAE GARANHUNS (COVID-19)</v>
          </cell>
          <cell r="E29" t="str">
            <v>3.12 - Material Hospitalar</v>
          </cell>
          <cell r="F29">
            <v>10779833000156</v>
          </cell>
          <cell r="G29" t="str">
            <v>MEDICAL MERCANTIL DE APAR MED</v>
          </cell>
          <cell r="H29" t="str">
            <v>B</v>
          </cell>
          <cell r="I29" t="str">
            <v>S</v>
          </cell>
          <cell r="J29" t="str">
            <v>508644</v>
          </cell>
          <cell r="K29">
            <v>44047</v>
          </cell>
          <cell r="L29" t="str">
            <v>2620 0810 7798 3300 0156 5500 1000 5086 4411 7490 0211</v>
          </cell>
          <cell r="M29" t="str">
            <v>26 -  Pernambuco</v>
          </cell>
          <cell r="N29">
            <v>804</v>
          </cell>
        </row>
        <row r="30">
          <cell r="C30" t="str">
            <v>UPAE GARANHUNS (COVID-19)</v>
          </cell>
          <cell r="E30" t="str">
            <v>3.12 - Material Hospitalar</v>
          </cell>
          <cell r="F30">
            <v>10779833000156</v>
          </cell>
          <cell r="G30" t="str">
            <v>MEDICAL MERCANTIL DE APAR MED</v>
          </cell>
          <cell r="H30" t="str">
            <v>B</v>
          </cell>
          <cell r="I30" t="str">
            <v>S</v>
          </cell>
          <cell r="J30" t="str">
            <v>508634</v>
          </cell>
          <cell r="K30">
            <v>44047</v>
          </cell>
          <cell r="L30" t="str">
            <v>2620 0810 7798 3300 0156 5500 1000 5086 3411 7381 3386</v>
          </cell>
          <cell r="M30" t="str">
            <v>26 -  Pernambuco</v>
          </cell>
          <cell r="N30">
            <v>974.4</v>
          </cell>
        </row>
        <row r="31">
          <cell r="C31" t="str">
            <v>UPAE GARANHUNS (COVID-19)</v>
          </cell>
          <cell r="E31" t="str">
            <v>3.12 - Material Hospitalar</v>
          </cell>
          <cell r="F31">
            <v>3817043000152</v>
          </cell>
          <cell r="G31" t="str">
            <v>PHAMAPLUS LTDA</v>
          </cell>
          <cell r="H31" t="str">
            <v>B</v>
          </cell>
          <cell r="I31" t="str">
            <v>S</v>
          </cell>
          <cell r="J31" t="str">
            <v>000022135</v>
          </cell>
          <cell r="K31">
            <v>44043</v>
          </cell>
          <cell r="L31" t="str">
            <v>2620 0703 8170 4300 0152 5500 1000 0221 3510 8681 3584</v>
          </cell>
          <cell r="M31" t="str">
            <v>26 -  Pernambuco</v>
          </cell>
          <cell r="N31">
            <v>34.200000000000003</v>
          </cell>
        </row>
        <row r="32">
          <cell r="C32" t="str">
            <v>UPAE GARANHUNS (COVID-19)</v>
          </cell>
          <cell r="E32" t="str">
            <v>3.12 - Material Hospitalar</v>
          </cell>
          <cell r="F32">
            <v>6221416000116</v>
          </cell>
          <cell r="G32" t="str">
            <v>FARMACIA SETE COLINAS LTDA</v>
          </cell>
          <cell r="H32" t="str">
            <v>B</v>
          </cell>
          <cell r="I32" t="str">
            <v>S</v>
          </cell>
          <cell r="J32" t="str">
            <v>57</v>
          </cell>
          <cell r="K32">
            <v>44054</v>
          </cell>
          <cell r="L32" t="str">
            <v>2620 0806 2214 1600 0116 5500 1000 0000 5712 0980 1198</v>
          </cell>
          <cell r="M32" t="str">
            <v>26 -  Pernambuco</v>
          </cell>
          <cell r="N32">
            <v>64</v>
          </cell>
        </row>
        <row r="33">
          <cell r="C33" t="str">
            <v>UPAE GARANHUNS (COVID-19)</v>
          </cell>
          <cell r="E33" t="str">
            <v>3.12 - Material Hospitalar</v>
          </cell>
          <cell r="F33">
            <v>10814656000100</v>
          </cell>
          <cell r="G33" t="str">
            <v>JMED HOSPITALAR LTDA</v>
          </cell>
          <cell r="H33" t="str">
            <v>B</v>
          </cell>
          <cell r="I33" t="str">
            <v>S</v>
          </cell>
          <cell r="J33" t="str">
            <v>000002669</v>
          </cell>
          <cell r="K33">
            <v>44054</v>
          </cell>
          <cell r="L33" t="str">
            <v>2620 0810 8146 5600 0100 5500 1000 0026 6910 0091 6644</v>
          </cell>
          <cell r="M33" t="str">
            <v>26 -  Pernambuco</v>
          </cell>
          <cell r="N33">
            <v>4920</v>
          </cell>
        </row>
        <row r="34">
          <cell r="C34" t="str">
            <v>UPAE GARANHUNS (COVID-19)</v>
          </cell>
          <cell r="E34" t="str">
            <v>3.12 - Material Hospitalar</v>
          </cell>
          <cell r="F34">
            <v>12853727000109</v>
          </cell>
          <cell r="G34" t="str">
            <v>KESA HOSPITALAR LTDA</v>
          </cell>
          <cell r="H34" t="str">
            <v>B</v>
          </cell>
          <cell r="I34" t="str">
            <v>S</v>
          </cell>
          <cell r="J34" t="str">
            <v>4992</v>
          </cell>
          <cell r="K34">
            <v>44054</v>
          </cell>
          <cell r="L34" t="str">
            <v>2620 0812 8537 2700 0109 5500 1000 0049 9217 0612 5071</v>
          </cell>
          <cell r="M34" t="str">
            <v>26 -  Pernambuco</v>
          </cell>
          <cell r="N34">
            <v>3680</v>
          </cell>
        </row>
        <row r="35">
          <cell r="C35" t="str">
            <v>UPAE GARANHUNS (COVID-19)</v>
          </cell>
          <cell r="E35" t="str">
            <v>3.12 - Material Hospitalar</v>
          </cell>
          <cell r="F35">
            <v>13742015000177</v>
          </cell>
          <cell r="G35" t="str">
            <v>POLO HOSPITALAR LTDA EPP</v>
          </cell>
          <cell r="H35" t="str">
            <v>B</v>
          </cell>
          <cell r="I35" t="str">
            <v>S</v>
          </cell>
          <cell r="J35" t="str">
            <v>000008293</v>
          </cell>
          <cell r="K35">
            <v>8293</v>
          </cell>
          <cell r="L35" t="str">
            <v>2620 0813 7420 1500 0177 5500 1000 0082 9312 0696 4998</v>
          </cell>
          <cell r="M35" t="str">
            <v>26 -  Pernambuco</v>
          </cell>
          <cell r="N35">
            <v>170</v>
          </cell>
        </row>
        <row r="36">
          <cell r="C36" t="str">
            <v>UPAE GARANHUNS (COVID-19)</v>
          </cell>
          <cell r="E36" t="str">
            <v>3.12 - Material Hospitalar</v>
          </cell>
          <cell r="F36">
            <v>12882932000194</v>
          </cell>
          <cell r="G36" t="str">
            <v>EXOMED REP DE MEDICAMENTOS LTDA</v>
          </cell>
          <cell r="H36" t="str">
            <v>B</v>
          </cell>
          <cell r="I36" t="str">
            <v>S</v>
          </cell>
          <cell r="J36" t="str">
            <v>143969</v>
          </cell>
          <cell r="K36">
            <v>44056</v>
          </cell>
          <cell r="L36" t="str">
            <v>2620 0812 8829 3200 0194 5500 1000 1439 6913 0881 7691</v>
          </cell>
          <cell r="M36" t="str">
            <v>26 -  Pernambuco</v>
          </cell>
          <cell r="N36">
            <v>3336.78</v>
          </cell>
        </row>
        <row r="37">
          <cell r="C37" t="str">
            <v>UPAE GARANHUNS (COVID-19)</v>
          </cell>
          <cell r="E37" t="str">
            <v>3.12 - Material Hospitalar</v>
          </cell>
          <cell r="F37">
            <v>28421328000109</v>
          </cell>
          <cell r="G37" t="str">
            <v>ALLIANCA EQUIPAMENTOS LTDA</v>
          </cell>
          <cell r="H37" t="str">
            <v>B</v>
          </cell>
          <cell r="I37" t="str">
            <v>S</v>
          </cell>
          <cell r="J37" t="str">
            <v>000000101</v>
          </cell>
          <cell r="K37">
            <v>44061</v>
          </cell>
          <cell r="L37" t="str">
            <v>2620 0828 4213 2800 0109 5500 1000 0001 0112 3020 2000</v>
          </cell>
          <cell r="M37" t="str">
            <v>26 -  Pernambuco</v>
          </cell>
          <cell r="N37">
            <v>27840</v>
          </cell>
        </row>
        <row r="38">
          <cell r="C38" t="str">
            <v>UPAE GARANHUNS (COVID-19)</v>
          </cell>
          <cell r="E38" t="str">
            <v>3.12 - Material Hospitalar</v>
          </cell>
          <cell r="F38">
            <v>28421328000109</v>
          </cell>
          <cell r="G38" t="str">
            <v>ALLIANCA EQUIPAMENTOS LTDA</v>
          </cell>
          <cell r="H38" t="str">
            <v>B</v>
          </cell>
          <cell r="I38" t="str">
            <v>S</v>
          </cell>
          <cell r="J38" t="str">
            <v>000000102</v>
          </cell>
          <cell r="K38">
            <v>44062</v>
          </cell>
          <cell r="L38" t="str">
            <v>2620 0828 4213 2800 0109 5500 1000 0001 0212 3120 2000</v>
          </cell>
          <cell r="M38" t="str">
            <v>26 -  Pernambuco</v>
          </cell>
          <cell r="N38">
            <v>1875</v>
          </cell>
        </row>
        <row r="39">
          <cell r="C39" t="str">
            <v>UPAE GARANHUNS (COVID-19)</v>
          </cell>
          <cell r="E39" t="str">
            <v>3.12 - Material Hospitalar</v>
          </cell>
          <cell r="F39">
            <v>61418042000131</v>
          </cell>
          <cell r="G39" t="str">
            <v>CIRURGICA RECIFE COMERCIO LTDA</v>
          </cell>
          <cell r="H39" t="str">
            <v>B</v>
          </cell>
          <cell r="I39" t="str">
            <v>S</v>
          </cell>
          <cell r="J39" t="str">
            <v>1246795</v>
          </cell>
          <cell r="K39">
            <v>44057</v>
          </cell>
          <cell r="L39" t="str">
            <v>3520 0861 4180 4200 0131 5500 4001 2467 9510 9151 3693</v>
          </cell>
          <cell r="M39" t="str">
            <v>35 -  São Paulo</v>
          </cell>
          <cell r="N39">
            <v>3212.78</v>
          </cell>
        </row>
        <row r="40">
          <cell r="C40" t="str">
            <v>UPAE GARANHUNS (COVID-19)</v>
          </cell>
          <cell r="E40" t="str">
            <v>3.12 - Material Hospitalar</v>
          </cell>
          <cell r="F40">
            <v>175233000125</v>
          </cell>
          <cell r="G40" t="str">
            <v>TRES LEOES MATERIAL HOSPITALAR LTDA</v>
          </cell>
          <cell r="H40" t="str">
            <v>B</v>
          </cell>
          <cell r="I40" t="str">
            <v>S</v>
          </cell>
          <cell r="J40" t="str">
            <v>0052220</v>
          </cell>
          <cell r="K40">
            <v>44055</v>
          </cell>
          <cell r="L40" t="str">
            <v>2820 0800 1752 3300 0125 5500 1000 0522 2010 7308 6590</v>
          </cell>
          <cell r="M40" t="str">
            <v>28 -  Sergipe</v>
          </cell>
          <cell r="N40">
            <v>678.6</v>
          </cell>
        </row>
        <row r="41">
          <cell r="C41" t="str">
            <v>UPAE GARANHUNS (COVID-19)</v>
          </cell>
          <cell r="E41" t="str">
            <v>3.12 - Material Hospitalar</v>
          </cell>
          <cell r="F41">
            <v>175233000125</v>
          </cell>
          <cell r="G41" t="str">
            <v>TRES LEOES MATERIAL HOSPITALAR LTDA</v>
          </cell>
          <cell r="H41" t="str">
            <v>B</v>
          </cell>
          <cell r="I41" t="str">
            <v>S</v>
          </cell>
          <cell r="J41" t="str">
            <v>0052268</v>
          </cell>
          <cell r="K41">
            <v>44057</v>
          </cell>
          <cell r="L41" t="str">
            <v>2820 0800 1752 3300 0125 5500 1000 0522 6811 8565 3317</v>
          </cell>
          <cell r="M41" t="str">
            <v>28 -  Sergipe</v>
          </cell>
          <cell r="N41">
            <v>4332.8999999999996</v>
          </cell>
        </row>
        <row r="42">
          <cell r="C42" t="str">
            <v>UPAE GARANHUNS (COVID-19)</v>
          </cell>
          <cell r="E42" t="str">
            <v>3.12 - Material Hospitalar</v>
          </cell>
          <cell r="F42">
            <v>24334500000128</v>
          </cell>
          <cell r="G42" t="str">
            <v>GIVONEIDE MARIA CARIBE COSTA</v>
          </cell>
          <cell r="H42" t="str">
            <v>B</v>
          </cell>
          <cell r="I42" t="str">
            <v>S</v>
          </cell>
          <cell r="J42" t="str">
            <v>003058</v>
          </cell>
          <cell r="K42">
            <v>44064</v>
          </cell>
          <cell r="L42" t="str">
            <v>2620 0824 335 0000 0128 5500 0000 0030 5810 0008 5240</v>
          </cell>
          <cell r="M42" t="str">
            <v>26 -  Pernambuco</v>
          </cell>
          <cell r="N42">
            <v>7400</v>
          </cell>
        </row>
        <row r="43">
          <cell r="C43" t="str">
            <v>UPAE GARANHUNS (COVID-19)</v>
          </cell>
          <cell r="E43" t="str">
            <v>3.12 - Material Hospitalar</v>
          </cell>
          <cell r="F43">
            <v>28421328000109</v>
          </cell>
          <cell r="G43" t="str">
            <v>ALLIANCA EQUIPAMENTOS LTDA</v>
          </cell>
          <cell r="H43" t="str">
            <v>B</v>
          </cell>
          <cell r="I43" t="str">
            <v>S</v>
          </cell>
          <cell r="J43" t="str">
            <v>000000094</v>
          </cell>
          <cell r="K43">
            <v>44041</v>
          </cell>
          <cell r="L43" t="str">
            <v>2620 0728 4213 2800 0109 5500 1000 0000 9412 1020 2004</v>
          </cell>
          <cell r="M43" t="str">
            <v>26 -  Pernambuco</v>
          </cell>
          <cell r="N43">
            <v>6270</v>
          </cell>
        </row>
        <row r="44">
          <cell r="C44" t="str">
            <v>UPAE GARANHUNS (COVID-19)</v>
          </cell>
          <cell r="E44" t="str">
            <v>3.12 - Material Hospitalar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000317071</v>
          </cell>
          <cell r="K44">
            <v>44068</v>
          </cell>
          <cell r="L44" t="str">
            <v>2620 0808 7782 0100 0126 5500 1000 3170 7113 1818 6233</v>
          </cell>
          <cell r="M44" t="str">
            <v>26 -  Pernambuco</v>
          </cell>
          <cell r="N44">
            <v>62.1</v>
          </cell>
        </row>
        <row r="45">
          <cell r="C45" t="str">
            <v>UPAE GARANHUNS (COVID-19)</v>
          </cell>
          <cell r="E45" t="str">
            <v>3.4 - Material Farmacológico</v>
          </cell>
          <cell r="F45">
            <v>6221416000116</v>
          </cell>
          <cell r="G45" t="str">
            <v>FARMACIA SETE COLINAS LTDA</v>
          </cell>
          <cell r="H45" t="str">
            <v>B</v>
          </cell>
          <cell r="I45" t="str">
            <v>S</v>
          </cell>
          <cell r="J45" t="str">
            <v>49</v>
          </cell>
          <cell r="K45">
            <v>44046</v>
          </cell>
          <cell r="L45" t="str">
            <v>2620 0806 2214 1600 0116 5500 1000 0000 4910 4305 5350</v>
          </cell>
          <cell r="M45" t="str">
            <v>26 -  Pernambuco</v>
          </cell>
          <cell r="N45">
            <v>225</v>
          </cell>
        </row>
        <row r="46">
          <cell r="C46" t="str">
            <v>UPAE GARANHUNS (COVID-19)</v>
          </cell>
          <cell r="E46" t="str">
            <v>3.4 - Material Farmacológico</v>
          </cell>
          <cell r="F46">
            <v>69950913000175</v>
          </cell>
          <cell r="G46" t="str">
            <v>MED FARMACE DISTRIBUID DE MEDICAMENTOS</v>
          </cell>
          <cell r="H46" t="str">
            <v>B</v>
          </cell>
          <cell r="I46" t="str">
            <v>S</v>
          </cell>
          <cell r="J46" t="str">
            <v>000004928</v>
          </cell>
          <cell r="K46">
            <v>44048</v>
          </cell>
          <cell r="L46" t="str">
            <v>2620 0869 9509 1300 0175 5500 1000 0049 2810 0004 9298</v>
          </cell>
          <cell r="M46" t="str">
            <v>26 -  Pernambuco</v>
          </cell>
          <cell r="N46">
            <v>304</v>
          </cell>
        </row>
        <row r="47">
          <cell r="C47" t="str">
            <v>UPAE GARANHUNS (COVID-19)</v>
          </cell>
          <cell r="E47" t="str">
            <v>3.4 - Material Farmacológico</v>
          </cell>
          <cell r="F47">
            <v>8778219000390</v>
          </cell>
          <cell r="G47" t="str">
            <v>FARMACIA SANTA ANA LTDA</v>
          </cell>
          <cell r="H47" t="str">
            <v>B</v>
          </cell>
          <cell r="I47" t="str">
            <v>S</v>
          </cell>
          <cell r="J47" t="str">
            <v>21028</v>
          </cell>
          <cell r="K47">
            <v>44047</v>
          </cell>
          <cell r="L47" t="str">
            <v>2620 0808 7782 1900 0390 5500 1000 0210 2819 7564 5471</v>
          </cell>
          <cell r="M47" t="str">
            <v>26 -  Pernambuco</v>
          </cell>
          <cell r="N47">
            <v>64.2</v>
          </cell>
        </row>
        <row r="48">
          <cell r="C48" t="str">
            <v>UPAE GARANHUNS (COVID-19)</v>
          </cell>
          <cell r="E48" t="str">
            <v>3.4 - Material Farmacológico</v>
          </cell>
          <cell r="F48">
            <v>3817043000152</v>
          </cell>
          <cell r="G48" t="str">
            <v>PHAMAPLUS LTDA</v>
          </cell>
          <cell r="H48" t="str">
            <v>B</v>
          </cell>
          <cell r="I48" t="str">
            <v>S</v>
          </cell>
          <cell r="J48" t="str">
            <v>000022135</v>
          </cell>
          <cell r="K48">
            <v>44043</v>
          </cell>
          <cell r="L48" t="str">
            <v>2620 0703 8170 4300 0152 5500 1000 0221 3510 8681 3584</v>
          </cell>
          <cell r="M48" t="str">
            <v>26 -  Pernambuco</v>
          </cell>
          <cell r="N48">
            <v>2981</v>
          </cell>
        </row>
        <row r="49">
          <cell r="C49" t="str">
            <v>UPAE GARANHUNS (COVID-19)</v>
          </cell>
          <cell r="E49" t="str">
            <v>3.4 - Material Farmacológico</v>
          </cell>
          <cell r="F49">
            <v>3817043000152</v>
          </cell>
          <cell r="G49" t="str">
            <v>PHAMAPLUS LTDA</v>
          </cell>
          <cell r="H49" t="str">
            <v>B</v>
          </cell>
          <cell r="I49" t="str">
            <v>S</v>
          </cell>
          <cell r="J49" t="str">
            <v>000022174</v>
          </cell>
          <cell r="K49">
            <v>44043</v>
          </cell>
          <cell r="L49" t="str">
            <v>2620 0703 8170 4300 0152 5500 1000 0221 7410 7184 0732</v>
          </cell>
          <cell r="M49" t="str">
            <v>26 -  Pernambuco</v>
          </cell>
          <cell r="N49">
            <v>26</v>
          </cell>
        </row>
        <row r="50">
          <cell r="C50" t="str">
            <v>UPAE GARANHUNS (COVID-19)</v>
          </cell>
          <cell r="E50" t="str">
            <v>3.4 - Material Farmacológico</v>
          </cell>
          <cell r="F50">
            <v>236193000184</v>
          </cell>
          <cell r="G50" t="str">
            <v>CIRURGICA RECIFE COMERCIO LTDA</v>
          </cell>
          <cell r="H50" t="str">
            <v>B</v>
          </cell>
          <cell r="I50" t="str">
            <v>S</v>
          </cell>
          <cell r="J50" t="str">
            <v>000058801</v>
          </cell>
          <cell r="K50">
            <v>44050</v>
          </cell>
          <cell r="L50" t="str">
            <v>2620 0800 2361 9300 0184 5500 1000 0588 0110 0058 8029</v>
          </cell>
          <cell r="M50" t="str">
            <v>26 -  Pernambuco</v>
          </cell>
          <cell r="N50">
            <v>14.2</v>
          </cell>
        </row>
        <row r="51">
          <cell r="C51" t="str">
            <v>UPAE GARANHUNS (COVID-19)</v>
          </cell>
          <cell r="E51" t="str">
            <v>3.4 - Material Farmacológico</v>
          </cell>
          <cell r="F51">
            <v>11563145000117</v>
          </cell>
          <cell r="G51" t="str">
            <v>COMERCIAL MOSTAERT LTDA</v>
          </cell>
          <cell r="H51" t="str">
            <v>B</v>
          </cell>
          <cell r="I51" t="str">
            <v>S</v>
          </cell>
          <cell r="J51" t="str">
            <v>000076837</v>
          </cell>
          <cell r="K51">
            <v>44050</v>
          </cell>
          <cell r="L51" t="str">
            <v>2620 0811 5631 4500 0117 5500 1000 0768 3710 0148 2541</v>
          </cell>
          <cell r="M51" t="str">
            <v>26 -  Pernambuco</v>
          </cell>
          <cell r="N51">
            <v>4160</v>
          </cell>
        </row>
        <row r="52">
          <cell r="C52" t="str">
            <v>UPAE GARANHUNS (COVID-19)</v>
          </cell>
          <cell r="E52" t="str">
            <v>3.4 - Material Farmacológico</v>
          </cell>
          <cell r="F52">
            <v>6221416000116</v>
          </cell>
          <cell r="G52" t="str">
            <v>FARMACIA SETE COLINAS LTDA</v>
          </cell>
          <cell r="H52" t="str">
            <v>B</v>
          </cell>
          <cell r="I52" t="str">
            <v>S</v>
          </cell>
          <cell r="J52" t="str">
            <v>58</v>
          </cell>
          <cell r="K52">
            <v>44054</v>
          </cell>
          <cell r="L52" t="str">
            <v>2620 0806 2214 1600 0116 5500 1000 0000 5815 2449 7499</v>
          </cell>
          <cell r="M52" t="str">
            <v>26 -  Pernambuco</v>
          </cell>
          <cell r="N52">
            <v>5</v>
          </cell>
        </row>
        <row r="53">
          <cell r="C53" t="str">
            <v>UPAE GARANHUNS (COVID-19)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000316109</v>
          </cell>
          <cell r="K53">
            <v>44055</v>
          </cell>
          <cell r="L53" t="str">
            <v>2620 0808 7782 0100 0126 5500 1000 3161 0918 3778 7313</v>
          </cell>
          <cell r="M53" t="str">
            <v>26 -  Pernambuco</v>
          </cell>
          <cell r="N53">
            <v>10288</v>
          </cell>
        </row>
        <row r="54">
          <cell r="C54" t="str">
            <v>UPAE GARANHUNS (COVID-19)</v>
          </cell>
          <cell r="E54" t="str">
            <v>3.4 - Material Farmacológico</v>
          </cell>
          <cell r="F54">
            <v>44734671000151</v>
          </cell>
          <cell r="G54" t="str">
            <v>CRISTALIA PROD QUIM FARMACEUTICOS LTDA</v>
          </cell>
          <cell r="H54" t="str">
            <v>B</v>
          </cell>
          <cell r="I54" t="str">
            <v>S</v>
          </cell>
          <cell r="J54" t="str">
            <v>2702817</v>
          </cell>
          <cell r="K54">
            <v>44056</v>
          </cell>
          <cell r="L54" t="str">
            <v>3520 0844 7346 7100 0151 5501 0002 7028 1710 5898 1219</v>
          </cell>
          <cell r="M54" t="str">
            <v>35 -  São Paulo</v>
          </cell>
          <cell r="N54">
            <v>2270</v>
          </cell>
        </row>
        <row r="55">
          <cell r="C55" t="str">
            <v>UPAE GARANHUNS (COVID-19)</v>
          </cell>
          <cell r="E55" t="str">
            <v>3.4 - Material Farmacológico</v>
          </cell>
          <cell r="F55">
            <v>44734671000151</v>
          </cell>
          <cell r="G55" t="str">
            <v>CRISTALIA PROD QUIM FARMACEUTICOS LTDA</v>
          </cell>
          <cell r="H55" t="str">
            <v>B</v>
          </cell>
          <cell r="I55" t="str">
            <v>S</v>
          </cell>
          <cell r="J55" t="str">
            <v>2653457</v>
          </cell>
          <cell r="K55">
            <v>44011</v>
          </cell>
          <cell r="L55" t="str">
            <v>3520 0644 7346 7100 0151 5501 0002 6534 5716 4117 6331</v>
          </cell>
          <cell r="M55" t="str">
            <v>35 -  São Paulo</v>
          </cell>
          <cell r="N55">
            <v>8825</v>
          </cell>
        </row>
        <row r="56">
          <cell r="C56" t="str">
            <v>UPAE GARANHUNS (COVID-19)</v>
          </cell>
          <cell r="E56" t="str">
            <v>3.4 - Material Farmacológico</v>
          </cell>
          <cell r="F56">
            <v>3817043000152</v>
          </cell>
          <cell r="G56" t="str">
            <v>PHAMAPLUS LTDA</v>
          </cell>
          <cell r="H56" t="str">
            <v>B</v>
          </cell>
          <cell r="I56" t="str">
            <v>S</v>
          </cell>
          <cell r="J56" t="str">
            <v>000022654</v>
          </cell>
          <cell r="K56">
            <v>44058</v>
          </cell>
          <cell r="L56" t="str">
            <v>2620 0803 8170 4300 0152 5500 1000 0226 5410 9661 8560</v>
          </cell>
          <cell r="M56" t="str">
            <v>26 -  Pernambuco</v>
          </cell>
          <cell r="N56">
            <v>3179.52</v>
          </cell>
        </row>
        <row r="57">
          <cell r="C57" t="str">
            <v>UPAE GARANHUNS (COVID-19)</v>
          </cell>
          <cell r="E57" t="str">
            <v>3.4 - Material Farmacológico</v>
          </cell>
          <cell r="F57">
            <v>21596736000144</v>
          </cell>
          <cell r="G57" t="str">
            <v>ULTRAMEGA DISTRIBUIDORA HOSPITALAR LTDA</v>
          </cell>
          <cell r="H57" t="str">
            <v>B</v>
          </cell>
          <cell r="I57" t="str">
            <v>S</v>
          </cell>
          <cell r="J57" t="str">
            <v>00105883</v>
          </cell>
          <cell r="K57">
            <v>44054</v>
          </cell>
          <cell r="L57" t="str">
            <v>2620 0821 5967 3600 0144 5500 1000 1058 8310 0108 3369</v>
          </cell>
          <cell r="M57" t="str">
            <v>26 -  Pernambuco</v>
          </cell>
          <cell r="N57">
            <v>568.79999999999995</v>
          </cell>
        </row>
        <row r="58">
          <cell r="C58" t="str">
            <v>UPAE GARANHUNS (COVID-19)</v>
          </cell>
          <cell r="E58" t="str">
            <v>3.4 - Material Farmacológico</v>
          </cell>
          <cell r="F58">
            <v>6065614000138</v>
          </cell>
          <cell r="G58" t="str">
            <v>SUPERMEDICA DISTRIBUIDORA HOSPITALAR LTDA</v>
          </cell>
          <cell r="H58" t="str">
            <v>B</v>
          </cell>
          <cell r="I58" t="str">
            <v>S</v>
          </cell>
          <cell r="J58" t="str">
            <v>000089388</v>
          </cell>
          <cell r="K58">
            <v>44036</v>
          </cell>
          <cell r="L58" t="str">
            <v>5220 0706 0656 1400 0138 5500 0000 0893 8810 2089 6536</v>
          </cell>
          <cell r="M58" t="str">
            <v>26 -  Pernambuco</v>
          </cell>
          <cell r="N58">
            <v>3087</v>
          </cell>
        </row>
        <row r="59">
          <cell r="C59" t="str">
            <v>UPAE GARANHUNS (COVID-19)</v>
          </cell>
          <cell r="E59" t="str">
            <v>3.4 - Material Farmacológico</v>
          </cell>
          <cell r="F59">
            <v>9137934000225</v>
          </cell>
          <cell r="G59" t="str">
            <v>NORDICA DISTRIBUIDORA HOSPITALAR LTDA</v>
          </cell>
          <cell r="H59" t="str">
            <v>B</v>
          </cell>
          <cell r="I59" t="str">
            <v>S</v>
          </cell>
          <cell r="J59" t="str">
            <v>000001817</v>
          </cell>
          <cell r="K59">
            <v>44057</v>
          </cell>
          <cell r="L59" t="str">
            <v>2620 0809 1379 3400 0225 5588 8000 0018 1718 6297 1928</v>
          </cell>
          <cell r="M59" t="str">
            <v>26 -  Pernambuco</v>
          </cell>
          <cell r="N59">
            <v>1270.08</v>
          </cell>
        </row>
        <row r="60">
          <cell r="C60" t="str">
            <v>UPAE GARANHUNS (COVID-19)</v>
          </cell>
          <cell r="E60" t="str">
            <v>3.4 - Material Farmacológico</v>
          </cell>
          <cell r="F60">
            <v>9137934000225</v>
          </cell>
          <cell r="G60" t="str">
            <v>NORDICA DISTRIBUIDORA HOSPITALAR LTDA</v>
          </cell>
          <cell r="H60" t="str">
            <v>B</v>
          </cell>
          <cell r="I60" t="str">
            <v>S</v>
          </cell>
          <cell r="J60" t="str">
            <v>000001822</v>
          </cell>
          <cell r="K60">
            <v>44057</v>
          </cell>
          <cell r="L60" t="str">
            <v>2620 0809 1379 3400 0225 5588 8000 0018 2219 4415 3285</v>
          </cell>
          <cell r="M60" t="str">
            <v>26 -  Pernambuco</v>
          </cell>
          <cell r="N60">
            <v>3870</v>
          </cell>
        </row>
        <row r="61">
          <cell r="C61" t="str">
            <v>UPAE GARANHUNS (COVID-19)</v>
          </cell>
          <cell r="E61" t="str">
            <v>3.4 - Material Farmacológico</v>
          </cell>
          <cell r="F61">
            <v>6221416000116</v>
          </cell>
          <cell r="G61" t="str">
            <v>FARMACIA SETE COLINAS LTDA</v>
          </cell>
          <cell r="H61" t="str">
            <v>B</v>
          </cell>
          <cell r="I61" t="str">
            <v>S</v>
          </cell>
          <cell r="J61" t="str">
            <v>60</v>
          </cell>
          <cell r="K61">
            <v>44061</v>
          </cell>
          <cell r="L61" t="str">
            <v>2620 0806 2214 1600 0116 5500 1000 0000 6011 3858 6678</v>
          </cell>
          <cell r="M61" t="str">
            <v>26 -  Pernambuco</v>
          </cell>
          <cell r="N61">
            <v>48</v>
          </cell>
        </row>
        <row r="62">
          <cell r="C62" t="str">
            <v>UPAE GARANHUNS (COVID-19)</v>
          </cell>
          <cell r="E62" t="str">
            <v>3.4 - Material Farmacológico</v>
          </cell>
          <cell r="F62">
            <v>6221416000116</v>
          </cell>
          <cell r="G62" t="str">
            <v>FARMACIA SETE COLINAS LTDA</v>
          </cell>
          <cell r="H62" t="str">
            <v>B</v>
          </cell>
          <cell r="I62" t="str">
            <v>S</v>
          </cell>
          <cell r="J62" t="str">
            <v>61</v>
          </cell>
          <cell r="K62">
            <v>44062</v>
          </cell>
          <cell r="L62" t="str">
            <v>2620 0806 2214 1600 0116 5500 1000 0000 6113 8103 4640</v>
          </cell>
          <cell r="M62" t="str">
            <v>26 -  Pernambuco</v>
          </cell>
          <cell r="N62">
            <v>24</v>
          </cell>
        </row>
        <row r="63">
          <cell r="C63" t="str">
            <v>UPAE GARANHUNS (COVID-19)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000316640</v>
          </cell>
          <cell r="K63">
            <v>44062</v>
          </cell>
          <cell r="L63" t="str">
            <v>2620 0808 7782 0100 0126 5500 1000 3166 4014 7603 7737</v>
          </cell>
          <cell r="M63" t="str">
            <v>26 -  Pernambuco</v>
          </cell>
          <cell r="N63">
            <v>1225.5</v>
          </cell>
        </row>
        <row r="64">
          <cell r="C64" t="str">
            <v>UPAE GARANHUNS (COVID-19)</v>
          </cell>
          <cell r="E64" t="str">
            <v>3.4 - Material Farmacológico</v>
          </cell>
          <cell r="F64">
            <v>12420164001048</v>
          </cell>
          <cell r="G64" t="str">
            <v xml:space="preserve">CM HOSPITALAR S A </v>
          </cell>
          <cell r="H64" t="str">
            <v>B</v>
          </cell>
          <cell r="I64" t="str">
            <v>S</v>
          </cell>
          <cell r="J64" t="str">
            <v>000072899</v>
          </cell>
          <cell r="K64">
            <v>44064</v>
          </cell>
          <cell r="L64" t="str">
            <v>2620 0812 4201 6400 1048 5500 1000 0728 9911 0029 1431</v>
          </cell>
          <cell r="M64" t="str">
            <v>26 -  Pernambuco</v>
          </cell>
          <cell r="N64">
            <v>311</v>
          </cell>
        </row>
        <row r="65">
          <cell r="C65" t="str">
            <v>UPAE GARANHUNS (COVID-19)</v>
          </cell>
          <cell r="E65" t="str">
            <v>3.4 - Material Farmacológico</v>
          </cell>
          <cell r="F65">
            <v>44734671000151</v>
          </cell>
          <cell r="G65" t="str">
            <v>CRISTALIA PROD QUIM FARMACEUTICOS LTDA</v>
          </cell>
          <cell r="H65" t="str">
            <v>B</v>
          </cell>
          <cell r="I65" t="str">
            <v>S</v>
          </cell>
          <cell r="J65" t="str">
            <v>2704217</v>
          </cell>
          <cell r="K65">
            <v>44057</v>
          </cell>
          <cell r="L65" t="str">
            <v>3520 0844 7346 7100 0151 5501 0002 7042 1712 6289 0192</v>
          </cell>
          <cell r="M65" t="str">
            <v>35 -  São Paulo</v>
          </cell>
          <cell r="N65">
            <v>3358.5</v>
          </cell>
        </row>
        <row r="66">
          <cell r="C66" t="str">
            <v>UPAE GARANHUNS (COVID-19)</v>
          </cell>
          <cell r="E66" t="str">
            <v>3.4 - Material Farmacológico</v>
          </cell>
          <cell r="F66">
            <v>11563145000117</v>
          </cell>
          <cell r="G66" t="str">
            <v>COMERCIAL MOSTAERT LTDA</v>
          </cell>
          <cell r="H66" t="str">
            <v>B</v>
          </cell>
          <cell r="I66" t="str">
            <v>S</v>
          </cell>
          <cell r="J66" t="str">
            <v>000077497</v>
          </cell>
          <cell r="K66">
            <v>44064</v>
          </cell>
          <cell r="L66" t="str">
            <v>2620 0811 5631 4500 0117 5500 1000 0774 9710 0150 0354</v>
          </cell>
          <cell r="M66" t="str">
            <v>26 -  Pernambuco</v>
          </cell>
          <cell r="N66">
            <v>6016.12</v>
          </cell>
        </row>
        <row r="67">
          <cell r="C67" t="str">
            <v>UPAE GARANHUNS (COVID-19)</v>
          </cell>
          <cell r="E67" t="str">
            <v>3.4 - Material Farmacológico</v>
          </cell>
          <cell r="F67">
            <v>11563145000117</v>
          </cell>
          <cell r="G67" t="str">
            <v>COMERCIAL MOSTAERT LTDA</v>
          </cell>
          <cell r="H67" t="str">
            <v>B</v>
          </cell>
          <cell r="I67" t="str">
            <v>S</v>
          </cell>
          <cell r="J67" t="str">
            <v>000077496</v>
          </cell>
          <cell r="K67">
            <v>44064</v>
          </cell>
          <cell r="L67" t="str">
            <v>2620 0811 5631 4500 0117 5500 1000 0774 9610 0150 0349</v>
          </cell>
          <cell r="M67" t="str">
            <v>26 -  Pernambuco</v>
          </cell>
          <cell r="N67">
            <v>2200</v>
          </cell>
        </row>
        <row r="68">
          <cell r="C68" t="str">
            <v>UPAE GARANHUNS (COVID-19)</v>
          </cell>
          <cell r="E68" t="str">
            <v>3.4 - Material Farmacológico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00316852</v>
          </cell>
          <cell r="K68">
            <v>44064</v>
          </cell>
          <cell r="L68" t="str">
            <v>2620 0808 7782 0100 0126 5500 1000 3168 5212 9986 5430</v>
          </cell>
          <cell r="M68" t="str">
            <v>26 -  Pernambuco</v>
          </cell>
          <cell r="N68">
            <v>10756.6</v>
          </cell>
        </row>
        <row r="69">
          <cell r="C69" t="str">
            <v>UPAE GARANHUNS (COVID-19)</v>
          </cell>
          <cell r="E69" t="str">
            <v>3.4 - Material Farmacológico</v>
          </cell>
          <cell r="F69">
            <v>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00316852</v>
          </cell>
          <cell r="K69">
            <v>44064</v>
          </cell>
          <cell r="L69" t="str">
            <v>2620 0808 7782 0100 0126 5500 1000 3168 5212 9986 5430</v>
          </cell>
          <cell r="M69" t="str">
            <v>26 -  Pernambuco</v>
          </cell>
          <cell r="N69">
            <v>327.5</v>
          </cell>
        </row>
        <row r="70">
          <cell r="C70" t="str">
            <v>UPAE GARANHUNS (COVID-19)</v>
          </cell>
          <cell r="E70" t="str">
            <v>3.4 - Material Farmacológico</v>
          </cell>
          <cell r="F70">
            <v>69950913000175</v>
          </cell>
          <cell r="G70" t="str">
            <v>MED FARMACE DISTRIBUID DE MEDICAMENTOS</v>
          </cell>
          <cell r="H70" t="str">
            <v>B</v>
          </cell>
          <cell r="I70" t="str">
            <v>S</v>
          </cell>
          <cell r="J70" t="str">
            <v>000005128</v>
          </cell>
          <cell r="K70">
            <v>44068</v>
          </cell>
          <cell r="L70" t="str">
            <v>2620 0869 9509 1300 0175 5500 1000 0051 2810 0005 1293</v>
          </cell>
          <cell r="M70" t="str">
            <v>26 -  Pernambuco</v>
          </cell>
          <cell r="N70">
            <v>94.12</v>
          </cell>
        </row>
        <row r="71">
          <cell r="C71" t="str">
            <v>UPAE GARANHUNS (COVID-19)</v>
          </cell>
          <cell r="E71" t="str">
            <v>3.4 - Material Farmacológico</v>
          </cell>
          <cell r="F71">
            <v>33665884000152</v>
          </cell>
          <cell r="G71" t="str">
            <v>MEDMAIS SAUDE DISTRIBUIDORA HOSPITALAR</v>
          </cell>
          <cell r="H71" t="str">
            <v>B</v>
          </cell>
          <cell r="I71" t="str">
            <v>S</v>
          </cell>
          <cell r="J71" t="str">
            <v>000000035</v>
          </cell>
          <cell r="K71">
            <v>44048</v>
          </cell>
          <cell r="L71" t="str">
            <v>5220 0833 6658 8400 0152 5500 1000 0000 3510 3900 0035</v>
          </cell>
          <cell r="M71" t="str">
            <v>52 -  Goiás</v>
          </cell>
          <cell r="N71">
            <v>7058.88</v>
          </cell>
        </row>
        <row r="72">
          <cell r="C72" t="str">
            <v>UPAE GARANHUNS (COVID-19)</v>
          </cell>
          <cell r="E72" t="str">
            <v>3.4 - Material Farmacológico</v>
          </cell>
          <cell r="F72">
            <v>10854165000346</v>
          </cell>
          <cell r="G72" t="str">
            <v>F F DISTRIBUIDORA DE PRODUTOS FARMACEUTICOS</v>
          </cell>
          <cell r="H72" t="str">
            <v>B</v>
          </cell>
          <cell r="I72" t="str">
            <v>S</v>
          </cell>
          <cell r="J72" t="str">
            <v>78162</v>
          </cell>
          <cell r="K72">
            <v>44062</v>
          </cell>
          <cell r="L72" t="str">
            <v>2320 0810 8541 6500 0346 5500 1000 0781 6219 4553 6626</v>
          </cell>
          <cell r="M72" t="str">
            <v>23 -  Ceará</v>
          </cell>
          <cell r="N72">
            <v>2850</v>
          </cell>
        </row>
        <row r="73">
          <cell r="C73" t="str">
            <v>UPAE GARANHUNS (COVID-19)</v>
          </cell>
          <cell r="E73" t="str">
            <v>3.4 - Material Farmacológico</v>
          </cell>
          <cell r="F73">
            <v>12420164001048</v>
          </cell>
          <cell r="G73" t="str">
            <v xml:space="preserve">CM HOSPITALAR S A </v>
          </cell>
          <cell r="H73" t="str">
            <v>B</v>
          </cell>
          <cell r="I73" t="str">
            <v>S</v>
          </cell>
          <cell r="J73" t="str">
            <v>000073177</v>
          </cell>
          <cell r="K73">
            <v>44068</v>
          </cell>
          <cell r="L73" t="str">
            <v>2620 0812 4201 6400 1048 5500 1000 0731 7711 0020 2071</v>
          </cell>
          <cell r="M73" t="str">
            <v>26 -  Pernambuco</v>
          </cell>
          <cell r="N73">
            <v>1232.4000000000001</v>
          </cell>
        </row>
        <row r="74">
          <cell r="C74" t="str">
            <v>UPAE GARANHUNS (COVID-19)</v>
          </cell>
          <cell r="E74" t="str">
            <v>3.4 - Material Farmacológico</v>
          </cell>
          <cell r="F74">
            <v>8778201000126</v>
          </cell>
          <cell r="G74" t="str">
            <v>DROGAFONTE LTDA</v>
          </cell>
          <cell r="H74" t="str">
            <v>B</v>
          </cell>
          <cell r="I74" t="str">
            <v>S</v>
          </cell>
          <cell r="J74" t="str">
            <v>000317071</v>
          </cell>
          <cell r="K74">
            <v>44068</v>
          </cell>
          <cell r="L74" t="str">
            <v>2620 0808 7782 0100 0126 5500 1000 3170 7113 1818 6233</v>
          </cell>
          <cell r="M74" t="str">
            <v>26 -  Pernambuco</v>
          </cell>
          <cell r="N74">
            <v>3024</v>
          </cell>
        </row>
        <row r="75">
          <cell r="C75" t="str">
            <v>UPAE GARANHUNS (COVID-19)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</v>
          </cell>
          <cell r="H75" t="str">
            <v>B</v>
          </cell>
          <cell r="I75" t="str">
            <v>S</v>
          </cell>
          <cell r="J75" t="str">
            <v>146077</v>
          </cell>
          <cell r="K75">
            <v>44041</v>
          </cell>
          <cell r="L75" t="str">
            <v>2620 0724 3805 7800 2203 5520 0000 1460 7717 9957 5920</v>
          </cell>
          <cell r="M75" t="str">
            <v>26 -  Pernambuco</v>
          </cell>
          <cell r="N75">
            <v>3744.14</v>
          </cell>
        </row>
        <row r="76">
          <cell r="C76" t="str">
            <v>UPAE GARANHUNS (COVID-19)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</v>
          </cell>
          <cell r="H76" t="str">
            <v>B</v>
          </cell>
          <cell r="I76" t="str">
            <v>S</v>
          </cell>
          <cell r="J76" t="str">
            <v>32594</v>
          </cell>
          <cell r="K76">
            <v>44046</v>
          </cell>
          <cell r="L76" t="str">
            <v>2620 0824 3805 7800 2041 5504 2000 0325 9418 0014 2589</v>
          </cell>
          <cell r="M76" t="str">
            <v>26 -  Pernambuco</v>
          </cell>
          <cell r="N76">
            <v>333.76</v>
          </cell>
        </row>
        <row r="77">
          <cell r="C77" t="str">
            <v>UPAE GARANHUNS (COVID-19)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</v>
          </cell>
          <cell r="H77" t="str">
            <v>B</v>
          </cell>
          <cell r="I77" t="str">
            <v>S</v>
          </cell>
          <cell r="J77" t="str">
            <v>32615</v>
          </cell>
          <cell r="K77">
            <v>44049</v>
          </cell>
          <cell r="L77" t="str">
            <v>2620 0824 3805 7800 2041 5504 2000 0326 1518 0056 3268</v>
          </cell>
          <cell r="M77" t="str">
            <v>26 -  Pernambuco</v>
          </cell>
          <cell r="N77">
            <v>124.79</v>
          </cell>
        </row>
        <row r="78">
          <cell r="C78" t="str">
            <v>UPAE GARANHUNS (COVID-19)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</v>
          </cell>
          <cell r="H78" t="str">
            <v>B</v>
          </cell>
          <cell r="I78" t="str">
            <v>S</v>
          </cell>
          <cell r="J78" t="str">
            <v>32628</v>
          </cell>
          <cell r="K78">
            <v>44053</v>
          </cell>
          <cell r="L78" t="str">
            <v>2620 0824 3805 7800 2041 5504 2000 0326 2818 0108 0390</v>
          </cell>
          <cell r="M78" t="str">
            <v>26 -  Pernambuco</v>
          </cell>
          <cell r="N78">
            <v>148.33000000000001</v>
          </cell>
        </row>
        <row r="79">
          <cell r="C79" t="str">
            <v>UPAE GARANHUNS (COVID-19)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</v>
          </cell>
          <cell r="H79" t="str">
            <v>B</v>
          </cell>
          <cell r="I79" t="str">
            <v>S</v>
          </cell>
          <cell r="J79" t="str">
            <v>974</v>
          </cell>
          <cell r="K79">
            <v>44051</v>
          </cell>
          <cell r="L79" t="str">
            <v>2620 0824 3805 7800 2203 5503 3000 0009 7418 0095 6115</v>
          </cell>
          <cell r="M79" t="str">
            <v>26 -  Pernambuco</v>
          </cell>
          <cell r="N79">
            <v>3373.4</v>
          </cell>
        </row>
        <row r="80">
          <cell r="C80" t="str">
            <v>UPAE GARANHUNS (COVID-19)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</v>
          </cell>
          <cell r="H80" t="str">
            <v>B</v>
          </cell>
          <cell r="I80" t="str">
            <v>S</v>
          </cell>
          <cell r="J80" t="str">
            <v>32645</v>
          </cell>
          <cell r="K80">
            <v>44056</v>
          </cell>
          <cell r="L80" t="str">
            <v>2620 0824 3805 7800 2041 5504 2000 0326 4518 0150 3748</v>
          </cell>
          <cell r="M80" t="str">
            <v>26 -  Pernambuco</v>
          </cell>
          <cell r="N80">
            <v>111.25</v>
          </cell>
        </row>
        <row r="81">
          <cell r="C81" t="str">
            <v>UPAE GARANHUNS (COVID-19)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</v>
          </cell>
          <cell r="H81" t="str">
            <v>B</v>
          </cell>
          <cell r="I81" t="str">
            <v>S</v>
          </cell>
          <cell r="J81" t="str">
            <v>32664</v>
          </cell>
          <cell r="K81">
            <v>44060</v>
          </cell>
          <cell r="L81" t="str">
            <v>2620 0824 3805 7800 2041 5504 2000 0326 6418 0194 8788</v>
          </cell>
          <cell r="M81" t="str">
            <v>26 -  Pernambuco</v>
          </cell>
          <cell r="N81">
            <v>111.25</v>
          </cell>
        </row>
        <row r="82">
          <cell r="C82" t="str">
            <v>UPAE GARANHUNS (COVID-19)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</v>
          </cell>
          <cell r="H82" t="str">
            <v>B</v>
          </cell>
          <cell r="I82" t="str">
            <v>S</v>
          </cell>
          <cell r="J82" t="str">
            <v>32683</v>
          </cell>
          <cell r="K82">
            <v>44063</v>
          </cell>
          <cell r="L82" t="str">
            <v>2620 0824 3805 7800 2041 5504 2000 0326 8318 0239 2185</v>
          </cell>
          <cell r="M82" t="str">
            <v>26 -  Pernambuco</v>
          </cell>
          <cell r="N82">
            <v>74.17</v>
          </cell>
        </row>
        <row r="83">
          <cell r="C83" t="str">
            <v>UPAE GARANHUNS (COVID-19)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</v>
          </cell>
          <cell r="H83" t="str">
            <v>B</v>
          </cell>
          <cell r="I83" t="str">
            <v>S</v>
          </cell>
          <cell r="J83" t="str">
            <v>32699</v>
          </cell>
          <cell r="K83">
            <v>44067</v>
          </cell>
          <cell r="L83" t="str">
            <v>2620 0824 3805 7800 2041 5504 2000 0326 9918 0278 7163</v>
          </cell>
          <cell r="M83" t="str">
            <v>26 -  Pernambuco</v>
          </cell>
          <cell r="N83">
            <v>111.25</v>
          </cell>
        </row>
        <row r="84">
          <cell r="C84" t="str">
            <v>UPAE GARANHUNS (COVID-19)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</v>
          </cell>
          <cell r="H84" t="str">
            <v>B</v>
          </cell>
          <cell r="I84" t="str">
            <v>S</v>
          </cell>
          <cell r="J84" t="str">
            <v>32714</v>
          </cell>
          <cell r="K84">
            <v>44070</v>
          </cell>
          <cell r="L84" t="str">
            <v>2620 0824 3805 7800 2041 5504 2000 0327 1418 0321 2421</v>
          </cell>
          <cell r="M84" t="str">
            <v>26 -  Pernambuco</v>
          </cell>
          <cell r="N84">
            <v>111.25</v>
          </cell>
        </row>
        <row r="85">
          <cell r="C85" t="str">
            <v>UPAE GARANHUNS (COVID-19)</v>
          </cell>
          <cell r="E85" t="str">
            <v>3.2 - Gás e Outros Materiais Engarrafados</v>
          </cell>
          <cell r="F85">
            <v>24380578002203</v>
          </cell>
          <cell r="G85" t="str">
            <v>WHITE MARTINS GASES INDUSTRIAIS</v>
          </cell>
          <cell r="H85" t="str">
            <v>B</v>
          </cell>
          <cell r="I85" t="str">
            <v>S</v>
          </cell>
          <cell r="J85" t="str">
            <v>3673</v>
          </cell>
          <cell r="K85">
            <v>44067</v>
          </cell>
          <cell r="L85" t="str">
            <v>2620 0824 3805 7800 2203 5506 7000 0036 7318 0276 6420</v>
          </cell>
          <cell r="M85" t="str">
            <v>26 -  Pernambuco</v>
          </cell>
          <cell r="N85">
            <v>3557.1</v>
          </cell>
        </row>
        <row r="86">
          <cell r="C86" t="str">
            <v>UPAE GARANHUNS (COVID-19)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</v>
          </cell>
          <cell r="H86" t="str">
            <v>B</v>
          </cell>
          <cell r="I86" t="str">
            <v>S</v>
          </cell>
          <cell r="J86" t="str">
            <v>32721</v>
          </cell>
          <cell r="K86">
            <v>44071</v>
          </cell>
          <cell r="L86" t="str">
            <v>2620 0824 3805 7800 2041 5504 2000 0327 2118 0339 8724</v>
          </cell>
          <cell r="M86" t="str">
            <v>26 -  Pernambuco</v>
          </cell>
          <cell r="N86">
            <v>74.17</v>
          </cell>
        </row>
        <row r="87">
          <cell r="C87" t="str">
            <v>UPAE GARANHUNS (COVID-19)</v>
          </cell>
          <cell r="E87" t="str">
            <v>3.11 - Material Laboratorial</v>
          </cell>
          <cell r="F87">
            <v>21162778000177</v>
          </cell>
          <cell r="G87" t="str">
            <v>ERLANIA VIEIRA DA SILVA</v>
          </cell>
          <cell r="H87" t="str">
            <v>B</v>
          </cell>
          <cell r="I87" t="str">
            <v>S</v>
          </cell>
          <cell r="J87" t="str">
            <v>000001770</v>
          </cell>
          <cell r="K87">
            <v>44057</v>
          </cell>
          <cell r="L87" t="str">
            <v>2620 0821 1627 7800 0177 5500 1000 0017 7010 0003 5402</v>
          </cell>
          <cell r="M87" t="str">
            <v>26 -  Pernambuco</v>
          </cell>
          <cell r="N87">
            <v>369</v>
          </cell>
        </row>
        <row r="88">
          <cell r="C88" t="str">
            <v>UPAE GARANHUNS (COVID-19)</v>
          </cell>
          <cell r="E88" t="str">
            <v>3.11 - Material Laboratorial</v>
          </cell>
          <cell r="F88">
            <v>21162778000177</v>
          </cell>
          <cell r="G88" t="str">
            <v>ERLANIA VIEIRA DA SILVA</v>
          </cell>
          <cell r="H88" t="str">
            <v>B</v>
          </cell>
          <cell r="I88" t="str">
            <v>S</v>
          </cell>
          <cell r="J88" t="str">
            <v>000001769</v>
          </cell>
          <cell r="K88">
            <v>44057</v>
          </cell>
          <cell r="L88" t="str">
            <v xml:space="preserve">2620 0821 1627 7800 0177 5500 1000 0017 5500 1000 0017 </v>
          </cell>
          <cell r="M88" t="str">
            <v>26 -  Pernambuco</v>
          </cell>
          <cell r="N88">
            <v>73.8</v>
          </cell>
        </row>
        <row r="89">
          <cell r="C89" t="str">
            <v>UPAE GARANHUNS (COVID-19)</v>
          </cell>
          <cell r="E89" t="str">
            <v>3.99 - Outras despesas com Material de Consumo</v>
          </cell>
          <cell r="F89">
            <v>12853727000109</v>
          </cell>
          <cell r="G89" t="str">
            <v>KESA COM E SERV TEC LTDA</v>
          </cell>
          <cell r="H89" t="str">
            <v>B</v>
          </cell>
          <cell r="I89" t="str">
            <v>S</v>
          </cell>
          <cell r="J89" t="str">
            <v>4992</v>
          </cell>
          <cell r="K89">
            <v>44054</v>
          </cell>
          <cell r="L89" t="str">
            <v>2620 0812 8537 2700 0109 5500 1000 0049 9217 0612 5071</v>
          </cell>
          <cell r="M89" t="str">
            <v>26 -  Pernambuco</v>
          </cell>
          <cell r="N89">
            <v>3960</v>
          </cell>
        </row>
        <row r="90">
          <cell r="C90" t="str">
            <v>UPAE GARANHUNS (COVID-19)</v>
          </cell>
          <cell r="E90" t="str">
            <v>3.7 - Material de Limpeza e Produtos de Hgienização</v>
          </cell>
          <cell r="F90">
            <v>34537768000110</v>
          </cell>
          <cell r="G90" t="str">
            <v>CESTONE SUPERMERCADOS LTDA</v>
          </cell>
          <cell r="H90" t="str">
            <v>B</v>
          </cell>
          <cell r="I90" t="str">
            <v>S</v>
          </cell>
          <cell r="J90" t="str">
            <v>682</v>
          </cell>
          <cell r="K90">
            <v>44055</v>
          </cell>
          <cell r="L90" t="str">
            <v>2620 0834 5377 6800 0110 5500 1000 0006 8210 0000 5530</v>
          </cell>
          <cell r="M90" t="str">
            <v>26 -  Pernambuco</v>
          </cell>
          <cell r="N90">
            <v>131.52000000000001</v>
          </cell>
        </row>
        <row r="91">
          <cell r="C91" t="str">
            <v>UPAE GARANHUNS (COVID-19)</v>
          </cell>
          <cell r="E91" t="str">
            <v>3.7 - Material de Limpeza e Produtos de Hgienização</v>
          </cell>
          <cell r="F91">
            <v>13742015000177</v>
          </cell>
          <cell r="G91" t="str">
            <v>POLO HOSPITALAR LTDA EPP</v>
          </cell>
          <cell r="H91" t="str">
            <v>B</v>
          </cell>
          <cell r="I91" t="str">
            <v>S</v>
          </cell>
          <cell r="J91" t="str">
            <v>000008299</v>
          </cell>
          <cell r="K91">
            <v>44057</v>
          </cell>
          <cell r="L91" t="str">
            <v>2620 0813 7420 1500 0177 5500 1000 0082 9911 7503 0518</v>
          </cell>
          <cell r="M91" t="str">
            <v>26 -  Pernambuco</v>
          </cell>
          <cell r="N91">
            <v>316</v>
          </cell>
        </row>
        <row r="92">
          <cell r="C92" t="str">
            <v>UPAE GARANHUNS (COVID-19)</v>
          </cell>
          <cell r="E92" t="str">
            <v>3.7 - Material de Limpeza e Produtos de Hgienização</v>
          </cell>
          <cell r="F92">
            <v>30848237000198</v>
          </cell>
          <cell r="G92" t="str">
            <v>PH COMERCIO DE PROD MEDICOS HOSPITALARES</v>
          </cell>
          <cell r="H92" t="str">
            <v>B</v>
          </cell>
          <cell r="I92" t="str">
            <v>S</v>
          </cell>
          <cell r="J92" t="str">
            <v>000003963</v>
          </cell>
          <cell r="K92">
            <v>44056</v>
          </cell>
          <cell r="L92" t="str">
            <v>2620 0830 8482 3700 0198 5500 1000 0039 6310 4534 6065</v>
          </cell>
          <cell r="M92" t="str">
            <v>26 -  Pernambuco</v>
          </cell>
          <cell r="N92">
            <v>1192.8</v>
          </cell>
        </row>
        <row r="93">
          <cell r="C93" t="str">
            <v>UPAE GARANHUNS (COVID-19)</v>
          </cell>
          <cell r="E93" t="str">
            <v>3.7 - Material de Limpeza e Produtos de Hgienização</v>
          </cell>
          <cell r="F93">
            <v>28421328000109</v>
          </cell>
          <cell r="G93" t="str">
            <v>ALLIANCA EQUIPAMENTOS LTDA</v>
          </cell>
          <cell r="H93" t="str">
            <v>B</v>
          </cell>
          <cell r="I93" t="str">
            <v>S</v>
          </cell>
          <cell r="J93" t="str">
            <v>000000100</v>
          </cell>
          <cell r="K93">
            <v>44057</v>
          </cell>
          <cell r="L93" t="str">
            <v>2620 0828 4213 2800 0109 5500 1000 0001 0012 2620 2001</v>
          </cell>
          <cell r="M93" t="str">
            <v>26 -  Pernambuco</v>
          </cell>
          <cell r="N93">
            <v>1636</v>
          </cell>
        </row>
        <row r="94">
          <cell r="C94" t="str">
            <v>UPAE GARANHUNS (COVID-19)</v>
          </cell>
          <cell r="E94" t="str">
            <v>3.7 - Material de Limpeza e Produtos de Hgienização</v>
          </cell>
          <cell r="F94">
            <v>9079298000141</v>
          </cell>
          <cell r="G94" t="str">
            <v>FAGMED COMERCIO DE PRODUTOS HOSPITALARES</v>
          </cell>
          <cell r="H94" t="str">
            <v>B</v>
          </cell>
          <cell r="I94" t="str">
            <v>S</v>
          </cell>
          <cell r="J94" t="str">
            <v>012818</v>
          </cell>
          <cell r="K94">
            <v>44062</v>
          </cell>
          <cell r="L94" t="str">
            <v>2620 0809 0792 9800 0141 5500 0000 0128 1810 8018 1207</v>
          </cell>
          <cell r="M94" t="str">
            <v>26 -  Pernambuco</v>
          </cell>
          <cell r="N94">
            <v>5000</v>
          </cell>
        </row>
        <row r="95">
          <cell r="C95" t="str">
            <v>UPAE GARANHUNS (COVID-19)</v>
          </cell>
          <cell r="E95" t="str">
            <v>3.7 - Material de Limpeza e Produtos de Hgienização</v>
          </cell>
          <cell r="F95">
            <v>175233000125</v>
          </cell>
          <cell r="G95" t="str">
            <v>TRES LEOES MATERIAL HOSPITALAR LTDA</v>
          </cell>
          <cell r="H95" t="str">
            <v>B</v>
          </cell>
          <cell r="I95" t="str">
            <v>S</v>
          </cell>
          <cell r="J95" t="str">
            <v>0052220</v>
          </cell>
          <cell r="K95">
            <v>44055</v>
          </cell>
          <cell r="L95" t="str">
            <v>2820 0800 1752 3300 0125 5500 1000 0522 2010 7308 6590</v>
          </cell>
          <cell r="M95" t="str">
            <v>28 -  Sergipe</v>
          </cell>
          <cell r="N95">
            <v>41340</v>
          </cell>
        </row>
        <row r="96">
          <cell r="C96" t="str">
            <v>UPAE GARANHUNS (COVID-19)</v>
          </cell>
          <cell r="E96" t="str">
            <v>3.7 - Material de Limpeza e Produtos de Hgienização</v>
          </cell>
          <cell r="F96">
            <v>21596736000144</v>
          </cell>
          <cell r="G96" t="str">
            <v>ULTRAMEGA DISTRIBUIDORA HOSPITALAR LTDA</v>
          </cell>
          <cell r="H96" t="str">
            <v>B</v>
          </cell>
          <cell r="I96" t="str">
            <v>S</v>
          </cell>
          <cell r="J96" t="str">
            <v>00105264</v>
          </cell>
          <cell r="K96">
            <v>44046</v>
          </cell>
          <cell r="L96" t="str">
            <v>2620 0821 5967 3600 0144 5500 1000 1052 6410 0107 6917</v>
          </cell>
          <cell r="M96" t="str">
            <v>26 -  Pernambuco</v>
          </cell>
          <cell r="N96">
            <v>597.24</v>
          </cell>
        </row>
        <row r="97">
          <cell r="C97" t="str">
            <v>UPAE GARANHUNS (COVID-19)</v>
          </cell>
          <cell r="E97" t="str">
            <v>3.7 - Material de Limpeza e Produtos de Hgienização</v>
          </cell>
          <cell r="F97">
            <v>9607807000161</v>
          </cell>
          <cell r="G97" t="str">
            <v>INJEFARMA CAVALCANTE E SILVA DIST LTDA</v>
          </cell>
          <cell r="H97" t="str">
            <v>B</v>
          </cell>
          <cell r="I97" t="str">
            <v>S</v>
          </cell>
          <cell r="J97" t="str">
            <v>000016341</v>
          </cell>
          <cell r="K97">
            <v>44055</v>
          </cell>
          <cell r="L97" t="str">
            <v>2620 0809 6078 0700 0161 5500 1000 0163 4110 3285 4120</v>
          </cell>
          <cell r="M97" t="str">
            <v>26 -  Pernambuco</v>
          </cell>
          <cell r="N97">
            <v>1567.08</v>
          </cell>
        </row>
        <row r="98">
          <cell r="C98" t="str">
            <v>UPAE GARANHUNS (COVID-19)</v>
          </cell>
          <cell r="E98" t="str">
            <v>3.14 - Alimentação Preparada</v>
          </cell>
          <cell r="F98">
            <v>11701000000135</v>
          </cell>
          <cell r="G98" t="str">
            <v>INDUSTRIA E COMERCIO CAFÉ OURO VERDE LTDA</v>
          </cell>
          <cell r="H98" t="str">
            <v>B</v>
          </cell>
          <cell r="I98" t="str">
            <v>S</v>
          </cell>
          <cell r="J98" t="str">
            <v>000247101</v>
          </cell>
          <cell r="K98">
            <v>44047</v>
          </cell>
          <cell r="L98" t="str">
            <v>2620 0811 7010 0000 0135 5502 0000 2471 0110 0045 4940</v>
          </cell>
          <cell r="M98" t="str">
            <v>26 -  Pernambuco</v>
          </cell>
          <cell r="N98">
            <v>2210</v>
          </cell>
        </row>
        <row r="99">
          <cell r="C99" t="str">
            <v>UPAE GARANHUNS (COVID-19)</v>
          </cell>
          <cell r="E99" t="str">
            <v>3.14 - Alimentação Preparada</v>
          </cell>
          <cell r="F99">
            <v>9650143000113</v>
          </cell>
          <cell r="G99" t="str">
            <v>JOSANA E RICARDO COMERCIO LTDA</v>
          </cell>
          <cell r="H99" t="str">
            <v>B</v>
          </cell>
          <cell r="I99" t="str">
            <v>S</v>
          </cell>
          <cell r="J99" t="str">
            <v>000001827</v>
          </cell>
          <cell r="K99">
            <v>44050</v>
          </cell>
          <cell r="L99" t="str">
            <v>2620 0809 6501 4300 0113 5500 1000 0018 2710 0002 9252</v>
          </cell>
          <cell r="M99" t="str">
            <v>26 -  Pernambuco</v>
          </cell>
          <cell r="N99">
            <v>101.83</v>
          </cell>
        </row>
        <row r="100">
          <cell r="C100" t="str">
            <v>UPAE GARANHUNS (COVID-19)</v>
          </cell>
          <cell r="E100" t="str">
            <v>3.14 - Alimentação Preparada</v>
          </cell>
          <cell r="F100">
            <v>617141000158</v>
          </cell>
          <cell r="G100" t="str">
            <v>MZA FABRICACAO DE AGUA MINERAL</v>
          </cell>
          <cell r="H100" t="str">
            <v>B</v>
          </cell>
          <cell r="I100" t="str">
            <v>S</v>
          </cell>
          <cell r="J100" t="str">
            <v>000014041</v>
          </cell>
          <cell r="K100">
            <v>44050</v>
          </cell>
          <cell r="L100" t="str">
            <v>2620 0800 6171 4100 0158 5500 1000 0140 4110 0014 2551</v>
          </cell>
          <cell r="M100" t="str">
            <v>26 -  Pernambuco</v>
          </cell>
          <cell r="N100">
            <v>273</v>
          </cell>
        </row>
        <row r="101">
          <cell r="C101" t="str">
            <v>UPAE GARANHUNS (COVID-19)</v>
          </cell>
          <cell r="E101" t="str">
            <v>3.14 - Alimentação Preparada</v>
          </cell>
          <cell r="F101">
            <v>34537768000110</v>
          </cell>
          <cell r="G101" t="str">
            <v>CESTONE SUPERMERCADOS LTDA</v>
          </cell>
          <cell r="H101" t="str">
            <v>B</v>
          </cell>
          <cell r="I101" t="str">
            <v>S</v>
          </cell>
          <cell r="J101" t="str">
            <v>682</v>
          </cell>
          <cell r="K101">
            <v>44055</v>
          </cell>
          <cell r="L101" t="str">
            <v>2620 0834 5377 6800 0110 5500 1000 0006 8210 0000 5530</v>
          </cell>
          <cell r="M101" t="str">
            <v>26 -  Pernambuco</v>
          </cell>
          <cell r="N101">
            <v>471.96</v>
          </cell>
        </row>
        <row r="102">
          <cell r="C102" t="str">
            <v>UPAE GARANHUNS (COVID-19)</v>
          </cell>
          <cell r="E102" t="str">
            <v>3.14 - Alimentação Preparada</v>
          </cell>
          <cell r="F102">
            <v>34537768000110</v>
          </cell>
          <cell r="G102" t="str">
            <v>CESTONE SUPERMERCADOS LTDA</v>
          </cell>
          <cell r="H102" t="str">
            <v>B</v>
          </cell>
          <cell r="I102" t="str">
            <v>S</v>
          </cell>
          <cell r="J102" t="str">
            <v>712</v>
          </cell>
          <cell r="K102">
            <v>44064</v>
          </cell>
          <cell r="L102" t="str">
            <v>2620 0834 5377 6800 0110 5500 1000 0007 1210 0000 6049</v>
          </cell>
          <cell r="M102" t="str">
            <v>26 -  Pernambuco</v>
          </cell>
          <cell r="N102">
            <v>1206.78</v>
          </cell>
        </row>
        <row r="103">
          <cell r="C103" t="str">
            <v>UPAE GARANHUNS (COVID-19)</v>
          </cell>
          <cell r="E103" t="str">
            <v>3.14 - Alimentação Preparada</v>
          </cell>
          <cell r="F103">
            <v>34537768000110</v>
          </cell>
          <cell r="G103" t="str">
            <v>CESTONE SUPERMERCADOS LTDA</v>
          </cell>
          <cell r="H103" t="str">
            <v>B</v>
          </cell>
          <cell r="I103" t="str">
            <v>S</v>
          </cell>
          <cell r="J103" t="str">
            <v>720</v>
          </cell>
          <cell r="K103">
            <v>44069</v>
          </cell>
          <cell r="L103" t="str">
            <v>2620 0834 5377 6800 0110 5500 1000 0007 2010 0000 6199</v>
          </cell>
          <cell r="M103" t="str">
            <v>26 -  Pernambuco</v>
          </cell>
          <cell r="N103">
            <v>865.83</v>
          </cell>
        </row>
        <row r="104">
          <cell r="C104" t="str">
            <v>UPAE GARANHUNS (COVID-19)</v>
          </cell>
          <cell r="E104" t="str">
            <v>3.14 - Alimentação Preparada</v>
          </cell>
          <cell r="F104">
            <v>9650143000113</v>
          </cell>
          <cell r="G104" t="str">
            <v>JOSANA E RICARDO COMERCIO LTDA</v>
          </cell>
          <cell r="H104" t="str">
            <v>B</v>
          </cell>
          <cell r="I104" t="str">
            <v>S</v>
          </cell>
          <cell r="J104" t="str">
            <v>000001826</v>
          </cell>
          <cell r="K104">
            <v>44050</v>
          </cell>
          <cell r="L104" t="str">
            <v>2620 0809 6501 4300 0113 5500 1000 0018 2610 0002 9247</v>
          </cell>
          <cell r="M104" t="str">
            <v>26 -  Pernambuco</v>
          </cell>
          <cell r="N104">
            <v>56.98</v>
          </cell>
        </row>
        <row r="105">
          <cell r="C105" t="str">
            <v>UPAE GARANHUNS (COVID-19)</v>
          </cell>
          <cell r="E105" t="str">
            <v>3.14 - Alimentação Preparada</v>
          </cell>
          <cell r="F105">
            <v>34537768000110</v>
          </cell>
          <cell r="G105" t="str">
            <v>CESTONE SUPERMERCADOS LTDA</v>
          </cell>
          <cell r="H105" t="str">
            <v>B</v>
          </cell>
          <cell r="I105" t="str">
            <v>S</v>
          </cell>
          <cell r="J105" t="str">
            <v>682</v>
          </cell>
          <cell r="K105">
            <v>44055</v>
          </cell>
          <cell r="L105" t="str">
            <v>2620 0834 5377 6800 0110 5500 1000 0006 8210 0000 5530</v>
          </cell>
          <cell r="M105" t="str">
            <v>26 -  Pernambuco</v>
          </cell>
          <cell r="N105">
            <v>661.5</v>
          </cell>
        </row>
        <row r="106">
          <cell r="C106" t="str">
            <v>UPAE GARANHUNS (COVID-19)</v>
          </cell>
          <cell r="E106" t="str">
            <v>3.14 - Alimentação Preparada</v>
          </cell>
          <cell r="F106">
            <v>10632326000195</v>
          </cell>
          <cell r="G106" t="str">
            <v>SERGIO RABELO TAVARES ME</v>
          </cell>
          <cell r="H106" t="str">
            <v>B</v>
          </cell>
          <cell r="I106" t="str">
            <v>S</v>
          </cell>
          <cell r="J106" t="str">
            <v>000000088</v>
          </cell>
          <cell r="K106">
            <v>44074</v>
          </cell>
          <cell r="L106" t="str">
            <v>2620 0810 6323 2600 0195 5500 1000 0000 8810 0000 1024</v>
          </cell>
          <cell r="M106" t="str">
            <v>26 -  Pernambuco</v>
          </cell>
          <cell r="N106">
            <v>48043</v>
          </cell>
        </row>
        <row r="107">
          <cell r="C107" t="str">
            <v>UPAE GARANHUNS (COVID-19)</v>
          </cell>
          <cell r="E107" t="str">
            <v>3.6 - Material de Expediente</v>
          </cell>
          <cell r="F107">
            <v>15183576000109</v>
          </cell>
          <cell r="G107" t="str">
            <v>ADEMAR GAMA DA SILVA FILHO</v>
          </cell>
          <cell r="H107" t="str">
            <v>B</v>
          </cell>
          <cell r="I107" t="str">
            <v>S</v>
          </cell>
          <cell r="J107" t="str">
            <v>000000166</v>
          </cell>
          <cell r="K107">
            <v>44069</v>
          </cell>
          <cell r="L107" t="str">
            <v>ZZSI65540</v>
          </cell>
          <cell r="M107" t="str">
            <v>26 -  Pernambuco</v>
          </cell>
          <cell r="N107">
            <v>1242.5</v>
          </cell>
        </row>
        <row r="108">
          <cell r="C108" t="str">
            <v>UPAE GARANHUNS (COVID-19)</v>
          </cell>
          <cell r="E108" t="str">
            <v>3.6 - Material de Expediente</v>
          </cell>
          <cell r="F108">
            <v>21162778000177</v>
          </cell>
          <cell r="G108" t="str">
            <v>ERLANIA VIEIRA DA SILVA</v>
          </cell>
          <cell r="H108" t="str">
            <v>B</v>
          </cell>
          <cell r="I108" t="str">
            <v>S</v>
          </cell>
          <cell r="J108" t="str">
            <v>000001777</v>
          </cell>
          <cell r="K108">
            <v>44069</v>
          </cell>
          <cell r="L108" t="str">
            <v>2620 0821 1627 7800 0177 5500 1000 0017 7710 0003 5543</v>
          </cell>
          <cell r="M108" t="str">
            <v>26 -  Pernambuco</v>
          </cell>
          <cell r="N108">
            <v>510.76</v>
          </cell>
        </row>
        <row r="109">
          <cell r="C109" t="str">
            <v>UPAE GARANHUNS (COVID-19)</v>
          </cell>
          <cell r="E109" t="str">
            <v>3.6 - Material de Expediente</v>
          </cell>
          <cell r="F109">
            <v>11447578000107</v>
          </cell>
          <cell r="G109" t="str">
            <v>AMPLA COMERCIO DE PAPEL E MAT DE LIMPEZA</v>
          </cell>
          <cell r="H109" t="str">
            <v>B</v>
          </cell>
          <cell r="I109" t="str">
            <v>S</v>
          </cell>
          <cell r="J109" t="str">
            <v>000001599</v>
          </cell>
          <cell r="K109">
            <v>44057</v>
          </cell>
          <cell r="L109" t="str">
            <v>2620 0811 4475 7800 0107 5500 1000 0015 9910 0002 0585</v>
          </cell>
          <cell r="M109" t="str">
            <v>26 -  Pernambuco</v>
          </cell>
          <cell r="N109">
            <v>219.4</v>
          </cell>
        </row>
        <row r="110">
          <cell r="C110" t="str">
            <v>UPAE GARANHUNS (COVID-19)</v>
          </cell>
          <cell r="E110" t="str">
            <v xml:space="preserve">3.9 - Material para Manutenção de Bens Imóveis </v>
          </cell>
          <cell r="F110">
            <v>5467500000666</v>
          </cell>
          <cell r="G110" t="str">
            <v>CACULINHA COMBUSTIVEIS LTDA</v>
          </cell>
          <cell r="H110" t="str">
            <v>B</v>
          </cell>
          <cell r="I110" t="str">
            <v>S</v>
          </cell>
          <cell r="J110" t="str">
            <v>12492</v>
          </cell>
          <cell r="K110">
            <v>44044</v>
          </cell>
          <cell r="L110" t="str">
            <v>2620 0805 4675 0000 0666 5500 1000 0124 9218 0360 8587</v>
          </cell>
          <cell r="M110" t="str">
            <v>26 -  Pernambuco</v>
          </cell>
          <cell r="N110">
            <v>283.13</v>
          </cell>
        </row>
        <row r="111">
          <cell r="C111" t="str">
            <v>UPAE GARANHUNS (COVID-19)</v>
          </cell>
          <cell r="E111" t="str">
            <v xml:space="preserve">3.9 - Material para Manutenção de Bens Imóveis </v>
          </cell>
          <cell r="F111">
            <v>14651340000197</v>
          </cell>
          <cell r="G111" t="str">
            <v>MM RODRIGUES FRAGA MATERIAL DE CONSTRUCAO</v>
          </cell>
          <cell r="H111" t="str">
            <v>B</v>
          </cell>
          <cell r="I111" t="str">
            <v>S</v>
          </cell>
          <cell r="J111" t="str">
            <v>000002277</v>
          </cell>
          <cell r="K111">
            <v>44048</v>
          </cell>
          <cell r="L111" t="str">
            <v>2620 0814 6513 4000 0197 5500 1000 0022 7710 0002 2260</v>
          </cell>
          <cell r="M111" t="str">
            <v>26 -  Pernambuco</v>
          </cell>
          <cell r="N111">
            <v>53.5</v>
          </cell>
        </row>
        <row r="112">
          <cell r="C112" t="str">
            <v>UPAE GARANHUNS (COVID-19)</v>
          </cell>
          <cell r="E112" t="str">
            <v xml:space="preserve">3.9 - Material para Manutenção de Bens Imóveis </v>
          </cell>
          <cell r="F112">
            <v>1013304000156</v>
          </cell>
          <cell r="G112" t="str">
            <v>ANEILTON PEREIRA DE MELO GARANHUNS</v>
          </cell>
          <cell r="H112" t="str">
            <v>B</v>
          </cell>
          <cell r="I112" t="str">
            <v>S</v>
          </cell>
          <cell r="J112" t="str">
            <v>000000420</v>
          </cell>
          <cell r="K112">
            <v>44047</v>
          </cell>
          <cell r="L112" t="str">
            <v>2620 0801 0133 0400 0156 5500 1000 0004 2013 0090 0383</v>
          </cell>
          <cell r="M112" t="str">
            <v>26 -  Pernambuco</v>
          </cell>
          <cell r="N112">
            <v>2840</v>
          </cell>
        </row>
        <row r="113">
          <cell r="C113" t="str">
            <v>UPAE GARANHUNS (COVID-19)</v>
          </cell>
          <cell r="E113" t="str">
            <v xml:space="preserve">3.9 - Material para Manutenção de Bens Imóveis </v>
          </cell>
          <cell r="F113">
            <v>10230480000130</v>
          </cell>
          <cell r="G113" t="str">
            <v>FERREIRA COSTA E CIA LTDA</v>
          </cell>
          <cell r="H113" t="str">
            <v>B</v>
          </cell>
          <cell r="I113" t="str">
            <v>S</v>
          </cell>
          <cell r="J113" t="str">
            <v>0003379021</v>
          </cell>
          <cell r="K113">
            <v>44047</v>
          </cell>
          <cell r="L113" t="str">
            <v>2620 0810 2304 8000 0130 5501 0000 3790 2110 2390 5516</v>
          </cell>
          <cell r="M113" t="str">
            <v>26 -  Pernambuco</v>
          </cell>
          <cell r="N113">
            <v>131.80000000000001</v>
          </cell>
        </row>
        <row r="114">
          <cell r="C114" t="str">
            <v>UPAE GARANHUNS (COVID-19)</v>
          </cell>
          <cell r="E114" t="str">
            <v xml:space="preserve">3.9 - Material para Manutenção de Bens Imóveis </v>
          </cell>
          <cell r="F114">
            <v>4422726000173</v>
          </cell>
          <cell r="G114" t="str">
            <v>LM MATERIAL DE CONSTRUCAO LTDA EPP</v>
          </cell>
          <cell r="H114" t="str">
            <v>B</v>
          </cell>
          <cell r="I114" t="str">
            <v>S</v>
          </cell>
          <cell r="J114" t="str">
            <v>000005270</v>
          </cell>
          <cell r="K114">
            <v>44053</v>
          </cell>
          <cell r="L114" t="str">
            <v>2620 0804 4227 2600 0173 5500 1000 0052 7010 0005 6450</v>
          </cell>
          <cell r="M114" t="str">
            <v>26 -  Pernambuco</v>
          </cell>
          <cell r="N114">
            <v>1235</v>
          </cell>
        </row>
        <row r="115">
          <cell r="C115" t="str">
            <v>UPAE GARANHUNS (COVID-19)</v>
          </cell>
          <cell r="E115" t="str">
            <v xml:space="preserve">3.9 - Material para Manutenção de Bens Imóveis </v>
          </cell>
          <cell r="F115">
            <v>21162778000177</v>
          </cell>
          <cell r="G115" t="str">
            <v>ERLANIA VIEIRA DA SILVA</v>
          </cell>
          <cell r="H115" t="str">
            <v>B</v>
          </cell>
          <cell r="I115" t="str">
            <v>S</v>
          </cell>
          <cell r="J115" t="str">
            <v>000001768</v>
          </cell>
          <cell r="K115">
            <v>44056</v>
          </cell>
          <cell r="L115" t="str">
            <v>2620 0821 1627 7800 0177 5500 1000 0017 6810 0003 5366</v>
          </cell>
          <cell r="M115" t="str">
            <v>26 -  Pernambuco</v>
          </cell>
          <cell r="N115">
            <v>117.6</v>
          </cell>
        </row>
        <row r="116">
          <cell r="C116" t="str">
            <v>UPAE GARANHUNS (COVID-19)</v>
          </cell>
          <cell r="E116" t="str">
            <v xml:space="preserve">3.9 - Material para Manutenção de Bens Imóveis </v>
          </cell>
          <cell r="F116">
            <v>16714886000175</v>
          </cell>
          <cell r="G116" t="str">
            <v>F R L DE SOUZA ME</v>
          </cell>
          <cell r="H116" t="str">
            <v>B</v>
          </cell>
          <cell r="I116" t="str">
            <v>S</v>
          </cell>
          <cell r="J116" t="str">
            <v>000000451</v>
          </cell>
          <cell r="K116">
            <v>44061</v>
          </cell>
          <cell r="L116" t="str">
            <v>2620 0816 7148 8600 0175 5500 1000 0004 5115 7086 2992</v>
          </cell>
          <cell r="M116" t="str">
            <v>26 -  Pernambuco</v>
          </cell>
          <cell r="N116">
            <v>624</v>
          </cell>
        </row>
        <row r="117">
          <cell r="C117" t="str">
            <v>UPAE GARANHUNS (COVID-19)</v>
          </cell>
          <cell r="E117" t="str">
            <v xml:space="preserve">3.9 - Material para Manutenção de Bens Imóveis </v>
          </cell>
          <cell r="F117">
            <v>21162778000177</v>
          </cell>
          <cell r="G117" t="str">
            <v>ERLANIA VIEIRA DA SILVA</v>
          </cell>
          <cell r="H117" t="str">
            <v>B</v>
          </cell>
          <cell r="I117" t="str">
            <v>S</v>
          </cell>
          <cell r="J117" t="str">
            <v>000001773</v>
          </cell>
          <cell r="K117">
            <v>44061</v>
          </cell>
          <cell r="L117" t="str">
            <v>2620 0821 1627 7800 0177 5500 1000 0017 7310 0003 5463</v>
          </cell>
          <cell r="M117" t="str">
            <v>26 -  Pernambuco</v>
          </cell>
          <cell r="N117">
            <v>231.6</v>
          </cell>
        </row>
        <row r="118">
          <cell r="C118" t="str">
            <v>UPAE GARANHUNS (COVID-19)</v>
          </cell>
          <cell r="E118" t="str">
            <v xml:space="preserve">3.9 - Material para Manutenção de Bens Imóveis </v>
          </cell>
          <cell r="F118">
            <v>21162778000177</v>
          </cell>
          <cell r="G118" t="str">
            <v>ERLANIA VIEIRA DA SILVA</v>
          </cell>
          <cell r="H118" t="str">
            <v>B</v>
          </cell>
          <cell r="I118" t="str">
            <v>S</v>
          </cell>
          <cell r="J118" t="str">
            <v>000001772</v>
          </cell>
          <cell r="K118">
            <v>44061</v>
          </cell>
          <cell r="L118" t="str">
            <v>2620 0821 1627 7800 0177 5500 1000 0017 7210 0003 5440</v>
          </cell>
          <cell r="M118" t="str">
            <v>26 -  Pernambuco</v>
          </cell>
          <cell r="N118">
            <v>186.5</v>
          </cell>
        </row>
        <row r="119">
          <cell r="C119" t="str">
            <v>UPAE GARANHUNS (COVID-19)</v>
          </cell>
          <cell r="E119" t="str">
            <v xml:space="preserve">3.9 - Material para Manutenção de Bens Imóveis </v>
          </cell>
          <cell r="F119">
            <v>5467500000666</v>
          </cell>
          <cell r="G119" t="str">
            <v>CACULINHA COMBUSTIVEIS LTDA</v>
          </cell>
          <cell r="H119" t="str">
            <v>B</v>
          </cell>
          <cell r="I119" t="str">
            <v>S</v>
          </cell>
          <cell r="J119" t="str">
            <v>12595</v>
          </cell>
          <cell r="K119">
            <v>44060</v>
          </cell>
          <cell r="L119" t="str">
            <v>2620 0805 4675 0000 0666 5500 1000 0125 9516 0515 3955</v>
          </cell>
          <cell r="M119" t="str">
            <v>26 -  Pernambuco</v>
          </cell>
          <cell r="N119">
            <v>125.12</v>
          </cell>
        </row>
        <row r="120">
          <cell r="C120" t="str">
            <v>UPAE GARANHUNS (COVID-19)</v>
          </cell>
          <cell r="E120" t="str">
            <v xml:space="preserve">3.9 - Material para Manutenção de Bens Imóveis </v>
          </cell>
          <cell r="F120">
            <v>12853727000109</v>
          </cell>
          <cell r="G120" t="str">
            <v>KESA COM E SERV TEC LTDA</v>
          </cell>
          <cell r="H120" t="str">
            <v>B</v>
          </cell>
          <cell r="I120" t="str">
            <v>S</v>
          </cell>
          <cell r="J120" t="str">
            <v>4992</v>
          </cell>
          <cell r="K120">
            <v>44054</v>
          </cell>
          <cell r="L120" t="str">
            <v>2620 0812 8537 2700 0109 5500 1000 0049 9217 0612 5071</v>
          </cell>
          <cell r="M120" t="str">
            <v>26 -  Pernambuco</v>
          </cell>
          <cell r="N120">
            <v>304</v>
          </cell>
        </row>
        <row r="121">
          <cell r="C121" t="str">
            <v>UPAE GARANHUNS (COVID-19)</v>
          </cell>
          <cell r="E121" t="str">
            <v xml:space="preserve">3.9 - Material para Manutenção de Bens Imóveis </v>
          </cell>
          <cell r="F121">
            <v>21162778000177</v>
          </cell>
          <cell r="G121" t="str">
            <v>ERLANIA VIEIRA DA SILVA</v>
          </cell>
          <cell r="H121" t="str">
            <v>B</v>
          </cell>
          <cell r="I121" t="str">
            <v>S</v>
          </cell>
          <cell r="J121" t="str">
            <v>000001768</v>
          </cell>
          <cell r="K121">
            <v>44056</v>
          </cell>
          <cell r="L121" t="str">
            <v>2620 0821 1627 7800 0177 5500 1000 0017 6810 0003 5366</v>
          </cell>
          <cell r="M121" t="str">
            <v>26 -  Pernambuco</v>
          </cell>
          <cell r="N121">
            <v>138</v>
          </cell>
        </row>
        <row r="122">
          <cell r="C122" t="str">
            <v>UPAE GARANHUNS (COVID-19)</v>
          </cell>
          <cell r="E122" t="str">
            <v xml:space="preserve">3.8 - Uniformes, Tecidos e Aviamentos </v>
          </cell>
          <cell r="F122">
            <v>4003905000176</v>
          </cell>
          <cell r="G122" t="str">
            <v>TEREZINHA DE JESUS BARCELOS CARVALHO</v>
          </cell>
          <cell r="H122" t="str">
            <v>B</v>
          </cell>
          <cell r="I122" t="str">
            <v>S</v>
          </cell>
          <cell r="J122" t="str">
            <v>000000314</v>
          </cell>
          <cell r="K122">
            <v>44069</v>
          </cell>
          <cell r="L122" t="str">
            <v>2620 0804 0039 0500 0176 5500 1000 0003 1412 8343 8432</v>
          </cell>
          <cell r="M122" t="str">
            <v>26 -  Pernambuco</v>
          </cell>
          <cell r="N122">
            <v>2070</v>
          </cell>
        </row>
        <row r="123">
          <cell r="C123" t="str">
            <v>UPAE GARANHUNS (COVID-19)</v>
          </cell>
          <cell r="E123" t="str">
            <v xml:space="preserve">5.21 - Seguros em geral </v>
          </cell>
          <cell r="F123">
            <v>33054826000192</v>
          </cell>
          <cell r="G123" t="str">
            <v>COMPANHIA EXCELSIOR DE SEGUROS</v>
          </cell>
          <cell r="H123" t="str">
            <v>S</v>
          </cell>
          <cell r="I123" t="str">
            <v>N</v>
          </cell>
          <cell r="N123">
            <v>436.19</v>
          </cell>
        </row>
        <row r="124">
          <cell r="C124" t="str">
            <v>UPAE GARANHUNS (COVID-19)</v>
          </cell>
          <cell r="E124" t="str">
            <v>5.99 - Outros Serviços de Terceiros Pessoa Jurídica</v>
          </cell>
          <cell r="F124">
            <v>24129058000106</v>
          </cell>
          <cell r="G124" t="str">
            <v>SINDHOSPE</v>
          </cell>
          <cell r="H124" t="str">
            <v>S</v>
          </cell>
          <cell r="I124" t="str">
            <v>N</v>
          </cell>
          <cell r="N124">
            <v>228</v>
          </cell>
        </row>
        <row r="125">
          <cell r="C125" t="str">
            <v>UPAE GARANHUNS (COVID-19)</v>
          </cell>
          <cell r="E125" t="str">
            <v>5.99 - Outros Serviços de Terceiros Pessoa Jurídica</v>
          </cell>
          <cell r="F125">
            <v>11578277000112</v>
          </cell>
          <cell r="G125" t="str">
            <v>SIND PROF DOS AUX E TEC ENF PE</v>
          </cell>
          <cell r="H125" t="str">
            <v>S</v>
          </cell>
          <cell r="I125" t="str">
            <v>N</v>
          </cell>
          <cell r="N125">
            <v>416</v>
          </cell>
        </row>
        <row r="126">
          <cell r="C126" t="str">
            <v>UPAE GARANHUNS (COVID-19)</v>
          </cell>
          <cell r="E126" t="str">
            <v>5.99 - Outros Serviços de Terceiros Pessoa Jurídica</v>
          </cell>
          <cell r="F126">
            <v>11303906000100</v>
          </cell>
          <cell r="G126" t="str">
            <v>PREFEITURA MUNICIPAL DE GARANHUNS</v>
          </cell>
          <cell r="H126" t="str">
            <v>S</v>
          </cell>
          <cell r="I126" t="str">
            <v>N</v>
          </cell>
          <cell r="N126">
            <v>10.74</v>
          </cell>
        </row>
        <row r="127">
          <cell r="C127" t="str">
            <v>UPAE GARANHUNS (COVID-19)</v>
          </cell>
          <cell r="E127" t="str">
            <v xml:space="preserve">5.25 - Serviços Bancários </v>
          </cell>
          <cell r="F127">
            <v>360305349000</v>
          </cell>
          <cell r="G127" t="str">
            <v xml:space="preserve">CAIXA ECONOMICA FEDERAL </v>
          </cell>
          <cell r="H127" t="str">
            <v>S</v>
          </cell>
          <cell r="I127" t="str">
            <v>N</v>
          </cell>
          <cell r="N127">
            <v>508</v>
          </cell>
        </row>
        <row r="128">
          <cell r="C128" t="str">
            <v>UPAE GARANHUNS (COVID-19)</v>
          </cell>
          <cell r="E128" t="str">
            <v xml:space="preserve">5.25 - Serviços Bancários </v>
          </cell>
          <cell r="F128">
            <v>60746948000112</v>
          </cell>
          <cell r="G128" t="str">
            <v xml:space="preserve">BANCO BRADESCO S A </v>
          </cell>
          <cell r="H128" t="str">
            <v>S</v>
          </cell>
          <cell r="I128" t="str">
            <v>N</v>
          </cell>
          <cell r="N128">
            <v>867.35</v>
          </cell>
        </row>
        <row r="129">
          <cell r="C129" t="str">
            <v>UPAE GARANHUNS (COVID-19)</v>
          </cell>
          <cell r="E129" t="str">
            <v>5.9 - Telefonia Móvel</v>
          </cell>
          <cell r="F129">
            <v>2421421000111</v>
          </cell>
          <cell r="G129" t="str">
            <v xml:space="preserve">TIM S A </v>
          </cell>
          <cell r="H129" t="str">
            <v>S</v>
          </cell>
          <cell r="I129" t="str">
            <v>N</v>
          </cell>
          <cell r="N129">
            <v>485.26</v>
          </cell>
        </row>
        <row r="130">
          <cell r="C130" t="str">
            <v>UPAE GARANHUNS (COVID-19)</v>
          </cell>
          <cell r="E130" t="str">
            <v>5.18 - Teledonia Fixa</v>
          </cell>
          <cell r="F130">
            <v>3423730000193</v>
          </cell>
          <cell r="G130" t="str">
            <v>SMART LTDA</v>
          </cell>
          <cell r="H130" t="str">
            <v>S</v>
          </cell>
          <cell r="I130" t="str">
            <v>N</v>
          </cell>
          <cell r="N130">
            <v>1483.83</v>
          </cell>
        </row>
        <row r="131">
          <cell r="C131" t="str">
            <v>UPAE GARANHUNS (COVID-19)</v>
          </cell>
          <cell r="E131" t="str">
            <v>5.13 - Água e Esgoto</v>
          </cell>
          <cell r="F131">
            <v>9769035000164</v>
          </cell>
          <cell r="G131" t="str">
            <v>COMPANHIA PERNAMBUCANA DE SANEAMENTO</v>
          </cell>
          <cell r="H131" t="str">
            <v>S</v>
          </cell>
          <cell r="I131" t="str">
            <v>N</v>
          </cell>
          <cell r="N131">
            <v>2827.17</v>
          </cell>
        </row>
        <row r="132">
          <cell r="C132" t="str">
            <v>UPAE GARANHUNS (COVID-19)</v>
          </cell>
          <cell r="E132" t="str">
            <v>5.12 - Energia Elétrica</v>
          </cell>
          <cell r="F132">
            <v>10835932000108</v>
          </cell>
          <cell r="G132" t="str">
            <v>COMPANHIA ENERGETICA DE PERNAMBUCO</v>
          </cell>
          <cell r="H132" t="str">
            <v>S</v>
          </cell>
          <cell r="I132" t="str">
            <v>N</v>
          </cell>
          <cell r="N132">
            <v>14346.22</v>
          </cell>
        </row>
        <row r="133">
          <cell r="C133" t="str">
            <v>UPAE GARANHUNS (COVID-19)</v>
          </cell>
          <cell r="E133" t="str">
            <v>5.3 - Locação de Máquinas e Equipamentos</v>
          </cell>
          <cell r="F133">
            <v>24380578002041</v>
          </cell>
          <cell r="G133" t="str">
            <v>WHITE MARTINS GASES INDUSTRIAIS</v>
          </cell>
          <cell r="H133" t="str">
            <v>S</v>
          </cell>
          <cell r="I133" t="str">
            <v>N</v>
          </cell>
          <cell r="N133">
            <v>7642.07</v>
          </cell>
        </row>
        <row r="134">
          <cell r="C134" t="str">
            <v>UPAE GARANHUNS (COVID-19)</v>
          </cell>
          <cell r="E134" t="str">
            <v>5.3 - Locação de Máquinas e Equipamentos</v>
          </cell>
          <cell r="F134">
            <v>10279299000119</v>
          </cell>
          <cell r="G134" t="str">
            <v>RGRAPH COMERCIO E SERVICOS</v>
          </cell>
          <cell r="H134" t="str">
            <v>S</v>
          </cell>
          <cell r="I134" t="str">
            <v>N</v>
          </cell>
          <cell r="N134">
            <v>1327.56</v>
          </cell>
        </row>
        <row r="135">
          <cell r="C135" t="str">
            <v>UPAE GARANHUNS (COVID-19)</v>
          </cell>
          <cell r="E135" t="str">
            <v>5.19 - Serviços Gráficos, de Encadernação e de Emolduração</v>
          </cell>
          <cell r="F135">
            <v>7154781000118</v>
          </cell>
          <cell r="G135" t="str">
            <v xml:space="preserve">M V DE VASCONCELOS JUNIOR ME </v>
          </cell>
          <cell r="H135" t="str">
            <v>S</v>
          </cell>
          <cell r="I135" t="str">
            <v>S</v>
          </cell>
          <cell r="J135" t="str">
            <v>000002124</v>
          </cell>
          <cell r="K135">
            <v>44071</v>
          </cell>
          <cell r="L135" t="str">
            <v>CAFT66143</v>
          </cell>
          <cell r="M135" t="str">
            <v>2606002 - Garanhuns - PE</v>
          </cell>
          <cell r="N135">
            <v>84</v>
          </cell>
        </row>
        <row r="136">
          <cell r="C136" t="str">
            <v>UPAE GARANHUNS (COVID-19)</v>
          </cell>
          <cell r="E136" t="str">
            <v>5.99 - Outros Serviços de Terceiros Pessoa Jurídica</v>
          </cell>
          <cell r="F136">
            <v>9039744001409</v>
          </cell>
          <cell r="G136" t="str">
            <v>FUNDACAO PROFESSOR MART FERNANDES - FUNDO FIXO</v>
          </cell>
          <cell r="H136" t="str">
            <v>S</v>
          </cell>
          <cell r="I136" t="str">
            <v>N</v>
          </cell>
          <cell r="N136">
            <v>63.35</v>
          </cell>
        </row>
        <row r="137">
          <cell r="C137" t="str">
            <v>UPAE GARANHUNS (COVID-19)</v>
          </cell>
          <cell r="E137" t="str">
            <v>5.99 - Outros Serviços de Terceiros Pessoa Jurídica</v>
          </cell>
          <cell r="F137">
            <v>30491038000175</v>
          </cell>
          <cell r="G137" t="str">
            <v xml:space="preserve">EULINA GOMES TEIXEIRA </v>
          </cell>
          <cell r="H137" t="str">
            <v>S</v>
          </cell>
          <cell r="I137" t="str">
            <v>S</v>
          </cell>
          <cell r="J137" t="str">
            <v>000000040</v>
          </cell>
          <cell r="K137">
            <v>44047</v>
          </cell>
          <cell r="L137" t="str">
            <v>TCBR99659</v>
          </cell>
          <cell r="M137" t="str">
            <v>2609600 - Olinda - PE</v>
          </cell>
          <cell r="N137">
            <v>1600</v>
          </cell>
        </row>
        <row r="138">
          <cell r="C138" t="str">
            <v>UPAE GARANHUNS (COVID-19)</v>
          </cell>
          <cell r="E138" t="str">
            <v>5.16 - Serviços Médico-Hospitalares, Odotonlogia e Laboratoriais</v>
          </cell>
          <cell r="F138">
            <v>27946470000107</v>
          </cell>
          <cell r="G138" t="str">
            <v>HOSPMED SERVICOS EM SAUDE</v>
          </cell>
          <cell r="H138" t="str">
            <v>S</v>
          </cell>
          <cell r="I138" t="str">
            <v>S</v>
          </cell>
          <cell r="J138" t="str">
            <v>46</v>
          </cell>
          <cell r="K138">
            <v>44103</v>
          </cell>
          <cell r="L138" t="str">
            <v>KD2ADEWKZ</v>
          </cell>
          <cell r="M138" t="str">
            <v>2704302 - Maceió - AL</v>
          </cell>
          <cell r="N138">
            <v>334720</v>
          </cell>
        </row>
        <row r="139">
          <cell r="C139" t="str">
            <v>UPAE GARANHUNS (COVID-19)</v>
          </cell>
          <cell r="E139" t="str">
            <v>5.16 - Serviços Médico-Hospitalares, Odotonlogia e Laboratoriais</v>
          </cell>
          <cell r="F139">
            <v>3858924000111</v>
          </cell>
          <cell r="G139" t="str">
            <v>HOSPITAL MONTE SINAI LTDA</v>
          </cell>
          <cell r="H139" t="str">
            <v>S</v>
          </cell>
          <cell r="I139" t="str">
            <v>S</v>
          </cell>
          <cell r="J139" t="str">
            <v>000006190</v>
          </cell>
          <cell r="K139">
            <v>44096</v>
          </cell>
          <cell r="L139" t="str">
            <v>GFSW79759</v>
          </cell>
          <cell r="M139" t="str">
            <v>2606002 - Garanhuns - PE</v>
          </cell>
          <cell r="N139">
            <v>700</v>
          </cell>
        </row>
        <row r="140">
          <cell r="C140" t="str">
            <v>UPAE GARANHUNS (COVID-19)</v>
          </cell>
          <cell r="E140" t="str">
            <v>5.16 - Serviços Médico-Hospitalares, Odotonlogia e Laboratoriais</v>
          </cell>
          <cell r="F140">
            <v>5660942000110</v>
          </cell>
          <cell r="G140" t="str">
            <v>CARLOS GUSTAVO TENORIO ARRUDA ME</v>
          </cell>
          <cell r="H140" t="str">
            <v>S</v>
          </cell>
          <cell r="I140" t="str">
            <v>S</v>
          </cell>
          <cell r="J140" t="str">
            <v>000000840</v>
          </cell>
          <cell r="K140">
            <v>44092</v>
          </cell>
          <cell r="L140" t="str">
            <v>GQDC12973</v>
          </cell>
          <cell r="M140" t="str">
            <v>2606002 - Garanhuns - PE</v>
          </cell>
          <cell r="N140">
            <v>15421.92</v>
          </cell>
        </row>
        <row r="141">
          <cell r="C141" t="str">
            <v>UPAE GARANHUNS (COVID-19)</v>
          </cell>
          <cell r="E141" t="str">
            <v>5.16 - Serviços Médico-Hospitalares, Odotonlogia e Laboratoriais</v>
          </cell>
          <cell r="F141">
            <v>7060480000125</v>
          </cell>
          <cell r="G141" t="str">
            <v>CENTRO DIG DR LUIZ GABRIEL EIRELI ME</v>
          </cell>
          <cell r="H141" t="str">
            <v>S</v>
          </cell>
          <cell r="I141" t="str">
            <v>S</v>
          </cell>
          <cell r="J141" t="str">
            <v>000004797</v>
          </cell>
          <cell r="K141">
            <v>44064</v>
          </cell>
          <cell r="L141" t="str">
            <v>RNQD78254</v>
          </cell>
          <cell r="M141" t="str">
            <v>2606002 - Garanhuns - PE</v>
          </cell>
          <cell r="N141">
            <v>300</v>
          </cell>
        </row>
        <row r="142">
          <cell r="C142" t="str">
            <v>UPAE GARANHUNS (COVID-19)</v>
          </cell>
          <cell r="E142" t="str">
            <v>5.8 - Locação de Veículos Automotores</v>
          </cell>
          <cell r="F142">
            <v>17863255000180</v>
          </cell>
          <cell r="G142" t="str">
            <v>FLAVIA ALVES SE SOUSA ME</v>
          </cell>
          <cell r="H142" t="str">
            <v>S</v>
          </cell>
          <cell r="I142" t="str">
            <v>N</v>
          </cell>
          <cell r="J142" t="str">
            <v>2360</v>
          </cell>
          <cell r="K142">
            <v>44076</v>
          </cell>
          <cell r="N142">
            <v>48000</v>
          </cell>
        </row>
        <row r="143">
          <cell r="C143" t="str">
            <v>UPAE GARANHUNS (COVID-19)</v>
          </cell>
          <cell r="E143" t="str">
            <v>5.15 - Serviços Domésticos</v>
          </cell>
          <cell r="F143">
            <v>6272575004803</v>
          </cell>
          <cell r="G143" t="str">
            <v>LAVEBRAS GESTAO DE TEXTEIS S A</v>
          </cell>
          <cell r="H143" t="str">
            <v>S</v>
          </cell>
          <cell r="I143" t="str">
            <v>S</v>
          </cell>
          <cell r="J143" t="str">
            <v>3536</v>
          </cell>
          <cell r="K143">
            <v>44075</v>
          </cell>
          <cell r="L143" t="str">
            <v>AEGU33760</v>
          </cell>
          <cell r="M143" t="str">
            <v>2610707 - Paulista - PE</v>
          </cell>
          <cell r="N143">
            <v>16462.82</v>
          </cell>
        </row>
        <row r="144">
          <cell r="C144" t="str">
            <v>UPAE GARANHUNS (COVID-19)</v>
          </cell>
          <cell r="E144" t="str">
            <v>5.10 - Detetização/Tratamento de Resíduos e Afins</v>
          </cell>
          <cell r="F144">
            <v>11863530000180</v>
          </cell>
          <cell r="G144" t="str">
            <v>BRASCON GESTAO AMBIENTAL LTDA</v>
          </cell>
          <cell r="H144" t="str">
            <v>S</v>
          </cell>
          <cell r="I144" t="str">
            <v>N</v>
          </cell>
          <cell r="J144" t="str">
            <v>00048989</v>
          </cell>
          <cell r="K144">
            <v>44076</v>
          </cell>
          <cell r="M144" t="str">
            <v>2611309 - Pombos - PE</v>
          </cell>
          <cell r="N144">
            <v>8118</v>
          </cell>
        </row>
        <row r="145">
          <cell r="C145" t="str">
            <v>UPAE GARANHUNS (COVID-19)</v>
          </cell>
          <cell r="E145" t="str">
            <v>5.17 - Manutenção de Software, Certificação Digital e Microfilmagem</v>
          </cell>
          <cell r="F145">
            <v>92306257000607</v>
          </cell>
          <cell r="G145" t="str">
            <v>MV INFORMATICA NORDESTE LTDA</v>
          </cell>
          <cell r="H145" t="str">
            <v>S</v>
          </cell>
          <cell r="I145" t="str">
            <v>S</v>
          </cell>
          <cell r="J145" t="str">
            <v>00014357</v>
          </cell>
          <cell r="K145">
            <v>44048</v>
          </cell>
          <cell r="L145" t="str">
            <v>VV1K MCE2</v>
          </cell>
          <cell r="M145" t="str">
            <v>2611606 - Recife - PE</v>
          </cell>
          <cell r="N145">
            <v>10227.06</v>
          </cell>
        </row>
        <row r="146">
          <cell r="C146" t="str">
            <v>UPAE GARANHUNS (COVID-19)</v>
          </cell>
          <cell r="E146" t="str">
            <v>5.17 - Manutenção de Software, Certificação Digital e Microfilmagem</v>
          </cell>
          <cell r="F146">
            <v>16783034000130</v>
          </cell>
          <cell r="G146" t="str">
            <v>SINTESE LICENCIAMENTO PROG P COMPRAS ON LINE LTDA</v>
          </cell>
          <cell r="H146" t="str">
            <v>S</v>
          </cell>
          <cell r="I146" t="str">
            <v>S</v>
          </cell>
          <cell r="J146" t="str">
            <v>00011270</v>
          </cell>
          <cell r="K146">
            <v>44075</v>
          </cell>
          <cell r="L146" t="str">
            <v>EBWV E4EK</v>
          </cell>
          <cell r="M146" t="str">
            <v>2611606 - Recife - PE</v>
          </cell>
          <cell r="N146">
            <v>1337.72</v>
          </cell>
        </row>
        <row r="147">
          <cell r="C147" t="str">
            <v>UPAE GARANHUNS (COVID-19)</v>
          </cell>
          <cell r="E147" t="str">
            <v>5.17 - Manutenção de Software, Certificação Digital e Microfilmagem</v>
          </cell>
          <cell r="F147">
            <v>53113791001285</v>
          </cell>
          <cell r="G147" t="str">
            <v xml:space="preserve">TOTVS S A </v>
          </cell>
          <cell r="H147" t="str">
            <v>S</v>
          </cell>
          <cell r="I147" t="str">
            <v>S</v>
          </cell>
          <cell r="J147" t="str">
            <v>50588</v>
          </cell>
          <cell r="K147">
            <v>44049</v>
          </cell>
          <cell r="L147" t="str">
            <v>456EDA51</v>
          </cell>
          <cell r="M147" t="str">
            <v>3106200 - Belo Horizonte - MG</v>
          </cell>
          <cell r="N147">
            <v>93.51</v>
          </cell>
        </row>
        <row r="148">
          <cell r="C148" t="str">
            <v>UPAE GARANHUNS (COVID-19)</v>
          </cell>
          <cell r="E148" t="str">
            <v>5.17 - Manutenção de Software, Certificação Digital e Microfilmagem</v>
          </cell>
          <cell r="F148">
            <v>53113791001285</v>
          </cell>
          <cell r="G148" t="str">
            <v xml:space="preserve">TOTVS S A </v>
          </cell>
          <cell r="H148" t="str">
            <v>S</v>
          </cell>
          <cell r="I148" t="str">
            <v>S</v>
          </cell>
          <cell r="J148" t="str">
            <v>50589</v>
          </cell>
          <cell r="K148">
            <v>44049</v>
          </cell>
          <cell r="L148" t="str">
            <v>7A551592</v>
          </cell>
          <cell r="M148" t="str">
            <v>3106200 - Belo Horizonte - MG</v>
          </cell>
          <cell r="N148">
            <v>657.71</v>
          </cell>
        </row>
        <row r="149">
          <cell r="C149" t="str">
            <v>UPAE GARANHUNS (COVID-19)</v>
          </cell>
          <cell r="E149" t="str">
            <v>5.22 - Vigilância Ostensiva / Monitorada</v>
          </cell>
          <cell r="F149">
            <v>3591143000103</v>
          </cell>
          <cell r="G149" t="str">
            <v xml:space="preserve">MANDACARU VIGILANCIA LTDA </v>
          </cell>
          <cell r="H149" t="str">
            <v>S</v>
          </cell>
          <cell r="I149" t="str">
            <v>S</v>
          </cell>
          <cell r="J149" t="str">
            <v>000018425</v>
          </cell>
          <cell r="K149">
            <v>44046</v>
          </cell>
          <cell r="L149" t="str">
            <v>KTPT03470</v>
          </cell>
          <cell r="M149" t="str">
            <v>2609600 - Olinda - PE</v>
          </cell>
          <cell r="N149">
            <v>28699.79</v>
          </cell>
        </row>
        <row r="150">
          <cell r="C150" t="str">
            <v>UPAE GARANHUNS (COVID-19)</v>
          </cell>
          <cell r="E150" t="str">
            <v>5.99 - Outros Serviços de Terceiros Pessoa Jurídica</v>
          </cell>
          <cell r="F150">
            <v>35521046000130</v>
          </cell>
          <cell r="G150" t="str">
            <v>TGI CONSULTORIA EM GESTAO EMPRESARIAL</v>
          </cell>
          <cell r="H150" t="str">
            <v>S</v>
          </cell>
          <cell r="I150" t="str">
            <v>S</v>
          </cell>
          <cell r="J150" t="str">
            <v>00018945</v>
          </cell>
          <cell r="K150">
            <v>44048</v>
          </cell>
          <cell r="L150" t="str">
            <v>5SGA ETLT</v>
          </cell>
          <cell r="M150" t="str">
            <v>2611606 - Recife - PE</v>
          </cell>
          <cell r="N150">
            <v>3600</v>
          </cell>
        </row>
        <row r="151">
          <cell r="C151" t="str">
            <v>UPAE GARANHUNS (COVID-19)</v>
          </cell>
          <cell r="E151" t="str">
            <v>5.10 - Detetização/Tratamento de Resíduos e Afins</v>
          </cell>
          <cell r="F151">
            <v>10858157000106</v>
          </cell>
          <cell r="G151" t="str">
            <v xml:space="preserve">F GENES CIA LTDA </v>
          </cell>
          <cell r="H151" t="str">
            <v>S</v>
          </cell>
          <cell r="I151" t="str">
            <v>S</v>
          </cell>
          <cell r="J151" t="str">
            <v>00327390</v>
          </cell>
          <cell r="K151">
            <v>44075</v>
          </cell>
          <cell r="L151" t="str">
            <v>LBL4 E1DJ</v>
          </cell>
          <cell r="M151" t="str">
            <v>2611606 - Recife - PE</v>
          </cell>
          <cell r="N151">
            <v>420.64</v>
          </cell>
        </row>
        <row r="152">
          <cell r="C152" t="str">
            <v>UPAE GARANHUNS (COVID-19)</v>
          </cell>
          <cell r="E152" t="str">
            <v>5.23 - Limpeza e Conservação</v>
          </cell>
          <cell r="F152">
            <v>5419785000155</v>
          </cell>
          <cell r="G152" t="str">
            <v>SOLUNNI SERVICOS ESPECIALIZADOS EIRELI</v>
          </cell>
          <cell r="H152" t="str">
            <v>S</v>
          </cell>
          <cell r="I152" t="str">
            <v>S</v>
          </cell>
          <cell r="J152" t="str">
            <v>00000601</v>
          </cell>
          <cell r="K152">
            <v>44063</v>
          </cell>
          <cell r="L152" t="str">
            <v>UF7D MEPI</v>
          </cell>
          <cell r="M152" t="str">
            <v>2611606 - Recife - PE</v>
          </cell>
          <cell r="N152">
            <v>89914.79</v>
          </cell>
        </row>
        <row r="153">
          <cell r="C153" t="str">
            <v>UPAE GARANHUNS (COVID-19)</v>
          </cell>
          <cell r="E153" t="str">
            <v>5.99 - Outros Serviços de Terceiros Pessoa Jurídica</v>
          </cell>
          <cell r="F153">
            <v>2512303000119</v>
          </cell>
          <cell r="G153" t="str">
            <v>NOROES AZEVEDO SOCIEDADE DE ADVOGADOS</v>
          </cell>
          <cell r="H153" t="str">
            <v>S</v>
          </cell>
          <cell r="I153" t="str">
            <v>S</v>
          </cell>
          <cell r="J153" t="str">
            <v>00004270</v>
          </cell>
          <cell r="K153">
            <v>44046</v>
          </cell>
          <cell r="L153" t="str">
            <v>6JVJ TSF7</v>
          </cell>
          <cell r="M153" t="str">
            <v>2611606 - Recife - PE</v>
          </cell>
          <cell r="N153">
            <v>5400</v>
          </cell>
        </row>
        <row r="154">
          <cell r="C154" t="str">
            <v>UPAE GARANHUNS (COVID-19)</v>
          </cell>
          <cell r="E154" t="str">
            <v>5.99 - Outros Serviços de Terceiros Pessoa Jurídica</v>
          </cell>
          <cell r="F154">
            <v>2512303000119</v>
          </cell>
          <cell r="G154" t="str">
            <v>NOROES AZEVEDO SOCIEDADE DE ADVOGADOS</v>
          </cell>
          <cell r="H154" t="str">
            <v>S</v>
          </cell>
          <cell r="I154" t="str">
            <v>S</v>
          </cell>
          <cell r="J154" t="str">
            <v>00004269</v>
          </cell>
          <cell r="K154">
            <v>44046</v>
          </cell>
          <cell r="L154" t="str">
            <v>JX4T HULX</v>
          </cell>
          <cell r="M154" t="str">
            <v>2611606 - Recife - PE</v>
          </cell>
          <cell r="N154">
            <v>2280</v>
          </cell>
        </row>
        <row r="155">
          <cell r="C155" t="str">
            <v>UPAE GARANHUNS (COVID-19)</v>
          </cell>
          <cell r="E155" t="str">
            <v>5.99 - Outros Serviços de Terceiros Pessoa Jurídica</v>
          </cell>
          <cell r="F155">
            <v>17336915000175</v>
          </cell>
          <cell r="G155" t="str">
            <v xml:space="preserve">LEANDRO ROCHA DA SILVA </v>
          </cell>
          <cell r="H155" t="str">
            <v>S</v>
          </cell>
          <cell r="I155" t="str">
            <v>S</v>
          </cell>
          <cell r="J155" t="str">
            <v>000000112</v>
          </cell>
          <cell r="K155">
            <v>44076</v>
          </cell>
          <cell r="L155" t="str">
            <v>DKLR 23714</v>
          </cell>
          <cell r="M155" t="str">
            <v>2606002 - Garanhuns - PE</v>
          </cell>
          <cell r="N155">
            <v>364.39</v>
          </cell>
        </row>
        <row r="156">
          <cell r="C156" t="str">
            <v>UPAE GARANHUNS (COVID-19)</v>
          </cell>
          <cell r="E156" t="str">
            <v>5.99 - Outros Serviços de Terceiros Pessoa Jurídica</v>
          </cell>
          <cell r="F156">
            <v>7583410000151</v>
          </cell>
          <cell r="G156" t="str">
            <v xml:space="preserve">FRANCA E GONCALVES MULTIMIDIA LTDA ME </v>
          </cell>
          <cell r="H156" t="str">
            <v>S</v>
          </cell>
          <cell r="I156" t="str">
            <v>S</v>
          </cell>
          <cell r="J156" t="str">
            <v>000000547</v>
          </cell>
          <cell r="K156">
            <v>44071</v>
          </cell>
          <cell r="L156" t="str">
            <v>HBSC95981</v>
          </cell>
          <cell r="M156" t="str">
            <v>2606002 - Garanhuns - PE</v>
          </cell>
          <cell r="N156">
            <v>1621.9</v>
          </cell>
        </row>
        <row r="157">
          <cell r="C157" t="str">
            <v>UPAE GARANHUNS (COVID-19)</v>
          </cell>
          <cell r="E157" t="str">
            <v>5.99 - Outros Serviços de Terceiros Pessoa Jurídica</v>
          </cell>
          <cell r="F157">
            <v>12008774000148</v>
          </cell>
          <cell r="G157" t="str">
            <v>CLODOALDO DA SILVA NEVES</v>
          </cell>
          <cell r="H157" t="str">
            <v>S</v>
          </cell>
          <cell r="I157" t="str">
            <v>S</v>
          </cell>
          <cell r="J157" t="str">
            <v>000000033</v>
          </cell>
          <cell r="K157">
            <v>44075</v>
          </cell>
          <cell r="L157" t="str">
            <v>GPTR68397</v>
          </cell>
          <cell r="M157" t="str">
            <v>2606002 - Garanhuns - PE</v>
          </cell>
          <cell r="N157">
            <v>2375</v>
          </cell>
        </row>
        <row r="158">
          <cell r="C158" t="str">
            <v>UPAE GARANHUNS (COVID-19)</v>
          </cell>
          <cell r="E158" t="str">
            <v>5.99 - Outros Serviços de Terceiros Pessoa Jurídica</v>
          </cell>
          <cell r="F158">
            <v>13409775000329</v>
          </cell>
          <cell r="G158" t="str">
            <v>LINUS LOG LTDA ME</v>
          </cell>
          <cell r="H158" t="str">
            <v>S</v>
          </cell>
          <cell r="I158" t="str">
            <v>S</v>
          </cell>
          <cell r="J158" t="str">
            <v>000000784</v>
          </cell>
          <cell r="K158">
            <v>44076</v>
          </cell>
          <cell r="L158" t="str">
            <v>RGGM20855</v>
          </cell>
          <cell r="M158" t="str">
            <v>2607901 - Jaboatão dos Guararapes - PE</v>
          </cell>
          <cell r="N158">
            <v>419.19</v>
          </cell>
        </row>
        <row r="159">
          <cell r="C159" t="str">
            <v>UPAE GARANHUNS (COVID-19)</v>
          </cell>
          <cell r="E159" t="str">
            <v>5.99 - Outros Serviços de Terceiros Pessoa Jurídica</v>
          </cell>
          <cell r="F159">
            <v>1825600000151</v>
          </cell>
          <cell r="G159" t="str">
            <v xml:space="preserve">LAMEN LTDA ME </v>
          </cell>
          <cell r="H159" t="str">
            <v>S</v>
          </cell>
          <cell r="I159" t="str">
            <v>S</v>
          </cell>
          <cell r="J159" t="str">
            <v>000003377</v>
          </cell>
          <cell r="K159">
            <v>44102</v>
          </cell>
          <cell r="L159" t="str">
            <v>LJUA66444</v>
          </cell>
          <cell r="M159" t="str">
            <v>2606002 - Garanhuns - PE</v>
          </cell>
          <cell r="N159">
            <v>120</v>
          </cell>
        </row>
        <row r="160">
          <cell r="C160" t="str">
            <v>UPAE GARANHUNS (COVID-19)</v>
          </cell>
          <cell r="E160" t="str">
            <v>5.99 - Outros Serviços de Terceiros Pessoa Jurídica</v>
          </cell>
          <cell r="F160">
            <v>22940821000140</v>
          </cell>
          <cell r="G160" t="str">
            <v>MEDTRAB MEDICINA DO TRABALHO</v>
          </cell>
          <cell r="H160" t="str">
            <v>S</v>
          </cell>
          <cell r="I160" t="str">
            <v>S</v>
          </cell>
          <cell r="J160" t="str">
            <v>000000447</v>
          </cell>
          <cell r="K160">
            <v>44074</v>
          </cell>
          <cell r="L160" t="str">
            <v>PDGW17419</v>
          </cell>
          <cell r="M160" t="str">
            <v>2606002 - Garanhuns - PE</v>
          </cell>
          <cell r="N160">
            <v>1190</v>
          </cell>
        </row>
        <row r="161">
          <cell r="C161" t="str">
            <v>UPAE GARANHUNS (COVID-19)</v>
          </cell>
          <cell r="E161" t="str">
            <v>5.99 - Outros Serviços de Terceiros Pessoa Jurídica</v>
          </cell>
          <cell r="F161">
            <v>18676958000162</v>
          </cell>
          <cell r="G161" t="str">
            <v>ADRICELIA MONTEIRO TEIXEIRA</v>
          </cell>
          <cell r="H161" t="str">
            <v>S</v>
          </cell>
          <cell r="I161" t="str">
            <v>S</v>
          </cell>
          <cell r="J161" t="str">
            <v>000000064</v>
          </cell>
          <cell r="K161">
            <v>44076</v>
          </cell>
          <cell r="L161" t="str">
            <v>NKZI77607</v>
          </cell>
          <cell r="M161" t="str">
            <v>2606002 - Garanhuns - PE</v>
          </cell>
          <cell r="N161">
            <v>1700</v>
          </cell>
        </row>
        <row r="162">
          <cell r="C162" t="str">
            <v>UPAE GARANHUNS (COVID-19)</v>
          </cell>
          <cell r="E162" t="str">
            <v>5.99 - Outros Serviços de Terceiros Pessoa Jurídica</v>
          </cell>
          <cell r="F162">
            <v>27814653000160</v>
          </cell>
          <cell r="G162" t="str">
            <v>LUMI CONSULTORIA E SERVICOS LTDA EPP</v>
          </cell>
          <cell r="H162" t="str">
            <v>S</v>
          </cell>
          <cell r="I162" t="str">
            <v>S</v>
          </cell>
          <cell r="J162" t="str">
            <v>00000465</v>
          </cell>
          <cell r="K162">
            <v>44056</v>
          </cell>
          <cell r="L162" t="str">
            <v>IJDI XFBD</v>
          </cell>
          <cell r="M162" t="str">
            <v>2611606 - Recife - PE</v>
          </cell>
          <cell r="N162">
            <v>1200</v>
          </cell>
        </row>
        <row r="163">
          <cell r="C163" t="str">
            <v>UPAE GARANHUNS (COVID-19)</v>
          </cell>
          <cell r="E163" t="str">
            <v>5.99 - Outros Serviços de Terceiros Pessoa Jurídica</v>
          </cell>
          <cell r="F163">
            <v>29578591000160</v>
          </cell>
          <cell r="G163" t="str">
            <v xml:space="preserve">CICERA MARIA BEZERRA DA SILVA </v>
          </cell>
          <cell r="H163" t="str">
            <v>S</v>
          </cell>
          <cell r="I163" t="str">
            <v>S</v>
          </cell>
          <cell r="J163" t="str">
            <v>000000014</v>
          </cell>
          <cell r="K163">
            <v>44062</v>
          </cell>
          <cell r="L163" t="str">
            <v>BZQP83863</v>
          </cell>
          <cell r="M163" t="str">
            <v>2606002 - Garanhuns - PE</v>
          </cell>
          <cell r="N163">
            <v>597</v>
          </cell>
        </row>
        <row r="164">
          <cell r="C164" t="str">
            <v>UPAE GARANHUNS (COVID-19)</v>
          </cell>
          <cell r="E164" t="str">
            <v>5.99 - Outros Serviços de Terceiros Pessoa Jurídica</v>
          </cell>
          <cell r="F164">
            <v>10998292000157</v>
          </cell>
          <cell r="G164" t="str">
            <v>CENTRO I EE PERNAMBUCO</v>
          </cell>
          <cell r="H164" t="str">
            <v>S</v>
          </cell>
          <cell r="I164" t="str">
            <v>N</v>
          </cell>
          <cell r="N164">
            <v>336</v>
          </cell>
        </row>
        <row r="165">
          <cell r="C165" t="str">
            <v>UPAE GARANHUNS (COVID-19)</v>
          </cell>
          <cell r="E165" t="str">
            <v>5.5 - Reparo e Manutenção de Máquinas e Equipamentos</v>
          </cell>
          <cell r="F165">
            <v>12626414000100</v>
          </cell>
          <cell r="G165" t="str">
            <v>MANTEQ H I LTDA ME</v>
          </cell>
          <cell r="H165" t="str">
            <v>S</v>
          </cell>
          <cell r="I165" t="str">
            <v>S</v>
          </cell>
          <cell r="J165" t="str">
            <v>000000562</v>
          </cell>
          <cell r="K165">
            <v>44060</v>
          </cell>
          <cell r="L165" t="str">
            <v>JBRX64532</v>
          </cell>
          <cell r="M165" t="str">
            <v>2607901 - Jaboatão dos Guararapes - PE</v>
          </cell>
          <cell r="N165">
            <v>2600</v>
          </cell>
        </row>
        <row r="166">
          <cell r="C166" t="str">
            <v>UPAE GARANHUNS (COVID-19)</v>
          </cell>
          <cell r="E166" t="str">
            <v>5.5 - Reparo e Manutenção de Máquinas e Equipamentos</v>
          </cell>
          <cell r="F166">
            <v>7146768000117</v>
          </cell>
          <cell r="G166" t="str">
            <v xml:space="preserve">SERV IMAGEM NORDESTE ASSIST TECNICA LTDA </v>
          </cell>
          <cell r="H166" t="str">
            <v>S</v>
          </cell>
          <cell r="I166" t="str">
            <v>S</v>
          </cell>
          <cell r="J166" t="str">
            <v>000003567</v>
          </cell>
          <cell r="K166">
            <v>44070</v>
          </cell>
          <cell r="L166" t="str">
            <v>OFNG99864</v>
          </cell>
          <cell r="M166" t="str">
            <v>2607901 - Jaboatão dos Guararapes - PE</v>
          </cell>
          <cell r="N166">
            <v>2420</v>
          </cell>
        </row>
        <row r="167">
          <cell r="C167" t="str">
            <v>UPAE GARANHUNS (COVID-19)</v>
          </cell>
          <cell r="E167" t="str">
            <v>5.5 - Reparo e Manutenção de Máquinas e Equipamentos</v>
          </cell>
          <cell r="F167">
            <v>10645770000145</v>
          </cell>
          <cell r="G167" t="str">
            <v xml:space="preserve">AGUIAR SERVICOS ELETRONICOS LTDA ME </v>
          </cell>
          <cell r="H167" t="str">
            <v>S</v>
          </cell>
          <cell r="I167" t="str">
            <v>S</v>
          </cell>
          <cell r="J167" t="str">
            <v>000000852</v>
          </cell>
          <cell r="K167">
            <v>44067</v>
          </cell>
          <cell r="L167" t="str">
            <v>DHXR61247</v>
          </cell>
          <cell r="M167" t="str">
            <v>2609600 - Olinda - PE</v>
          </cell>
          <cell r="N167">
            <v>1500</v>
          </cell>
        </row>
        <row r="168">
          <cell r="C168" t="str">
            <v>UPAE GARANHUNS (COVID-19)</v>
          </cell>
          <cell r="E168" t="str">
            <v>5.5 - Reparo e Manutenção de Máquinas e Equipamentos</v>
          </cell>
          <cell r="F168">
            <v>24380578002041</v>
          </cell>
          <cell r="G168" t="str">
            <v>WHITE MARTINS GASES INDUSTRIAIS</v>
          </cell>
          <cell r="H168" t="str">
            <v>S</v>
          </cell>
          <cell r="I168" t="str">
            <v>S</v>
          </cell>
          <cell r="J168" t="str">
            <v>000009631</v>
          </cell>
          <cell r="K168">
            <v>44049</v>
          </cell>
          <cell r="L168" t="str">
            <v>QAGM65135</v>
          </cell>
          <cell r="M168" t="str">
            <v>2607901 - Jaboatão dos Guararapes - PE</v>
          </cell>
          <cell r="N168">
            <v>441.63</v>
          </cell>
        </row>
        <row r="169">
          <cell r="C169" t="str">
            <v>UPAE GARANHUNS (COVID-19)</v>
          </cell>
          <cell r="E169" t="str">
            <v>5.5 - Reparo e Manutenção de Máquinas e Equipamentos</v>
          </cell>
          <cell r="F169">
            <v>24380578002041</v>
          </cell>
          <cell r="G169" t="str">
            <v>WHITE MARTINS GASES INDUSTRIAIS</v>
          </cell>
          <cell r="H169" t="str">
            <v>S</v>
          </cell>
          <cell r="I169" t="str">
            <v>S</v>
          </cell>
          <cell r="J169" t="str">
            <v>000009632</v>
          </cell>
          <cell r="K169">
            <v>44049</v>
          </cell>
          <cell r="L169" t="str">
            <v>DZPP16678</v>
          </cell>
          <cell r="M169" t="str">
            <v>2607901 - Jaboatão dos Guararapes - PE</v>
          </cell>
          <cell r="N169">
            <v>441.63</v>
          </cell>
        </row>
        <row r="170">
          <cell r="C170" t="str">
            <v>UPAE GARANHUNS (COVID-19)</v>
          </cell>
          <cell r="E170" t="str">
            <v>5.5 - Reparo e Manutenção de Máquinas e Equipamentos</v>
          </cell>
          <cell r="F170">
            <v>24380578002041</v>
          </cell>
          <cell r="G170" t="str">
            <v>WHITE MARTINS GASES INDUSTRIAIS</v>
          </cell>
          <cell r="H170" t="str">
            <v>S</v>
          </cell>
          <cell r="I170" t="str">
            <v>S</v>
          </cell>
          <cell r="J170" t="str">
            <v>000009694</v>
          </cell>
          <cell r="K170">
            <v>44050</v>
          </cell>
          <cell r="L170" t="str">
            <v>MTNP26634</v>
          </cell>
          <cell r="M170" t="str">
            <v>2607901 - Jaboatão dos Guararapes - PE</v>
          </cell>
          <cell r="N170">
            <v>441.63</v>
          </cell>
        </row>
        <row r="171">
          <cell r="C171" t="str">
            <v>UPAE GARANHUNS (COVID-19)</v>
          </cell>
          <cell r="E171" t="str">
            <v>5.5 - Reparo e Manutenção de Máquinas e Equipamentos</v>
          </cell>
          <cell r="F171">
            <v>3480539000183</v>
          </cell>
          <cell r="G171" t="str">
            <v xml:space="preserve">SL ENGENHARIA HOSPITALAR LTDA </v>
          </cell>
          <cell r="H171" t="str">
            <v>S</v>
          </cell>
          <cell r="I171" t="str">
            <v>S</v>
          </cell>
          <cell r="J171" t="str">
            <v>000005012</v>
          </cell>
          <cell r="K171">
            <v>44061</v>
          </cell>
          <cell r="L171" t="str">
            <v>OAUJ75577</v>
          </cell>
          <cell r="M171" t="str">
            <v>2607901 - Jaboatão dos Guararapes - PE</v>
          </cell>
          <cell r="N171">
            <v>15372.54</v>
          </cell>
        </row>
        <row r="172">
          <cell r="C172" t="str">
            <v>UPAE GARANHUNS (COVID-19)</v>
          </cell>
          <cell r="E172" t="str">
            <v>5.5 - Reparo e Manutenção de Máquinas e Equipamentos</v>
          </cell>
          <cell r="F172">
            <v>9014387000100</v>
          </cell>
          <cell r="G172" t="str">
            <v>COMPLETA SERVICOS DE ARCONDICIONADO</v>
          </cell>
          <cell r="H172" t="str">
            <v>S</v>
          </cell>
          <cell r="I172" t="str">
            <v>S</v>
          </cell>
          <cell r="J172" t="str">
            <v>00001292</v>
          </cell>
          <cell r="K172">
            <v>44062</v>
          </cell>
          <cell r="L172" t="str">
            <v>JSIR 33IE</v>
          </cell>
          <cell r="M172" t="str">
            <v>2611606 - Recife - PE</v>
          </cell>
          <cell r="N172">
            <v>14050</v>
          </cell>
        </row>
        <row r="173">
          <cell r="C173" t="str">
            <v>UPAE GARANHUNS (COVID-19)</v>
          </cell>
          <cell r="E173" t="str">
            <v>5.4 - Reparo e Manutenção de Bens Imóveis</v>
          </cell>
          <cell r="F173">
            <v>5419785000155</v>
          </cell>
          <cell r="G173" t="str">
            <v>SOLUNNI SERVICOS ESPECIALIZADOS EIRELI</v>
          </cell>
          <cell r="H173" t="str">
            <v>S</v>
          </cell>
          <cell r="I173" t="str">
            <v>S</v>
          </cell>
          <cell r="J173" t="str">
            <v>00000602</v>
          </cell>
          <cell r="K173">
            <v>44063</v>
          </cell>
          <cell r="L173" t="str">
            <v>CMJ6 RKUH</v>
          </cell>
          <cell r="M173" t="str">
            <v>2611606 - Recife - PE</v>
          </cell>
          <cell r="N173">
            <v>807.44</v>
          </cell>
        </row>
        <row r="174">
          <cell r="C174" t="str">
            <v>UPAE GARANHUNS (COVID-19)</v>
          </cell>
          <cell r="E174" t="str">
            <v>6 - Equipamento e Material Permanente</v>
          </cell>
          <cell r="F174">
            <v>10779833000156</v>
          </cell>
          <cell r="G174" t="str">
            <v>MEDICAL MERCANTIL DE APAR MED</v>
          </cell>
          <cell r="H174" t="str">
            <v>B</v>
          </cell>
          <cell r="I174" t="str">
            <v>S</v>
          </cell>
          <cell r="J174" t="str">
            <v>507103</v>
          </cell>
          <cell r="K174">
            <v>44025</v>
          </cell>
          <cell r="L174" t="str">
            <v>2620 0710 7798 3300 0156 5500 1000 5071 0311 0172 9514</v>
          </cell>
          <cell r="M174" t="str">
            <v>26 -  Pernambuco</v>
          </cell>
          <cell r="N174">
            <v>5775</v>
          </cell>
        </row>
        <row r="175">
          <cell r="C175" t="str">
            <v>UPAE GARANHUNS (COVID-19)</v>
          </cell>
          <cell r="E175" t="str">
            <v>6 - Equipamento e Material Permanente</v>
          </cell>
          <cell r="F175">
            <v>10779833000156</v>
          </cell>
          <cell r="G175" t="str">
            <v>MEDICAL MERCANTIL DE APAR MED</v>
          </cell>
          <cell r="H175" t="str">
            <v>B</v>
          </cell>
          <cell r="I175" t="str">
            <v>S</v>
          </cell>
          <cell r="J175" t="str">
            <v>507103</v>
          </cell>
          <cell r="K175">
            <v>44025</v>
          </cell>
          <cell r="L175" t="str">
            <v>2620 0710 7798 3300 0156 5500 1000 5071 0311 0172 9514</v>
          </cell>
          <cell r="M175" t="str">
            <v>26 -  Pernambuco</v>
          </cell>
          <cell r="N175">
            <v>5426</v>
          </cell>
        </row>
        <row r="176">
          <cell r="C176" t="str">
            <v>UPAE GARANHUNS (COVID-19)</v>
          </cell>
          <cell r="E176" t="str">
            <v>5.99 - Outros Serviços de Terceiros Pessoa Jurídica</v>
          </cell>
          <cell r="F176">
            <v>11735586000159</v>
          </cell>
          <cell r="G176" t="str">
            <v>FUNDACAO DE APOIO AO DESNEVOLVIMENTO DA UPE</v>
          </cell>
          <cell r="H176" t="str">
            <v>S</v>
          </cell>
          <cell r="I176" t="str">
            <v>S</v>
          </cell>
          <cell r="J176" t="str">
            <v>00059337</v>
          </cell>
          <cell r="K176">
            <v>44097</v>
          </cell>
          <cell r="L176" t="str">
            <v>DJEJ NNPV</v>
          </cell>
          <cell r="M176" t="str">
            <v>2611606 - Recife - PE</v>
          </cell>
          <cell r="N176">
            <v>508.8</v>
          </cell>
        </row>
        <row r="177">
          <cell r="C177" t="str">
            <v>UPAE GARANHUNS (COVID-19)</v>
          </cell>
          <cell r="E177" t="str">
            <v>4.6 - Serviços de Profissionais de Saúde</v>
          </cell>
          <cell r="F177">
            <v>3061690450</v>
          </cell>
          <cell r="G177" t="str">
            <v>ERASMO ROBERTO PEREIRA FILHO</v>
          </cell>
          <cell r="H177" t="str">
            <v>S</v>
          </cell>
          <cell r="I177" t="str">
            <v>N</v>
          </cell>
          <cell r="N177">
            <v>872.46</v>
          </cell>
        </row>
        <row r="178">
          <cell r="C178" t="str">
            <v>UPAE GARANHUNS (COVID-19)</v>
          </cell>
          <cell r="E178" t="str">
            <v>4.6 - Serviços de Profissionais de Saúde</v>
          </cell>
          <cell r="F178">
            <v>3389810471</v>
          </cell>
          <cell r="G178" t="str">
            <v>JERUSA DE CASSIA BRAGA ARRUDA</v>
          </cell>
          <cell r="H178" t="str">
            <v>S</v>
          </cell>
          <cell r="I178" t="str">
            <v>N</v>
          </cell>
          <cell r="N178">
            <v>1650.87</v>
          </cell>
        </row>
        <row r="179">
          <cell r="C179" t="str">
            <v>UPAE GARANHUNS (COVID-19)</v>
          </cell>
          <cell r="E179" t="str">
            <v>4.6 - Serviços de Profissionais de Saúde</v>
          </cell>
          <cell r="F179">
            <v>1184162433</v>
          </cell>
          <cell r="G179" t="str">
            <v>MAIANY SHARMENY DOS SANTOS ALVES</v>
          </cell>
          <cell r="H179" t="str">
            <v>S</v>
          </cell>
          <cell r="I179" t="str">
            <v>N</v>
          </cell>
          <cell r="N179">
            <v>887.35</v>
          </cell>
        </row>
        <row r="180">
          <cell r="C180" t="str">
            <v>UPAE GARANHUNS (COVID-19)</v>
          </cell>
          <cell r="E180" t="str">
            <v>4.6 - Serviços de Profissionais de Saúde</v>
          </cell>
          <cell r="F180">
            <v>99822520468</v>
          </cell>
          <cell r="G180" t="str">
            <v xml:space="preserve">MARLENE CASTOR RODRIGUES </v>
          </cell>
          <cell r="H180" t="str">
            <v>S</v>
          </cell>
          <cell r="I180" t="str">
            <v>N</v>
          </cell>
          <cell r="N180">
            <v>908.47</v>
          </cell>
        </row>
        <row r="181">
          <cell r="C181" t="str">
            <v>UPAE GARANHUNS (COVID-19)</v>
          </cell>
          <cell r="E181" t="str">
            <v>4.6 - Serviços de Profissionais de Saúde</v>
          </cell>
          <cell r="F181">
            <v>2823893180</v>
          </cell>
          <cell r="G181" t="str">
            <v>TAINARA CRISTINE SOUZA FERREIRA</v>
          </cell>
          <cell r="H181" t="str">
            <v>S</v>
          </cell>
          <cell r="I181" t="str">
            <v>N</v>
          </cell>
          <cell r="N181">
            <v>1868.78</v>
          </cell>
        </row>
        <row r="182">
          <cell r="C182" t="str">
            <v>UPAE GARANHUNS (COVID-19)</v>
          </cell>
          <cell r="E182" t="str">
            <v>4.6 - Serviços de Profissionais de Saúde</v>
          </cell>
          <cell r="F182">
            <v>7413466481</v>
          </cell>
          <cell r="G182" t="str">
            <v>ZAYANA SILVA RIBEIRO FRANCA</v>
          </cell>
          <cell r="H182" t="str">
            <v>S</v>
          </cell>
          <cell r="I182" t="str">
            <v>N</v>
          </cell>
          <cell r="N182">
            <v>2277.98</v>
          </cell>
        </row>
        <row r="183">
          <cell r="C183" t="str">
            <v>UPAE GARANHUNS (COVID-19)</v>
          </cell>
          <cell r="E183" t="str">
            <v>4.6 - Serviços de Profissionais de Saúde</v>
          </cell>
          <cell r="F183">
            <v>5862174443</v>
          </cell>
          <cell r="G183" t="str">
            <v xml:space="preserve">NAIANA SOARES DE SOUZA </v>
          </cell>
          <cell r="H183" t="str">
            <v>S</v>
          </cell>
          <cell r="I183" t="str">
            <v>N</v>
          </cell>
          <cell r="N183">
            <v>2445.2399999999998</v>
          </cell>
        </row>
        <row r="184">
          <cell r="C184" t="str">
            <v>UPAE GARANHUNS (COVID-19)</v>
          </cell>
          <cell r="E184" t="str">
            <v>4.6 - Serviços de Profissionais de Saúde</v>
          </cell>
          <cell r="F184">
            <v>1446295427</v>
          </cell>
          <cell r="G184" t="str">
            <v xml:space="preserve">EDGAR VAGNER BEZERRA SILVA </v>
          </cell>
          <cell r="H184" t="str">
            <v>S</v>
          </cell>
          <cell r="I184" t="str">
            <v>N</v>
          </cell>
          <cell r="N184">
            <v>2042.38</v>
          </cell>
        </row>
        <row r="185">
          <cell r="C185" t="str">
            <v>UPAE GARANHUNS (COVID-19)</v>
          </cell>
          <cell r="E185" t="str">
            <v>4.7 - Apoio Administrativo, Técnico e Operacional</v>
          </cell>
          <cell r="F185">
            <v>3292164494</v>
          </cell>
          <cell r="G185" t="str">
            <v xml:space="preserve">ANA LUCIA DEODATO DOS SANTOS </v>
          </cell>
          <cell r="H185" t="str">
            <v>S</v>
          </cell>
          <cell r="I185" t="str">
            <v>N</v>
          </cell>
          <cell r="N185">
            <v>752.4</v>
          </cell>
        </row>
        <row r="186">
          <cell r="C186" t="str">
            <v>UPAE GARANHUNS (COVID-19)</v>
          </cell>
          <cell r="E186" t="str">
            <v>4.7 - Apoio Administrativo, Técnico e Operacional</v>
          </cell>
          <cell r="F186">
            <v>9366829490</v>
          </cell>
          <cell r="G186" t="str">
            <v xml:space="preserve">CELIA EDUARDA CORDEIRA DA SILVA RODRIGUES </v>
          </cell>
          <cell r="H186" t="str">
            <v>S</v>
          </cell>
          <cell r="I186" t="str">
            <v>N</v>
          </cell>
          <cell r="N186">
            <v>752.4</v>
          </cell>
        </row>
        <row r="187">
          <cell r="C187" t="str">
            <v>UPAE GARANHUNS (COVID-19)</v>
          </cell>
          <cell r="E187" t="str">
            <v>4.7 - Apoio Administrativo, Técnico e Operacional</v>
          </cell>
          <cell r="F187">
            <v>10547440413</v>
          </cell>
          <cell r="G187" t="str">
            <v>JESSICA ALEXANDRE DOS SANTOS</v>
          </cell>
          <cell r="H187" t="str">
            <v>S</v>
          </cell>
          <cell r="I187" t="str">
            <v>N</v>
          </cell>
          <cell r="N187">
            <v>248.95</v>
          </cell>
        </row>
        <row r="188">
          <cell r="C188" t="str">
            <v>UPAE GARANHUNS (COVID-19)</v>
          </cell>
          <cell r="E188" t="str">
            <v>4.7 - Apoio Administrativo, Técnico e Operacional</v>
          </cell>
          <cell r="F188">
            <v>2266862480</v>
          </cell>
          <cell r="G188" t="str">
            <v xml:space="preserve">MARIA DE FATIMA ALMEIDA MATOS </v>
          </cell>
          <cell r="H188" t="str">
            <v>S</v>
          </cell>
          <cell r="I188" t="str">
            <v>N</v>
          </cell>
          <cell r="N188">
            <v>649.04</v>
          </cell>
        </row>
        <row r="189">
          <cell r="C189" t="str">
            <v>UPAE GARANHUNS (COVID-19)</v>
          </cell>
          <cell r="E189" t="str">
            <v>4.7 - Apoio Administrativo, Técnico e Operacional</v>
          </cell>
          <cell r="F189">
            <v>3922877494</v>
          </cell>
          <cell r="G189" t="str">
            <v xml:space="preserve">MARIA JOSEILDA DOS SANTOS LIMA </v>
          </cell>
          <cell r="H189" t="str">
            <v>S</v>
          </cell>
          <cell r="I189" t="str">
            <v>N</v>
          </cell>
          <cell r="N189">
            <v>752.4</v>
          </cell>
        </row>
        <row r="190">
          <cell r="C190" t="str">
            <v>UPAE GARANHUNS (COVID-19)</v>
          </cell>
          <cell r="E190" t="str">
            <v>4.7 - Apoio Administrativo, Técnico e Operacional</v>
          </cell>
          <cell r="F190">
            <v>4694702408</v>
          </cell>
          <cell r="G190" t="str">
            <v xml:space="preserve">PAULO RICARDO REIS FERREIRA </v>
          </cell>
          <cell r="H190" t="str">
            <v>S</v>
          </cell>
          <cell r="I190" t="str">
            <v>N</v>
          </cell>
          <cell r="N190">
            <v>1543.49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A16" zoomScale="90" zoomScaleNormal="90" workbookViewId="0">
      <selection activeCell="D33" sqref="D33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(OCULTAR)'!$P$3:$R$56,3,0),"")</f>
        <v>9039744001409</v>
      </c>
      <c r="B2" s="4" t="str">
        <f>'[1]TCE - ANEXO IV - Preencher'!C11</f>
        <v>UPAE GARANHUNS (COVID-19)</v>
      </c>
      <c r="C2" s="4" t="str">
        <f>'[1]TCE - ANEXO IV - Preencher'!E11</f>
        <v>1.99 - Outras Despesas com Pessoal</v>
      </c>
      <c r="D2" s="3">
        <f>'[1]TCE - ANEXO IV - Preencher'!F11</f>
        <v>17251034000232</v>
      </c>
      <c r="E2" s="5" t="str">
        <f>'[1]TCE - ANEXO IV - Preencher'!G11</f>
        <v xml:space="preserve">COLETIVOS SÃO CRISTOVAO LTDA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000009904</v>
      </c>
      <c r="I2" s="6">
        <f>IF('[1]TCE - ANEXO IV - Preencher'!K11="","",'[1]TCE - ANEXO IV - Preencher'!K11)</f>
        <v>44061</v>
      </c>
      <c r="J2" s="5" t="str">
        <f>'[1]TCE - ANEXO IV - Preencher'!L11</f>
        <v>GNWV22104</v>
      </c>
      <c r="K2" s="5" t="str">
        <f>IF(F2="B",LEFT('[1]TCE - ANEXO IV - Preencher'!M11,2),IF(F2="S",LEFT('[1]TCE - ANEXO IV - Preencher'!M11,7),IF('[1]TCE - ANEXO IV - Preencher'!H11="","")))</f>
        <v>2606002</v>
      </c>
      <c r="L2" s="7">
        <f>'[1]TCE - ANEXO IV - Preencher'!N11</f>
        <v>3871.34</v>
      </c>
    </row>
    <row r="3" spans="1:12" s="8" customFormat="1" ht="19.5" customHeight="1">
      <c r="A3" s="3">
        <f>IFERROR(VLOOKUP(B3,'[1]DADOS (OCULTAR)'!$P$3:$R$56,3,0),"")</f>
        <v>9039744001409</v>
      </c>
      <c r="B3" s="4" t="str">
        <f>'[1]TCE - ANEXO IV - Preencher'!C12</f>
        <v>UPAE GARANHUNS (COVID-19)</v>
      </c>
      <c r="C3" s="4" t="str">
        <f>'[1]TCE - ANEXO IV - Preencher'!E12</f>
        <v>1.99 - Outras Despesas com Pessoal</v>
      </c>
      <c r="D3" s="3">
        <f>'[1]TCE - ANEXO IV - Preencher'!F12</f>
        <v>7788863440</v>
      </c>
      <c r="E3" s="5" t="str">
        <f>'[1]TCE - ANEXO IV - Preencher'!G12</f>
        <v>ANTONIO SOARES DE LIMA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160</v>
      </c>
    </row>
    <row r="4" spans="1:12" s="8" customFormat="1" ht="19.5" customHeight="1">
      <c r="A4" s="3">
        <f>IFERROR(VLOOKUP(B4,'[1]DADOS (OCULTAR)'!$P$3:$R$56,3,0),"")</f>
        <v>9039744001409</v>
      </c>
      <c r="B4" s="4" t="str">
        <f>'[1]TCE - ANEXO IV - Preencher'!C13</f>
        <v>UPAE GARANHUNS (COVID-19)</v>
      </c>
      <c r="C4" s="4" t="str">
        <f>'[1]TCE - ANEXO IV - Preencher'!E13</f>
        <v>1.99 - Outras Despesas com Pessoal</v>
      </c>
      <c r="D4" s="3">
        <f>'[1]TCE - ANEXO IV - Preencher'!F13</f>
        <v>3942845423</v>
      </c>
      <c r="E4" s="5" t="str">
        <f>'[1]TCE - ANEXO IV - Preencher'!G13</f>
        <v>ARLINDO PEREIRA DA SILVA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273</v>
      </c>
    </row>
    <row r="5" spans="1:12" s="8" customFormat="1" ht="19.5" customHeight="1">
      <c r="A5" s="3">
        <f>IFERROR(VLOOKUP(B5,'[1]DADOS (OCULTAR)'!$P$3:$R$56,3,0),"")</f>
        <v>9039744001409</v>
      </c>
      <c r="B5" s="4" t="str">
        <f>'[1]TCE - ANEXO IV - Preencher'!C14</f>
        <v>UPAE GARANHUNS (COVID-19)</v>
      </c>
      <c r="C5" s="4" t="str">
        <f>'[1]TCE - ANEXO IV - Preencher'!E14</f>
        <v>1.99 - Outras Despesas com Pessoal</v>
      </c>
      <c r="D5" s="3">
        <f>'[1]TCE - ANEXO IV - Preencher'!F14</f>
        <v>8435187403</v>
      </c>
      <c r="E5" s="5" t="str">
        <f>'[1]TCE - ANEXO IV - Preencher'!G14</f>
        <v>ZILANDA MORAES DA SILVA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208</v>
      </c>
    </row>
    <row r="6" spans="1:12" s="8" customFormat="1" ht="19.5" customHeight="1">
      <c r="A6" s="3">
        <f>IFERROR(VLOOKUP(B6,'[1]DADOS (OCULTAR)'!$P$3:$R$56,3,0),"")</f>
        <v>9039744001409</v>
      </c>
      <c r="B6" s="4" t="str">
        <f>'[1]TCE - ANEXO IV - Preencher'!C15</f>
        <v>UPAE GARANHUNS (COVID-19)</v>
      </c>
      <c r="C6" s="4" t="str">
        <f>'[1]TCE - ANEXO IV - Preencher'!E15</f>
        <v>1.99 - Outras Despesas com Pessoal</v>
      </c>
      <c r="D6" s="3">
        <f>'[1]TCE - ANEXO IV - Preencher'!F15</f>
        <v>14037803828</v>
      </c>
      <c r="E6" s="5" t="str">
        <f>'[1]TCE - ANEXO IV - Preencher'!G15</f>
        <v>JEANETTE GOMES DE LIMA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231</v>
      </c>
    </row>
    <row r="7" spans="1:12" s="8" customFormat="1" ht="19.5" customHeight="1">
      <c r="A7" s="3">
        <f>IFERROR(VLOOKUP(B7,'[1]DADOS (OCULTAR)'!$P$3:$R$56,3,0),"")</f>
        <v>9039744001409</v>
      </c>
      <c r="B7" s="4" t="str">
        <f>'[1]TCE - ANEXO IV - Preencher'!C16</f>
        <v>UPAE GARANHUNS (COVID-19)</v>
      </c>
      <c r="C7" s="4" t="str">
        <f>'[1]TCE - ANEXO IV - Preencher'!E16</f>
        <v>1.99 - Outras Despesas com Pessoal</v>
      </c>
      <c r="D7" s="3">
        <f>'[1]TCE - ANEXO IV - Preencher'!F16</f>
        <v>10129856444</v>
      </c>
      <c r="E7" s="5" t="str">
        <f>'[1]TCE - ANEXO IV - Preencher'!G16</f>
        <v>JOSE CARLOS DANIEL DE SALES MACIEL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135</v>
      </c>
    </row>
    <row r="8" spans="1:12" s="8" customFormat="1" ht="19.5" customHeight="1">
      <c r="A8" s="3">
        <f>IFERROR(VLOOKUP(B8,'[1]DADOS (OCULTAR)'!$P$3:$R$56,3,0),"")</f>
        <v>9039744001409</v>
      </c>
      <c r="B8" s="4" t="str">
        <f>'[1]TCE - ANEXO IV - Preencher'!C17</f>
        <v>UPAE GARANHUNS (COVID-19)</v>
      </c>
      <c r="C8" s="4" t="str">
        <f>'[1]TCE - ANEXO IV - Preencher'!E17</f>
        <v>1.99 - Outras Despesas com Pessoal</v>
      </c>
      <c r="D8" s="3">
        <f>'[1]TCE - ANEXO IV - Preencher'!F17</f>
        <v>2848680431</v>
      </c>
      <c r="E8" s="5" t="str">
        <f>'[1]TCE - ANEXO IV - Preencher'!G17</f>
        <v>JOSE NILTON DOS SANTOS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208</v>
      </c>
    </row>
    <row r="9" spans="1:12" s="8" customFormat="1" ht="19.5" customHeight="1">
      <c r="A9" s="3">
        <f>IFERROR(VLOOKUP(B9,'[1]DADOS (OCULTAR)'!$P$3:$R$56,3,0),"")</f>
        <v>9039744001409</v>
      </c>
      <c r="B9" s="4" t="str">
        <f>'[1]TCE - ANEXO IV - Preencher'!C18</f>
        <v>UPAE GARANHUNS (COVID-19)</v>
      </c>
      <c r="C9" s="4" t="str">
        <f>'[1]TCE - ANEXO IV - Preencher'!E18</f>
        <v>1.99 - Outras Despesas com Pessoal</v>
      </c>
      <c r="D9" s="3">
        <f>'[1]TCE - ANEXO IV - Preencher'!F18</f>
        <v>4365819496</v>
      </c>
      <c r="E9" s="5" t="str">
        <f>'[1]TCE - ANEXO IV - Preencher'!G18</f>
        <v xml:space="preserve">MERCIA CAVALCANTE VIANA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117</v>
      </c>
    </row>
    <row r="10" spans="1:12" s="8" customFormat="1" ht="19.5" customHeight="1">
      <c r="A10" s="3">
        <f>IFERROR(VLOOKUP(B10,'[1]DADOS (OCULTAR)'!$P$3:$R$56,3,0),"")</f>
        <v>9039744001409</v>
      </c>
      <c r="B10" s="4" t="str">
        <f>'[1]TCE - ANEXO IV - Preencher'!C19</f>
        <v>UPAE GARANHUNS (COVID-19)</v>
      </c>
      <c r="C10" s="4" t="str">
        <f>'[1]TCE - ANEXO IV - Preencher'!E19</f>
        <v>1.99 - Outras Despesas com Pessoal</v>
      </c>
      <c r="D10" s="3">
        <f>'[1]TCE - ANEXO IV - Preencher'!F19</f>
        <v>6886265482</v>
      </c>
      <c r="E10" s="5" t="str">
        <f>'[1]TCE - ANEXO IV - Preencher'!G19</f>
        <v>TARCISIO VIEIRA DE MORAES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150.4</v>
      </c>
    </row>
    <row r="11" spans="1:12" s="8" customFormat="1" ht="19.5" customHeight="1">
      <c r="A11" s="3">
        <f>IFERROR(VLOOKUP(B11,'[1]DADOS (OCULTAR)'!$P$3:$R$56,3,0),"")</f>
        <v>9039744001409</v>
      </c>
      <c r="B11" s="4" t="str">
        <f>'[1]TCE - ANEXO IV - Preencher'!C20</f>
        <v>UPAE GARANHUNS (COVID-19)</v>
      </c>
      <c r="C11" s="4" t="str">
        <f>'[1]TCE - ANEXO IV - Preencher'!E20</f>
        <v>1.99 - Outras Despesas com Pessoal</v>
      </c>
      <c r="D11" s="3">
        <f>'[1]TCE - ANEXO IV - Preencher'!F20</f>
        <v>5008206435</v>
      </c>
      <c r="E11" s="5" t="str">
        <f>'[1]TCE - ANEXO IV - Preencher'!G20</f>
        <v>WAGNER DE BARROS MELO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111</v>
      </c>
    </row>
    <row r="12" spans="1:12" s="8" customFormat="1" ht="19.5" customHeight="1">
      <c r="A12" s="3">
        <f>IFERROR(VLOOKUP(B12,'[1]DADOS (OCULTAR)'!$P$3:$R$56,3,0),"")</f>
        <v>9039744001409</v>
      </c>
      <c r="B12" s="4" t="str">
        <f>'[1]TCE - ANEXO IV - Preencher'!C21</f>
        <v>UPAE GARANHUNS (COVID-19)</v>
      </c>
      <c r="C12" s="4" t="str">
        <f>'[1]TCE - ANEXO IV - Preencher'!E21</f>
        <v>1.99 - Outras Despesas com Pessoal</v>
      </c>
      <c r="D12" s="3">
        <f>'[1]TCE - ANEXO IV - Preencher'!F21</f>
        <v>3047694443</v>
      </c>
      <c r="E12" s="5" t="str">
        <f>'[1]TCE - ANEXO IV - Preencher'!G21</f>
        <v>OSMAR SANTANA PEREIRA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208</v>
      </c>
    </row>
    <row r="13" spans="1:12" s="8" customFormat="1" ht="19.5" customHeight="1">
      <c r="A13" s="3">
        <f>IFERROR(VLOOKUP(B13,'[1]DADOS (OCULTAR)'!$P$3:$R$56,3,0),"")</f>
        <v>9039744001409</v>
      </c>
      <c r="B13" s="4" t="str">
        <f>'[1]TCE - ANEXO IV - Preencher'!C22</f>
        <v>UPAE GARANHUNS (COVID-19)</v>
      </c>
      <c r="C13" s="4" t="str">
        <f>'[1]TCE - ANEXO IV - Preencher'!E22</f>
        <v>1.99 - Outras Despesas com Pessoal</v>
      </c>
      <c r="D13" s="3">
        <f>'[1]TCE - ANEXO IV - Preencher'!F22</f>
        <v>5885332460</v>
      </c>
      <c r="E13" s="5" t="str">
        <f>'[1]TCE - ANEXO IV - Preencher'!G22</f>
        <v xml:space="preserve">PAULO ALMEIDA           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480</v>
      </c>
    </row>
    <row r="14" spans="1:12" s="8" customFormat="1" ht="19.5" customHeight="1">
      <c r="A14" s="3">
        <f>IFERROR(VLOOKUP(B14,'[1]DADOS (OCULTAR)'!$P$3:$R$56,3,0),"")</f>
        <v>9039744001409</v>
      </c>
      <c r="B14" s="4" t="str">
        <f>'[1]TCE - ANEXO IV - Preencher'!C23</f>
        <v>UPAE GARANHUNS (COVID-19)</v>
      </c>
      <c r="C14" s="4" t="str">
        <f>'[1]TCE - ANEXO IV - Preencher'!E23</f>
        <v>1.99 - Outras Despesas com Pessoal</v>
      </c>
      <c r="D14" s="3">
        <f>'[1]TCE - ANEXO IV - Preencher'!F23</f>
        <v>8035333496</v>
      </c>
      <c r="E14" s="5" t="str">
        <f>'[1]TCE - ANEXO IV - Preencher'!G23</f>
        <v xml:space="preserve">MARIA LUCIANA VERISSIMO BRAZ DOS SANTOS 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90</v>
      </c>
    </row>
    <row r="15" spans="1:12" s="8" customFormat="1" ht="19.5" customHeight="1">
      <c r="A15" s="3">
        <f>IFERROR(VLOOKUP(B15,'[1]DADOS (OCULTAR)'!$P$3:$R$56,3,0),"")</f>
        <v>9039744001409</v>
      </c>
      <c r="B15" s="4" t="str">
        <f>'[1]TCE - ANEXO IV - Preencher'!C24</f>
        <v>UPAE GARANHUNS (COVID-19)</v>
      </c>
      <c r="C15" s="4" t="str">
        <f>'[1]TCE - ANEXO IV - Preencher'!E24</f>
        <v>1.99 - Outras Despesas com Pessoal</v>
      </c>
      <c r="D15" s="3">
        <f>'[1]TCE - ANEXO IV - Preencher'!F24</f>
        <v>9759606000180</v>
      </c>
      <c r="E15" s="5" t="str">
        <f>'[1]TCE - ANEXO IV - Preencher'!G24</f>
        <v>SIND DAS EMP DE TRANSP DE PASSAG DO EST DE PE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369.77</v>
      </c>
    </row>
    <row r="16" spans="1:12" s="8" customFormat="1" ht="19.5" customHeight="1">
      <c r="A16" s="3">
        <f>IFERROR(VLOOKUP(B16,'[1]DADOS (OCULTAR)'!$P$3:$R$56,3,0),"")</f>
        <v>9039744001409</v>
      </c>
      <c r="B16" s="4" t="str">
        <f>'[1]TCE - ANEXO IV - Preencher'!C25</f>
        <v>UPAE GARANHUNS (COVID-19)</v>
      </c>
      <c r="C16" s="4" t="str">
        <f>'[1]TCE - ANEXO IV - Preencher'!E25</f>
        <v>1.99 - Outras Despesas com Pessoal</v>
      </c>
      <c r="D16" s="3">
        <f>'[1]TCE - ANEXO IV - Preencher'!F25</f>
        <v>2102498000129</v>
      </c>
      <c r="E16" s="5" t="str">
        <f>'[1]TCE - ANEXO IV - Preencher'!G25</f>
        <v xml:space="preserve">METROPOLITAN LIFE SEGUROS E PREVIDENCIA PRIVADA S A 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317.10000000000002</v>
      </c>
    </row>
    <row r="17" spans="1:12" s="8" customFormat="1" ht="19.5" customHeight="1">
      <c r="A17" s="3">
        <f>IFERROR(VLOOKUP(B17,'[1]DADOS (OCULTAR)'!$P$3:$R$56,3,0),"")</f>
        <v>9039744001409</v>
      </c>
      <c r="B17" s="4" t="str">
        <f>'[1]TCE - ANEXO IV - Preencher'!C26</f>
        <v>UPAE GARANHUNS (COVID-19)</v>
      </c>
      <c r="C17" s="4" t="str">
        <f>'[1]TCE - ANEXO IV - Preencher'!E26</f>
        <v>1.99 - Outras Despesas com Pessoal</v>
      </c>
      <c r="D17" s="3">
        <f>'[1]TCE - ANEXO IV - Preencher'!F26</f>
        <v>10632326000195</v>
      </c>
      <c r="E17" s="5" t="str">
        <f>'[1]TCE - ANEXO IV - Preencher'!G26</f>
        <v>SERGIO RABELO TAVARES 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000000088</v>
      </c>
      <c r="I17" s="6">
        <f>IF('[1]TCE - ANEXO IV - Preencher'!K26="","",'[1]TCE - ANEXO IV - Preencher'!K26)</f>
        <v>44074</v>
      </c>
      <c r="J17" s="5" t="str">
        <f>'[1]TCE - ANEXO IV - Preencher'!L26</f>
        <v>2620 0810 6323 2600 0195 5500 1000 0000 8810 0000 1024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40627</v>
      </c>
    </row>
    <row r="18" spans="1:12" s="8" customFormat="1" ht="19.5" customHeight="1">
      <c r="A18" s="3">
        <f>IFERROR(VLOOKUP(B18,'[1]DADOS (OCULTAR)'!$P$3:$R$56,3,0),"")</f>
        <v>9039744001409</v>
      </c>
      <c r="B18" s="4" t="str">
        <f>'[1]TCE - ANEXO IV - Preencher'!C27</f>
        <v>UPAE GARANHUNS (COVID-19)</v>
      </c>
      <c r="C18" s="4" t="str">
        <f>'[1]TCE - ANEXO IV - Preencher'!E27</f>
        <v>3.12 - Material Hospitalar</v>
      </c>
      <c r="D18" s="3">
        <f>'[1]TCE - ANEXO IV - Preencher'!F27</f>
        <v>236193000184</v>
      </c>
      <c r="E18" s="5" t="str">
        <f>'[1]TCE - ANEXO IV - Preencher'!G27</f>
        <v>CIRURGICA RECIFE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000058719</v>
      </c>
      <c r="I18" s="6">
        <f>IF('[1]TCE - ANEXO IV - Preencher'!K27="","",'[1]TCE - ANEXO IV - Preencher'!K27)</f>
        <v>44047</v>
      </c>
      <c r="J18" s="5" t="str">
        <f>'[1]TCE - ANEXO IV - Preencher'!L27</f>
        <v>2620 0800 2361 9300 0184 5500 1000 0587 1910 0058 7200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531.5</v>
      </c>
    </row>
    <row r="19" spans="1:12" s="8" customFormat="1" ht="19.5" customHeight="1">
      <c r="A19" s="3">
        <f>IFERROR(VLOOKUP(B19,'[1]DADOS (OCULTAR)'!$P$3:$R$56,3,0),"")</f>
        <v>9039744001409</v>
      </c>
      <c r="B19" s="4" t="str">
        <f>'[1]TCE - ANEXO IV - Preencher'!C28</f>
        <v>UPAE GARANHUNS (COVID-19)</v>
      </c>
      <c r="C19" s="4" t="str">
        <f>'[1]TCE - ANEXO IV - Preencher'!E28</f>
        <v>3.12 - Material Hospitalar</v>
      </c>
      <c r="D19" s="3">
        <f>'[1]TCE - ANEXO IV - Preencher'!F28</f>
        <v>22423890000187</v>
      </c>
      <c r="E19" s="5" t="str">
        <f>'[1]TCE - ANEXO IV - Preencher'!G28</f>
        <v>HOSP LIGHT MATERIAIS HOSP E ELET ESPEC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0000008099</v>
      </c>
      <c r="I19" s="6">
        <f>IF('[1]TCE - ANEXO IV - Preencher'!K28="","",'[1]TCE - ANEXO IV - Preencher'!K28)</f>
        <v>44040</v>
      </c>
      <c r="J19" s="5" t="str">
        <f>'[1]TCE - ANEXO IV - Preencher'!L28</f>
        <v>3520 0722 4238 9000 0187 5500 1000 0080 9916 8799 0620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499.83</v>
      </c>
    </row>
    <row r="20" spans="1:12" s="8" customFormat="1" ht="19.5" customHeight="1">
      <c r="A20" s="3">
        <f>IFERROR(VLOOKUP(B20,'[1]DADOS (OCULTAR)'!$P$3:$R$56,3,0),"")</f>
        <v>9039744001409</v>
      </c>
      <c r="B20" s="4" t="str">
        <f>'[1]TCE - ANEXO IV - Preencher'!C29</f>
        <v>UPAE GARANHUNS (COVID-19)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508644</v>
      </c>
      <c r="I20" s="6">
        <f>IF('[1]TCE - ANEXO IV - Preencher'!K29="","",'[1]TCE - ANEXO IV - Preencher'!K29)</f>
        <v>44047</v>
      </c>
      <c r="J20" s="5" t="str">
        <f>'[1]TCE - ANEXO IV - Preencher'!L29</f>
        <v>2620 0810 7798 3300 0156 5500 1000 5086 4411 7490 0211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804</v>
      </c>
    </row>
    <row r="21" spans="1:12" s="8" customFormat="1" ht="19.5" customHeight="1">
      <c r="A21" s="3">
        <f>IFERROR(VLOOKUP(B21,'[1]DADOS (OCULTAR)'!$P$3:$R$56,3,0),"")</f>
        <v>9039744001409</v>
      </c>
      <c r="B21" s="4" t="str">
        <f>'[1]TCE - ANEXO IV - Preencher'!C30</f>
        <v>UPAE GARANHUNS (COVID-19)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508634</v>
      </c>
      <c r="I21" s="6">
        <f>IF('[1]TCE - ANEXO IV - Preencher'!K30="","",'[1]TCE - ANEXO IV - Preencher'!K30)</f>
        <v>44047</v>
      </c>
      <c r="J21" s="5" t="str">
        <f>'[1]TCE - ANEXO IV - Preencher'!L30</f>
        <v>2620 0810 7798 3300 0156 5500 1000 5086 3411 7381 3386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974.4</v>
      </c>
    </row>
    <row r="22" spans="1:12" s="8" customFormat="1" ht="19.5" customHeight="1">
      <c r="A22" s="3">
        <f>IFERROR(VLOOKUP(B22,'[1]DADOS (OCULTAR)'!$P$3:$R$56,3,0),"")</f>
        <v>9039744001409</v>
      </c>
      <c r="B22" s="4" t="str">
        <f>'[1]TCE - ANEXO IV - Preencher'!C31</f>
        <v>UPAE GARANHUNS (COVID-19)</v>
      </c>
      <c r="C22" s="4" t="str">
        <f>'[1]TCE - ANEXO IV - Preencher'!E31</f>
        <v>3.12 - Material Hospitalar</v>
      </c>
      <c r="D22" s="3">
        <f>'[1]TCE - ANEXO IV - Preencher'!F31</f>
        <v>3817043000152</v>
      </c>
      <c r="E22" s="5" t="str">
        <f>'[1]TCE - ANEXO IV - Preencher'!G31</f>
        <v>PHAMAPLUS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000022135</v>
      </c>
      <c r="I22" s="6">
        <f>IF('[1]TCE - ANEXO IV - Preencher'!K31="","",'[1]TCE - ANEXO IV - Preencher'!K31)</f>
        <v>44043</v>
      </c>
      <c r="J22" s="5" t="str">
        <f>'[1]TCE - ANEXO IV - Preencher'!L31</f>
        <v>2620 0703 8170 4300 0152 5500 1000 0221 3510 8681 3584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34.200000000000003</v>
      </c>
    </row>
    <row r="23" spans="1:12" s="8" customFormat="1" ht="19.5" customHeight="1">
      <c r="A23" s="3">
        <f>IFERROR(VLOOKUP(B23,'[1]DADOS (OCULTAR)'!$P$3:$R$56,3,0),"")</f>
        <v>9039744001409</v>
      </c>
      <c r="B23" s="4" t="str">
        <f>'[1]TCE - ANEXO IV - Preencher'!C32</f>
        <v>UPAE GARANHUNS (COVID-19)</v>
      </c>
      <c r="C23" s="4" t="str">
        <f>'[1]TCE - ANEXO IV - Preencher'!E32</f>
        <v>3.12 - Material Hospitalar</v>
      </c>
      <c r="D23" s="3">
        <f>'[1]TCE - ANEXO IV - Preencher'!F32</f>
        <v>6221416000116</v>
      </c>
      <c r="E23" s="5" t="str">
        <f>'[1]TCE - ANEXO IV - Preencher'!G32</f>
        <v>FARMACIA SETE COLINAS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57</v>
      </c>
      <c r="I23" s="6">
        <f>IF('[1]TCE - ANEXO IV - Preencher'!K32="","",'[1]TCE - ANEXO IV - Preencher'!K32)</f>
        <v>44054</v>
      </c>
      <c r="J23" s="5" t="str">
        <f>'[1]TCE - ANEXO IV - Preencher'!L32</f>
        <v>2620 0806 2214 1600 0116 5500 1000 0000 5712 0980 1198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64</v>
      </c>
    </row>
    <row r="24" spans="1:12" s="8" customFormat="1" ht="19.5" customHeight="1">
      <c r="A24" s="3">
        <f>IFERROR(VLOOKUP(B24,'[1]DADOS (OCULTAR)'!$P$3:$R$56,3,0),"")</f>
        <v>9039744001409</v>
      </c>
      <c r="B24" s="4" t="str">
        <f>'[1]TCE - ANEXO IV - Preencher'!C33</f>
        <v>UPAE GARANHUNS (COVID-19)</v>
      </c>
      <c r="C24" s="4" t="str">
        <f>'[1]TCE - ANEXO IV - Preencher'!E33</f>
        <v>3.12 - Material Hospitalar</v>
      </c>
      <c r="D24" s="3">
        <f>'[1]TCE - ANEXO IV - Preencher'!F33</f>
        <v>10814656000100</v>
      </c>
      <c r="E24" s="5" t="str">
        <f>'[1]TCE - ANEXO IV - Preencher'!G33</f>
        <v>JMED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000002669</v>
      </c>
      <c r="I24" s="6">
        <f>IF('[1]TCE - ANEXO IV - Preencher'!K33="","",'[1]TCE - ANEXO IV - Preencher'!K33)</f>
        <v>44054</v>
      </c>
      <c r="J24" s="5" t="str">
        <f>'[1]TCE - ANEXO IV - Preencher'!L33</f>
        <v>2620 0810 8146 5600 0100 5500 1000 0026 6910 0091 6644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4920</v>
      </c>
    </row>
    <row r="25" spans="1:12" s="8" customFormat="1" ht="19.5" customHeight="1">
      <c r="A25" s="3">
        <f>IFERROR(VLOOKUP(B25,'[1]DADOS (OCULTAR)'!$P$3:$R$56,3,0),"")</f>
        <v>9039744001409</v>
      </c>
      <c r="B25" s="4" t="str">
        <f>'[1]TCE - ANEXO IV - Preencher'!C34</f>
        <v>UPAE GARANHUNS (COVID-19)</v>
      </c>
      <c r="C25" s="4" t="str">
        <f>'[1]TCE - ANEXO IV - Preencher'!E34</f>
        <v>3.12 - Material Hospitalar</v>
      </c>
      <c r="D25" s="3">
        <f>'[1]TCE - ANEXO IV - Preencher'!F34</f>
        <v>12853727000109</v>
      </c>
      <c r="E25" s="5" t="str">
        <f>'[1]TCE - ANEXO IV - Preencher'!G34</f>
        <v>KESA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4992</v>
      </c>
      <c r="I25" s="6">
        <f>IF('[1]TCE - ANEXO IV - Preencher'!K34="","",'[1]TCE - ANEXO IV - Preencher'!K34)</f>
        <v>44054</v>
      </c>
      <c r="J25" s="5" t="str">
        <f>'[1]TCE - ANEXO IV - Preencher'!L34</f>
        <v>2620 0812 8537 2700 0109 5500 1000 0049 9217 0612 5071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3680</v>
      </c>
    </row>
    <row r="26" spans="1:12" s="8" customFormat="1" ht="19.5" customHeight="1">
      <c r="A26" s="3">
        <f>IFERROR(VLOOKUP(B26,'[1]DADOS (OCULTAR)'!$P$3:$R$56,3,0),"")</f>
        <v>9039744001409</v>
      </c>
      <c r="B26" s="4" t="str">
        <f>'[1]TCE - ANEXO IV - Preencher'!C35</f>
        <v>UPAE GARANHUNS (COVID-19)</v>
      </c>
      <c r="C26" s="4" t="str">
        <f>'[1]TCE - ANEXO IV - Preencher'!E35</f>
        <v>3.12 - Material Hospitalar</v>
      </c>
      <c r="D26" s="3">
        <f>'[1]TCE - ANEXO IV - Preencher'!F35</f>
        <v>13742015000177</v>
      </c>
      <c r="E26" s="5" t="str">
        <f>'[1]TCE - ANEXO IV - Preencher'!G35</f>
        <v>POLO HOSPITALAR LTDA EPP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000008293</v>
      </c>
      <c r="I26" s="6">
        <f>IF('[1]TCE - ANEXO IV - Preencher'!K35="","",'[1]TCE - ANEXO IV - Preencher'!K35)</f>
        <v>8293</v>
      </c>
      <c r="J26" s="5" t="str">
        <f>'[1]TCE - ANEXO IV - Preencher'!L35</f>
        <v>2620 0813 7420 1500 0177 5500 1000 0082 9312 0696 4998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170</v>
      </c>
    </row>
    <row r="27" spans="1:12" s="8" customFormat="1" ht="19.5" customHeight="1">
      <c r="A27" s="3">
        <f>IFERROR(VLOOKUP(B27,'[1]DADOS (OCULTAR)'!$P$3:$R$56,3,0),"")</f>
        <v>9039744001409</v>
      </c>
      <c r="B27" s="4" t="str">
        <f>'[1]TCE - ANEXO IV - Preencher'!C36</f>
        <v>UPAE GARANHUNS (COVID-19)</v>
      </c>
      <c r="C27" s="4" t="str">
        <f>'[1]TCE - ANEXO IV - Preencher'!E36</f>
        <v>3.12 - Material Hospitalar</v>
      </c>
      <c r="D27" s="3">
        <f>'[1]TCE - ANEXO IV - Preencher'!F36</f>
        <v>12882932000194</v>
      </c>
      <c r="E27" s="5" t="str">
        <f>'[1]TCE - ANEXO IV - Preencher'!G36</f>
        <v>EXOMED REP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143969</v>
      </c>
      <c r="I27" s="6">
        <f>IF('[1]TCE - ANEXO IV - Preencher'!K36="","",'[1]TCE - ANEXO IV - Preencher'!K36)</f>
        <v>44056</v>
      </c>
      <c r="J27" s="5" t="str">
        <f>'[1]TCE - ANEXO IV - Preencher'!L36</f>
        <v>2620 0812 8829 3200 0194 5500 1000 1439 6913 0881 7691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3336.78</v>
      </c>
    </row>
    <row r="28" spans="1:12" s="8" customFormat="1" ht="19.5" customHeight="1">
      <c r="A28" s="3">
        <f>IFERROR(VLOOKUP(B28,'[1]DADOS (OCULTAR)'!$P$3:$R$56,3,0),"")</f>
        <v>9039744001409</v>
      </c>
      <c r="B28" s="4" t="str">
        <f>'[1]TCE - ANEXO IV - Preencher'!C37</f>
        <v>UPAE GARANHUNS (COVID-19)</v>
      </c>
      <c r="C28" s="4" t="str">
        <f>'[1]TCE - ANEXO IV - Preencher'!E37</f>
        <v>3.12 - Material Hospitalar</v>
      </c>
      <c r="D28" s="3">
        <f>'[1]TCE - ANEXO IV - Preencher'!F37</f>
        <v>28421328000109</v>
      </c>
      <c r="E28" s="5" t="str">
        <f>'[1]TCE - ANEXO IV - Preencher'!G37</f>
        <v>ALLIANCA EQUIPAMENTOS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000000101</v>
      </c>
      <c r="I28" s="6">
        <f>IF('[1]TCE - ANEXO IV - Preencher'!K37="","",'[1]TCE - ANEXO IV - Preencher'!K37)</f>
        <v>44061</v>
      </c>
      <c r="J28" s="5" t="str">
        <f>'[1]TCE - ANEXO IV - Preencher'!L37</f>
        <v>2620 0828 4213 2800 0109 5500 1000 0001 0112 3020 2000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27840</v>
      </c>
    </row>
    <row r="29" spans="1:12" s="8" customFormat="1" ht="19.5" customHeight="1">
      <c r="A29" s="3">
        <f>IFERROR(VLOOKUP(B29,'[1]DADOS (OCULTAR)'!$P$3:$R$56,3,0),"")</f>
        <v>9039744001409</v>
      </c>
      <c r="B29" s="4" t="str">
        <f>'[1]TCE - ANEXO IV - Preencher'!C38</f>
        <v>UPAE GARANHUNS (COVID-19)</v>
      </c>
      <c r="C29" s="4" t="str">
        <f>'[1]TCE - ANEXO IV - Preencher'!E38</f>
        <v>3.12 - Material Hospitalar</v>
      </c>
      <c r="D29" s="3">
        <f>'[1]TCE - ANEXO IV - Preencher'!F38</f>
        <v>28421328000109</v>
      </c>
      <c r="E29" s="5" t="str">
        <f>'[1]TCE - ANEXO IV - Preencher'!G38</f>
        <v>ALLIANCA EQUIPAMENTOS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000000102</v>
      </c>
      <c r="I29" s="6">
        <f>IF('[1]TCE - ANEXO IV - Preencher'!K38="","",'[1]TCE - ANEXO IV - Preencher'!K38)</f>
        <v>44062</v>
      </c>
      <c r="J29" s="5" t="str">
        <f>'[1]TCE - ANEXO IV - Preencher'!L38</f>
        <v>2620 0828 4213 2800 0109 5500 1000 0001 0212 3120 2000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1875</v>
      </c>
    </row>
    <row r="30" spans="1:12" s="8" customFormat="1" ht="19.5" customHeight="1">
      <c r="A30" s="3">
        <f>IFERROR(VLOOKUP(B30,'[1]DADOS (OCULTAR)'!$P$3:$R$56,3,0),"")</f>
        <v>9039744001409</v>
      </c>
      <c r="B30" s="4" t="str">
        <f>'[1]TCE - ANEXO IV - Preencher'!C39</f>
        <v>UPAE GARANHUNS (COVID-19)</v>
      </c>
      <c r="C30" s="4" t="str">
        <f>'[1]TCE - ANEXO IV - Preencher'!E39</f>
        <v>3.12 - Material Hospitalar</v>
      </c>
      <c r="D30" s="3">
        <f>'[1]TCE - ANEXO IV - Preencher'!F39</f>
        <v>61418042000131</v>
      </c>
      <c r="E30" s="5" t="str">
        <f>'[1]TCE - ANEXO IV - Preencher'!G39</f>
        <v>CIRURGICA RECIFE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1246795</v>
      </c>
      <c r="I30" s="6">
        <f>IF('[1]TCE - ANEXO IV - Preencher'!K39="","",'[1]TCE - ANEXO IV - Preencher'!K39)</f>
        <v>44057</v>
      </c>
      <c r="J30" s="5" t="str">
        <f>'[1]TCE - ANEXO IV - Preencher'!L39</f>
        <v>3520 0861 4180 4200 0131 5500 4001 2467 9510 9151 3693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3212.78</v>
      </c>
    </row>
    <row r="31" spans="1:12" s="8" customFormat="1" ht="19.5" customHeight="1">
      <c r="A31" s="3">
        <f>IFERROR(VLOOKUP(B31,'[1]DADOS (OCULTAR)'!$P$3:$R$56,3,0),"")</f>
        <v>9039744001409</v>
      </c>
      <c r="B31" s="4" t="str">
        <f>'[1]TCE - ANEXO IV - Preencher'!C40</f>
        <v>UPAE GARANHUNS (COVID-19)</v>
      </c>
      <c r="C31" s="4" t="str">
        <f>'[1]TCE - ANEXO IV - Preencher'!E40</f>
        <v>3.12 - Material Hospitalar</v>
      </c>
      <c r="D31" s="3">
        <f>'[1]TCE - ANEXO IV - Preencher'!F40</f>
        <v>175233000125</v>
      </c>
      <c r="E31" s="5" t="str">
        <f>'[1]TCE - ANEXO IV - Preencher'!G40</f>
        <v>TRES LEOES MATERIAL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0052220</v>
      </c>
      <c r="I31" s="6">
        <f>IF('[1]TCE - ANEXO IV - Preencher'!K40="","",'[1]TCE - ANEXO IV - Preencher'!K40)</f>
        <v>44055</v>
      </c>
      <c r="J31" s="5" t="str">
        <f>'[1]TCE - ANEXO IV - Preencher'!L40</f>
        <v>2820 0800 1752 3300 0125 5500 1000 0522 2010 7308 6590</v>
      </c>
      <c r="K31" s="5" t="str">
        <f>IF(F31="B",LEFT('[1]TCE - ANEXO IV - Preencher'!M40,2),IF(F31="S",LEFT('[1]TCE - ANEXO IV - Preencher'!M40,7),IF('[1]TCE - ANEXO IV - Preencher'!H40="","")))</f>
        <v>28</v>
      </c>
      <c r="L31" s="7">
        <f>'[1]TCE - ANEXO IV - Preencher'!N40</f>
        <v>678.6</v>
      </c>
    </row>
    <row r="32" spans="1:12" s="8" customFormat="1" ht="19.5" customHeight="1">
      <c r="A32" s="3">
        <f>IFERROR(VLOOKUP(B32,'[1]DADOS (OCULTAR)'!$P$3:$R$56,3,0),"")</f>
        <v>9039744001409</v>
      </c>
      <c r="B32" s="4" t="str">
        <f>'[1]TCE - ANEXO IV - Preencher'!C41</f>
        <v>UPAE GARANHUNS (COVID-19)</v>
      </c>
      <c r="C32" s="4" t="str">
        <f>'[1]TCE - ANEXO IV - Preencher'!E41</f>
        <v>3.12 - Material Hospitalar</v>
      </c>
      <c r="D32" s="3">
        <f>'[1]TCE - ANEXO IV - Preencher'!F41</f>
        <v>175233000125</v>
      </c>
      <c r="E32" s="5" t="str">
        <f>'[1]TCE - ANEXO IV - Preencher'!G41</f>
        <v>TRES LEOES MATERIAL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0052268</v>
      </c>
      <c r="I32" s="6">
        <f>IF('[1]TCE - ANEXO IV - Preencher'!K41="","",'[1]TCE - ANEXO IV - Preencher'!K41)</f>
        <v>44057</v>
      </c>
      <c r="J32" s="5" t="str">
        <f>'[1]TCE - ANEXO IV - Preencher'!L41</f>
        <v>2820 0800 1752 3300 0125 5500 1000 0522 6811 8565 3317</v>
      </c>
      <c r="K32" s="5" t="str">
        <f>IF(F32="B",LEFT('[1]TCE - ANEXO IV - Preencher'!M41,2),IF(F32="S",LEFT('[1]TCE - ANEXO IV - Preencher'!M41,7),IF('[1]TCE - ANEXO IV - Preencher'!H41="","")))</f>
        <v>28</v>
      </c>
      <c r="L32" s="7">
        <f>'[1]TCE - ANEXO IV - Preencher'!N41</f>
        <v>4332.8999999999996</v>
      </c>
    </row>
    <row r="33" spans="1:12" s="8" customFormat="1" ht="19.5" customHeight="1">
      <c r="A33" s="3">
        <f>IFERROR(VLOOKUP(B33,'[1]DADOS (OCULTAR)'!$P$3:$R$56,3,0),"")</f>
        <v>9039744001409</v>
      </c>
      <c r="B33" s="4" t="str">
        <f>'[1]TCE - ANEXO IV - Preencher'!C42</f>
        <v>UPAE GARANHUNS (COVID-19)</v>
      </c>
      <c r="C33" s="4" t="str">
        <f>'[1]TCE - ANEXO IV - Preencher'!E42</f>
        <v>3.12 - Material Hospitalar</v>
      </c>
      <c r="D33" s="3">
        <f>'[1]TCE - ANEXO IV - Preencher'!F42</f>
        <v>24334500000128</v>
      </c>
      <c r="E33" s="5" t="str">
        <f>'[1]TCE - ANEXO IV - Preencher'!G42</f>
        <v>GIVONEIDE MARIA CARIBE COSTA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003058</v>
      </c>
      <c r="I33" s="6">
        <f>IF('[1]TCE - ANEXO IV - Preencher'!K42="","",'[1]TCE - ANEXO IV - Preencher'!K42)</f>
        <v>44064</v>
      </c>
      <c r="J33" s="5" t="str">
        <f>'[1]TCE - ANEXO IV - Preencher'!L42</f>
        <v>2620 0824 335 0000 0128 5500 0000 0030 5810 0008 5240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7400</v>
      </c>
    </row>
    <row r="34" spans="1:12" s="8" customFormat="1" ht="19.5" customHeight="1">
      <c r="A34" s="3">
        <f>IFERROR(VLOOKUP(B34,'[1]DADOS (OCULTAR)'!$P$3:$R$56,3,0),"")</f>
        <v>9039744001409</v>
      </c>
      <c r="B34" s="4" t="str">
        <f>'[1]TCE - ANEXO IV - Preencher'!C43</f>
        <v>UPAE GARANHUNS (COVID-19)</v>
      </c>
      <c r="C34" s="4" t="str">
        <f>'[1]TCE - ANEXO IV - Preencher'!E43</f>
        <v>3.12 - Material Hospitalar</v>
      </c>
      <c r="D34" s="3">
        <f>'[1]TCE - ANEXO IV - Preencher'!F43</f>
        <v>28421328000109</v>
      </c>
      <c r="E34" s="5" t="str">
        <f>'[1]TCE - ANEXO IV - Preencher'!G43</f>
        <v>ALLIANCA EQUIPAMENTOS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000000094</v>
      </c>
      <c r="I34" s="6">
        <f>IF('[1]TCE - ANEXO IV - Preencher'!K43="","",'[1]TCE - ANEXO IV - Preencher'!K43)</f>
        <v>44041</v>
      </c>
      <c r="J34" s="5" t="str">
        <f>'[1]TCE - ANEXO IV - Preencher'!L43</f>
        <v>2620 0728 4213 2800 0109 5500 1000 0000 9412 1020 2004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6270</v>
      </c>
    </row>
    <row r="35" spans="1:12" s="8" customFormat="1" ht="19.5" customHeight="1">
      <c r="A35" s="3">
        <f>IFERROR(VLOOKUP(B35,'[1]DADOS (OCULTAR)'!$P$3:$R$56,3,0),"")</f>
        <v>9039744001409</v>
      </c>
      <c r="B35" s="4" t="str">
        <f>'[1]TCE - ANEXO IV - Preencher'!C44</f>
        <v>UPAE GARANHUNS (COVID-19)</v>
      </c>
      <c r="C35" s="4" t="str">
        <f>'[1]TCE - ANEXO IV - Preencher'!E44</f>
        <v>3.12 - Material Hospitalar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000317071</v>
      </c>
      <c r="I35" s="6">
        <f>IF('[1]TCE - ANEXO IV - Preencher'!K44="","",'[1]TCE - ANEXO IV - Preencher'!K44)</f>
        <v>44068</v>
      </c>
      <c r="J35" s="5" t="str">
        <f>'[1]TCE - ANEXO IV - Preencher'!L44</f>
        <v>2620 0808 7782 0100 0126 5500 1000 3170 7113 1818 6233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62.1</v>
      </c>
    </row>
    <row r="36" spans="1:12" s="8" customFormat="1" ht="19.5" customHeight="1">
      <c r="A36" s="3">
        <f>IFERROR(VLOOKUP(B36,'[1]DADOS (OCULTAR)'!$P$3:$R$56,3,0),"")</f>
        <v>9039744001409</v>
      </c>
      <c r="B36" s="4" t="str">
        <f>'[1]TCE - ANEXO IV - Preencher'!C45</f>
        <v>UPAE GARANHUNS (COVID-19)</v>
      </c>
      <c r="C36" s="4" t="str">
        <f>'[1]TCE - ANEXO IV - Preencher'!E45</f>
        <v>3.4 - Material Farmacológico</v>
      </c>
      <c r="D36" s="3">
        <f>'[1]TCE - ANEXO IV - Preencher'!F45</f>
        <v>6221416000116</v>
      </c>
      <c r="E36" s="5" t="str">
        <f>'[1]TCE - ANEXO IV - Preencher'!G45</f>
        <v>FARMACIA SETE COLINAS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49</v>
      </c>
      <c r="I36" s="6">
        <f>IF('[1]TCE - ANEXO IV - Preencher'!K45="","",'[1]TCE - ANEXO IV - Preencher'!K45)</f>
        <v>44046</v>
      </c>
      <c r="J36" s="5" t="str">
        <f>'[1]TCE - ANEXO IV - Preencher'!L45</f>
        <v>2620 0806 2214 1600 0116 5500 1000 0000 4910 4305 5350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225</v>
      </c>
    </row>
    <row r="37" spans="1:12" s="8" customFormat="1" ht="19.5" customHeight="1">
      <c r="A37" s="3">
        <f>IFERROR(VLOOKUP(B37,'[1]DADOS (OCULTAR)'!$P$3:$R$56,3,0),"")</f>
        <v>9039744001409</v>
      </c>
      <c r="B37" s="4" t="str">
        <f>'[1]TCE - ANEXO IV - Preencher'!C46</f>
        <v>UPAE GARANHUNS (COVID-19)</v>
      </c>
      <c r="C37" s="4" t="str">
        <f>'[1]TCE - ANEXO IV - Preencher'!E46</f>
        <v>3.4 - Material Farmacológico</v>
      </c>
      <c r="D37" s="3">
        <f>'[1]TCE - ANEXO IV - Preencher'!F46</f>
        <v>69950913000175</v>
      </c>
      <c r="E37" s="5" t="str">
        <f>'[1]TCE - ANEXO IV - Preencher'!G46</f>
        <v>MED FARMACE DISTRIBUID DE MEDICAMENTOS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000004928</v>
      </c>
      <c r="I37" s="6">
        <f>IF('[1]TCE - ANEXO IV - Preencher'!K46="","",'[1]TCE - ANEXO IV - Preencher'!K46)</f>
        <v>44048</v>
      </c>
      <c r="J37" s="5" t="str">
        <f>'[1]TCE - ANEXO IV - Preencher'!L46</f>
        <v>2620 0869 9509 1300 0175 5500 1000 0049 2810 0004 9298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304</v>
      </c>
    </row>
    <row r="38" spans="1:12" s="8" customFormat="1" ht="19.5" customHeight="1">
      <c r="A38" s="3">
        <f>IFERROR(VLOOKUP(B38,'[1]DADOS (OCULTAR)'!$P$3:$R$56,3,0),"")</f>
        <v>9039744001409</v>
      </c>
      <c r="B38" s="4" t="str">
        <f>'[1]TCE - ANEXO IV - Preencher'!C47</f>
        <v>UPAE GARANHUNS (COVID-19)</v>
      </c>
      <c r="C38" s="4" t="str">
        <f>'[1]TCE - ANEXO IV - Preencher'!E47</f>
        <v>3.4 - Material Farmacológico</v>
      </c>
      <c r="D38" s="3">
        <f>'[1]TCE - ANEXO IV - Preencher'!F47</f>
        <v>8778219000390</v>
      </c>
      <c r="E38" s="5" t="str">
        <f>'[1]TCE - ANEXO IV - Preencher'!G47</f>
        <v>FARMACIA SANTA ANA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21028</v>
      </c>
      <c r="I38" s="6">
        <f>IF('[1]TCE - ANEXO IV - Preencher'!K47="","",'[1]TCE - ANEXO IV - Preencher'!K47)</f>
        <v>44047</v>
      </c>
      <c r="J38" s="5" t="str">
        <f>'[1]TCE - ANEXO IV - Preencher'!L47</f>
        <v>2620 0808 7782 1900 0390 5500 1000 0210 2819 7564 5471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64.2</v>
      </c>
    </row>
    <row r="39" spans="1:12" s="8" customFormat="1" ht="19.5" customHeight="1">
      <c r="A39" s="3">
        <f>IFERROR(VLOOKUP(B39,'[1]DADOS (OCULTAR)'!$P$3:$R$56,3,0),"")</f>
        <v>9039744001409</v>
      </c>
      <c r="B39" s="4" t="str">
        <f>'[1]TCE - ANEXO IV - Preencher'!C48</f>
        <v>UPAE GARANHUNS (COVID-19)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000022135</v>
      </c>
      <c r="I39" s="6">
        <f>IF('[1]TCE - ANEXO IV - Preencher'!K48="","",'[1]TCE - ANEXO IV - Preencher'!K48)</f>
        <v>44043</v>
      </c>
      <c r="J39" s="5" t="str">
        <f>'[1]TCE - ANEXO IV - Preencher'!L48</f>
        <v>2620 0703 8170 4300 0152 5500 1000 0221 3510 8681 3584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2981</v>
      </c>
    </row>
    <row r="40" spans="1:12" s="8" customFormat="1" ht="19.5" customHeight="1">
      <c r="A40" s="3">
        <f>IFERROR(VLOOKUP(B40,'[1]DADOS (OCULTAR)'!$P$3:$R$56,3,0),"")</f>
        <v>9039744001409</v>
      </c>
      <c r="B40" s="4" t="str">
        <f>'[1]TCE - ANEXO IV - Preencher'!C49</f>
        <v>UPAE GARANHUNS (COVID-19)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PHAMAPLUS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000022174</v>
      </c>
      <c r="I40" s="6">
        <f>IF('[1]TCE - ANEXO IV - Preencher'!K49="","",'[1]TCE - ANEXO IV - Preencher'!K49)</f>
        <v>44043</v>
      </c>
      <c r="J40" s="5" t="str">
        <f>'[1]TCE - ANEXO IV - Preencher'!L49</f>
        <v>2620 0703 8170 4300 0152 5500 1000 0221 7410 7184 0732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26</v>
      </c>
    </row>
    <row r="41" spans="1:12" s="8" customFormat="1" ht="19.5" customHeight="1">
      <c r="A41" s="3">
        <f>IFERROR(VLOOKUP(B41,'[1]DADOS (OCULTAR)'!$P$3:$R$56,3,0),"")</f>
        <v>9039744001409</v>
      </c>
      <c r="B41" s="4" t="str">
        <f>'[1]TCE - ANEXO IV - Preencher'!C50</f>
        <v>UPAE GARANHUNS (COVID-19)</v>
      </c>
      <c r="C41" s="4" t="str">
        <f>'[1]TCE - ANEXO IV - Preencher'!E50</f>
        <v>3.4 - Material Farmacológico</v>
      </c>
      <c r="D41" s="3">
        <f>'[1]TCE - ANEXO IV - Preencher'!F50</f>
        <v>236193000184</v>
      </c>
      <c r="E41" s="5" t="str">
        <f>'[1]TCE - ANEXO IV - Preencher'!G50</f>
        <v>CIRURGICA RECIFE COMERCIO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000058801</v>
      </c>
      <c r="I41" s="6">
        <f>IF('[1]TCE - ANEXO IV - Preencher'!K50="","",'[1]TCE - ANEXO IV - Preencher'!K50)</f>
        <v>44050</v>
      </c>
      <c r="J41" s="5" t="str">
        <f>'[1]TCE - ANEXO IV - Preencher'!L50</f>
        <v>2620 0800 2361 9300 0184 5500 1000 0588 0110 0058 8029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14.2</v>
      </c>
    </row>
    <row r="42" spans="1:12" s="8" customFormat="1" ht="19.5" customHeight="1">
      <c r="A42" s="3">
        <f>IFERROR(VLOOKUP(B42,'[1]DADOS (OCULTAR)'!$P$3:$R$56,3,0),"")</f>
        <v>9039744001409</v>
      </c>
      <c r="B42" s="4" t="str">
        <f>'[1]TCE - ANEXO IV - Preencher'!C51</f>
        <v>UPAE GARANHUNS (COVID-19)</v>
      </c>
      <c r="C42" s="4" t="str">
        <f>'[1]TCE - ANEXO IV - Preencher'!E51</f>
        <v>3.4 - Material Farmacológico</v>
      </c>
      <c r="D42" s="3">
        <f>'[1]TCE - ANEXO IV - Preencher'!F51</f>
        <v>11563145000117</v>
      </c>
      <c r="E42" s="5" t="str">
        <f>'[1]TCE - ANEXO IV - Preencher'!G51</f>
        <v>COMERCIAL MOSTAERT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000076837</v>
      </c>
      <c r="I42" s="6">
        <f>IF('[1]TCE - ANEXO IV - Preencher'!K51="","",'[1]TCE - ANEXO IV - Preencher'!K51)</f>
        <v>44050</v>
      </c>
      <c r="J42" s="5" t="str">
        <f>'[1]TCE - ANEXO IV - Preencher'!L51</f>
        <v>2620 0811 5631 4500 0117 5500 1000 0768 3710 0148 2541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4160</v>
      </c>
    </row>
    <row r="43" spans="1:12" s="8" customFormat="1" ht="19.5" customHeight="1">
      <c r="A43" s="3">
        <f>IFERROR(VLOOKUP(B43,'[1]DADOS (OCULTAR)'!$P$3:$R$56,3,0),"")</f>
        <v>9039744001409</v>
      </c>
      <c r="B43" s="4" t="str">
        <f>'[1]TCE - ANEXO IV - Preencher'!C52</f>
        <v>UPAE GARANHUNS (COVID-19)</v>
      </c>
      <c r="C43" s="4" t="str">
        <f>'[1]TCE - ANEXO IV - Preencher'!E52</f>
        <v>3.4 - Material Farmacológico</v>
      </c>
      <c r="D43" s="3">
        <f>'[1]TCE - ANEXO IV - Preencher'!F52</f>
        <v>6221416000116</v>
      </c>
      <c r="E43" s="5" t="str">
        <f>'[1]TCE - ANEXO IV - Preencher'!G52</f>
        <v>FARMACIA SETE COLINAS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58</v>
      </c>
      <c r="I43" s="6">
        <f>IF('[1]TCE - ANEXO IV - Preencher'!K52="","",'[1]TCE - ANEXO IV - Preencher'!K52)</f>
        <v>44054</v>
      </c>
      <c r="J43" s="5" t="str">
        <f>'[1]TCE - ANEXO IV - Preencher'!L52</f>
        <v>2620 0806 2214 1600 0116 5500 1000 0000 5815 2449 7499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</v>
      </c>
    </row>
    <row r="44" spans="1:12" s="8" customFormat="1" ht="19.5" customHeight="1">
      <c r="A44" s="3">
        <f>IFERROR(VLOOKUP(B44,'[1]DADOS (OCULTAR)'!$P$3:$R$56,3,0),"")</f>
        <v>9039744001409</v>
      </c>
      <c r="B44" s="4" t="str">
        <f>'[1]TCE - ANEXO IV - Preencher'!C53</f>
        <v>UPAE GARANHUNS (COVID-19)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000316109</v>
      </c>
      <c r="I44" s="6">
        <f>IF('[1]TCE - ANEXO IV - Preencher'!K53="","",'[1]TCE - ANEXO IV - Preencher'!K53)</f>
        <v>44055</v>
      </c>
      <c r="J44" s="5" t="str">
        <f>'[1]TCE - ANEXO IV - Preencher'!L53</f>
        <v>2620 0808 7782 0100 0126 5500 1000 3161 0918 3778 7313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10288</v>
      </c>
    </row>
    <row r="45" spans="1:12" s="8" customFormat="1" ht="19.5" customHeight="1">
      <c r="A45" s="3">
        <f>IFERROR(VLOOKUP(B45,'[1]DADOS (OCULTAR)'!$P$3:$R$56,3,0),"")</f>
        <v>9039744001409</v>
      </c>
      <c r="B45" s="4" t="str">
        <f>'[1]TCE - ANEXO IV - Preencher'!C54</f>
        <v>UPAE GARANHUNS (COVID-19)</v>
      </c>
      <c r="C45" s="4" t="str">
        <f>'[1]TCE - ANEXO IV - Preencher'!E54</f>
        <v>3.4 - Material Farmacológico</v>
      </c>
      <c r="D45" s="3">
        <f>'[1]TCE - ANEXO IV - Preencher'!F54</f>
        <v>44734671000151</v>
      </c>
      <c r="E45" s="5" t="str">
        <f>'[1]TCE - ANEXO IV - Preencher'!G54</f>
        <v>CRISTALIA PROD QUIM FARMACEUTICOS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2702817</v>
      </c>
      <c r="I45" s="6">
        <f>IF('[1]TCE - ANEXO IV - Preencher'!K54="","",'[1]TCE - ANEXO IV - Preencher'!K54)</f>
        <v>44056</v>
      </c>
      <c r="J45" s="5" t="str">
        <f>'[1]TCE - ANEXO IV - Preencher'!L54</f>
        <v>3520 0844 7346 7100 0151 5501 0002 7028 1710 5898 1219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2270</v>
      </c>
    </row>
    <row r="46" spans="1:12" s="8" customFormat="1" ht="19.5" customHeight="1">
      <c r="A46" s="3">
        <f>IFERROR(VLOOKUP(B46,'[1]DADOS (OCULTAR)'!$P$3:$R$56,3,0),"")</f>
        <v>9039744001409</v>
      </c>
      <c r="B46" s="4" t="str">
        <f>'[1]TCE - ANEXO IV - Preencher'!C55</f>
        <v>UPAE GARANHUNS (COVID-19)</v>
      </c>
      <c r="C46" s="4" t="str">
        <f>'[1]TCE - ANEXO IV - Preencher'!E55</f>
        <v>3.4 - Material Farmacológico</v>
      </c>
      <c r="D46" s="3">
        <f>'[1]TCE - ANEXO IV - Preencher'!F55</f>
        <v>44734671000151</v>
      </c>
      <c r="E46" s="5" t="str">
        <f>'[1]TCE - ANEXO IV - Preencher'!G55</f>
        <v>CRISTALIA PROD QUIM FARMACEUTICOS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2653457</v>
      </c>
      <c r="I46" s="6">
        <f>IF('[1]TCE - ANEXO IV - Preencher'!K55="","",'[1]TCE - ANEXO IV - Preencher'!K55)</f>
        <v>44011</v>
      </c>
      <c r="J46" s="5" t="str">
        <f>'[1]TCE - ANEXO IV - Preencher'!L55</f>
        <v>3520 0644 7346 7100 0151 5501 0002 6534 5716 4117 6331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8825</v>
      </c>
    </row>
    <row r="47" spans="1:12" s="8" customFormat="1" ht="19.5" customHeight="1">
      <c r="A47" s="3">
        <f>IFERROR(VLOOKUP(B47,'[1]DADOS (OCULTAR)'!$P$3:$R$56,3,0),"")</f>
        <v>9039744001409</v>
      </c>
      <c r="B47" s="4" t="str">
        <f>'[1]TCE - ANEXO IV - Preencher'!C56</f>
        <v>UPAE GARANHUNS (COVID-19)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000022654</v>
      </c>
      <c r="I47" s="6">
        <f>IF('[1]TCE - ANEXO IV - Preencher'!K56="","",'[1]TCE - ANEXO IV - Preencher'!K56)</f>
        <v>44058</v>
      </c>
      <c r="J47" s="5" t="str">
        <f>'[1]TCE - ANEXO IV - Preencher'!L56</f>
        <v>2620 0803 8170 4300 0152 5500 1000 0226 5410 9661 8560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3179.52</v>
      </c>
    </row>
    <row r="48" spans="1:12" s="8" customFormat="1" ht="19.5" customHeight="1">
      <c r="A48" s="3">
        <f>IFERROR(VLOOKUP(B48,'[1]DADOS (OCULTAR)'!$P$3:$R$56,3,0),"")</f>
        <v>9039744001409</v>
      </c>
      <c r="B48" s="4" t="str">
        <f>'[1]TCE - ANEXO IV - Preencher'!C57</f>
        <v>UPAE GARANHUNS (COVID-19)</v>
      </c>
      <c r="C48" s="4" t="str">
        <f>'[1]TCE - ANEXO IV - Preencher'!E57</f>
        <v>3.4 - Material Farmacológico</v>
      </c>
      <c r="D48" s="3">
        <f>'[1]TCE - ANEXO IV - Preencher'!F57</f>
        <v>21596736000144</v>
      </c>
      <c r="E48" s="5" t="str">
        <f>'[1]TCE - ANEXO IV - Preencher'!G57</f>
        <v>ULTRAMEGA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00105883</v>
      </c>
      <c r="I48" s="6">
        <f>IF('[1]TCE - ANEXO IV - Preencher'!K57="","",'[1]TCE - ANEXO IV - Preencher'!K57)</f>
        <v>44054</v>
      </c>
      <c r="J48" s="5" t="str">
        <f>'[1]TCE - ANEXO IV - Preencher'!L57</f>
        <v>2620 0821 5967 3600 0144 5500 1000 1058 8310 0108 3369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568.79999999999995</v>
      </c>
    </row>
    <row r="49" spans="1:12" s="8" customFormat="1" ht="19.5" customHeight="1">
      <c r="A49" s="3">
        <f>IFERROR(VLOOKUP(B49,'[1]DADOS (OCULTAR)'!$P$3:$R$56,3,0),"")</f>
        <v>9039744001409</v>
      </c>
      <c r="B49" s="4" t="str">
        <f>'[1]TCE - ANEXO IV - Preencher'!C58</f>
        <v>UPAE GARANHUNS (COVID-19)</v>
      </c>
      <c r="C49" s="4" t="str">
        <f>'[1]TCE - ANEXO IV - Preencher'!E58</f>
        <v>3.4 - Material Farmacológico</v>
      </c>
      <c r="D49" s="3">
        <f>'[1]TCE - ANEXO IV - Preencher'!F58</f>
        <v>6065614000138</v>
      </c>
      <c r="E49" s="5" t="str">
        <f>'[1]TCE - ANEXO IV - Preencher'!G58</f>
        <v>SUPERMEDICA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000089388</v>
      </c>
      <c r="I49" s="6">
        <f>IF('[1]TCE - ANEXO IV - Preencher'!K58="","",'[1]TCE - ANEXO IV - Preencher'!K58)</f>
        <v>44036</v>
      </c>
      <c r="J49" s="5" t="str">
        <f>'[1]TCE - ANEXO IV - Preencher'!L58</f>
        <v>5220 0706 0656 1400 0138 5500 0000 0893 8810 2089 6536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3087</v>
      </c>
    </row>
    <row r="50" spans="1:12" s="8" customFormat="1" ht="19.5" customHeight="1">
      <c r="A50" s="3">
        <f>IFERROR(VLOOKUP(B50,'[1]DADOS (OCULTAR)'!$P$3:$R$56,3,0),"")</f>
        <v>9039744001409</v>
      </c>
      <c r="B50" s="4" t="str">
        <f>'[1]TCE - ANEXO IV - Preencher'!C59</f>
        <v>UPAE GARANHUNS (COVID-19)</v>
      </c>
      <c r="C50" s="4" t="str">
        <f>'[1]TCE - ANEXO IV - Preencher'!E59</f>
        <v>3.4 - Material Farmacológico</v>
      </c>
      <c r="D50" s="3">
        <f>'[1]TCE - ANEXO IV - Preencher'!F59</f>
        <v>9137934000225</v>
      </c>
      <c r="E50" s="5" t="str">
        <f>'[1]TCE - ANEXO IV - Preencher'!G59</f>
        <v>NORDICA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000001817</v>
      </c>
      <c r="I50" s="6">
        <f>IF('[1]TCE - ANEXO IV - Preencher'!K59="","",'[1]TCE - ANEXO IV - Preencher'!K59)</f>
        <v>44057</v>
      </c>
      <c r="J50" s="5" t="str">
        <f>'[1]TCE - ANEXO IV - Preencher'!L59</f>
        <v>2620 0809 1379 3400 0225 5588 8000 0018 1718 6297 1928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1270.08</v>
      </c>
    </row>
    <row r="51" spans="1:12" s="8" customFormat="1" ht="19.5" customHeight="1">
      <c r="A51" s="3">
        <f>IFERROR(VLOOKUP(B51,'[1]DADOS (OCULTAR)'!$P$3:$R$56,3,0),"")</f>
        <v>9039744001409</v>
      </c>
      <c r="B51" s="4" t="str">
        <f>'[1]TCE - ANEXO IV - Preencher'!C60</f>
        <v>UPAE GARANHUNS (COVID-19)</v>
      </c>
      <c r="C51" s="4" t="str">
        <f>'[1]TCE - ANEXO IV - Preencher'!E60</f>
        <v>3.4 - Material Farmacológico</v>
      </c>
      <c r="D51" s="3">
        <f>'[1]TCE - ANEXO IV - Preencher'!F60</f>
        <v>9137934000225</v>
      </c>
      <c r="E51" s="5" t="str">
        <f>'[1]TCE - ANEXO IV - Preencher'!G60</f>
        <v>NORDICA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000001822</v>
      </c>
      <c r="I51" s="6">
        <f>IF('[1]TCE - ANEXO IV - Preencher'!K60="","",'[1]TCE - ANEXO IV - Preencher'!K60)</f>
        <v>44057</v>
      </c>
      <c r="J51" s="5" t="str">
        <f>'[1]TCE - ANEXO IV - Preencher'!L60</f>
        <v>2620 0809 1379 3400 0225 5588 8000 0018 2219 4415 3285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3870</v>
      </c>
    </row>
    <row r="52" spans="1:12" s="8" customFormat="1" ht="19.5" customHeight="1">
      <c r="A52" s="3">
        <f>IFERROR(VLOOKUP(B52,'[1]DADOS (OCULTAR)'!$P$3:$R$56,3,0),"")</f>
        <v>9039744001409</v>
      </c>
      <c r="B52" s="4" t="str">
        <f>'[1]TCE - ANEXO IV - Preencher'!C61</f>
        <v>UPAE GARANHUNS (COVID-19)</v>
      </c>
      <c r="C52" s="4" t="str">
        <f>'[1]TCE - ANEXO IV - Preencher'!E61</f>
        <v>3.4 - Material Farmacológico</v>
      </c>
      <c r="D52" s="3">
        <f>'[1]TCE - ANEXO IV - Preencher'!F61</f>
        <v>6221416000116</v>
      </c>
      <c r="E52" s="5" t="str">
        <f>'[1]TCE - ANEXO IV - Preencher'!G61</f>
        <v>FARMACIA SETE COLINAS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60</v>
      </c>
      <c r="I52" s="6">
        <f>IF('[1]TCE - ANEXO IV - Preencher'!K61="","",'[1]TCE - ANEXO IV - Preencher'!K61)</f>
        <v>44061</v>
      </c>
      <c r="J52" s="5" t="str">
        <f>'[1]TCE - ANEXO IV - Preencher'!L61</f>
        <v>2620 0806 2214 1600 0116 5500 1000 0000 6011 3858 6678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48</v>
      </c>
    </row>
    <row r="53" spans="1:12" s="8" customFormat="1" ht="19.5" customHeight="1">
      <c r="A53" s="3">
        <f>IFERROR(VLOOKUP(B53,'[1]DADOS (OCULTAR)'!$P$3:$R$56,3,0),"")</f>
        <v>9039744001409</v>
      </c>
      <c r="B53" s="4" t="str">
        <f>'[1]TCE - ANEXO IV - Preencher'!C62</f>
        <v>UPAE GARANHUNS (COVID-19)</v>
      </c>
      <c r="C53" s="4" t="str">
        <f>'[1]TCE - ANEXO IV - Preencher'!E62</f>
        <v>3.4 - Material Farmacológico</v>
      </c>
      <c r="D53" s="3">
        <f>'[1]TCE - ANEXO IV - Preencher'!F62</f>
        <v>6221416000116</v>
      </c>
      <c r="E53" s="5" t="str">
        <f>'[1]TCE - ANEXO IV - Preencher'!G62</f>
        <v>FARMACIA SETE COLINAS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61</v>
      </c>
      <c r="I53" s="6">
        <f>IF('[1]TCE - ANEXO IV - Preencher'!K62="","",'[1]TCE - ANEXO IV - Preencher'!K62)</f>
        <v>44062</v>
      </c>
      <c r="J53" s="5" t="str">
        <f>'[1]TCE - ANEXO IV - Preencher'!L62</f>
        <v>2620 0806 2214 1600 0116 5500 1000 0000 6113 8103 4640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</v>
      </c>
    </row>
    <row r="54" spans="1:12" s="8" customFormat="1" ht="19.5" customHeight="1">
      <c r="A54" s="3">
        <f>IFERROR(VLOOKUP(B54,'[1]DADOS (OCULTAR)'!$P$3:$R$56,3,0),"")</f>
        <v>9039744001409</v>
      </c>
      <c r="B54" s="4" t="str">
        <f>'[1]TCE - ANEXO IV - Preencher'!C63</f>
        <v>UPAE GARANHUNS (COVID-19)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000316640</v>
      </c>
      <c r="I54" s="6">
        <f>IF('[1]TCE - ANEXO IV - Preencher'!K63="","",'[1]TCE - ANEXO IV - Preencher'!K63)</f>
        <v>44062</v>
      </c>
      <c r="J54" s="5" t="str">
        <f>'[1]TCE - ANEXO IV - Preencher'!L63</f>
        <v>2620 0808 7782 0100 0126 5500 1000 3166 4014 7603 7737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1225.5</v>
      </c>
    </row>
    <row r="55" spans="1:12" s="8" customFormat="1" ht="19.5" customHeight="1">
      <c r="A55" s="3">
        <f>IFERROR(VLOOKUP(B55,'[1]DADOS (OCULTAR)'!$P$3:$R$56,3,0),"")</f>
        <v>9039744001409</v>
      </c>
      <c r="B55" s="4" t="str">
        <f>'[1]TCE - ANEXO IV - Preencher'!C64</f>
        <v>UPAE GARANHUNS (COVID-19)</v>
      </c>
      <c r="C55" s="4" t="str">
        <f>'[1]TCE - ANEXO IV - Preencher'!E64</f>
        <v>3.4 - Material Farmacológico</v>
      </c>
      <c r="D55" s="3">
        <f>'[1]TCE - ANEXO IV - Preencher'!F64</f>
        <v>12420164001048</v>
      </c>
      <c r="E55" s="5" t="str">
        <f>'[1]TCE - ANEXO IV - Preencher'!G64</f>
        <v xml:space="preserve">CM HOSPITALAR S A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000072899</v>
      </c>
      <c r="I55" s="6">
        <f>IF('[1]TCE - ANEXO IV - Preencher'!K64="","",'[1]TCE - ANEXO IV - Preencher'!K64)</f>
        <v>44064</v>
      </c>
      <c r="J55" s="5" t="str">
        <f>'[1]TCE - ANEXO IV - Preencher'!L64</f>
        <v>2620 0812 4201 6400 1048 5500 1000 0728 9911 0029 1431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311</v>
      </c>
    </row>
    <row r="56" spans="1:12" s="8" customFormat="1" ht="19.5" customHeight="1">
      <c r="A56" s="3">
        <f>IFERROR(VLOOKUP(B56,'[1]DADOS (OCULTAR)'!$P$3:$R$56,3,0),"")</f>
        <v>9039744001409</v>
      </c>
      <c r="B56" s="4" t="str">
        <f>'[1]TCE - ANEXO IV - Preencher'!C65</f>
        <v>UPAE GARANHUNS (COVID-19)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 QUIM FARMACEUTICOS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2704217</v>
      </c>
      <c r="I56" s="6">
        <f>IF('[1]TCE - ANEXO IV - Preencher'!K65="","",'[1]TCE - ANEXO IV - Preencher'!K65)</f>
        <v>44057</v>
      </c>
      <c r="J56" s="5" t="str">
        <f>'[1]TCE - ANEXO IV - Preencher'!L65</f>
        <v>3520 0844 7346 7100 0151 5501 0002 7042 1712 6289 0192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3358.5</v>
      </c>
    </row>
    <row r="57" spans="1:12" s="8" customFormat="1" ht="19.5" customHeight="1">
      <c r="A57" s="3">
        <f>IFERROR(VLOOKUP(B57,'[1]DADOS (OCULTAR)'!$P$3:$R$56,3,0),"")</f>
        <v>9039744001409</v>
      </c>
      <c r="B57" s="4" t="str">
        <f>'[1]TCE - ANEXO IV - Preencher'!C66</f>
        <v>UPAE GARANHUNS (COVID-19)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000077497</v>
      </c>
      <c r="I57" s="6">
        <f>IF('[1]TCE - ANEXO IV - Preencher'!K66="","",'[1]TCE - ANEXO IV - Preencher'!K66)</f>
        <v>44064</v>
      </c>
      <c r="J57" s="5" t="str">
        <f>'[1]TCE - ANEXO IV - Preencher'!L66</f>
        <v>2620 0811 5631 4500 0117 5500 1000 0774 9710 0150 0354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6016.12</v>
      </c>
    </row>
    <row r="58" spans="1:12" s="8" customFormat="1" ht="19.5" customHeight="1">
      <c r="A58" s="3">
        <f>IFERROR(VLOOKUP(B58,'[1]DADOS (OCULTAR)'!$P$3:$R$56,3,0),"")</f>
        <v>9039744001409</v>
      </c>
      <c r="B58" s="4" t="str">
        <f>'[1]TCE - ANEXO IV - Preencher'!C67</f>
        <v>UPAE GARANHUNS (COVID-19)</v>
      </c>
      <c r="C58" s="4" t="str">
        <f>'[1]TCE - ANEXO IV - Preencher'!E67</f>
        <v>3.4 - Material Farmacológico</v>
      </c>
      <c r="D58" s="3">
        <f>'[1]TCE - ANEXO IV - Preencher'!F67</f>
        <v>11563145000117</v>
      </c>
      <c r="E58" s="5" t="str">
        <f>'[1]TCE - ANEXO IV - Preencher'!G67</f>
        <v>COMERCIAL MOSTAERT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000077496</v>
      </c>
      <c r="I58" s="6">
        <f>IF('[1]TCE - ANEXO IV - Preencher'!K67="","",'[1]TCE - ANEXO IV - Preencher'!K67)</f>
        <v>44064</v>
      </c>
      <c r="J58" s="5" t="str">
        <f>'[1]TCE - ANEXO IV - Preencher'!L67</f>
        <v>2620 0811 5631 4500 0117 5500 1000 0774 9610 0150 0349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2200</v>
      </c>
    </row>
    <row r="59" spans="1:12" s="8" customFormat="1" ht="19.5" customHeight="1">
      <c r="A59" s="3">
        <f>IFERROR(VLOOKUP(B59,'[1]DADOS (OCULTAR)'!$P$3:$R$56,3,0),"")</f>
        <v>9039744001409</v>
      </c>
      <c r="B59" s="4" t="str">
        <f>'[1]TCE - ANEXO IV - Preencher'!C68</f>
        <v>UPAE GARANHUNS (COVID-19)</v>
      </c>
      <c r="C59" s="4" t="str">
        <f>'[1]TCE - ANEXO IV - Preencher'!E68</f>
        <v>3.4 - Material Farmacológico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00316852</v>
      </c>
      <c r="I59" s="6">
        <f>IF('[1]TCE - ANEXO IV - Preencher'!K68="","",'[1]TCE - ANEXO IV - Preencher'!K68)</f>
        <v>44064</v>
      </c>
      <c r="J59" s="5" t="str">
        <f>'[1]TCE - ANEXO IV - Preencher'!L68</f>
        <v>2620 0808 7782 0100 0126 5500 1000 3168 5212 9986 5430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10756.6</v>
      </c>
    </row>
    <row r="60" spans="1:12" s="8" customFormat="1" ht="19.5" customHeight="1">
      <c r="A60" s="3">
        <f>IFERROR(VLOOKUP(B60,'[1]DADOS (OCULTAR)'!$P$3:$R$56,3,0),"")</f>
        <v>9039744001409</v>
      </c>
      <c r="B60" s="4" t="str">
        <f>'[1]TCE - ANEXO IV - Preencher'!C69</f>
        <v>UPAE GARANHUNS (COVID-19)</v>
      </c>
      <c r="C60" s="4" t="str">
        <f>'[1]TCE - ANEXO IV - Preencher'!E69</f>
        <v>3.4 - Material Farmacológico</v>
      </c>
      <c r="D60" s="3">
        <f>'[1]TCE - ANEXO IV - Preencher'!F69</f>
        <v>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00316852</v>
      </c>
      <c r="I60" s="6">
        <f>IF('[1]TCE - ANEXO IV - Preencher'!K69="","",'[1]TCE - ANEXO IV - Preencher'!K69)</f>
        <v>44064</v>
      </c>
      <c r="J60" s="5" t="str">
        <f>'[1]TCE - ANEXO IV - Preencher'!L69</f>
        <v>2620 0808 7782 0100 0126 5500 1000 3168 5212 9986 5430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327.5</v>
      </c>
    </row>
    <row r="61" spans="1:12" s="8" customFormat="1" ht="19.5" customHeight="1">
      <c r="A61" s="3">
        <f>IFERROR(VLOOKUP(B61,'[1]DADOS (OCULTAR)'!$P$3:$R$56,3,0),"")</f>
        <v>9039744001409</v>
      </c>
      <c r="B61" s="4" t="str">
        <f>'[1]TCE - ANEXO IV - Preencher'!C70</f>
        <v>UPAE GARANHUNS (COVID-19)</v>
      </c>
      <c r="C61" s="4" t="str">
        <f>'[1]TCE - ANEXO IV - Preencher'!E70</f>
        <v>3.4 - Material Farmacológico</v>
      </c>
      <c r="D61" s="3">
        <f>'[1]TCE - ANEXO IV - Preencher'!F70</f>
        <v>69950913000175</v>
      </c>
      <c r="E61" s="5" t="str">
        <f>'[1]TCE - ANEXO IV - Preencher'!G70</f>
        <v>MED FARMACE DISTRIBUID DE MEDICAMENTOS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000005128</v>
      </c>
      <c r="I61" s="6">
        <f>IF('[1]TCE - ANEXO IV - Preencher'!K70="","",'[1]TCE - ANEXO IV - Preencher'!K70)</f>
        <v>44068</v>
      </c>
      <c r="J61" s="5" t="str">
        <f>'[1]TCE - ANEXO IV - Preencher'!L70</f>
        <v>2620 0869 9509 1300 0175 5500 1000 0051 2810 0005 1293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94.12</v>
      </c>
    </row>
    <row r="62" spans="1:12" s="8" customFormat="1" ht="19.5" customHeight="1">
      <c r="A62" s="3">
        <f>IFERROR(VLOOKUP(B62,'[1]DADOS (OCULTAR)'!$P$3:$R$56,3,0),"")</f>
        <v>9039744001409</v>
      </c>
      <c r="B62" s="4" t="str">
        <f>'[1]TCE - ANEXO IV - Preencher'!C71</f>
        <v>UPAE GARANHUNS (COVID-19)</v>
      </c>
      <c r="C62" s="4" t="str">
        <f>'[1]TCE - ANEXO IV - Preencher'!E71</f>
        <v>3.4 - Material Farmacológico</v>
      </c>
      <c r="D62" s="3">
        <f>'[1]TCE - ANEXO IV - Preencher'!F71</f>
        <v>33665884000152</v>
      </c>
      <c r="E62" s="5" t="str">
        <f>'[1]TCE - ANEXO IV - Preencher'!G71</f>
        <v>MEDMAIS SAUDE DISTRIBUIDORA HOSPITALAR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000000035</v>
      </c>
      <c r="I62" s="6">
        <f>IF('[1]TCE - ANEXO IV - Preencher'!K71="","",'[1]TCE - ANEXO IV - Preencher'!K71)</f>
        <v>44048</v>
      </c>
      <c r="J62" s="5" t="str">
        <f>'[1]TCE - ANEXO IV - Preencher'!L71</f>
        <v>5220 0833 6658 8400 0152 5500 1000 0000 3510 3900 0035</v>
      </c>
      <c r="K62" s="5" t="str">
        <f>IF(F62="B",LEFT('[1]TCE - ANEXO IV - Preencher'!M71,2),IF(F62="S",LEFT('[1]TCE - ANEXO IV - Preencher'!M71,7),IF('[1]TCE - ANEXO IV - Preencher'!H71="","")))</f>
        <v>52</v>
      </c>
      <c r="L62" s="7">
        <f>'[1]TCE - ANEXO IV - Preencher'!N71</f>
        <v>7058.88</v>
      </c>
    </row>
    <row r="63" spans="1:12" s="8" customFormat="1" ht="19.5" customHeight="1">
      <c r="A63" s="3">
        <f>IFERROR(VLOOKUP(B63,'[1]DADOS (OCULTAR)'!$P$3:$R$56,3,0),"")</f>
        <v>9039744001409</v>
      </c>
      <c r="B63" s="4" t="str">
        <f>'[1]TCE - ANEXO IV - Preencher'!C72</f>
        <v>UPAE GARANHUNS (COVID-19)</v>
      </c>
      <c r="C63" s="4" t="str">
        <f>'[1]TCE - ANEXO IV - Preencher'!E72</f>
        <v>3.4 - Material Farmacológico</v>
      </c>
      <c r="D63" s="3">
        <f>'[1]TCE - ANEXO IV - Preencher'!F72</f>
        <v>10854165000346</v>
      </c>
      <c r="E63" s="5" t="str">
        <f>'[1]TCE - ANEXO IV - Preencher'!G72</f>
        <v>F F DISTRIBUIDORA DE PRODUTOS FARMACEUTICOS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78162</v>
      </c>
      <c r="I63" s="6">
        <f>IF('[1]TCE - ANEXO IV - Preencher'!K72="","",'[1]TCE - ANEXO IV - Preencher'!K72)</f>
        <v>44062</v>
      </c>
      <c r="J63" s="5" t="str">
        <f>'[1]TCE - ANEXO IV - Preencher'!L72</f>
        <v>2320 0810 8541 6500 0346 5500 1000 0781 6219 4553 6626</v>
      </c>
      <c r="K63" s="5" t="str">
        <f>IF(F63="B",LEFT('[1]TCE - ANEXO IV - Preencher'!M72,2),IF(F63="S",LEFT('[1]TCE - ANEXO IV - Preencher'!M72,7),IF('[1]TCE - ANEXO IV - Preencher'!H72="","")))</f>
        <v>23</v>
      </c>
      <c r="L63" s="7">
        <f>'[1]TCE - ANEXO IV - Preencher'!N72</f>
        <v>2850</v>
      </c>
    </row>
    <row r="64" spans="1:12" s="8" customFormat="1" ht="19.5" customHeight="1">
      <c r="A64" s="3">
        <f>IFERROR(VLOOKUP(B64,'[1]DADOS (OCULTAR)'!$P$3:$R$56,3,0),"")</f>
        <v>9039744001409</v>
      </c>
      <c r="B64" s="4" t="str">
        <f>'[1]TCE - ANEXO IV - Preencher'!C73</f>
        <v>UPAE GARANHUNS (COVID-19)</v>
      </c>
      <c r="C64" s="4" t="str">
        <f>'[1]TCE - ANEXO IV - Preencher'!E73</f>
        <v>3.4 - Material Farmacológico</v>
      </c>
      <c r="D64" s="3">
        <f>'[1]TCE - ANEXO IV - Preencher'!F73</f>
        <v>12420164001048</v>
      </c>
      <c r="E64" s="5" t="str">
        <f>'[1]TCE - ANEXO IV - Preencher'!G73</f>
        <v xml:space="preserve">CM HOSPITALAR S A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000073177</v>
      </c>
      <c r="I64" s="6">
        <f>IF('[1]TCE - ANEXO IV - Preencher'!K73="","",'[1]TCE - ANEXO IV - Preencher'!K73)</f>
        <v>44068</v>
      </c>
      <c r="J64" s="5" t="str">
        <f>'[1]TCE - ANEXO IV - Preencher'!L73</f>
        <v>2620 0812 4201 6400 1048 5500 1000 0731 7711 0020 2071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1232.4000000000001</v>
      </c>
    </row>
    <row r="65" spans="1:12" s="8" customFormat="1" ht="19.5" customHeight="1">
      <c r="A65" s="3">
        <f>IFERROR(VLOOKUP(B65,'[1]DADOS (OCULTAR)'!$P$3:$R$56,3,0),"")</f>
        <v>9039744001409</v>
      </c>
      <c r="B65" s="4" t="str">
        <f>'[1]TCE - ANEXO IV - Preencher'!C74</f>
        <v>UPAE GARANHUNS (COVID-19)</v>
      </c>
      <c r="C65" s="4" t="str">
        <f>'[1]TCE - ANEXO IV - Preencher'!E74</f>
        <v>3.4 - Material Farmacológico</v>
      </c>
      <c r="D65" s="3">
        <f>'[1]TCE - ANEXO IV - Preencher'!F74</f>
        <v>8778201000126</v>
      </c>
      <c r="E65" s="5" t="str">
        <f>'[1]TCE - ANEXO IV - Preencher'!G74</f>
        <v>DROGAFONTE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000317071</v>
      </c>
      <c r="I65" s="6">
        <f>IF('[1]TCE - ANEXO IV - Preencher'!K74="","",'[1]TCE - ANEXO IV - Preencher'!K74)</f>
        <v>44068</v>
      </c>
      <c r="J65" s="5" t="str">
        <f>'[1]TCE - ANEXO IV - Preencher'!L74</f>
        <v>2620 0808 7782 0100 0126 5500 1000 3170 7113 1818 6233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3024</v>
      </c>
    </row>
    <row r="66" spans="1:12" s="8" customFormat="1" ht="19.5" customHeight="1">
      <c r="A66" s="3">
        <f>IFERROR(VLOOKUP(B66,'[1]DADOS (OCULTAR)'!$P$3:$R$56,3,0),"")</f>
        <v>9039744001409</v>
      </c>
      <c r="B66" s="4" t="str">
        <f>'[1]TCE - ANEXO IV - Preencher'!C75</f>
        <v>UPAE GARANHUNS (COVID-19)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146077</v>
      </c>
      <c r="I66" s="6">
        <f>IF('[1]TCE - ANEXO IV - Preencher'!K75="","",'[1]TCE - ANEXO IV - Preencher'!K75)</f>
        <v>44041</v>
      </c>
      <c r="J66" s="5" t="str">
        <f>'[1]TCE - ANEXO IV - Preencher'!L75</f>
        <v>2620 0724 3805 7800 2203 5520 0000 1460 7717 9957 5920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3744.14</v>
      </c>
    </row>
    <row r="67" spans="1:12" s="8" customFormat="1" ht="19.5" customHeight="1">
      <c r="A67" s="3">
        <f>IFERROR(VLOOKUP(B67,'[1]DADOS (OCULTAR)'!$P$3:$R$56,3,0),"")</f>
        <v>9039744001409</v>
      </c>
      <c r="B67" s="4" t="str">
        <f>'[1]TCE - ANEXO IV - Preencher'!C76</f>
        <v>UPAE GARANHUNS (COVID-19)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32594</v>
      </c>
      <c r="I67" s="6">
        <f>IF('[1]TCE - ANEXO IV - Preencher'!K76="","",'[1]TCE - ANEXO IV - Preencher'!K76)</f>
        <v>44046</v>
      </c>
      <c r="J67" s="5" t="str">
        <f>'[1]TCE - ANEXO IV - Preencher'!L76</f>
        <v>2620 0824 3805 7800 2041 5504 2000 0325 9418 0014 2589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333.76</v>
      </c>
    </row>
    <row r="68" spans="1:12" s="8" customFormat="1" ht="19.5" customHeight="1">
      <c r="A68" s="3">
        <f>IFERROR(VLOOKUP(B68,'[1]DADOS (OCULTAR)'!$P$3:$R$56,3,0),"")</f>
        <v>9039744001409</v>
      </c>
      <c r="B68" s="4" t="str">
        <f>'[1]TCE - ANEXO IV - Preencher'!C77</f>
        <v>UPAE GARANHUNS (COVID-19)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32615</v>
      </c>
      <c r="I68" s="6">
        <f>IF('[1]TCE - ANEXO IV - Preencher'!K77="","",'[1]TCE - ANEXO IV - Preencher'!K77)</f>
        <v>44049</v>
      </c>
      <c r="J68" s="5" t="str">
        <f>'[1]TCE - ANEXO IV - Preencher'!L77</f>
        <v>2620 0824 3805 7800 2041 5504 2000 0326 1518 0056 3268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124.79</v>
      </c>
    </row>
    <row r="69" spans="1:12" s="8" customFormat="1" ht="19.5" customHeight="1">
      <c r="A69" s="3">
        <f>IFERROR(VLOOKUP(B69,'[1]DADOS (OCULTAR)'!$P$3:$R$56,3,0),"")</f>
        <v>9039744001409</v>
      </c>
      <c r="B69" s="4" t="str">
        <f>'[1]TCE - ANEXO IV - Preencher'!C78</f>
        <v>UPAE GARANHUNS (COVID-19)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32628</v>
      </c>
      <c r="I69" s="6">
        <f>IF('[1]TCE - ANEXO IV - Preencher'!K78="","",'[1]TCE - ANEXO IV - Preencher'!K78)</f>
        <v>44053</v>
      </c>
      <c r="J69" s="5" t="str">
        <f>'[1]TCE - ANEXO IV - Preencher'!L78</f>
        <v>2620 0824 3805 7800 2041 5504 2000 0326 2818 0108 0390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148.33000000000001</v>
      </c>
    </row>
    <row r="70" spans="1:12" s="8" customFormat="1" ht="19.5" customHeight="1">
      <c r="A70" s="3">
        <f>IFERROR(VLOOKUP(B70,'[1]DADOS (OCULTAR)'!$P$3:$R$56,3,0),"")</f>
        <v>9039744001409</v>
      </c>
      <c r="B70" s="4" t="str">
        <f>'[1]TCE - ANEXO IV - Preencher'!C79</f>
        <v>UPAE GARANHUNS (COVID-19)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974</v>
      </c>
      <c r="I70" s="6">
        <f>IF('[1]TCE - ANEXO IV - Preencher'!K79="","",'[1]TCE - ANEXO IV - Preencher'!K79)</f>
        <v>44051</v>
      </c>
      <c r="J70" s="5" t="str">
        <f>'[1]TCE - ANEXO IV - Preencher'!L79</f>
        <v>2620 0824 3805 7800 2203 5503 3000 0009 7418 0095 6115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3373.4</v>
      </c>
    </row>
    <row r="71" spans="1:12" s="8" customFormat="1" ht="19.5" customHeight="1">
      <c r="A71" s="3">
        <f>IFERROR(VLOOKUP(B71,'[1]DADOS (OCULTAR)'!$P$3:$R$56,3,0),"")</f>
        <v>9039744001409</v>
      </c>
      <c r="B71" s="4" t="str">
        <f>'[1]TCE - ANEXO IV - Preencher'!C80</f>
        <v>UPAE GARANHUNS (COVID-19)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32645</v>
      </c>
      <c r="I71" s="6">
        <f>IF('[1]TCE - ANEXO IV - Preencher'!K80="","",'[1]TCE - ANEXO IV - Preencher'!K80)</f>
        <v>44056</v>
      </c>
      <c r="J71" s="5" t="str">
        <f>'[1]TCE - ANEXO IV - Preencher'!L80</f>
        <v>2620 0824 3805 7800 2041 5504 2000 0326 4518 0150 3748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111.25</v>
      </c>
    </row>
    <row r="72" spans="1:12" s="8" customFormat="1" ht="19.5" customHeight="1">
      <c r="A72" s="3">
        <f>IFERROR(VLOOKUP(B72,'[1]DADOS (OCULTAR)'!$P$3:$R$56,3,0),"")</f>
        <v>9039744001409</v>
      </c>
      <c r="B72" s="4" t="str">
        <f>'[1]TCE - ANEXO IV - Preencher'!C81</f>
        <v>UPAE GARANHUNS (COVID-19)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32664</v>
      </c>
      <c r="I72" s="6">
        <f>IF('[1]TCE - ANEXO IV - Preencher'!K81="","",'[1]TCE - ANEXO IV - Preencher'!K81)</f>
        <v>44060</v>
      </c>
      <c r="J72" s="5" t="str">
        <f>'[1]TCE - ANEXO IV - Preencher'!L81</f>
        <v>2620 0824 3805 7800 2041 5504 2000 0326 6418 0194 8788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111.25</v>
      </c>
    </row>
    <row r="73" spans="1:12" s="8" customFormat="1" ht="19.5" customHeight="1">
      <c r="A73" s="3">
        <f>IFERROR(VLOOKUP(B73,'[1]DADOS (OCULTAR)'!$P$3:$R$56,3,0),"")</f>
        <v>9039744001409</v>
      </c>
      <c r="B73" s="4" t="str">
        <f>'[1]TCE - ANEXO IV - Preencher'!C82</f>
        <v>UPAE GARANHUNS (COVID-19)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32683</v>
      </c>
      <c r="I73" s="6">
        <f>IF('[1]TCE - ANEXO IV - Preencher'!K82="","",'[1]TCE - ANEXO IV - Preencher'!K82)</f>
        <v>44063</v>
      </c>
      <c r="J73" s="5" t="str">
        <f>'[1]TCE - ANEXO IV - Preencher'!L82</f>
        <v>2620 0824 3805 7800 2041 5504 2000 0326 8318 0239 2185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74.17</v>
      </c>
    </row>
    <row r="74" spans="1:12" s="8" customFormat="1" ht="19.5" customHeight="1">
      <c r="A74" s="3">
        <f>IFERROR(VLOOKUP(B74,'[1]DADOS (OCULTAR)'!$P$3:$R$56,3,0),"")</f>
        <v>9039744001409</v>
      </c>
      <c r="B74" s="4" t="str">
        <f>'[1]TCE - ANEXO IV - Preencher'!C83</f>
        <v>UPAE GARANHUNS (COVID-19)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32699</v>
      </c>
      <c r="I74" s="6">
        <f>IF('[1]TCE - ANEXO IV - Preencher'!K83="","",'[1]TCE - ANEXO IV - Preencher'!K83)</f>
        <v>44067</v>
      </c>
      <c r="J74" s="5" t="str">
        <f>'[1]TCE - ANEXO IV - Preencher'!L83</f>
        <v>2620 0824 3805 7800 2041 5504 2000 0326 9918 0278 7163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111.25</v>
      </c>
    </row>
    <row r="75" spans="1:12" s="8" customFormat="1" ht="19.5" customHeight="1">
      <c r="A75" s="3">
        <f>IFERROR(VLOOKUP(B75,'[1]DADOS (OCULTAR)'!$P$3:$R$56,3,0),"")</f>
        <v>9039744001409</v>
      </c>
      <c r="B75" s="4" t="str">
        <f>'[1]TCE - ANEXO IV - Preencher'!C84</f>
        <v>UPAE GARANHUNS (COVID-19)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32714</v>
      </c>
      <c r="I75" s="6">
        <f>IF('[1]TCE - ANEXO IV - Preencher'!K84="","",'[1]TCE - ANEXO IV - Preencher'!K84)</f>
        <v>44070</v>
      </c>
      <c r="J75" s="5" t="str">
        <f>'[1]TCE - ANEXO IV - Preencher'!L84</f>
        <v>2620 0824 3805 7800 2041 5504 2000 0327 1418 0321 2421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111.25</v>
      </c>
    </row>
    <row r="76" spans="1:12" s="8" customFormat="1" ht="19.5" customHeight="1">
      <c r="A76" s="3">
        <f>IFERROR(VLOOKUP(B76,'[1]DADOS (OCULTAR)'!$P$3:$R$56,3,0),"")</f>
        <v>9039744001409</v>
      </c>
      <c r="B76" s="4" t="str">
        <f>'[1]TCE - ANEXO IV - Preencher'!C85</f>
        <v>UPAE GARANHUNS (COVID-19)</v>
      </c>
      <c r="C76" s="4" t="str">
        <f>'[1]TCE - ANEXO IV - Preencher'!E85</f>
        <v>3.2 - Gás e Outros Materiais Engarrafados</v>
      </c>
      <c r="D76" s="3">
        <f>'[1]TCE - ANEXO IV - Preencher'!F85</f>
        <v>24380578002203</v>
      </c>
      <c r="E76" s="5" t="str">
        <f>'[1]TCE - ANEXO IV - Preencher'!G85</f>
        <v>WHITE MARTINS GASES INDUSTRIAIS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3673</v>
      </c>
      <c r="I76" s="6">
        <f>IF('[1]TCE - ANEXO IV - Preencher'!K85="","",'[1]TCE - ANEXO IV - Preencher'!K85)</f>
        <v>44067</v>
      </c>
      <c r="J76" s="5" t="str">
        <f>'[1]TCE - ANEXO IV - Preencher'!L85</f>
        <v>2620 0824 3805 7800 2203 5506 7000 0036 7318 0276 6420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3557.1</v>
      </c>
    </row>
    <row r="77" spans="1:12" s="8" customFormat="1" ht="19.5" customHeight="1">
      <c r="A77" s="3">
        <f>IFERROR(VLOOKUP(B77,'[1]DADOS (OCULTAR)'!$P$3:$R$56,3,0),"")</f>
        <v>9039744001409</v>
      </c>
      <c r="B77" s="4" t="str">
        <f>'[1]TCE - ANEXO IV - Preencher'!C86</f>
        <v>UPAE GARANHUNS (COVID-19)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32721</v>
      </c>
      <c r="I77" s="6">
        <f>IF('[1]TCE - ANEXO IV - Preencher'!K86="","",'[1]TCE - ANEXO IV - Preencher'!K86)</f>
        <v>44071</v>
      </c>
      <c r="J77" s="5" t="str">
        <f>'[1]TCE - ANEXO IV - Preencher'!L86</f>
        <v>2620 0824 3805 7800 2041 5504 2000 0327 2118 0339 8724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74.17</v>
      </c>
    </row>
    <row r="78" spans="1:12" s="8" customFormat="1" ht="19.5" customHeight="1">
      <c r="A78" s="3">
        <f>IFERROR(VLOOKUP(B78,'[1]DADOS (OCULTAR)'!$P$3:$R$56,3,0),"")</f>
        <v>9039744001409</v>
      </c>
      <c r="B78" s="4" t="str">
        <f>'[1]TCE - ANEXO IV - Preencher'!C87</f>
        <v>UPAE GARANHUNS (COVID-19)</v>
      </c>
      <c r="C78" s="4" t="str">
        <f>'[1]TCE - ANEXO IV - Preencher'!E87</f>
        <v>3.11 - Material Laboratorial</v>
      </c>
      <c r="D78" s="3">
        <f>'[1]TCE - ANEXO IV - Preencher'!F87</f>
        <v>21162778000177</v>
      </c>
      <c r="E78" s="5" t="str">
        <f>'[1]TCE - ANEXO IV - Preencher'!G87</f>
        <v>ERLANIA VIEIRA DA SILVA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000001770</v>
      </c>
      <c r="I78" s="6">
        <f>IF('[1]TCE - ANEXO IV - Preencher'!K87="","",'[1]TCE - ANEXO IV - Preencher'!K87)</f>
        <v>44057</v>
      </c>
      <c r="J78" s="5" t="str">
        <f>'[1]TCE - ANEXO IV - Preencher'!L87</f>
        <v>2620 0821 1627 7800 0177 5500 1000 0017 7010 0003 5402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369</v>
      </c>
    </row>
    <row r="79" spans="1:12" s="8" customFormat="1" ht="19.5" customHeight="1">
      <c r="A79" s="3">
        <f>IFERROR(VLOOKUP(B79,'[1]DADOS (OCULTAR)'!$P$3:$R$56,3,0),"")</f>
        <v>9039744001409</v>
      </c>
      <c r="B79" s="4" t="str">
        <f>'[1]TCE - ANEXO IV - Preencher'!C88</f>
        <v>UPAE GARANHUNS (COVID-19)</v>
      </c>
      <c r="C79" s="4" t="str">
        <f>'[1]TCE - ANEXO IV - Preencher'!E88</f>
        <v>3.11 - Material Laboratorial</v>
      </c>
      <c r="D79" s="3">
        <f>'[1]TCE - ANEXO IV - Preencher'!F88</f>
        <v>21162778000177</v>
      </c>
      <c r="E79" s="5" t="str">
        <f>'[1]TCE - ANEXO IV - Preencher'!G88</f>
        <v>ERLANIA VIEIRA DA SILVA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000001769</v>
      </c>
      <c r="I79" s="6">
        <f>IF('[1]TCE - ANEXO IV - Preencher'!K88="","",'[1]TCE - ANEXO IV - Preencher'!K88)</f>
        <v>44057</v>
      </c>
      <c r="J79" s="5" t="str">
        <f>'[1]TCE - ANEXO IV - Preencher'!L88</f>
        <v xml:space="preserve">2620 0821 1627 7800 0177 5500 1000 0017 5500 1000 0017 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73.8</v>
      </c>
    </row>
    <row r="80" spans="1:12" s="8" customFormat="1" ht="19.5" customHeight="1">
      <c r="A80" s="3">
        <f>IFERROR(VLOOKUP(B80,'[1]DADOS (OCULTAR)'!$P$3:$R$56,3,0),"")</f>
        <v>9039744001409</v>
      </c>
      <c r="B80" s="4" t="str">
        <f>'[1]TCE - ANEXO IV - Preencher'!C89</f>
        <v>UPAE GARANHUNS (COVID-19)</v>
      </c>
      <c r="C80" s="4" t="str">
        <f>'[1]TCE - ANEXO IV - Preencher'!E89</f>
        <v>3.99 - Outras despesas com Material de Consumo</v>
      </c>
      <c r="D80" s="3">
        <f>'[1]TCE - ANEXO IV - Preencher'!F89</f>
        <v>12853727000109</v>
      </c>
      <c r="E80" s="5" t="str">
        <f>'[1]TCE - ANEXO IV - Preencher'!G89</f>
        <v>KESA COM E SERV TEC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4992</v>
      </c>
      <c r="I80" s="6">
        <f>IF('[1]TCE - ANEXO IV - Preencher'!K89="","",'[1]TCE - ANEXO IV - Preencher'!K89)</f>
        <v>44054</v>
      </c>
      <c r="J80" s="5" t="str">
        <f>'[1]TCE - ANEXO IV - Preencher'!L89</f>
        <v>2620 0812 8537 2700 0109 5500 1000 0049 9217 0612 5071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3960</v>
      </c>
    </row>
    <row r="81" spans="1:12" s="8" customFormat="1" ht="19.5" customHeight="1">
      <c r="A81" s="3">
        <f>IFERROR(VLOOKUP(B81,'[1]DADOS (OCULTAR)'!$P$3:$R$56,3,0),"")</f>
        <v>9039744001409</v>
      </c>
      <c r="B81" s="4" t="str">
        <f>'[1]TCE - ANEXO IV - Preencher'!C90</f>
        <v>UPAE GARANHUNS (COVID-19)</v>
      </c>
      <c r="C81" s="4" t="str">
        <f>'[1]TCE - ANEXO IV - Preencher'!E90</f>
        <v>3.7 - Material de Limpeza e Produtos de Hgienização</v>
      </c>
      <c r="D81" s="3">
        <f>'[1]TCE - ANEXO IV - Preencher'!F90</f>
        <v>34537768000110</v>
      </c>
      <c r="E81" s="5" t="str">
        <f>'[1]TCE - ANEXO IV - Preencher'!G90</f>
        <v>CESTONE SUPERMERCADOS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682</v>
      </c>
      <c r="I81" s="6">
        <f>IF('[1]TCE - ANEXO IV - Preencher'!K90="","",'[1]TCE - ANEXO IV - Preencher'!K90)</f>
        <v>44055</v>
      </c>
      <c r="J81" s="5" t="str">
        <f>'[1]TCE - ANEXO IV - Preencher'!L90</f>
        <v>2620 0834 5377 6800 0110 5500 1000 0006 8210 0000 5530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131.52000000000001</v>
      </c>
    </row>
    <row r="82" spans="1:12" s="8" customFormat="1" ht="19.5" customHeight="1">
      <c r="A82" s="3">
        <f>IFERROR(VLOOKUP(B82,'[1]DADOS (OCULTAR)'!$P$3:$R$56,3,0),"")</f>
        <v>9039744001409</v>
      </c>
      <c r="B82" s="4" t="str">
        <f>'[1]TCE - ANEXO IV - Preencher'!C91</f>
        <v>UPAE GARANHUNS (COVID-19)</v>
      </c>
      <c r="C82" s="4" t="str">
        <f>'[1]TCE - ANEXO IV - Preencher'!E91</f>
        <v>3.7 - Material de Limpeza e Produtos de Hgienização</v>
      </c>
      <c r="D82" s="3">
        <f>'[1]TCE - ANEXO IV - Preencher'!F91</f>
        <v>13742015000177</v>
      </c>
      <c r="E82" s="5" t="str">
        <f>'[1]TCE - ANEXO IV - Preencher'!G91</f>
        <v>POLO HOSPITALAR LTDA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000008299</v>
      </c>
      <c r="I82" s="6">
        <f>IF('[1]TCE - ANEXO IV - Preencher'!K91="","",'[1]TCE - ANEXO IV - Preencher'!K91)</f>
        <v>44057</v>
      </c>
      <c r="J82" s="5" t="str">
        <f>'[1]TCE - ANEXO IV - Preencher'!L91</f>
        <v>2620 0813 7420 1500 0177 5500 1000 0082 9911 7503 0518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316</v>
      </c>
    </row>
    <row r="83" spans="1:12" s="8" customFormat="1" ht="19.5" customHeight="1">
      <c r="A83" s="3">
        <f>IFERROR(VLOOKUP(B83,'[1]DADOS (OCULTAR)'!$P$3:$R$56,3,0),"")</f>
        <v>9039744001409</v>
      </c>
      <c r="B83" s="4" t="str">
        <f>'[1]TCE - ANEXO IV - Preencher'!C92</f>
        <v>UPAE GARANHUNS (COVID-19)</v>
      </c>
      <c r="C83" s="4" t="str">
        <f>'[1]TCE - ANEXO IV - Preencher'!E92</f>
        <v>3.7 - Material de Limpeza e Produtos de Hgienização</v>
      </c>
      <c r="D83" s="3">
        <f>'[1]TCE - ANEXO IV - Preencher'!F92</f>
        <v>30848237000198</v>
      </c>
      <c r="E83" s="5" t="str">
        <f>'[1]TCE - ANEXO IV - Preencher'!G92</f>
        <v>PH COMERCIO DE PROD MEDICOS HOSPITALARES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000003963</v>
      </c>
      <c r="I83" s="6">
        <f>IF('[1]TCE - ANEXO IV - Preencher'!K92="","",'[1]TCE - ANEXO IV - Preencher'!K92)</f>
        <v>44056</v>
      </c>
      <c r="J83" s="5" t="str">
        <f>'[1]TCE - ANEXO IV - Preencher'!L92</f>
        <v>2620 0830 8482 3700 0198 5500 1000 0039 6310 4534 6065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1192.8</v>
      </c>
    </row>
    <row r="84" spans="1:12" s="8" customFormat="1" ht="19.5" customHeight="1">
      <c r="A84" s="3">
        <f>IFERROR(VLOOKUP(B84,'[1]DADOS (OCULTAR)'!$P$3:$R$56,3,0),"")</f>
        <v>9039744001409</v>
      </c>
      <c r="B84" s="4" t="str">
        <f>'[1]TCE - ANEXO IV - Preencher'!C93</f>
        <v>UPAE GARANHUNS (COVID-19)</v>
      </c>
      <c r="C84" s="4" t="str">
        <f>'[1]TCE - ANEXO IV - Preencher'!E93</f>
        <v>3.7 - Material de Limpeza e Produtos de Hgienização</v>
      </c>
      <c r="D84" s="3">
        <f>'[1]TCE - ANEXO IV - Preencher'!F93</f>
        <v>28421328000109</v>
      </c>
      <c r="E84" s="5" t="str">
        <f>'[1]TCE - ANEXO IV - Preencher'!G93</f>
        <v>ALLIANCA EQUIPAMENTOS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000000100</v>
      </c>
      <c r="I84" s="6">
        <f>IF('[1]TCE - ANEXO IV - Preencher'!K93="","",'[1]TCE - ANEXO IV - Preencher'!K93)</f>
        <v>44057</v>
      </c>
      <c r="J84" s="5" t="str">
        <f>'[1]TCE - ANEXO IV - Preencher'!L93</f>
        <v>2620 0828 4213 2800 0109 5500 1000 0001 0012 2620 2001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1636</v>
      </c>
    </row>
    <row r="85" spans="1:12" s="8" customFormat="1" ht="19.5" customHeight="1">
      <c r="A85" s="3">
        <f>IFERROR(VLOOKUP(B85,'[1]DADOS (OCULTAR)'!$P$3:$R$56,3,0),"")</f>
        <v>9039744001409</v>
      </c>
      <c r="B85" s="4" t="str">
        <f>'[1]TCE - ANEXO IV - Preencher'!C94</f>
        <v>UPAE GARANHUNS (COVID-19)</v>
      </c>
      <c r="C85" s="4" t="str">
        <f>'[1]TCE - ANEXO IV - Preencher'!E94</f>
        <v>3.7 - Material de Limpeza e Produtos de Hgienização</v>
      </c>
      <c r="D85" s="3">
        <f>'[1]TCE - ANEXO IV - Preencher'!F94</f>
        <v>9079298000141</v>
      </c>
      <c r="E85" s="5" t="str">
        <f>'[1]TCE - ANEXO IV - Preencher'!G94</f>
        <v>FAGMED COMERCIO DE PRODUTOS HOSPITALARES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012818</v>
      </c>
      <c r="I85" s="6">
        <f>IF('[1]TCE - ANEXO IV - Preencher'!K94="","",'[1]TCE - ANEXO IV - Preencher'!K94)</f>
        <v>44062</v>
      </c>
      <c r="J85" s="5" t="str">
        <f>'[1]TCE - ANEXO IV - Preencher'!L94</f>
        <v>2620 0809 0792 9800 0141 5500 0000 0128 1810 8018 1207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5000</v>
      </c>
    </row>
    <row r="86" spans="1:12" s="8" customFormat="1" ht="19.5" customHeight="1">
      <c r="A86" s="3">
        <f>IFERROR(VLOOKUP(B86,'[1]DADOS (OCULTAR)'!$P$3:$R$56,3,0),"")</f>
        <v>9039744001409</v>
      </c>
      <c r="B86" s="4" t="str">
        <f>'[1]TCE - ANEXO IV - Preencher'!C95</f>
        <v>UPAE GARANHUNS (COVID-19)</v>
      </c>
      <c r="C86" s="4" t="str">
        <f>'[1]TCE - ANEXO IV - Preencher'!E95</f>
        <v>3.7 - Material de Limpeza e Produtos de Hgienização</v>
      </c>
      <c r="D86" s="3">
        <f>'[1]TCE - ANEXO IV - Preencher'!F95</f>
        <v>175233000125</v>
      </c>
      <c r="E86" s="5" t="str">
        <f>'[1]TCE - ANEXO IV - Preencher'!G95</f>
        <v>TRES LEOES MATERIAL HOSPITALAR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0052220</v>
      </c>
      <c r="I86" s="6">
        <f>IF('[1]TCE - ANEXO IV - Preencher'!K95="","",'[1]TCE - ANEXO IV - Preencher'!K95)</f>
        <v>44055</v>
      </c>
      <c r="J86" s="5" t="str">
        <f>'[1]TCE - ANEXO IV - Preencher'!L95</f>
        <v>2820 0800 1752 3300 0125 5500 1000 0522 2010 7308 6590</v>
      </c>
      <c r="K86" s="5" t="str">
        <f>IF(F86="B",LEFT('[1]TCE - ANEXO IV - Preencher'!M95,2),IF(F86="S",LEFT('[1]TCE - ANEXO IV - Preencher'!M95,7),IF('[1]TCE - ANEXO IV - Preencher'!H95="","")))</f>
        <v>28</v>
      </c>
      <c r="L86" s="7">
        <f>'[1]TCE - ANEXO IV - Preencher'!N95</f>
        <v>41340</v>
      </c>
    </row>
    <row r="87" spans="1:12" s="8" customFormat="1" ht="19.5" customHeight="1">
      <c r="A87" s="3">
        <f>IFERROR(VLOOKUP(B87,'[1]DADOS (OCULTAR)'!$P$3:$R$56,3,0),"")</f>
        <v>9039744001409</v>
      </c>
      <c r="B87" s="4" t="str">
        <f>'[1]TCE - ANEXO IV - Preencher'!C96</f>
        <v>UPAE GARANHUNS (COVID-19)</v>
      </c>
      <c r="C87" s="4" t="str">
        <f>'[1]TCE - ANEXO IV - Preencher'!E96</f>
        <v>3.7 - Material de Limpeza e Produtos de Hgienização</v>
      </c>
      <c r="D87" s="3">
        <f>'[1]TCE - ANEXO IV - Preencher'!F96</f>
        <v>21596736000144</v>
      </c>
      <c r="E87" s="5" t="str">
        <f>'[1]TCE - ANEXO IV - Preencher'!G96</f>
        <v>ULTRAMEGA DISTRIBUIDORA HOSPITALAR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00105264</v>
      </c>
      <c r="I87" s="6">
        <f>IF('[1]TCE - ANEXO IV - Preencher'!K96="","",'[1]TCE - ANEXO IV - Preencher'!K96)</f>
        <v>44046</v>
      </c>
      <c r="J87" s="5" t="str">
        <f>'[1]TCE - ANEXO IV - Preencher'!L96</f>
        <v>2620 0821 5967 3600 0144 5500 1000 1052 6410 0107 6917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597.24</v>
      </c>
    </row>
    <row r="88" spans="1:12" s="8" customFormat="1" ht="19.5" customHeight="1">
      <c r="A88" s="3">
        <f>IFERROR(VLOOKUP(B88,'[1]DADOS (OCULTAR)'!$P$3:$R$56,3,0),"")</f>
        <v>9039744001409</v>
      </c>
      <c r="B88" s="4" t="str">
        <f>'[1]TCE - ANEXO IV - Preencher'!C97</f>
        <v>UPAE GARANHUNS (COVID-19)</v>
      </c>
      <c r="C88" s="4" t="str">
        <f>'[1]TCE - ANEXO IV - Preencher'!E97</f>
        <v>3.7 - Material de Limpeza e Produtos de Hgienização</v>
      </c>
      <c r="D88" s="3">
        <f>'[1]TCE - ANEXO IV - Preencher'!F97</f>
        <v>9607807000161</v>
      </c>
      <c r="E88" s="5" t="str">
        <f>'[1]TCE - ANEXO IV - Preencher'!G97</f>
        <v>INJEFARMA CAVALCANTE E SILVA DIST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000016341</v>
      </c>
      <c r="I88" s="6">
        <f>IF('[1]TCE - ANEXO IV - Preencher'!K97="","",'[1]TCE - ANEXO IV - Preencher'!K97)</f>
        <v>44055</v>
      </c>
      <c r="J88" s="5" t="str">
        <f>'[1]TCE - ANEXO IV - Preencher'!L97</f>
        <v>2620 0809 6078 0700 0161 5500 1000 0163 4110 3285 4120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1567.08</v>
      </c>
    </row>
    <row r="89" spans="1:12" s="8" customFormat="1" ht="19.5" customHeight="1">
      <c r="A89" s="3">
        <f>IFERROR(VLOOKUP(B89,'[1]DADOS (OCULTAR)'!$P$3:$R$56,3,0),"")</f>
        <v>9039744001409</v>
      </c>
      <c r="B89" s="4" t="str">
        <f>'[1]TCE - ANEXO IV - Preencher'!C98</f>
        <v>UPAE GARANHUNS (COVID-19)</v>
      </c>
      <c r="C89" s="4" t="str">
        <f>'[1]TCE - ANEXO IV - Preencher'!E98</f>
        <v>3.14 - Alimentação Preparada</v>
      </c>
      <c r="D89" s="3">
        <f>'[1]TCE - ANEXO IV - Preencher'!F98</f>
        <v>11701000000135</v>
      </c>
      <c r="E89" s="5" t="str">
        <f>'[1]TCE - ANEXO IV - Preencher'!G98</f>
        <v>INDUSTRIA E COMERCIO CAFÉ OURO VERDE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000247101</v>
      </c>
      <c r="I89" s="6">
        <f>IF('[1]TCE - ANEXO IV - Preencher'!K98="","",'[1]TCE - ANEXO IV - Preencher'!K98)</f>
        <v>44047</v>
      </c>
      <c r="J89" s="5" t="str">
        <f>'[1]TCE - ANEXO IV - Preencher'!L98</f>
        <v>2620 0811 7010 0000 0135 5502 0000 2471 0110 0045 4940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2210</v>
      </c>
    </row>
    <row r="90" spans="1:12" s="8" customFormat="1" ht="19.5" customHeight="1">
      <c r="A90" s="3">
        <f>IFERROR(VLOOKUP(B90,'[1]DADOS (OCULTAR)'!$P$3:$R$56,3,0),"")</f>
        <v>9039744001409</v>
      </c>
      <c r="B90" s="4" t="str">
        <f>'[1]TCE - ANEXO IV - Preencher'!C99</f>
        <v>UPAE GARANHUNS (COVID-19)</v>
      </c>
      <c r="C90" s="4" t="str">
        <f>'[1]TCE - ANEXO IV - Preencher'!E99</f>
        <v>3.14 - Alimentação Preparada</v>
      </c>
      <c r="D90" s="3">
        <f>'[1]TCE - ANEXO IV - Preencher'!F99</f>
        <v>9650143000113</v>
      </c>
      <c r="E90" s="5" t="str">
        <f>'[1]TCE - ANEXO IV - Preencher'!G99</f>
        <v>JOSANA E RICARDO COMERCIO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000001827</v>
      </c>
      <c r="I90" s="6">
        <f>IF('[1]TCE - ANEXO IV - Preencher'!K99="","",'[1]TCE - ANEXO IV - Preencher'!K99)</f>
        <v>44050</v>
      </c>
      <c r="J90" s="5" t="str">
        <f>'[1]TCE - ANEXO IV - Preencher'!L99</f>
        <v>2620 0809 6501 4300 0113 5500 1000 0018 2710 0002 9252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101.83</v>
      </c>
    </row>
    <row r="91" spans="1:12" s="8" customFormat="1" ht="19.5" customHeight="1">
      <c r="A91" s="3">
        <f>IFERROR(VLOOKUP(B91,'[1]DADOS (OCULTAR)'!$P$3:$R$56,3,0),"")</f>
        <v>9039744001409</v>
      </c>
      <c r="B91" s="4" t="str">
        <f>'[1]TCE - ANEXO IV - Preencher'!C100</f>
        <v>UPAE GARANHUNS (COVID-19)</v>
      </c>
      <c r="C91" s="4" t="str">
        <f>'[1]TCE - ANEXO IV - Preencher'!E100</f>
        <v>3.14 - Alimentação Preparada</v>
      </c>
      <c r="D91" s="3">
        <f>'[1]TCE - ANEXO IV - Preencher'!F100</f>
        <v>617141000158</v>
      </c>
      <c r="E91" s="5" t="str">
        <f>'[1]TCE - ANEXO IV - Preencher'!G100</f>
        <v>MZA FABRICACAO DE AGUA MINERAL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000014041</v>
      </c>
      <c r="I91" s="6">
        <f>IF('[1]TCE - ANEXO IV - Preencher'!K100="","",'[1]TCE - ANEXO IV - Preencher'!K100)</f>
        <v>44050</v>
      </c>
      <c r="J91" s="5" t="str">
        <f>'[1]TCE - ANEXO IV - Preencher'!L100</f>
        <v>2620 0800 6171 4100 0158 5500 1000 0140 4110 0014 2551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273</v>
      </c>
    </row>
    <row r="92" spans="1:12" s="8" customFormat="1" ht="19.5" customHeight="1">
      <c r="A92" s="3">
        <f>IFERROR(VLOOKUP(B92,'[1]DADOS (OCULTAR)'!$P$3:$R$56,3,0),"")</f>
        <v>9039744001409</v>
      </c>
      <c r="B92" s="4" t="str">
        <f>'[1]TCE - ANEXO IV - Preencher'!C101</f>
        <v>UPAE GARANHUNS (COVID-19)</v>
      </c>
      <c r="C92" s="4" t="str">
        <f>'[1]TCE - ANEXO IV - Preencher'!E101</f>
        <v>3.14 - Alimentação Preparada</v>
      </c>
      <c r="D92" s="3">
        <f>'[1]TCE - ANEXO IV - Preencher'!F101</f>
        <v>34537768000110</v>
      </c>
      <c r="E92" s="5" t="str">
        <f>'[1]TCE - ANEXO IV - Preencher'!G101</f>
        <v>CESTONE SUPERMERCADOS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682</v>
      </c>
      <c r="I92" s="6">
        <f>IF('[1]TCE - ANEXO IV - Preencher'!K101="","",'[1]TCE - ANEXO IV - Preencher'!K101)</f>
        <v>44055</v>
      </c>
      <c r="J92" s="5" t="str">
        <f>'[1]TCE - ANEXO IV - Preencher'!L101</f>
        <v>2620 0834 5377 6800 0110 5500 1000 0006 8210 0000 5530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471.96</v>
      </c>
    </row>
    <row r="93" spans="1:12" s="8" customFormat="1" ht="19.5" customHeight="1">
      <c r="A93" s="3">
        <f>IFERROR(VLOOKUP(B93,'[1]DADOS (OCULTAR)'!$P$3:$R$56,3,0),"")</f>
        <v>9039744001409</v>
      </c>
      <c r="B93" s="4" t="str">
        <f>'[1]TCE - ANEXO IV - Preencher'!C102</f>
        <v>UPAE GARANHUNS (COVID-19)</v>
      </c>
      <c r="C93" s="4" t="str">
        <f>'[1]TCE - ANEXO IV - Preencher'!E102</f>
        <v>3.14 - Alimentação Preparada</v>
      </c>
      <c r="D93" s="3">
        <f>'[1]TCE - ANEXO IV - Preencher'!F102</f>
        <v>34537768000110</v>
      </c>
      <c r="E93" s="5" t="str">
        <f>'[1]TCE - ANEXO IV - Preencher'!G102</f>
        <v>CESTONE SUPERMERCADOS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712</v>
      </c>
      <c r="I93" s="6">
        <f>IF('[1]TCE - ANEXO IV - Preencher'!K102="","",'[1]TCE - ANEXO IV - Preencher'!K102)</f>
        <v>44064</v>
      </c>
      <c r="J93" s="5" t="str">
        <f>'[1]TCE - ANEXO IV - Preencher'!L102</f>
        <v>2620 0834 5377 6800 0110 5500 1000 0007 1210 0000 6049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1206.78</v>
      </c>
    </row>
    <row r="94" spans="1:12" s="8" customFormat="1" ht="19.5" customHeight="1">
      <c r="A94" s="3">
        <f>IFERROR(VLOOKUP(B94,'[1]DADOS (OCULTAR)'!$P$3:$R$56,3,0),"")</f>
        <v>9039744001409</v>
      </c>
      <c r="B94" s="4" t="str">
        <f>'[1]TCE - ANEXO IV - Preencher'!C103</f>
        <v>UPAE GARANHUNS (COVID-19)</v>
      </c>
      <c r="C94" s="4" t="str">
        <f>'[1]TCE - ANEXO IV - Preencher'!E103</f>
        <v>3.14 - Alimentação Preparada</v>
      </c>
      <c r="D94" s="3">
        <f>'[1]TCE - ANEXO IV - Preencher'!F103</f>
        <v>34537768000110</v>
      </c>
      <c r="E94" s="5" t="str">
        <f>'[1]TCE - ANEXO IV - Preencher'!G103</f>
        <v>CESTONE SUPERMERCADOS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720</v>
      </c>
      <c r="I94" s="6">
        <f>IF('[1]TCE - ANEXO IV - Preencher'!K103="","",'[1]TCE - ANEXO IV - Preencher'!K103)</f>
        <v>44069</v>
      </c>
      <c r="J94" s="5" t="str">
        <f>'[1]TCE - ANEXO IV - Preencher'!L103</f>
        <v>2620 0834 5377 6800 0110 5500 1000 0007 2010 0000 6199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865.83</v>
      </c>
    </row>
    <row r="95" spans="1:12" s="8" customFormat="1" ht="19.5" customHeight="1">
      <c r="A95" s="3">
        <f>IFERROR(VLOOKUP(B95,'[1]DADOS (OCULTAR)'!$P$3:$R$56,3,0),"")</f>
        <v>9039744001409</v>
      </c>
      <c r="B95" s="4" t="str">
        <f>'[1]TCE - ANEXO IV - Preencher'!C104</f>
        <v>UPAE GARANHUNS (COVID-19)</v>
      </c>
      <c r="C95" s="4" t="str">
        <f>'[1]TCE - ANEXO IV - Preencher'!E104</f>
        <v>3.14 - Alimentação Preparada</v>
      </c>
      <c r="D95" s="3">
        <f>'[1]TCE - ANEXO IV - Preencher'!F104</f>
        <v>9650143000113</v>
      </c>
      <c r="E95" s="5" t="str">
        <f>'[1]TCE - ANEXO IV - Preencher'!G104</f>
        <v>JOSANA E RICARDO COMERCIO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000001826</v>
      </c>
      <c r="I95" s="6">
        <f>IF('[1]TCE - ANEXO IV - Preencher'!K104="","",'[1]TCE - ANEXO IV - Preencher'!K104)</f>
        <v>44050</v>
      </c>
      <c r="J95" s="5" t="str">
        <f>'[1]TCE - ANEXO IV - Preencher'!L104</f>
        <v>2620 0809 6501 4300 0113 5500 1000 0018 2610 0002 9247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56.98</v>
      </c>
    </row>
    <row r="96" spans="1:12" s="8" customFormat="1" ht="19.5" customHeight="1">
      <c r="A96" s="3">
        <f>IFERROR(VLOOKUP(B96,'[1]DADOS (OCULTAR)'!$P$3:$R$56,3,0),"")</f>
        <v>9039744001409</v>
      </c>
      <c r="B96" s="4" t="str">
        <f>'[1]TCE - ANEXO IV - Preencher'!C105</f>
        <v>UPAE GARANHUNS (COVID-19)</v>
      </c>
      <c r="C96" s="4" t="str">
        <f>'[1]TCE - ANEXO IV - Preencher'!E105</f>
        <v>3.14 - Alimentação Preparada</v>
      </c>
      <c r="D96" s="3">
        <f>'[1]TCE - ANEXO IV - Preencher'!F105</f>
        <v>34537768000110</v>
      </c>
      <c r="E96" s="5" t="str">
        <f>'[1]TCE - ANEXO IV - Preencher'!G105</f>
        <v>CESTONE SUPERMERCADOS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682</v>
      </c>
      <c r="I96" s="6">
        <f>IF('[1]TCE - ANEXO IV - Preencher'!K105="","",'[1]TCE - ANEXO IV - Preencher'!K105)</f>
        <v>44055</v>
      </c>
      <c r="J96" s="5" t="str">
        <f>'[1]TCE - ANEXO IV - Preencher'!L105</f>
        <v>2620 0834 5377 6800 0110 5500 1000 0006 8210 0000 5530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661.5</v>
      </c>
    </row>
    <row r="97" spans="1:12" s="8" customFormat="1" ht="19.5" customHeight="1">
      <c r="A97" s="3">
        <f>IFERROR(VLOOKUP(B97,'[1]DADOS (OCULTAR)'!$P$3:$R$56,3,0),"")</f>
        <v>9039744001409</v>
      </c>
      <c r="B97" s="4" t="str">
        <f>'[1]TCE - ANEXO IV - Preencher'!C106</f>
        <v>UPAE GARANHUNS (COVID-19)</v>
      </c>
      <c r="C97" s="4" t="str">
        <f>'[1]TCE - ANEXO IV - Preencher'!E106</f>
        <v>3.14 - Alimentação Preparada</v>
      </c>
      <c r="D97" s="3">
        <f>'[1]TCE - ANEXO IV - Preencher'!F106</f>
        <v>10632326000195</v>
      </c>
      <c r="E97" s="5" t="str">
        <f>'[1]TCE - ANEXO IV - Preencher'!G106</f>
        <v>SERGIO RABELO TAVARES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000000088</v>
      </c>
      <c r="I97" s="6">
        <f>IF('[1]TCE - ANEXO IV - Preencher'!K106="","",'[1]TCE - ANEXO IV - Preencher'!K106)</f>
        <v>44074</v>
      </c>
      <c r="J97" s="5" t="str">
        <f>'[1]TCE - ANEXO IV - Preencher'!L106</f>
        <v>2620 0810 6323 2600 0195 5500 1000 0000 8810 0000 1024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48043</v>
      </c>
    </row>
    <row r="98" spans="1:12" s="8" customFormat="1" ht="19.5" customHeight="1">
      <c r="A98" s="3">
        <f>IFERROR(VLOOKUP(B98,'[1]DADOS (OCULTAR)'!$P$3:$R$56,3,0),"")</f>
        <v>9039744001409</v>
      </c>
      <c r="B98" s="4" t="str">
        <f>'[1]TCE - ANEXO IV - Preencher'!C107</f>
        <v>UPAE GARANHUNS (COVID-19)</v>
      </c>
      <c r="C98" s="4" t="str">
        <f>'[1]TCE - ANEXO IV - Preencher'!E107</f>
        <v>3.6 - Material de Expediente</v>
      </c>
      <c r="D98" s="3">
        <f>'[1]TCE - ANEXO IV - Preencher'!F107</f>
        <v>15183576000109</v>
      </c>
      <c r="E98" s="5" t="str">
        <f>'[1]TCE - ANEXO IV - Preencher'!G107</f>
        <v>ADEMAR GAMA DA SILVA FILHO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000000166</v>
      </c>
      <c r="I98" s="6">
        <f>IF('[1]TCE - ANEXO IV - Preencher'!K107="","",'[1]TCE - ANEXO IV - Preencher'!K107)</f>
        <v>44069</v>
      </c>
      <c r="J98" s="5" t="str">
        <f>'[1]TCE - ANEXO IV - Preencher'!L107</f>
        <v>ZZSI65540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1242.5</v>
      </c>
    </row>
    <row r="99" spans="1:12" s="8" customFormat="1" ht="19.5" customHeight="1">
      <c r="A99" s="3">
        <f>IFERROR(VLOOKUP(B99,'[1]DADOS (OCULTAR)'!$P$3:$R$56,3,0),"")</f>
        <v>9039744001409</v>
      </c>
      <c r="B99" s="4" t="str">
        <f>'[1]TCE - ANEXO IV - Preencher'!C108</f>
        <v>UPAE GARANHUNS (COVID-19)</v>
      </c>
      <c r="C99" s="4" t="str">
        <f>'[1]TCE - ANEXO IV - Preencher'!E108</f>
        <v>3.6 - Material de Expediente</v>
      </c>
      <c r="D99" s="3">
        <f>'[1]TCE - ANEXO IV - Preencher'!F108</f>
        <v>21162778000177</v>
      </c>
      <c r="E99" s="5" t="str">
        <f>'[1]TCE - ANEXO IV - Preencher'!G108</f>
        <v>ERLANIA VIEIRA DA SILVA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000001777</v>
      </c>
      <c r="I99" s="6">
        <f>IF('[1]TCE - ANEXO IV - Preencher'!K108="","",'[1]TCE - ANEXO IV - Preencher'!K108)</f>
        <v>44069</v>
      </c>
      <c r="J99" s="5" t="str">
        <f>'[1]TCE - ANEXO IV - Preencher'!L108</f>
        <v>2620 0821 1627 7800 0177 5500 1000 0017 7710 0003 5543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510.76</v>
      </c>
    </row>
    <row r="100" spans="1:12" s="8" customFormat="1" ht="19.5" customHeight="1">
      <c r="A100" s="3">
        <f>IFERROR(VLOOKUP(B100,'[1]DADOS (OCULTAR)'!$P$3:$R$56,3,0),"")</f>
        <v>9039744001409</v>
      </c>
      <c r="B100" s="4" t="str">
        <f>'[1]TCE - ANEXO IV - Preencher'!C109</f>
        <v>UPAE GARANHUNS (COVID-19)</v>
      </c>
      <c r="C100" s="4" t="str">
        <f>'[1]TCE - ANEXO IV - Preencher'!E109</f>
        <v>3.6 - Material de Expediente</v>
      </c>
      <c r="D100" s="3">
        <f>'[1]TCE - ANEXO IV - Preencher'!F109</f>
        <v>11447578000107</v>
      </c>
      <c r="E100" s="5" t="str">
        <f>'[1]TCE - ANEXO IV - Preencher'!G109</f>
        <v>AMPLA COMERCIO DE PAPEL E MAT DE LIMPEZA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000001599</v>
      </c>
      <c r="I100" s="6">
        <f>IF('[1]TCE - ANEXO IV - Preencher'!K109="","",'[1]TCE - ANEXO IV - Preencher'!K109)</f>
        <v>44057</v>
      </c>
      <c r="J100" s="5" t="str">
        <f>'[1]TCE - ANEXO IV - Preencher'!L109</f>
        <v>2620 0811 4475 7800 0107 5500 1000 0015 9910 0002 0585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219.4</v>
      </c>
    </row>
    <row r="101" spans="1:12" s="8" customFormat="1" ht="19.5" customHeight="1">
      <c r="A101" s="3">
        <f>IFERROR(VLOOKUP(B101,'[1]DADOS (OCULTAR)'!$P$3:$R$56,3,0),"")</f>
        <v>9039744001409</v>
      </c>
      <c r="B101" s="4" t="str">
        <f>'[1]TCE - ANEXO IV - Preencher'!C110</f>
        <v>UPAE GARANHUNS (COVID-19)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5467500000666</v>
      </c>
      <c r="E101" s="5" t="str">
        <f>'[1]TCE - ANEXO IV - Preencher'!G110</f>
        <v>CACULINHA COMBUSTIVEIS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12492</v>
      </c>
      <c r="I101" s="6">
        <f>IF('[1]TCE - ANEXO IV - Preencher'!K110="","",'[1]TCE - ANEXO IV - Preencher'!K110)</f>
        <v>44044</v>
      </c>
      <c r="J101" s="5" t="str">
        <f>'[1]TCE - ANEXO IV - Preencher'!L110</f>
        <v>2620 0805 4675 0000 0666 5500 1000 0124 9218 0360 8587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283.13</v>
      </c>
    </row>
    <row r="102" spans="1:12" s="8" customFormat="1" ht="19.5" customHeight="1">
      <c r="A102" s="3">
        <f>IFERROR(VLOOKUP(B102,'[1]DADOS (OCULTAR)'!$P$3:$R$56,3,0),"")</f>
        <v>9039744001409</v>
      </c>
      <c r="B102" s="4" t="str">
        <f>'[1]TCE - ANEXO IV - Preencher'!C111</f>
        <v>UPAE GARANHUNS (COVID-19)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14651340000197</v>
      </c>
      <c r="E102" s="5" t="str">
        <f>'[1]TCE - ANEXO IV - Preencher'!G111</f>
        <v>MM RODRIGUES FRAGA MATERIAL DE CONSTRUCAO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000002277</v>
      </c>
      <c r="I102" s="6">
        <f>IF('[1]TCE - ANEXO IV - Preencher'!K111="","",'[1]TCE - ANEXO IV - Preencher'!K111)</f>
        <v>44048</v>
      </c>
      <c r="J102" s="5" t="str">
        <f>'[1]TCE - ANEXO IV - Preencher'!L111</f>
        <v>2620 0814 6513 4000 0197 5500 1000 0022 7710 0002 2260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53.5</v>
      </c>
    </row>
    <row r="103" spans="1:12" s="8" customFormat="1" ht="19.5" customHeight="1">
      <c r="A103" s="3">
        <f>IFERROR(VLOOKUP(B103,'[1]DADOS (OCULTAR)'!$P$3:$R$56,3,0),"")</f>
        <v>9039744001409</v>
      </c>
      <c r="B103" s="4" t="str">
        <f>'[1]TCE - ANEXO IV - Preencher'!C112</f>
        <v>UPAE GARANHUNS (COVID-19)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1013304000156</v>
      </c>
      <c r="E103" s="5" t="str">
        <f>'[1]TCE - ANEXO IV - Preencher'!G112</f>
        <v>ANEILTON PEREIRA DE MELO GARANHUNS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000000420</v>
      </c>
      <c r="I103" s="6">
        <f>IF('[1]TCE - ANEXO IV - Preencher'!K112="","",'[1]TCE - ANEXO IV - Preencher'!K112)</f>
        <v>44047</v>
      </c>
      <c r="J103" s="5" t="str">
        <f>'[1]TCE - ANEXO IV - Preencher'!L112</f>
        <v>2620 0801 0133 0400 0156 5500 1000 0004 2013 0090 0383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2840</v>
      </c>
    </row>
    <row r="104" spans="1:12" s="8" customFormat="1" ht="19.5" customHeight="1">
      <c r="A104" s="3">
        <f>IFERROR(VLOOKUP(B104,'[1]DADOS (OCULTAR)'!$P$3:$R$56,3,0),"")</f>
        <v>9039744001409</v>
      </c>
      <c r="B104" s="4" t="str">
        <f>'[1]TCE - ANEXO IV - Preencher'!C113</f>
        <v>UPAE GARANHUNS (COVID-19)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10230480000130</v>
      </c>
      <c r="E104" s="5" t="str">
        <f>'[1]TCE - ANEXO IV - Preencher'!G113</f>
        <v>FERREIRA COSTA E CIA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0003379021</v>
      </c>
      <c r="I104" s="6">
        <f>IF('[1]TCE - ANEXO IV - Preencher'!K113="","",'[1]TCE - ANEXO IV - Preencher'!K113)</f>
        <v>44047</v>
      </c>
      <c r="J104" s="5" t="str">
        <f>'[1]TCE - ANEXO IV - Preencher'!L113</f>
        <v>2620 0810 2304 8000 0130 5501 0000 3790 2110 2390 5516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131.80000000000001</v>
      </c>
    </row>
    <row r="105" spans="1:12" s="8" customFormat="1" ht="19.5" customHeight="1">
      <c r="A105" s="3">
        <f>IFERROR(VLOOKUP(B105,'[1]DADOS (OCULTAR)'!$P$3:$R$56,3,0),"")</f>
        <v>9039744001409</v>
      </c>
      <c r="B105" s="4" t="str">
        <f>'[1]TCE - ANEXO IV - Preencher'!C114</f>
        <v>UPAE GARANHUNS (COVID-19)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4422726000173</v>
      </c>
      <c r="E105" s="5" t="str">
        <f>'[1]TCE - ANEXO IV - Preencher'!G114</f>
        <v>LM MATERIAL DE CONSTRUCAO LTDA EPP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000005270</v>
      </c>
      <c r="I105" s="6">
        <f>IF('[1]TCE - ANEXO IV - Preencher'!K114="","",'[1]TCE - ANEXO IV - Preencher'!K114)</f>
        <v>44053</v>
      </c>
      <c r="J105" s="5" t="str">
        <f>'[1]TCE - ANEXO IV - Preencher'!L114</f>
        <v>2620 0804 4227 2600 0173 5500 1000 0052 7010 0005 6450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1235</v>
      </c>
    </row>
    <row r="106" spans="1:12" s="8" customFormat="1" ht="19.5" customHeight="1">
      <c r="A106" s="3">
        <f>IFERROR(VLOOKUP(B106,'[1]DADOS (OCULTAR)'!$P$3:$R$56,3,0),"")</f>
        <v>9039744001409</v>
      </c>
      <c r="B106" s="4" t="str">
        <f>'[1]TCE - ANEXO IV - Preencher'!C115</f>
        <v>UPAE GARANHUNS (COVID-19)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21162778000177</v>
      </c>
      <c r="E106" s="5" t="str">
        <f>'[1]TCE - ANEXO IV - Preencher'!G115</f>
        <v>ERLANIA VIEIRA DA SILVA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000001768</v>
      </c>
      <c r="I106" s="6">
        <f>IF('[1]TCE - ANEXO IV - Preencher'!K115="","",'[1]TCE - ANEXO IV - Preencher'!K115)</f>
        <v>44056</v>
      </c>
      <c r="J106" s="5" t="str">
        <f>'[1]TCE - ANEXO IV - Preencher'!L115</f>
        <v>2620 0821 1627 7800 0177 5500 1000 0017 6810 0003 5366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117.6</v>
      </c>
    </row>
    <row r="107" spans="1:12" s="8" customFormat="1" ht="19.5" customHeight="1">
      <c r="A107" s="3">
        <f>IFERROR(VLOOKUP(B107,'[1]DADOS (OCULTAR)'!$P$3:$R$56,3,0),"")</f>
        <v>9039744001409</v>
      </c>
      <c r="B107" s="4" t="str">
        <f>'[1]TCE - ANEXO IV - Preencher'!C116</f>
        <v>UPAE GARANHUNS (COVID-19)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16714886000175</v>
      </c>
      <c r="E107" s="5" t="str">
        <f>'[1]TCE - ANEXO IV - Preencher'!G116</f>
        <v>F R L DE SOUZA ME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000000451</v>
      </c>
      <c r="I107" s="6">
        <f>IF('[1]TCE - ANEXO IV - Preencher'!K116="","",'[1]TCE - ANEXO IV - Preencher'!K116)</f>
        <v>44061</v>
      </c>
      <c r="J107" s="5" t="str">
        <f>'[1]TCE - ANEXO IV - Preencher'!L116</f>
        <v>2620 0816 7148 8600 0175 5500 1000 0004 5115 7086 2992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624</v>
      </c>
    </row>
    <row r="108" spans="1:12" s="8" customFormat="1" ht="19.5" customHeight="1">
      <c r="A108" s="3">
        <f>IFERROR(VLOOKUP(B108,'[1]DADOS (OCULTAR)'!$P$3:$R$56,3,0),"")</f>
        <v>9039744001409</v>
      </c>
      <c r="B108" s="4" t="str">
        <f>'[1]TCE - ANEXO IV - Preencher'!C117</f>
        <v>UPAE GARANHUNS (COVID-19)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21162778000177</v>
      </c>
      <c r="E108" s="5" t="str">
        <f>'[1]TCE - ANEXO IV - Preencher'!G117</f>
        <v>ERLANIA VIEIRA DA SILVA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000001773</v>
      </c>
      <c r="I108" s="6">
        <f>IF('[1]TCE - ANEXO IV - Preencher'!K117="","",'[1]TCE - ANEXO IV - Preencher'!K117)</f>
        <v>44061</v>
      </c>
      <c r="J108" s="5" t="str">
        <f>'[1]TCE - ANEXO IV - Preencher'!L117</f>
        <v>2620 0821 1627 7800 0177 5500 1000 0017 7310 0003 5463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231.6</v>
      </c>
    </row>
    <row r="109" spans="1:12" s="8" customFormat="1" ht="19.5" customHeight="1">
      <c r="A109" s="3">
        <f>IFERROR(VLOOKUP(B109,'[1]DADOS (OCULTAR)'!$P$3:$R$56,3,0),"")</f>
        <v>9039744001409</v>
      </c>
      <c r="B109" s="4" t="str">
        <f>'[1]TCE - ANEXO IV - Preencher'!C118</f>
        <v>UPAE GARANHUNS (COVID-19)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21162778000177</v>
      </c>
      <c r="E109" s="5" t="str">
        <f>'[1]TCE - ANEXO IV - Preencher'!G118</f>
        <v>ERLANIA VIEIRA DA SILVA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000001772</v>
      </c>
      <c r="I109" s="6">
        <f>IF('[1]TCE - ANEXO IV - Preencher'!K118="","",'[1]TCE - ANEXO IV - Preencher'!K118)</f>
        <v>44061</v>
      </c>
      <c r="J109" s="5" t="str">
        <f>'[1]TCE - ANEXO IV - Preencher'!L118</f>
        <v>2620 0821 1627 7800 0177 5500 1000 0017 7210 0003 5440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186.5</v>
      </c>
    </row>
    <row r="110" spans="1:12" s="8" customFormat="1" ht="19.5" customHeight="1">
      <c r="A110" s="3">
        <f>IFERROR(VLOOKUP(B110,'[1]DADOS (OCULTAR)'!$P$3:$R$56,3,0),"")</f>
        <v>9039744001409</v>
      </c>
      <c r="B110" s="4" t="str">
        <f>'[1]TCE - ANEXO IV - Preencher'!C119</f>
        <v>UPAE GARANHUNS (COVID-19)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5467500000666</v>
      </c>
      <c r="E110" s="5" t="str">
        <f>'[1]TCE - ANEXO IV - Preencher'!G119</f>
        <v>CACULINHA COMBUSTIVEIS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12595</v>
      </c>
      <c r="I110" s="6">
        <f>IF('[1]TCE - ANEXO IV - Preencher'!K119="","",'[1]TCE - ANEXO IV - Preencher'!K119)</f>
        <v>44060</v>
      </c>
      <c r="J110" s="5" t="str">
        <f>'[1]TCE - ANEXO IV - Preencher'!L119</f>
        <v>2620 0805 4675 0000 0666 5500 1000 0125 9516 0515 3955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125.12</v>
      </c>
    </row>
    <row r="111" spans="1:12" s="8" customFormat="1" ht="19.5" customHeight="1">
      <c r="A111" s="3">
        <f>IFERROR(VLOOKUP(B111,'[1]DADOS (OCULTAR)'!$P$3:$R$56,3,0),"")</f>
        <v>9039744001409</v>
      </c>
      <c r="B111" s="4" t="str">
        <f>'[1]TCE - ANEXO IV - Preencher'!C120</f>
        <v>UPAE GARANHUNS (COVID-19)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12853727000109</v>
      </c>
      <c r="E111" s="5" t="str">
        <f>'[1]TCE - ANEXO IV - Preencher'!G120</f>
        <v>KESA COM E SERV TEC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4992</v>
      </c>
      <c r="I111" s="6">
        <f>IF('[1]TCE - ANEXO IV - Preencher'!K120="","",'[1]TCE - ANEXO IV - Preencher'!K120)</f>
        <v>44054</v>
      </c>
      <c r="J111" s="5" t="str">
        <f>'[1]TCE - ANEXO IV - Preencher'!L120</f>
        <v>2620 0812 8537 2700 0109 5500 1000 0049 9217 0612 5071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304</v>
      </c>
    </row>
    <row r="112" spans="1:12" s="8" customFormat="1" ht="19.5" customHeight="1">
      <c r="A112" s="3">
        <f>IFERROR(VLOOKUP(B112,'[1]DADOS (OCULTAR)'!$P$3:$R$56,3,0),"")</f>
        <v>9039744001409</v>
      </c>
      <c r="B112" s="4" t="str">
        <f>'[1]TCE - ANEXO IV - Preencher'!C121</f>
        <v>UPAE GARANHUNS (COVID-19)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21162778000177</v>
      </c>
      <c r="E112" s="5" t="str">
        <f>'[1]TCE - ANEXO IV - Preencher'!G121</f>
        <v>ERLANIA VIEIRA DA SILVA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000001768</v>
      </c>
      <c r="I112" s="6">
        <f>IF('[1]TCE - ANEXO IV - Preencher'!K121="","",'[1]TCE - ANEXO IV - Preencher'!K121)</f>
        <v>44056</v>
      </c>
      <c r="J112" s="5" t="str">
        <f>'[1]TCE - ANEXO IV - Preencher'!L121</f>
        <v>2620 0821 1627 7800 0177 5500 1000 0017 6810 0003 5366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138</v>
      </c>
    </row>
    <row r="113" spans="1:12" s="8" customFormat="1" ht="19.5" customHeight="1">
      <c r="A113" s="3">
        <f>IFERROR(VLOOKUP(B113,'[1]DADOS (OCULTAR)'!$P$3:$R$56,3,0),"")</f>
        <v>9039744001409</v>
      </c>
      <c r="B113" s="4" t="str">
        <f>'[1]TCE - ANEXO IV - Preencher'!C122</f>
        <v>UPAE GARANHUNS (COVID-19)</v>
      </c>
      <c r="C113" s="4" t="str">
        <f>'[1]TCE - ANEXO IV - Preencher'!E122</f>
        <v xml:space="preserve">3.8 - Uniformes, Tecidos e Aviamentos </v>
      </c>
      <c r="D113" s="3">
        <f>'[1]TCE - ANEXO IV - Preencher'!F122</f>
        <v>4003905000176</v>
      </c>
      <c r="E113" s="5" t="str">
        <f>'[1]TCE - ANEXO IV - Preencher'!G122</f>
        <v>TEREZINHA DE JESUS BARCELOS CARVALHO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000000314</v>
      </c>
      <c r="I113" s="6">
        <f>IF('[1]TCE - ANEXO IV - Preencher'!K122="","",'[1]TCE - ANEXO IV - Preencher'!K122)</f>
        <v>44069</v>
      </c>
      <c r="J113" s="5" t="str">
        <f>'[1]TCE - ANEXO IV - Preencher'!L122</f>
        <v>2620 0804 0039 0500 0176 5500 1000 0003 1412 8343 8432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2070</v>
      </c>
    </row>
    <row r="114" spans="1:12" s="8" customFormat="1" ht="19.5" customHeight="1">
      <c r="A114" s="3">
        <f>IFERROR(VLOOKUP(B114,'[1]DADOS (OCULTAR)'!$P$3:$R$56,3,0),"")</f>
        <v>9039744001409</v>
      </c>
      <c r="B114" s="4" t="str">
        <f>'[1]TCE - ANEXO IV - Preencher'!C123</f>
        <v>UPAE GARANHUNS (COVID-19)</v>
      </c>
      <c r="C114" s="4" t="str">
        <f>'[1]TCE - ANEXO IV - Preencher'!E123</f>
        <v xml:space="preserve">5.21 - Seguros em geral </v>
      </c>
      <c r="D114" s="3">
        <f>'[1]TCE - ANEXO IV - Preencher'!F123</f>
        <v>33054826000192</v>
      </c>
      <c r="E114" s="5" t="str">
        <f>'[1]TCE - ANEXO IV - Preencher'!G123</f>
        <v>COMPANHIA EXCELSIOR DE SEGUROS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436.19</v>
      </c>
    </row>
    <row r="115" spans="1:12" s="8" customFormat="1" ht="19.5" customHeight="1">
      <c r="A115" s="3">
        <f>IFERROR(VLOOKUP(B115,'[1]DADOS (OCULTAR)'!$P$3:$R$56,3,0),"")</f>
        <v>9039744001409</v>
      </c>
      <c r="B115" s="4" t="str">
        <f>'[1]TCE - ANEXO IV - Preencher'!C124</f>
        <v>UPAE GARANHUNS (COVID-19)</v>
      </c>
      <c r="C115" s="4" t="str">
        <f>'[1]TCE - ANEXO IV - Preencher'!E124</f>
        <v>5.99 - Outros Serviços de Terceiros Pessoa Jurídica</v>
      </c>
      <c r="D115" s="3">
        <f>'[1]TCE - ANEXO IV - Preencher'!F124</f>
        <v>24129058000106</v>
      </c>
      <c r="E115" s="5" t="str">
        <f>'[1]TCE - ANEXO IV - Preencher'!G124</f>
        <v>SINDHOSPE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228</v>
      </c>
    </row>
    <row r="116" spans="1:12" s="8" customFormat="1" ht="19.5" customHeight="1">
      <c r="A116" s="3">
        <f>IFERROR(VLOOKUP(B116,'[1]DADOS (OCULTAR)'!$P$3:$R$56,3,0),"")</f>
        <v>9039744001409</v>
      </c>
      <c r="B116" s="4" t="str">
        <f>'[1]TCE - ANEXO IV - Preencher'!C125</f>
        <v>UPAE GARANHUNS (COVID-19)</v>
      </c>
      <c r="C116" s="4" t="str">
        <f>'[1]TCE - ANEXO IV - Preencher'!E125</f>
        <v>5.99 - Outros Serviços de Terceiros Pessoa Jurídica</v>
      </c>
      <c r="D116" s="3">
        <f>'[1]TCE - ANEXO IV - Preencher'!F125</f>
        <v>11578277000112</v>
      </c>
      <c r="E116" s="5" t="str">
        <f>'[1]TCE - ANEXO IV - Preencher'!G125</f>
        <v>SIND PROF DOS AUX E TEC ENF PE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416</v>
      </c>
    </row>
    <row r="117" spans="1:12" s="8" customFormat="1" ht="19.5" customHeight="1">
      <c r="A117" s="3">
        <f>IFERROR(VLOOKUP(B117,'[1]DADOS (OCULTAR)'!$P$3:$R$56,3,0),"")</f>
        <v>9039744001409</v>
      </c>
      <c r="B117" s="4" t="str">
        <f>'[1]TCE - ANEXO IV - Preencher'!C126</f>
        <v>UPAE GARANHUNS (COVID-19)</v>
      </c>
      <c r="C117" s="4" t="str">
        <f>'[1]TCE - ANEXO IV - Preencher'!E126</f>
        <v>5.99 - Outros Serviços de Terceiros Pessoa Jurídica</v>
      </c>
      <c r="D117" s="3">
        <f>'[1]TCE - ANEXO IV - Preencher'!F126</f>
        <v>11303906000100</v>
      </c>
      <c r="E117" s="5" t="str">
        <f>'[1]TCE - ANEXO IV - Preencher'!G126</f>
        <v>PREFEITURA MUNICIPAL DE GARANHUNS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10.74</v>
      </c>
    </row>
    <row r="118" spans="1:12" s="8" customFormat="1" ht="19.5" customHeight="1">
      <c r="A118" s="3">
        <f>IFERROR(VLOOKUP(B118,'[1]DADOS (OCULTAR)'!$P$3:$R$56,3,0),"")</f>
        <v>9039744001409</v>
      </c>
      <c r="B118" s="4" t="str">
        <f>'[1]TCE - ANEXO IV - Preencher'!C127</f>
        <v>UPAE GARANHUNS (COVID-19)</v>
      </c>
      <c r="C118" s="4" t="str">
        <f>'[1]TCE - ANEXO IV - Preencher'!E127</f>
        <v xml:space="preserve">5.25 - Serviços Bancários </v>
      </c>
      <c r="D118" s="3">
        <f>'[1]TCE - ANEXO IV - Preencher'!F127</f>
        <v>360305349000</v>
      </c>
      <c r="E118" s="5" t="str">
        <f>'[1]TCE - ANEXO IV - Preencher'!G127</f>
        <v xml:space="preserve">CAIXA ECONOMICA FEDERAL 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508</v>
      </c>
    </row>
    <row r="119" spans="1:12" s="8" customFormat="1" ht="19.5" customHeight="1">
      <c r="A119" s="3">
        <f>IFERROR(VLOOKUP(B119,'[1]DADOS (OCULTAR)'!$P$3:$R$56,3,0),"")</f>
        <v>9039744001409</v>
      </c>
      <c r="B119" s="4" t="str">
        <f>'[1]TCE - ANEXO IV - Preencher'!C128</f>
        <v>UPAE GARANHUNS (COVID-19)</v>
      </c>
      <c r="C119" s="4" t="str">
        <f>'[1]TCE - ANEXO IV - Preencher'!E128</f>
        <v xml:space="preserve">5.25 - Serviços Bancários </v>
      </c>
      <c r="D119" s="3">
        <f>'[1]TCE - ANEXO IV - Preencher'!F128</f>
        <v>60746948000112</v>
      </c>
      <c r="E119" s="5" t="str">
        <f>'[1]TCE - ANEXO IV - Preencher'!G128</f>
        <v xml:space="preserve">BANCO BRADESCO S A 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867.35</v>
      </c>
    </row>
    <row r="120" spans="1:12" s="8" customFormat="1" ht="19.5" customHeight="1">
      <c r="A120" s="3">
        <f>IFERROR(VLOOKUP(B120,'[1]DADOS (OCULTAR)'!$P$3:$R$56,3,0),"")</f>
        <v>9039744001409</v>
      </c>
      <c r="B120" s="4" t="str">
        <f>'[1]TCE - ANEXO IV - Preencher'!C129</f>
        <v>UPAE GARANHUNS (COVID-19)</v>
      </c>
      <c r="C120" s="4" t="str">
        <f>'[1]TCE - ANEXO IV - Preencher'!E129</f>
        <v>5.9 - Telefonia Móvel</v>
      </c>
      <c r="D120" s="3">
        <f>'[1]TCE - ANEXO IV - Preencher'!F129</f>
        <v>2421421000111</v>
      </c>
      <c r="E120" s="5" t="str">
        <f>'[1]TCE - ANEXO IV - Preencher'!G129</f>
        <v xml:space="preserve">TIM S A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485.26</v>
      </c>
    </row>
    <row r="121" spans="1:12" s="8" customFormat="1" ht="19.5" customHeight="1">
      <c r="A121" s="3">
        <f>IFERROR(VLOOKUP(B121,'[1]DADOS (OCULTAR)'!$P$3:$R$56,3,0),"")</f>
        <v>9039744001409</v>
      </c>
      <c r="B121" s="4" t="str">
        <f>'[1]TCE - ANEXO IV - Preencher'!C130</f>
        <v>UPAE GARANHUNS (COVID-19)</v>
      </c>
      <c r="C121" s="4" t="str">
        <f>'[1]TCE - ANEXO IV - Preencher'!E130</f>
        <v>5.18 - Teledonia Fixa</v>
      </c>
      <c r="D121" s="3">
        <f>'[1]TCE - ANEXO IV - Preencher'!F130</f>
        <v>3423730000193</v>
      </c>
      <c r="E121" s="5" t="str">
        <f>'[1]TCE - ANEXO IV - Preencher'!G130</f>
        <v>SMART LTDA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1483.83</v>
      </c>
    </row>
    <row r="122" spans="1:12" s="8" customFormat="1" ht="19.5" customHeight="1">
      <c r="A122" s="3">
        <f>IFERROR(VLOOKUP(B122,'[1]DADOS (OCULTAR)'!$P$3:$R$56,3,0),"")</f>
        <v>9039744001409</v>
      </c>
      <c r="B122" s="4" t="str">
        <f>'[1]TCE - ANEXO IV - Preencher'!C131</f>
        <v>UPAE GARANHUNS (COVID-19)</v>
      </c>
      <c r="C122" s="4" t="str">
        <f>'[1]TCE - ANEXO IV - Preencher'!E131</f>
        <v>5.13 - Água e Esgoto</v>
      </c>
      <c r="D122" s="3">
        <f>'[1]TCE - ANEXO IV - Preencher'!F131</f>
        <v>9769035000164</v>
      </c>
      <c r="E122" s="5" t="str">
        <f>'[1]TCE - ANEXO IV - Preencher'!G131</f>
        <v>COMPANHIA PERNAMBUCANA DE SANEAMENTO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2827.17</v>
      </c>
    </row>
    <row r="123" spans="1:12" s="8" customFormat="1" ht="19.5" customHeight="1">
      <c r="A123" s="3">
        <f>IFERROR(VLOOKUP(B123,'[1]DADOS (OCULTAR)'!$P$3:$R$56,3,0),"")</f>
        <v>9039744001409</v>
      </c>
      <c r="B123" s="4" t="str">
        <f>'[1]TCE - ANEXO IV - Preencher'!C132</f>
        <v>UPAE GARANHUNS (COVID-19)</v>
      </c>
      <c r="C123" s="4" t="str">
        <f>'[1]TCE - ANEXO IV - Preencher'!E132</f>
        <v>5.12 - Energia Elétrica</v>
      </c>
      <c r="D123" s="3">
        <f>'[1]TCE - ANEXO IV - Preencher'!F132</f>
        <v>10835932000108</v>
      </c>
      <c r="E123" s="5" t="str">
        <f>'[1]TCE - ANEXO IV - Preencher'!G132</f>
        <v>COMPANHIA ENERGETICA DE PERNAMBUCO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14346.22</v>
      </c>
    </row>
    <row r="124" spans="1:12" s="8" customFormat="1" ht="19.5" customHeight="1">
      <c r="A124" s="3">
        <f>IFERROR(VLOOKUP(B124,'[1]DADOS (OCULTAR)'!$P$3:$R$56,3,0),"")</f>
        <v>9039744001409</v>
      </c>
      <c r="B124" s="4" t="str">
        <f>'[1]TCE - ANEXO IV - Preencher'!C133</f>
        <v>UPAE GARANHUNS (COVID-19)</v>
      </c>
      <c r="C124" s="4" t="str">
        <f>'[1]TCE - ANEXO IV - Preencher'!E133</f>
        <v>5.3 - Locação de Máquinas e Equipamentos</v>
      </c>
      <c r="D124" s="3">
        <f>'[1]TCE - ANEXO IV - Preencher'!F133</f>
        <v>24380578002041</v>
      </c>
      <c r="E124" s="5" t="str">
        <f>'[1]TCE - ANEXO IV - Preencher'!G133</f>
        <v>WHITE MARTINS GASES INDUSTRIAIS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7642.07</v>
      </c>
    </row>
    <row r="125" spans="1:12" s="8" customFormat="1" ht="19.5" customHeight="1">
      <c r="A125" s="3">
        <f>IFERROR(VLOOKUP(B125,'[1]DADOS (OCULTAR)'!$P$3:$R$56,3,0),"")</f>
        <v>9039744001409</v>
      </c>
      <c r="B125" s="4" t="str">
        <f>'[1]TCE - ANEXO IV - Preencher'!C134</f>
        <v>UPAE GARANHUNS (COVID-19)</v>
      </c>
      <c r="C125" s="4" t="str">
        <f>'[1]TCE - ANEXO IV - Preencher'!E134</f>
        <v>5.3 - Locação de Máquinas e Equipamentos</v>
      </c>
      <c r="D125" s="3">
        <f>'[1]TCE - ANEXO IV - Preencher'!F134</f>
        <v>10279299000119</v>
      </c>
      <c r="E125" s="5" t="str">
        <f>'[1]TCE - ANEXO IV - Preencher'!G134</f>
        <v>RGRAPH COMERCIO E SERVICOS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1327.56</v>
      </c>
    </row>
    <row r="126" spans="1:12" s="8" customFormat="1" ht="19.5" customHeight="1">
      <c r="A126" s="3">
        <f>IFERROR(VLOOKUP(B126,'[1]DADOS (OCULTAR)'!$P$3:$R$56,3,0),"")</f>
        <v>9039744001409</v>
      </c>
      <c r="B126" s="4" t="str">
        <f>'[1]TCE - ANEXO IV - Preencher'!C135</f>
        <v>UPAE GARANHUNS (COVID-19)</v>
      </c>
      <c r="C126" s="4" t="str">
        <f>'[1]TCE - ANEXO IV - Preencher'!E135</f>
        <v>5.19 - Serviços Gráficos, de Encadernação e de Emolduração</v>
      </c>
      <c r="D126" s="3">
        <f>'[1]TCE - ANEXO IV - Preencher'!F135</f>
        <v>7154781000118</v>
      </c>
      <c r="E126" s="5" t="str">
        <f>'[1]TCE - ANEXO IV - Preencher'!G135</f>
        <v xml:space="preserve">M V DE VASCONCELOS JUNIOR ME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000002124</v>
      </c>
      <c r="I126" s="6">
        <f>IF('[1]TCE - ANEXO IV - Preencher'!K135="","",'[1]TCE - ANEXO IV - Preencher'!K135)</f>
        <v>44071</v>
      </c>
      <c r="J126" s="5" t="str">
        <f>'[1]TCE - ANEXO IV - Preencher'!L135</f>
        <v>CAFT66143</v>
      </c>
      <c r="K126" s="5" t="str">
        <f>IF(F126="B",LEFT('[1]TCE - ANEXO IV - Preencher'!M135,2),IF(F126="S",LEFT('[1]TCE - ANEXO IV - Preencher'!M135,7),IF('[1]TCE - ANEXO IV - Preencher'!H135="","")))</f>
        <v>2606002</v>
      </c>
      <c r="L126" s="7">
        <f>'[1]TCE - ANEXO IV - Preencher'!N135</f>
        <v>84</v>
      </c>
    </row>
    <row r="127" spans="1:12" s="8" customFormat="1" ht="19.5" customHeight="1">
      <c r="A127" s="3">
        <f>IFERROR(VLOOKUP(B127,'[1]DADOS (OCULTAR)'!$P$3:$R$56,3,0),"")</f>
        <v>9039744001409</v>
      </c>
      <c r="B127" s="4" t="str">
        <f>'[1]TCE - ANEXO IV - Preencher'!C136</f>
        <v>UPAE GARANHUNS (COVID-19)</v>
      </c>
      <c r="C127" s="4" t="str">
        <f>'[1]TCE - ANEXO IV - Preencher'!E136</f>
        <v>5.99 - Outros Serviços de Terceiros Pessoa Jurídica</v>
      </c>
      <c r="D127" s="3">
        <f>'[1]TCE - ANEXO IV - Preencher'!F136</f>
        <v>9039744001409</v>
      </c>
      <c r="E127" s="5" t="str">
        <f>'[1]TCE - ANEXO IV - Preencher'!G136</f>
        <v>FUNDACAO PROFESSOR MART FERNANDES - FUNDO FIXO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63.35</v>
      </c>
    </row>
    <row r="128" spans="1:12" s="8" customFormat="1" ht="19.5" customHeight="1">
      <c r="A128" s="3">
        <f>IFERROR(VLOOKUP(B128,'[1]DADOS (OCULTAR)'!$P$3:$R$56,3,0),"")</f>
        <v>9039744001409</v>
      </c>
      <c r="B128" s="4" t="str">
        <f>'[1]TCE - ANEXO IV - Preencher'!C137</f>
        <v>UPAE GARANHUNS (COVID-19)</v>
      </c>
      <c r="C128" s="4" t="str">
        <f>'[1]TCE - ANEXO IV - Preencher'!E137</f>
        <v>5.99 - Outros Serviços de Terceiros Pessoa Jurídica</v>
      </c>
      <c r="D128" s="3">
        <f>'[1]TCE - ANEXO IV - Preencher'!F137</f>
        <v>30491038000175</v>
      </c>
      <c r="E128" s="5" t="str">
        <f>'[1]TCE - ANEXO IV - Preencher'!G137</f>
        <v xml:space="preserve">EULINA GOMES TEIXEIRA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000000040</v>
      </c>
      <c r="I128" s="6">
        <f>IF('[1]TCE - ANEXO IV - Preencher'!K137="","",'[1]TCE - ANEXO IV - Preencher'!K137)</f>
        <v>44047</v>
      </c>
      <c r="J128" s="5" t="str">
        <f>'[1]TCE - ANEXO IV - Preencher'!L137</f>
        <v>TCBR99659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1600</v>
      </c>
    </row>
    <row r="129" spans="1:12" s="8" customFormat="1" ht="19.5" customHeight="1">
      <c r="A129" s="3">
        <f>IFERROR(VLOOKUP(B129,'[1]DADOS (OCULTAR)'!$P$3:$R$56,3,0),"")</f>
        <v>9039744001409</v>
      </c>
      <c r="B129" s="4" t="str">
        <f>'[1]TCE - ANEXO IV - Preencher'!C138</f>
        <v>UPAE GARANHUNS (COVID-19)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27946470000107</v>
      </c>
      <c r="E129" s="5" t="str">
        <f>'[1]TCE - ANEXO IV - Preencher'!G138</f>
        <v>HOSPMED SERVICOS EM SAUDE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46</v>
      </c>
      <c r="I129" s="6">
        <f>IF('[1]TCE - ANEXO IV - Preencher'!K138="","",'[1]TCE - ANEXO IV - Preencher'!K138)</f>
        <v>44103</v>
      </c>
      <c r="J129" s="5" t="str">
        <f>'[1]TCE - ANEXO IV - Preencher'!L138</f>
        <v>KD2ADEWKZ</v>
      </c>
      <c r="K129" s="5" t="str">
        <f>IF(F129="B",LEFT('[1]TCE - ANEXO IV - Preencher'!M138,2),IF(F129="S",LEFT('[1]TCE - ANEXO IV - Preencher'!M138,7),IF('[1]TCE - ANEXO IV - Preencher'!H138="","")))</f>
        <v>2704302</v>
      </c>
      <c r="L129" s="7">
        <f>'[1]TCE - ANEXO IV - Preencher'!N138</f>
        <v>334720</v>
      </c>
    </row>
    <row r="130" spans="1:12" s="8" customFormat="1" ht="19.5" customHeight="1">
      <c r="A130" s="3">
        <f>IFERROR(VLOOKUP(B130,'[1]DADOS (OCULTAR)'!$P$3:$R$56,3,0),"")</f>
        <v>9039744001409</v>
      </c>
      <c r="B130" s="4" t="str">
        <f>'[1]TCE - ANEXO IV - Preencher'!C139</f>
        <v>UPAE GARANHUNS (COVID-19)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3858924000111</v>
      </c>
      <c r="E130" s="5" t="str">
        <f>'[1]TCE - ANEXO IV - Preencher'!G139</f>
        <v>HOSPITAL MONTE SINAI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000006190</v>
      </c>
      <c r="I130" s="6">
        <f>IF('[1]TCE - ANEXO IV - Preencher'!K139="","",'[1]TCE - ANEXO IV - Preencher'!K139)</f>
        <v>44096</v>
      </c>
      <c r="J130" s="5" t="str">
        <f>'[1]TCE - ANEXO IV - Preencher'!L139</f>
        <v>GFSW79759</v>
      </c>
      <c r="K130" s="5" t="str">
        <f>IF(F130="B",LEFT('[1]TCE - ANEXO IV - Preencher'!M139,2),IF(F130="S",LEFT('[1]TCE - ANEXO IV - Preencher'!M139,7),IF('[1]TCE - ANEXO IV - Preencher'!H139="","")))</f>
        <v>2606002</v>
      </c>
      <c r="L130" s="7">
        <f>'[1]TCE - ANEXO IV - Preencher'!N139</f>
        <v>700</v>
      </c>
    </row>
    <row r="131" spans="1:12" s="8" customFormat="1" ht="19.5" customHeight="1">
      <c r="A131" s="3">
        <f>IFERROR(VLOOKUP(B131,'[1]DADOS (OCULTAR)'!$P$3:$R$56,3,0),"")</f>
        <v>9039744001409</v>
      </c>
      <c r="B131" s="4" t="str">
        <f>'[1]TCE - ANEXO IV - Preencher'!C140</f>
        <v>UPAE GARANHUNS (COVID-19)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5660942000110</v>
      </c>
      <c r="E131" s="5" t="str">
        <f>'[1]TCE - ANEXO IV - Preencher'!G140</f>
        <v>CARLOS GUSTAVO TENORIO ARRUDA ME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000000840</v>
      </c>
      <c r="I131" s="6">
        <f>IF('[1]TCE - ANEXO IV - Preencher'!K140="","",'[1]TCE - ANEXO IV - Preencher'!K140)</f>
        <v>44092</v>
      </c>
      <c r="J131" s="5" t="str">
        <f>'[1]TCE - ANEXO IV - Preencher'!L140</f>
        <v>GQDC12973</v>
      </c>
      <c r="K131" s="5" t="str">
        <f>IF(F131="B",LEFT('[1]TCE - ANEXO IV - Preencher'!M140,2),IF(F131="S",LEFT('[1]TCE - ANEXO IV - Preencher'!M140,7),IF('[1]TCE - ANEXO IV - Preencher'!H140="","")))</f>
        <v>2606002</v>
      </c>
      <c r="L131" s="7">
        <f>'[1]TCE - ANEXO IV - Preencher'!N140</f>
        <v>15421.92</v>
      </c>
    </row>
    <row r="132" spans="1:12" s="8" customFormat="1" ht="19.5" customHeight="1">
      <c r="A132" s="3">
        <f>IFERROR(VLOOKUP(B132,'[1]DADOS (OCULTAR)'!$P$3:$R$56,3,0),"")</f>
        <v>9039744001409</v>
      </c>
      <c r="B132" s="4" t="str">
        <f>'[1]TCE - ANEXO IV - Preencher'!C141</f>
        <v>UPAE GARANHUNS (COVID-19)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7060480000125</v>
      </c>
      <c r="E132" s="5" t="str">
        <f>'[1]TCE - ANEXO IV - Preencher'!G141</f>
        <v>CENTRO DIG DR LUIZ GABRIEL EIRELI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000004797</v>
      </c>
      <c r="I132" s="6">
        <f>IF('[1]TCE - ANEXO IV - Preencher'!K141="","",'[1]TCE - ANEXO IV - Preencher'!K141)</f>
        <v>44064</v>
      </c>
      <c r="J132" s="5" t="str">
        <f>'[1]TCE - ANEXO IV - Preencher'!L141</f>
        <v>RNQD78254</v>
      </c>
      <c r="K132" s="5" t="str">
        <f>IF(F132="B",LEFT('[1]TCE - ANEXO IV - Preencher'!M141,2),IF(F132="S",LEFT('[1]TCE - ANEXO IV - Preencher'!M141,7),IF('[1]TCE - ANEXO IV - Preencher'!H141="","")))</f>
        <v>2606002</v>
      </c>
      <c r="L132" s="7">
        <f>'[1]TCE - ANEXO IV - Preencher'!N141</f>
        <v>300</v>
      </c>
    </row>
    <row r="133" spans="1:12" s="8" customFormat="1" ht="19.5" customHeight="1">
      <c r="A133" s="3">
        <f>IFERROR(VLOOKUP(B133,'[1]DADOS (OCULTAR)'!$P$3:$R$56,3,0),"")</f>
        <v>9039744001409</v>
      </c>
      <c r="B133" s="4" t="str">
        <f>'[1]TCE - ANEXO IV - Preencher'!C142</f>
        <v>UPAE GARANHUNS (COVID-19)</v>
      </c>
      <c r="C133" s="4" t="str">
        <f>'[1]TCE - ANEXO IV - Preencher'!E142</f>
        <v>5.8 - Locação de Veículos Automotores</v>
      </c>
      <c r="D133" s="3">
        <f>'[1]TCE - ANEXO IV - Preencher'!F142</f>
        <v>17863255000180</v>
      </c>
      <c r="E133" s="5" t="str">
        <f>'[1]TCE - ANEXO IV - Preencher'!G142</f>
        <v>FLAVIA ALVES SE SOUSA ME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2360</v>
      </c>
      <c r="I133" s="6">
        <f>IF('[1]TCE - ANEXO IV - Preencher'!K142="","",'[1]TCE - ANEXO IV - Preencher'!K142)</f>
        <v>44076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48000</v>
      </c>
    </row>
    <row r="134" spans="1:12" s="8" customFormat="1" ht="19.5" customHeight="1">
      <c r="A134" s="3">
        <f>IFERROR(VLOOKUP(B134,'[1]DADOS (OCULTAR)'!$P$3:$R$56,3,0),"")</f>
        <v>9039744001409</v>
      </c>
      <c r="B134" s="4" t="str">
        <f>'[1]TCE - ANEXO IV - Preencher'!C143</f>
        <v>UPAE GARANHUNS (COVID-19)</v>
      </c>
      <c r="C134" s="4" t="str">
        <f>'[1]TCE - ANEXO IV - Preencher'!E143</f>
        <v>5.15 - Serviços Domésticos</v>
      </c>
      <c r="D134" s="3">
        <f>'[1]TCE - ANEXO IV - Preencher'!F143</f>
        <v>6272575004803</v>
      </c>
      <c r="E134" s="5" t="str">
        <f>'[1]TCE - ANEXO IV - Preencher'!G143</f>
        <v>LAVEBRAS GESTAO DE TEXTEIS S 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3536</v>
      </c>
      <c r="I134" s="6">
        <f>IF('[1]TCE - ANEXO IV - Preencher'!K143="","",'[1]TCE - ANEXO IV - Preencher'!K143)</f>
        <v>44075</v>
      </c>
      <c r="J134" s="5" t="str">
        <f>'[1]TCE - ANEXO IV - Preencher'!L143</f>
        <v>AEGU33760</v>
      </c>
      <c r="K134" s="5" t="str">
        <f>IF(F134="B",LEFT('[1]TCE - ANEXO IV - Preencher'!M143,2),IF(F134="S",LEFT('[1]TCE - ANEXO IV - Preencher'!M143,7),IF('[1]TCE - ANEXO IV - Preencher'!H143="","")))</f>
        <v>2610707</v>
      </c>
      <c r="L134" s="7">
        <f>'[1]TCE - ANEXO IV - Preencher'!N143</f>
        <v>16462.82</v>
      </c>
    </row>
    <row r="135" spans="1:12" s="8" customFormat="1" ht="19.5" customHeight="1">
      <c r="A135" s="3">
        <f>IFERROR(VLOOKUP(B135,'[1]DADOS (OCULTAR)'!$P$3:$R$56,3,0),"")</f>
        <v>9039744001409</v>
      </c>
      <c r="B135" s="4" t="str">
        <f>'[1]TCE - ANEXO IV - Preencher'!C144</f>
        <v>UPAE GARANHUNS (COVID-19)</v>
      </c>
      <c r="C135" s="4" t="str">
        <f>'[1]TCE - ANEXO IV - Preencher'!E144</f>
        <v>5.10 - Detetização/Tratamento de Resíduos e Afins</v>
      </c>
      <c r="D135" s="3">
        <f>'[1]TCE - ANEXO IV - Preencher'!F144</f>
        <v>11863530000180</v>
      </c>
      <c r="E135" s="5" t="str">
        <f>'[1]TCE - ANEXO IV - Preencher'!G144</f>
        <v>BRASCON GESTAO AMBIENTAL LTDA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00048989</v>
      </c>
      <c r="I135" s="6">
        <f>IF('[1]TCE - ANEXO IV - Preencher'!K144="","",'[1]TCE - ANEXO IV - Preencher'!K144)</f>
        <v>44076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2611309</v>
      </c>
      <c r="L135" s="7">
        <f>'[1]TCE - ANEXO IV - Preencher'!N144</f>
        <v>8118</v>
      </c>
    </row>
    <row r="136" spans="1:12" s="8" customFormat="1" ht="19.5" customHeight="1">
      <c r="A136" s="3">
        <f>IFERROR(VLOOKUP(B136,'[1]DADOS (OCULTAR)'!$P$3:$R$56,3,0),"")</f>
        <v>9039744001409</v>
      </c>
      <c r="B136" s="4" t="str">
        <f>'[1]TCE - ANEXO IV - Preencher'!C145</f>
        <v>UPAE GARANHUNS (COVID-19)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92306257000607</v>
      </c>
      <c r="E136" s="5" t="str">
        <f>'[1]TCE - ANEXO IV - Preencher'!G145</f>
        <v>MV INFORMATICA NORDESTE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00014357</v>
      </c>
      <c r="I136" s="6">
        <f>IF('[1]TCE - ANEXO IV - Preencher'!K145="","",'[1]TCE - ANEXO IV - Preencher'!K145)</f>
        <v>44048</v>
      </c>
      <c r="J136" s="5" t="str">
        <f>'[1]TCE - ANEXO IV - Preencher'!L145</f>
        <v>VV1K MCE2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10227.06</v>
      </c>
    </row>
    <row r="137" spans="1:12" s="8" customFormat="1" ht="19.5" customHeight="1">
      <c r="A137" s="3">
        <f>IFERROR(VLOOKUP(B137,'[1]DADOS (OCULTAR)'!$P$3:$R$56,3,0),"")</f>
        <v>9039744001409</v>
      </c>
      <c r="B137" s="4" t="str">
        <f>'[1]TCE - ANEXO IV - Preencher'!C146</f>
        <v>UPAE GARANHUNS (COVID-19)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16783034000130</v>
      </c>
      <c r="E137" s="5" t="str">
        <f>'[1]TCE - ANEXO IV - Preencher'!G146</f>
        <v>SINTESE LICENCIAMENTO PROG P COMPRAS ON LINE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00011270</v>
      </c>
      <c r="I137" s="6">
        <f>IF('[1]TCE - ANEXO IV - Preencher'!K146="","",'[1]TCE - ANEXO IV - Preencher'!K146)</f>
        <v>44075</v>
      </c>
      <c r="J137" s="5" t="str">
        <f>'[1]TCE - ANEXO IV - Preencher'!L146</f>
        <v>EBWV E4EK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1337.72</v>
      </c>
    </row>
    <row r="138" spans="1:12" s="8" customFormat="1" ht="19.5" customHeight="1">
      <c r="A138" s="3">
        <f>IFERROR(VLOOKUP(B138,'[1]DADOS (OCULTAR)'!$P$3:$R$56,3,0),"")</f>
        <v>9039744001409</v>
      </c>
      <c r="B138" s="4" t="str">
        <f>'[1]TCE - ANEXO IV - Preencher'!C147</f>
        <v>UPAE GARANHUNS (COVID-19)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53113791001285</v>
      </c>
      <c r="E138" s="5" t="str">
        <f>'[1]TCE - ANEXO IV - Preencher'!G147</f>
        <v xml:space="preserve">TOTVS S A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50588</v>
      </c>
      <c r="I138" s="6">
        <f>IF('[1]TCE - ANEXO IV - Preencher'!K147="","",'[1]TCE - ANEXO IV - Preencher'!K147)</f>
        <v>44049</v>
      </c>
      <c r="J138" s="5" t="str">
        <f>'[1]TCE - ANEXO IV - Preencher'!L147</f>
        <v>456EDA51</v>
      </c>
      <c r="K138" s="5" t="str">
        <f>IF(F138="B",LEFT('[1]TCE - ANEXO IV - Preencher'!M147,2),IF(F138="S",LEFT('[1]TCE - ANEXO IV - Preencher'!M147,7),IF('[1]TCE - ANEXO IV - Preencher'!H147="","")))</f>
        <v>3106200</v>
      </c>
      <c r="L138" s="7">
        <f>'[1]TCE - ANEXO IV - Preencher'!N147</f>
        <v>93.51</v>
      </c>
    </row>
    <row r="139" spans="1:12" s="8" customFormat="1" ht="19.5" customHeight="1">
      <c r="A139" s="3">
        <f>IFERROR(VLOOKUP(B139,'[1]DADOS (OCULTAR)'!$P$3:$R$56,3,0),"")</f>
        <v>9039744001409</v>
      </c>
      <c r="B139" s="4" t="str">
        <f>'[1]TCE - ANEXO IV - Preencher'!C148</f>
        <v>UPAE GARANHUNS (COVID-19)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53113791001285</v>
      </c>
      <c r="E139" s="5" t="str">
        <f>'[1]TCE - ANEXO IV - Preencher'!G148</f>
        <v xml:space="preserve">TOTVS S A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50589</v>
      </c>
      <c r="I139" s="6">
        <f>IF('[1]TCE - ANEXO IV - Preencher'!K148="","",'[1]TCE - ANEXO IV - Preencher'!K148)</f>
        <v>44049</v>
      </c>
      <c r="J139" s="5" t="str">
        <f>'[1]TCE - ANEXO IV - Preencher'!L148</f>
        <v>7A551592</v>
      </c>
      <c r="K139" s="5" t="str">
        <f>IF(F139="B",LEFT('[1]TCE - ANEXO IV - Preencher'!M148,2),IF(F139="S",LEFT('[1]TCE - ANEXO IV - Preencher'!M148,7),IF('[1]TCE - ANEXO IV - Preencher'!H148="","")))</f>
        <v>3106200</v>
      </c>
      <c r="L139" s="7">
        <f>'[1]TCE - ANEXO IV - Preencher'!N148</f>
        <v>657.71</v>
      </c>
    </row>
    <row r="140" spans="1:12" s="8" customFormat="1" ht="19.5" customHeight="1">
      <c r="A140" s="3">
        <f>IFERROR(VLOOKUP(B140,'[1]DADOS (OCULTAR)'!$P$3:$R$56,3,0),"")</f>
        <v>9039744001409</v>
      </c>
      <c r="B140" s="4" t="str">
        <f>'[1]TCE - ANEXO IV - Preencher'!C149</f>
        <v>UPAE GARANHUNS (COVID-19)</v>
      </c>
      <c r="C140" s="4" t="str">
        <f>'[1]TCE - ANEXO IV - Preencher'!E149</f>
        <v>5.22 - Vigilância Ostensiva / Monitorada</v>
      </c>
      <c r="D140" s="3">
        <f>'[1]TCE - ANEXO IV - Preencher'!F149</f>
        <v>3591143000103</v>
      </c>
      <c r="E140" s="5" t="str">
        <f>'[1]TCE - ANEXO IV - Preencher'!G149</f>
        <v xml:space="preserve">MANDACARU VIGILANCIA LTDA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000018425</v>
      </c>
      <c r="I140" s="6">
        <f>IF('[1]TCE - ANEXO IV - Preencher'!K149="","",'[1]TCE - ANEXO IV - Preencher'!K149)</f>
        <v>44046</v>
      </c>
      <c r="J140" s="5" t="str">
        <f>'[1]TCE - ANEXO IV - Preencher'!L149</f>
        <v>KTPT03470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28699.79</v>
      </c>
    </row>
    <row r="141" spans="1:12" s="8" customFormat="1" ht="19.5" customHeight="1">
      <c r="A141" s="3">
        <f>IFERROR(VLOOKUP(B141,'[1]DADOS (OCULTAR)'!$P$3:$R$56,3,0),"")</f>
        <v>9039744001409</v>
      </c>
      <c r="B141" s="4" t="str">
        <f>'[1]TCE - ANEXO IV - Preencher'!C150</f>
        <v>UPAE GARANHUNS (COVID-19)</v>
      </c>
      <c r="C141" s="4" t="str">
        <f>'[1]TCE - ANEXO IV - Preencher'!E150</f>
        <v>5.99 - Outros Serviços de Terceiros Pessoa Jurídica</v>
      </c>
      <c r="D141" s="3">
        <f>'[1]TCE - ANEXO IV - Preencher'!F150</f>
        <v>35521046000130</v>
      </c>
      <c r="E141" s="5" t="str">
        <f>'[1]TCE - ANEXO IV - Preencher'!G150</f>
        <v>TGI CONSULTORIA EM GESTAO EMPRESARIAL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00018945</v>
      </c>
      <c r="I141" s="6">
        <f>IF('[1]TCE - ANEXO IV - Preencher'!K150="","",'[1]TCE - ANEXO IV - Preencher'!K150)</f>
        <v>44048</v>
      </c>
      <c r="J141" s="5" t="str">
        <f>'[1]TCE - ANEXO IV - Preencher'!L150</f>
        <v>5SGA ETLT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3600</v>
      </c>
    </row>
    <row r="142" spans="1:12" s="8" customFormat="1" ht="19.5" customHeight="1">
      <c r="A142" s="3">
        <f>IFERROR(VLOOKUP(B142,'[1]DADOS (OCULTAR)'!$P$3:$R$56,3,0),"")</f>
        <v>9039744001409</v>
      </c>
      <c r="B142" s="4" t="str">
        <f>'[1]TCE - ANEXO IV - Preencher'!C151</f>
        <v>UPAE GARANHUNS (COVID-19)</v>
      </c>
      <c r="C142" s="4" t="str">
        <f>'[1]TCE - ANEXO IV - Preencher'!E151</f>
        <v>5.10 - Detetização/Tratamento de Resíduos e Afins</v>
      </c>
      <c r="D142" s="3">
        <f>'[1]TCE - ANEXO IV - Preencher'!F151</f>
        <v>10858157000106</v>
      </c>
      <c r="E142" s="5" t="str">
        <f>'[1]TCE - ANEXO IV - Preencher'!G151</f>
        <v xml:space="preserve">F GENES CIA LTDA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00327390</v>
      </c>
      <c r="I142" s="6">
        <f>IF('[1]TCE - ANEXO IV - Preencher'!K151="","",'[1]TCE - ANEXO IV - Preencher'!K151)</f>
        <v>44075</v>
      </c>
      <c r="J142" s="5" t="str">
        <f>'[1]TCE - ANEXO IV - Preencher'!L151</f>
        <v>LBL4 E1DJ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420.64</v>
      </c>
    </row>
    <row r="143" spans="1:12" s="8" customFormat="1" ht="19.5" customHeight="1">
      <c r="A143" s="3">
        <f>IFERROR(VLOOKUP(B143,'[1]DADOS (OCULTAR)'!$P$3:$R$56,3,0),"")</f>
        <v>9039744001409</v>
      </c>
      <c r="B143" s="4" t="str">
        <f>'[1]TCE - ANEXO IV - Preencher'!C152</f>
        <v>UPAE GARANHUNS (COVID-19)</v>
      </c>
      <c r="C143" s="4" t="str">
        <f>'[1]TCE - ANEXO IV - Preencher'!E152</f>
        <v>5.23 - Limpeza e Conservação</v>
      </c>
      <c r="D143" s="3">
        <f>'[1]TCE - ANEXO IV - Preencher'!F152</f>
        <v>5419785000155</v>
      </c>
      <c r="E143" s="5" t="str">
        <f>'[1]TCE - ANEXO IV - Preencher'!G152</f>
        <v>SOLUNNI SERVICOS ESPECIALIZADOS EIRELI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00000601</v>
      </c>
      <c r="I143" s="6">
        <f>IF('[1]TCE - ANEXO IV - Preencher'!K152="","",'[1]TCE - ANEXO IV - Preencher'!K152)</f>
        <v>44063</v>
      </c>
      <c r="J143" s="5" t="str">
        <f>'[1]TCE - ANEXO IV - Preencher'!L152</f>
        <v>UF7D MEPI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89914.79</v>
      </c>
    </row>
    <row r="144" spans="1:12" s="8" customFormat="1" ht="19.5" customHeight="1">
      <c r="A144" s="3">
        <f>IFERROR(VLOOKUP(B144,'[1]DADOS (OCULTAR)'!$P$3:$R$56,3,0),"")</f>
        <v>9039744001409</v>
      </c>
      <c r="B144" s="4" t="str">
        <f>'[1]TCE - ANEXO IV - Preencher'!C153</f>
        <v>UPAE GARANHUNS (COVID-19)</v>
      </c>
      <c r="C144" s="4" t="str">
        <f>'[1]TCE - ANEXO IV - Preencher'!E153</f>
        <v>5.99 - Outros Serviços de Terceiros Pessoa Jurídica</v>
      </c>
      <c r="D144" s="3">
        <f>'[1]TCE - ANEXO IV - Preencher'!F153</f>
        <v>2512303000119</v>
      </c>
      <c r="E144" s="5" t="str">
        <f>'[1]TCE - ANEXO IV - Preencher'!G153</f>
        <v>NOROES AZEVEDO SOCIEDADE DE ADVOGADOS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00004270</v>
      </c>
      <c r="I144" s="6">
        <f>IF('[1]TCE - ANEXO IV - Preencher'!K153="","",'[1]TCE - ANEXO IV - Preencher'!K153)</f>
        <v>44046</v>
      </c>
      <c r="J144" s="5" t="str">
        <f>'[1]TCE - ANEXO IV - Preencher'!L153</f>
        <v>6JVJ TSF7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5400</v>
      </c>
    </row>
    <row r="145" spans="1:12" s="8" customFormat="1" ht="19.5" customHeight="1">
      <c r="A145" s="3">
        <f>IFERROR(VLOOKUP(B145,'[1]DADOS (OCULTAR)'!$P$3:$R$56,3,0),"")</f>
        <v>9039744001409</v>
      </c>
      <c r="B145" s="4" t="str">
        <f>'[1]TCE - ANEXO IV - Preencher'!C154</f>
        <v>UPAE GARANHUNS (COVID-19)</v>
      </c>
      <c r="C145" s="4" t="str">
        <f>'[1]TCE - ANEXO IV - Preencher'!E154</f>
        <v>5.99 - Outros Serviços de Terceiros Pessoa Jurídica</v>
      </c>
      <c r="D145" s="3">
        <f>'[1]TCE - ANEXO IV - Preencher'!F154</f>
        <v>2512303000119</v>
      </c>
      <c r="E145" s="5" t="str">
        <f>'[1]TCE - ANEXO IV - Preencher'!G154</f>
        <v>NOROES AZEVEDO SOCIEDADE DE ADVOGADOS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00004269</v>
      </c>
      <c r="I145" s="6">
        <f>IF('[1]TCE - ANEXO IV - Preencher'!K154="","",'[1]TCE - ANEXO IV - Preencher'!K154)</f>
        <v>44046</v>
      </c>
      <c r="J145" s="5" t="str">
        <f>'[1]TCE - ANEXO IV - Preencher'!L154</f>
        <v>JX4T HULX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2280</v>
      </c>
    </row>
    <row r="146" spans="1:12" s="8" customFormat="1" ht="19.5" customHeight="1">
      <c r="A146" s="3">
        <f>IFERROR(VLOOKUP(B146,'[1]DADOS (OCULTAR)'!$P$3:$R$56,3,0),"")</f>
        <v>9039744001409</v>
      </c>
      <c r="B146" s="4" t="str">
        <f>'[1]TCE - ANEXO IV - Preencher'!C155</f>
        <v>UPAE GARANHUNS (COVID-19)</v>
      </c>
      <c r="C146" s="4" t="str">
        <f>'[1]TCE - ANEXO IV - Preencher'!E155</f>
        <v>5.99 - Outros Serviços de Terceiros Pessoa Jurídica</v>
      </c>
      <c r="D146" s="3">
        <f>'[1]TCE - ANEXO IV - Preencher'!F155</f>
        <v>17336915000175</v>
      </c>
      <c r="E146" s="5" t="str">
        <f>'[1]TCE - ANEXO IV - Preencher'!G155</f>
        <v xml:space="preserve">LEANDRO ROCHA DA SILVA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000000112</v>
      </c>
      <c r="I146" s="6">
        <f>IF('[1]TCE - ANEXO IV - Preencher'!K155="","",'[1]TCE - ANEXO IV - Preencher'!K155)</f>
        <v>44076</v>
      </c>
      <c r="J146" s="5" t="str">
        <f>'[1]TCE - ANEXO IV - Preencher'!L155</f>
        <v>DKLR 23714</v>
      </c>
      <c r="K146" s="5" t="str">
        <f>IF(F146="B",LEFT('[1]TCE - ANEXO IV - Preencher'!M155,2),IF(F146="S",LEFT('[1]TCE - ANEXO IV - Preencher'!M155,7),IF('[1]TCE - ANEXO IV - Preencher'!H155="","")))</f>
        <v>2606002</v>
      </c>
      <c r="L146" s="7">
        <f>'[1]TCE - ANEXO IV - Preencher'!N155</f>
        <v>364.39</v>
      </c>
    </row>
    <row r="147" spans="1:12" s="8" customFormat="1" ht="19.5" customHeight="1">
      <c r="A147" s="3">
        <f>IFERROR(VLOOKUP(B147,'[1]DADOS (OCULTAR)'!$P$3:$R$56,3,0),"")</f>
        <v>9039744001409</v>
      </c>
      <c r="B147" s="4" t="str">
        <f>'[1]TCE - ANEXO IV - Preencher'!C156</f>
        <v>UPAE GARANHUNS (COVID-19)</v>
      </c>
      <c r="C147" s="4" t="str">
        <f>'[1]TCE - ANEXO IV - Preencher'!E156</f>
        <v>5.99 - Outros Serviços de Terceiros Pessoa Jurídica</v>
      </c>
      <c r="D147" s="3">
        <f>'[1]TCE - ANEXO IV - Preencher'!F156</f>
        <v>7583410000151</v>
      </c>
      <c r="E147" s="5" t="str">
        <f>'[1]TCE - ANEXO IV - Preencher'!G156</f>
        <v xml:space="preserve">FRANCA E GONCALVES MULTIMIDIA LTDA ME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000000547</v>
      </c>
      <c r="I147" s="6">
        <f>IF('[1]TCE - ANEXO IV - Preencher'!K156="","",'[1]TCE - ANEXO IV - Preencher'!K156)</f>
        <v>44071</v>
      </c>
      <c r="J147" s="5" t="str">
        <f>'[1]TCE - ANEXO IV - Preencher'!L156</f>
        <v>HBSC95981</v>
      </c>
      <c r="K147" s="5" t="str">
        <f>IF(F147="B",LEFT('[1]TCE - ANEXO IV - Preencher'!M156,2),IF(F147="S",LEFT('[1]TCE - ANEXO IV - Preencher'!M156,7),IF('[1]TCE - ANEXO IV - Preencher'!H156="","")))</f>
        <v>2606002</v>
      </c>
      <c r="L147" s="7">
        <f>'[1]TCE - ANEXO IV - Preencher'!N156</f>
        <v>1621.9</v>
      </c>
    </row>
    <row r="148" spans="1:12" s="8" customFormat="1" ht="19.5" customHeight="1">
      <c r="A148" s="3">
        <f>IFERROR(VLOOKUP(B148,'[1]DADOS (OCULTAR)'!$P$3:$R$56,3,0),"")</f>
        <v>9039744001409</v>
      </c>
      <c r="B148" s="4" t="str">
        <f>'[1]TCE - ANEXO IV - Preencher'!C157</f>
        <v>UPAE GARANHUNS (COVID-19)</v>
      </c>
      <c r="C148" s="4" t="str">
        <f>'[1]TCE - ANEXO IV - Preencher'!E157</f>
        <v>5.99 - Outros Serviços de Terceiros Pessoa Jurídica</v>
      </c>
      <c r="D148" s="3">
        <f>'[1]TCE - ANEXO IV - Preencher'!F157</f>
        <v>12008774000148</v>
      </c>
      <c r="E148" s="5" t="str">
        <f>'[1]TCE - ANEXO IV - Preencher'!G157</f>
        <v>CLODOALDO DA SILVA NEVES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000000033</v>
      </c>
      <c r="I148" s="6">
        <f>IF('[1]TCE - ANEXO IV - Preencher'!K157="","",'[1]TCE - ANEXO IV - Preencher'!K157)</f>
        <v>44075</v>
      </c>
      <c r="J148" s="5" t="str">
        <f>'[1]TCE - ANEXO IV - Preencher'!L157</f>
        <v>GPTR68397</v>
      </c>
      <c r="K148" s="5" t="str">
        <f>IF(F148="B",LEFT('[1]TCE - ANEXO IV - Preencher'!M157,2),IF(F148="S",LEFT('[1]TCE - ANEXO IV - Preencher'!M157,7),IF('[1]TCE - ANEXO IV - Preencher'!H157="","")))</f>
        <v>2606002</v>
      </c>
      <c r="L148" s="7">
        <f>'[1]TCE - ANEXO IV - Preencher'!N157</f>
        <v>2375</v>
      </c>
    </row>
    <row r="149" spans="1:12" s="8" customFormat="1" ht="19.5" customHeight="1">
      <c r="A149" s="3">
        <f>IFERROR(VLOOKUP(B149,'[1]DADOS (OCULTAR)'!$P$3:$R$56,3,0),"")</f>
        <v>9039744001409</v>
      </c>
      <c r="B149" s="4" t="str">
        <f>'[1]TCE - ANEXO IV - Preencher'!C158</f>
        <v>UPAE GARANHUNS (COVID-19)</v>
      </c>
      <c r="C149" s="4" t="str">
        <f>'[1]TCE - ANEXO IV - Preencher'!E158</f>
        <v>5.99 - Outros Serviços de Terceiros Pessoa Jurídica</v>
      </c>
      <c r="D149" s="3">
        <f>'[1]TCE - ANEXO IV - Preencher'!F158</f>
        <v>13409775000329</v>
      </c>
      <c r="E149" s="5" t="str">
        <f>'[1]TCE - ANEXO IV - Preencher'!G158</f>
        <v>LINUS LOG LTDA ME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000000784</v>
      </c>
      <c r="I149" s="6">
        <f>IF('[1]TCE - ANEXO IV - Preencher'!K158="","",'[1]TCE - ANEXO IV - Preencher'!K158)</f>
        <v>44076</v>
      </c>
      <c r="J149" s="5" t="str">
        <f>'[1]TCE - ANEXO IV - Preencher'!L158</f>
        <v>RGGM20855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419.19</v>
      </c>
    </row>
    <row r="150" spans="1:12" s="8" customFormat="1" ht="19.5" customHeight="1">
      <c r="A150" s="3">
        <f>IFERROR(VLOOKUP(B150,'[1]DADOS (OCULTAR)'!$P$3:$R$56,3,0),"")</f>
        <v>9039744001409</v>
      </c>
      <c r="B150" s="4" t="str">
        <f>'[1]TCE - ANEXO IV - Preencher'!C159</f>
        <v>UPAE GARANHUNS (COVID-19)</v>
      </c>
      <c r="C150" s="4" t="str">
        <f>'[1]TCE - ANEXO IV - Preencher'!E159</f>
        <v>5.99 - Outros Serviços de Terceiros Pessoa Jurídica</v>
      </c>
      <c r="D150" s="3">
        <f>'[1]TCE - ANEXO IV - Preencher'!F159</f>
        <v>1825600000151</v>
      </c>
      <c r="E150" s="5" t="str">
        <f>'[1]TCE - ANEXO IV - Preencher'!G159</f>
        <v xml:space="preserve">LAMEN LTDA ME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000003377</v>
      </c>
      <c r="I150" s="6">
        <f>IF('[1]TCE - ANEXO IV - Preencher'!K159="","",'[1]TCE - ANEXO IV - Preencher'!K159)</f>
        <v>44102</v>
      </c>
      <c r="J150" s="5" t="str">
        <f>'[1]TCE - ANEXO IV - Preencher'!L159</f>
        <v>LJUA66444</v>
      </c>
      <c r="K150" s="5" t="str">
        <f>IF(F150="B",LEFT('[1]TCE - ANEXO IV - Preencher'!M159,2),IF(F150="S",LEFT('[1]TCE - ANEXO IV - Preencher'!M159,7),IF('[1]TCE - ANEXO IV - Preencher'!H159="","")))</f>
        <v>2606002</v>
      </c>
      <c r="L150" s="7">
        <f>'[1]TCE - ANEXO IV - Preencher'!N159</f>
        <v>120</v>
      </c>
    </row>
    <row r="151" spans="1:12" s="8" customFormat="1" ht="19.5" customHeight="1">
      <c r="A151" s="3">
        <f>IFERROR(VLOOKUP(B151,'[1]DADOS (OCULTAR)'!$P$3:$R$56,3,0),"")</f>
        <v>9039744001409</v>
      </c>
      <c r="B151" s="4" t="str">
        <f>'[1]TCE - ANEXO IV - Preencher'!C160</f>
        <v>UPAE GARANHUNS (COVID-19)</v>
      </c>
      <c r="C151" s="4" t="str">
        <f>'[1]TCE - ANEXO IV - Preencher'!E160</f>
        <v>5.99 - Outros Serviços de Terceiros Pessoa Jurídica</v>
      </c>
      <c r="D151" s="3">
        <f>'[1]TCE - ANEXO IV - Preencher'!F160</f>
        <v>22940821000140</v>
      </c>
      <c r="E151" s="5" t="str">
        <f>'[1]TCE - ANEXO IV - Preencher'!G160</f>
        <v>MEDTRAB MEDICINA DO TRABALHO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000000447</v>
      </c>
      <c r="I151" s="6">
        <f>IF('[1]TCE - ANEXO IV - Preencher'!K160="","",'[1]TCE - ANEXO IV - Preencher'!K160)</f>
        <v>44074</v>
      </c>
      <c r="J151" s="5" t="str">
        <f>'[1]TCE - ANEXO IV - Preencher'!L160</f>
        <v>PDGW17419</v>
      </c>
      <c r="K151" s="5" t="str">
        <f>IF(F151="B",LEFT('[1]TCE - ANEXO IV - Preencher'!M160,2),IF(F151="S",LEFT('[1]TCE - ANEXO IV - Preencher'!M160,7),IF('[1]TCE - ANEXO IV - Preencher'!H160="","")))</f>
        <v>2606002</v>
      </c>
      <c r="L151" s="7">
        <f>'[1]TCE - ANEXO IV - Preencher'!N160</f>
        <v>1190</v>
      </c>
    </row>
    <row r="152" spans="1:12" s="8" customFormat="1" ht="19.5" customHeight="1">
      <c r="A152" s="3">
        <f>IFERROR(VLOOKUP(B152,'[1]DADOS (OCULTAR)'!$P$3:$R$56,3,0),"")</f>
        <v>9039744001409</v>
      </c>
      <c r="B152" s="4" t="str">
        <f>'[1]TCE - ANEXO IV - Preencher'!C161</f>
        <v>UPAE GARANHUNS (COVID-19)</v>
      </c>
      <c r="C152" s="4" t="str">
        <f>'[1]TCE - ANEXO IV - Preencher'!E161</f>
        <v>5.99 - Outros Serviços de Terceiros Pessoa Jurídica</v>
      </c>
      <c r="D152" s="3">
        <f>'[1]TCE - ANEXO IV - Preencher'!F161</f>
        <v>18676958000162</v>
      </c>
      <c r="E152" s="5" t="str">
        <f>'[1]TCE - ANEXO IV - Preencher'!G161</f>
        <v>ADRICELIA MONTEIRO TEIXEIRA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000000064</v>
      </c>
      <c r="I152" s="6">
        <f>IF('[1]TCE - ANEXO IV - Preencher'!K161="","",'[1]TCE - ANEXO IV - Preencher'!K161)</f>
        <v>44076</v>
      </c>
      <c r="J152" s="5" t="str">
        <f>'[1]TCE - ANEXO IV - Preencher'!L161</f>
        <v>NKZI77607</v>
      </c>
      <c r="K152" s="5" t="str">
        <f>IF(F152="B",LEFT('[1]TCE - ANEXO IV - Preencher'!M161,2),IF(F152="S",LEFT('[1]TCE - ANEXO IV - Preencher'!M161,7),IF('[1]TCE - ANEXO IV - Preencher'!H161="","")))</f>
        <v>2606002</v>
      </c>
      <c r="L152" s="7">
        <f>'[1]TCE - ANEXO IV - Preencher'!N161</f>
        <v>1700</v>
      </c>
    </row>
    <row r="153" spans="1:12" s="8" customFormat="1" ht="19.5" customHeight="1">
      <c r="A153" s="3">
        <f>IFERROR(VLOOKUP(B153,'[1]DADOS (OCULTAR)'!$P$3:$R$56,3,0),"")</f>
        <v>9039744001409</v>
      </c>
      <c r="B153" s="4" t="str">
        <f>'[1]TCE - ANEXO IV - Preencher'!C162</f>
        <v>UPAE GARANHUNS (COVID-19)</v>
      </c>
      <c r="C153" s="4" t="str">
        <f>'[1]TCE - ANEXO IV - Preencher'!E162</f>
        <v>5.99 - Outros Serviços de Terceiros Pessoa Jurídica</v>
      </c>
      <c r="D153" s="3">
        <f>'[1]TCE - ANEXO IV - Preencher'!F162</f>
        <v>27814653000160</v>
      </c>
      <c r="E153" s="5" t="str">
        <f>'[1]TCE - ANEXO IV - Preencher'!G162</f>
        <v>LUMI CONSULTORIA E SERVICOS LTDA EPP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00000465</v>
      </c>
      <c r="I153" s="6">
        <f>IF('[1]TCE - ANEXO IV - Preencher'!K162="","",'[1]TCE - ANEXO IV - Preencher'!K162)</f>
        <v>44056</v>
      </c>
      <c r="J153" s="5" t="str">
        <f>'[1]TCE - ANEXO IV - Preencher'!L162</f>
        <v>IJDI XFBD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1200</v>
      </c>
    </row>
    <row r="154" spans="1:12" s="8" customFormat="1" ht="19.5" customHeight="1">
      <c r="A154" s="3">
        <f>IFERROR(VLOOKUP(B154,'[1]DADOS (OCULTAR)'!$P$3:$R$56,3,0),"")</f>
        <v>9039744001409</v>
      </c>
      <c r="B154" s="4" t="str">
        <f>'[1]TCE - ANEXO IV - Preencher'!C163</f>
        <v>UPAE GARANHUNS (COVID-19)</v>
      </c>
      <c r="C154" s="4" t="str">
        <f>'[1]TCE - ANEXO IV - Preencher'!E163</f>
        <v>5.99 - Outros Serviços de Terceiros Pessoa Jurídica</v>
      </c>
      <c r="D154" s="3">
        <f>'[1]TCE - ANEXO IV - Preencher'!F163</f>
        <v>29578591000160</v>
      </c>
      <c r="E154" s="5" t="str">
        <f>'[1]TCE - ANEXO IV - Preencher'!G163</f>
        <v xml:space="preserve">CICERA MARIA BEZERRA DA SILVA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000000014</v>
      </c>
      <c r="I154" s="6">
        <f>IF('[1]TCE - ANEXO IV - Preencher'!K163="","",'[1]TCE - ANEXO IV - Preencher'!K163)</f>
        <v>44062</v>
      </c>
      <c r="J154" s="5" t="str">
        <f>'[1]TCE - ANEXO IV - Preencher'!L163</f>
        <v>BZQP83863</v>
      </c>
      <c r="K154" s="5" t="str">
        <f>IF(F154="B",LEFT('[1]TCE - ANEXO IV - Preencher'!M163,2),IF(F154="S",LEFT('[1]TCE - ANEXO IV - Preencher'!M163,7),IF('[1]TCE - ANEXO IV - Preencher'!H163="","")))</f>
        <v>2606002</v>
      </c>
      <c r="L154" s="7">
        <f>'[1]TCE - ANEXO IV - Preencher'!N163</f>
        <v>597</v>
      </c>
    </row>
    <row r="155" spans="1:12" s="8" customFormat="1" ht="19.5" customHeight="1">
      <c r="A155" s="3">
        <f>IFERROR(VLOOKUP(B155,'[1]DADOS (OCULTAR)'!$P$3:$R$56,3,0),"")</f>
        <v>9039744001409</v>
      </c>
      <c r="B155" s="4" t="str">
        <f>'[1]TCE - ANEXO IV - Preencher'!C164</f>
        <v>UPAE GARANHUNS (COVID-19)</v>
      </c>
      <c r="C155" s="4" t="str">
        <f>'[1]TCE - ANEXO IV - Preencher'!E164</f>
        <v>5.99 - Outros Serviços de Terceiros Pessoa Jurídica</v>
      </c>
      <c r="D155" s="3">
        <f>'[1]TCE - ANEXO IV - Preencher'!F164</f>
        <v>10998292000157</v>
      </c>
      <c r="E155" s="5" t="str">
        <f>'[1]TCE - ANEXO IV - Preencher'!G164</f>
        <v>CENTRO I EE PERNAMBUCO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336</v>
      </c>
    </row>
    <row r="156" spans="1:12" s="8" customFormat="1" ht="19.5" customHeight="1">
      <c r="A156" s="3">
        <f>IFERROR(VLOOKUP(B156,'[1]DADOS (OCULTAR)'!$P$3:$R$56,3,0),"")</f>
        <v>9039744001409</v>
      </c>
      <c r="B156" s="4" t="str">
        <f>'[1]TCE - ANEXO IV - Preencher'!C165</f>
        <v>UPAE GARANHUNS (COVID-19)</v>
      </c>
      <c r="C156" s="4" t="str">
        <f>'[1]TCE - ANEXO IV - Preencher'!E165</f>
        <v>5.5 - Reparo e Manutenção de Máquinas e Equipamentos</v>
      </c>
      <c r="D156" s="3">
        <f>'[1]TCE - ANEXO IV - Preencher'!F165</f>
        <v>12626414000100</v>
      </c>
      <c r="E156" s="5" t="str">
        <f>'[1]TCE - ANEXO IV - Preencher'!G165</f>
        <v>MANTEQ H I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000000562</v>
      </c>
      <c r="I156" s="6">
        <f>IF('[1]TCE - ANEXO IV - Preencher'!K165="","",'[1]TCE - ANEXO IV - Preencher'!K165)</f>
        <v>44060</v>
      </c>
      <c r="J156" s="5" t="str">
        <f>'[1]TCE - ANEXO IV - Preencher'!L165</f>
        <v>JBRX64532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2600</v>
      </c>
    </row>
    <row r="157" spans="1:12" s="8" customFormat="1" ht="19.5" customHeight="1">
      <c r="A157" s="3">
        <f>IFERROR(VLOOKUP(B157,'[1]DADOS (OCULTAR)'!$P$3:$R$56,3,0),"")</f>
        <v>9039744001409</v>
      </c>
      <c r="B157" s="4" t="str">
        <f>'[1]TCE - ANEXO IV - Preencher'!C166</f>
        <v>UPAE GARANHUNS (COVID-19)</v>
      </c>
      <c r="C157" s="4" t="str">
        <f>'[1]TCE - ANEXO IV - Preencher'!E166</f>
        <v>5.5 - Reparo e Manutenção de Máquinas e Equipamentos</v>
      </c>
      <c r="D157" s="3">
        <f>'[1]TCE - ANEXO IV - Preencher'!F166</f>
        <v>7146768000117</v>
      </c>
      <c r="E157" s="5" t="str">
        <f>'[1]TCE - ANEXO IV - Preencher'!G166</f>
        <v xml:space="preserve">SERV IMAGEM NORDESTE ASSIST TECNICA LTDA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000003567</v>
      </c>
      <c r="I157" s="6">
        <f>IF('[1]TCE - ANEXO IV - Preencher'!K166="","",'[1]TCE - ANEXO IV - Preencher'!K166)</f>
        <v>44070</v>
      </c>
      <c r="J157" s="5" t="str">
        <f>'[1]TCE - ANEXO IV - Preencher'!L166</f>
        <v>OFNG99864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2420</v>
      </c>
    </row>
    <row r="158" spans="1:12" s="8" customFormat="1" ht="19.5" customHeight="1">
      <c r="A158" s="3">
        <f>IFERROR(VLOOKUP(B158,'[1]DADOS (OCULTAR)'!$P$3:$R$56,3,0),"")</f>
        <v>9039744001409</v>
      </c>
      <c r="B158" s="4" t="str">
        <f>'[1]TCE - ANEXO IV - Preencher'!C167</f>
        <v>UPAE GARANHUNS (COVID-19)</v>
      </c>
      <c r="C158" s="4" t="str">
        <f>'[1]TCE - ANEXO IV - Preencher'!E167</f>
        <v>5.5 - Reparo e Manutenção de Máquinas e Equipamentos</v>
      </c>
      <c r="D158" s="3">
        <f>'[1]TCE - ANEXO IV - Preencher'!F167</f>
        <v>10645770000145</v>
      </c>
      <c r="E158" s="5" t="str">
        <f>'[1]TCE - ANEXO IV - Preencher'!G167</f>
        <v xml:space="preserve">AGUIAR SERVICOS ELETRONICOS LTDA ME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000000852</v>
      </c>
      <c r="I158" s="6">
        <f>IF('[1]TCE - ANEXO IV - Preencher'!K167="","",'[1]TCE - ANEXO IV - Preencher'!K167)</f>
        <v>44067</v>
      </c>
      <c r="J158" s="5" t="str">
        <f>'[1]TCE - ANEXO IV - Preencher'!L167</f>
        <v>DHXR61247</v>
      </c>
      <c r="K158" s="5" t="str">
        <f>IF(F158="B",LEFT('[1]TCE - ANEXO IV - Preencher'!M167,2),IF(F158="S",LEFT('[1]TCE - ANEXO IV - Preencher'!M167,7),IF('[1]TCE - ANEXO IV - Preencher'!H167="","")))</f>
        <v>2609600</v>
      </c>
      <c r="L158" s="7">
        <f>'[1]TCE - ANEXO IV - Preencher'!N167</f>
        <v>1500</v>
      </c>
    </row>
    <row r="159" spans="1:12" s="8" customFormat="1" ht="19.5" customHeight="1">
      <c r="A159" s="3">
        <f>IFERROR(VLOOKUP(B159,'[1]DADOS (OCULTAR)'!$P$3:$R$56,3,0),"")</f>
        <v>9039744001409</v>
      </c>
      <c r="B159" s="4" t="str">
        <f>'[1]TCE - ANEXO IV - Preencher'!C168</f>
        <v>UPAE GARANHUNS (COVID-19)</v>
      </c>
      <c r="C159" s="4" t="str">
        <f>'[1]TCE - ANEXO IV - Preencher'!E168</f>
        <v>5.5 - Reparo e Manutenção de Máquinas e Equipamentos</v>
      </c>
      <c r="D159" s="3">
        <f>'[1]TCE - ANEXO IV - Preencher'!F168</f>
        <v>24380578002041</v>
      </c>
      <c r="E159" s="5" t="str">
        <f>'[1]TCE - ANEXO IV - Preencher'!G168</f>
        <v>WHITE MARTINS GASES INDUSTRIAIS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000009631</v>
      </c>
      <c r="I159" s="6">
        <f>IF('[1]TCE - ANEXO IV - Preencher'!K168="","",'[1]TCE - ANEXO IV - Preencher'!K168)</f>
        <v>44049</v>
      </c>
      <c r="J159" s="5" t="str">
        <f>'[1]TCE - ANEXO IV - Preencher'!L168</f>
        <v>QAGM65135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441.63</v>
      </c>
    </row>
    <row r="160" spans="1:12" s="8" customFormat="1" ht="19.5" customHeight="1">
      <c r="A160" s="3">
        <f>IFERROR(VLOOKUP(B160,'[1]DADOS (OCULTAR)'!$P$3:$R$56,3,0),"")</f>
        <v>9039744001409</v>
      </c>
      <c r="B160" s="4" t="str">
        <f>'[1]TCE - ANEXO IV - Preencher'!C169</f>
        <v>UPAE GARANHUNS (COVID-19)</v>
      </c>
      <c r="C160" s="4" t="str">
        <f>'[1]TCE - ANEXO IV - Preencher'!E169</f>
        <v>5.5 - Reparo e Manutenção de Máquinas e Equipamentos</v>
      </c>
      <c r="D160" s="3">
        <f>'[1]TCE - ANEXO IV - Preencher'!F169</f>
        <v>24380578002041</v>
      </c>
      <c r="E160" s="5" t="str">
        <f>'[1]TCE - ANEXO IV - Preencher'!G169</f>
        <v>WHITE MARTINS GASES INDUSTRIAIS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000009632</v>
      </c>
      <c r="I160" s="6">
        <f>IF('[1]TCE - ANEXO IV - Preencher'!K169="","",'[1]TCE - ANEXO IV - Preencher'!K169)</f>
        <v>44049</v>
      </c>
      <c r="J160" s="5" t="str">
        <f>'[1]TCE - ANEXO IV - Preencher'!L169</f>
        <v>DZPP16678</v>
      </c>
      <c r="K160" s="5" t="str">
        <f>IF(F160="B",LEFT('[1]TCE - ANEXO IV - Preencher'!M169,2),IF(F160="S",LEFT('[1]TCE - ANEXO IV - Preencher'!M169,7),IF('[1]TCE - ANEXO IV - Preencher'!H169="","")))</f>
        <v>2607901</v>
      </c>
      <c r="L160" s="7">
        <f>'[1]TCE - ANEXO IV - Preencher'!N169</f>
        <v>441.63</v>
      </c>
    </row>
    <row r="161" spans="1:12" s="8" customFormat="1" ht="19.5" customHeight="1">
      <c r="A161" s="3">
        <f>IFERROR(VLOOKUP(B161,'[1]DADOS (OCULTAR)'!$P$3:$R$56,3,0),"")</f>
        <v>9039744001409</v>
      </c>
      <c r="B161" s="4" t="str">
        <f>'[1]TCE - ANEXO IV - Preencher'!C170</f>
        <v>UPAE GARANHUNS (COVID-19)</v>
      </c>
      <c r="C161" s="4" t="str">
        <f>'[1]TCE - ANEXO IV - Preencher'!E170</f>
        <v>5.5 - Reparo e Manutenção de Máquinas e Equipamentos</v>
      </c>
      <c r="D161" s="3">
        <f>'[1]TCE - ANEXO IV - Preencher'!F170</f>
        <v>24380578002041</v>
      </c>
      <c r="E161" s="5" t="str">
        <f>'[1]TCE - ANEXO IV - Preencher'!G170</f>
        <v>WHITE MARTINS GASES INDUSTRIAIS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000009694</v>
      </c>
      <c r="I161" s="6">
        <f>IF('[1]TCE - ANEXO IV - Preencher'!K170="","",'[1]TCE - ANEXO IV - Preencher'!K170)</f>
        <v>44050</v>
      </c>
      <c r="J161" s="5" t="str">
        <f>'[1]TCE - ANEXO IV - Preencher'!L170</f>
        <v>MTNP26634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441.63</v>
      </c>
    </row>
    <row r="162" spans="1:12" s="8" customFormat="1" ht="19.5" customHeight="1">
      <c r="A162" s="3">
        <f>IFERROR(VLOOKUP(B162,'[1]DADOS (OCULTAR)'!$P$3:$R$56,3,0),"")</f>
        <v>9039744001409</v>
      </c>
      <c r="B162" s="4" t="str">
        <f>'[1]TCE - ANEXO IV - Preencher'!C171</f>
        <v>UPAE GARANHUNS (COVID-19)</v>
      </c>
      <c r="C162" s="4" t="str">
        <f>'[1]TCE - ANEXO IV - Preencher'!E171</f>
        <v>5.5 - Reparo e Manutenção de Máquinas e Equipamentos</v>
      </c>
      <c r="D162" s="3">
        <f>'[1]TCE - ANEXO IV - Preencher'!F171</f>
        <v>3480539000183</v>
      </c>
      <c r="E162" s="5" t="str">
        <f>'[1]TCE - ANEXO IV - Preencher'!G171</f>
        <v xml:space="preserve">SL ENGENHARIA HOSPITALAR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000005012</v>
      </c>
      <c r="I162" s="6">
        <f>IF('[1]TCE - ANEXO IV - Preencher'!K171="","",'[1]TCE - ANEXO IV - Preencher'!K171)</f>
        <v>44061</v>
      </c>
      <c r="J162" s="5" t="str">
        <f>'[1]TCE - ANEXO IV - Preencher'!L171</f>
        <v>OAUJ75577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15372.54</v>
      </c>
    </row>
    <row r="163" spans="1:12" s="8" customFormat="1" ht="19.5" customHeight="1">
      <c r="A163" s="3">
        <f>IFERROR(VLOOKUP(B163,'[1]DADOS (OCULTAR)'!$P$3:$R$56,3,0),"")</f>
        <v>9039744001409</v>
      </c>
      <c r="B163" s="4" t="str">
        <f>'[1]TCE - ANEXO IV - Preencher'!C172</f>
        <v>UPAE GARANHUNS (COVID-19)</v>
      </c>
      <c r="C163" s="4" t="str">
        <f>'[1]TCE - ANEXO IV - Preencher'!E172</f>
        <v>5.5 - Reparo e Manutenção de Máquinas e Equipamentos</v>
      </c>
      <c r="D163" s="3">
        <f>'[1]TCE - ANEXO IV - Preencher'!F172</f>
        <v>9014387000100</v>
      </c>
      <c r="E163" s="5" t="str">
        <f>'[1]TCE - ANEXO IV - Preencher'!G172</f>
        <v>COMPLETA SERVICOS DE ARCONDICIONADO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00001292</v>
      </c>
      <c r="I163" s="6">
        <f>IF('[1]TCE - ANEXO IV - Preencher'!K172="","",'[1]TCE - ANEXO IV - Preencher'!K172)</f>
        <v>44062</v>
      </c>
      <c r="J163" s="5" t="str">
        <f>'[1]TCE - ANEXO IV - Preencher'!L172</f>
        <v>JSIR 33IE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14050</v>
      </c>
    </row>
    <row r="164" spans="1:12" s="8" customFormat="1" ht="19.5" customHeight="1">
      <c r="A164" s="3">
        <f>IFERROR(VLOOKUP(B164,'[1]DADOS (OCULTAR)'!$P$3:$R$56,3,0),"")</f>
        <v>9039744001409</v>
      </c>
      <c r="B164" s="4" t="str">
        <f>'[1]TCE - ANEXO IV - Preencher'!C173</f>
        <v>UPAE GARANHUNS (COVID-19)</v>
      </c>
      <c r="C164" s="4" t="str">
        <f>'[1]TCE - ANEXO IV - Preencher'!E173</f>
        <v>5.4 - Reparo e Manutenção de Bens Imóveis</v>
      </c>
      <c r="D164" s="3">
        <f>'[1]TCE - ANEXO IV - Preencher'!F173</f>
        <v>5419785000155</v>
      </c>
      <c r="E164" s="5" t="str">
        <f>'[1]TCE - ANEXO IV - Preencher'!G173</f>
        <v>SOLUNNI SERVICOS ESPECIALIZADOS EIRELI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00000602</v>
      </c>
      <c r="I164" s="6">
        <f>IF('[1]TCE - ANEXO IV - Preencher'!K173="","",'[1]TCE - ANEXO IV - Preencher'!K173)</f>
        <v>44063</v>
      </c>
      <c r="J164" s="5" t="str">
        <f>'[1]TCE - ANEXO IV - Preencher'!L173</f>
        <v>CMJ6 RKUH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807.44</v>
      </c>
    </row>
    <row r="165" spans="1:12" s="8" customFormat="1" ht="19.5" customHeight="1">
      <c r="A165" s="3">
        <f>IFERROR(VLOOKUP(B165,'[1]DADOS (OCULTAR)'!$P$3:$R$56,3,0),"")</f>
        <v>9039744001409</v>
      </c>
      <c r="B165" s="4" t="str">
        <f>'[1]TCE - ANEXO IV - Preencher'!C174</f>
        <v>UPAE GARANHUNS (COVID-19)</v>
      </c>
      <c r="C165" s="4" t="str">
        <f>'[1]TCE - ANEXO IV - Preencher'!E174</f>
        <v>6 - Equipamento e Material Permanente</v>
      </c>
      <c r="D165" s="3">
        <f>'[1]TCE - ANEXO IV - Preencher'!F174</f>
        <v>10779833000156</v>
      </c>
      <c r="E165" s="5" t="str">
        <f>'[1]TCE - ANEXO IV - Preencher'!G174</f>
        <v>MEDICAL MERCANTIL DE APAR MED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507103</v>
      </c>
      <c r="I165" s="6">
        <f>IF('[1]TCE - ANEXO IV - Preencher'!K174="","",'[1]TCE - ANEXO IV - Preencher'!K174)</f>
        <v>44025</v>
      </c>
      <c r="J165" s="5" t="str">
        <f>'[1]TCE - ANEXO IV - Preencher'!L174</f>
        <v>2620 0710 7798 3300 0156 5500 1000 5071 0311 0172 9514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5775</v>
      </c>
    </row>
    <row r="166" spans="1:12" s="8" customFormat="1" ht="19.5" customHeight="1">
      <c r="A166" s="3">
        <f>IFERROR(VLOOKUP(B166,'[1]DADOS (OCULTAR)'!$P$3:$R$56,3,0),"")</f>
        <v>9039744001409</v>
      </c>
      <c r="B166" s="4" t="str">
        <f>'[1]TCE - ANEXO IV - Preencher'!C175</f>
        <v>UPAE GARANHUNS (COVID-19)</v>
      </c>
      <c r="C166" s="4" t="str">
        <f>'[1]TCE - ANEXO IV - Preencher'!E175</f>
        <v>6 - Equipamento e Material Permanente</v>
      </c>
      <c r="D166" s="3">
        <f>'[1]TCE - ANEXO IV - Preencher'!F175</f>
        <v>10779833000156</v>
      </c>
      <c r="E166" s="5" t="str">
        <f>'[1]TCE - ANEXO IV - Preencher'!G175</f>
        <v>MEDICAL MERCANTIL DE APAR MED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507103</v>
      </c>
      <c r="I166" s="6">
        <f>IF('[1]TCE - ANEXO IV - Preencher'!K175="","",'[1]TCE - ANEXO IV - Preencher'!K175)</f>
        <v>44025</v>
      </c>
      <c r="J166" s="5" t="str">
        <f>'[1]TCE - ANEXO IV - Preencher'!L175</f>
        <v>2620 0710 7798 3300 0156 5500 1000 5071 0311 0172 9514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5426</v>
      </c>
    </row>
    <row r="167" spans="1:12" s="8" customFormat="1" ht="19.5" customHeight="1">
      <c r="A167" s="3">
        <f>IFERROR(VLOOKUP(B167,'[1]DADOS (OCULTAR)'!$P$3:$R$56,3,0),"")</f>
        <v>9039744001409</v>
      </c>
      <c r="B167" s="4" t="str">
        <f>'[1]TCE - ANEXO IV - Preencher'!C176</f>
        <v>UPAE GARANHUNS (COVID-19)</v>
      </c>
      <c r="C167" s="4" t="str">
        <f>'[1]TCE - ANEXO IV - Preencher'!E176</f>
        <v>5.99 - Outros Serviços de Terceiros Pessoa Jurídica</v>
      </c>
      <c r="D167" s="3">
        <f>'[1]TCE - ANEXO IV - Preencher'!F176</f>
        <v>11735586000159</v>
      </c>
      <c r="E167" s="5" t="str">
        <f>'[1]TCE - ANEXO IV - Preencher'!G176</f>
        <v>FUNDACAO DE APOIO AO DESNEVOLVIMENTO DA UPE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00059337</v>
      </c>
      <c r="I167" s="6">
        <f>IF('[1]TCE - ANEXO IV - Preencher'!K176="","",'[1]TCE - ANEXO IV - Preencher'!K176)</f>
        <v>44097</v>
      </c>
      <c r="J167" s="5" t="str">
        <f>'[1]TCE - ANEXO IV - Preencher'!L176</f>
        <v>DJEJ NNPV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508.8</v>
      </c>
    </row>
    <row r="168" spans="1:12" s="8" customFormat="1" ht="19.5" customHeight="1">
      <c r="A168" s="3">
        <f>IFERROR(VLOOKUP(B168,'[1]DADOS (OCULTAR)'!$P$3:$R$56,3,0),"")</f>
        <v>9039744001409</v>
      </c>
      <c r="B168" s="4" t="str">
        <f>'[1]TCE - ANEXO IV - Preencher'!C177</f>
        <v>UPAE GARANHUNS (COVID-19)</v>
      </c>
      <c r="C168" s="4" t="str">
        <f>'[1]TCE - ANEXO IV - Preencher'!E177</f>
        <v>4.6 - Serviços de Profissionais de Saúde</v>
      </c>
      <c r="D168" s="3">
        <f>'[1]TCE - ANEXO IV - Preencher'!F177</f>
        <v>3061690450</v>
      </c>
      <c r="E168" s="5" t="str">
        <f>'[1]TCE - ANEXO IV - Preencher'!G177</f>
        <v>ERASMO ROBERTO PEREIRA FILHO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872.46</v>
      </c>
    </row>
    <row r="169" spans="1:12" s="8" customFormat="1" ht="19.5" customHeight="1">
      <c r="A169" s="3">
        <f>IFERROR(VLOOKUP(B169,'[1]DADOS (OCULTAR)'!$P$3:$R$56,3,0),"")</f>
        <v>9039744001409</v>
      </c>
      <c r="B169" s="4" t="str">
        <f>'[1]TCE - ANEXO IV - Preencher'!C178</f>
        <v>UPAE GARANHUNS (COVID-19)</v>
      </c>
      <c r="C169" s="4" t="str">
        <f>'[1]TCE - ANEXO IV - Preencher'!E178</f>
        <v>4.6 - Serviços de Profissionais de Saúde</v>
      </c>
      <c r="D169" s="3">
        <f>'[1]TCE - ANEXO IV - Preencher'!F178</f>
        <v>3389810471</v>
      </c>
      <c r="E169" s="5" t="str">
        <f>'[1]TCE - ANEXO IV - Preencher'!G178</f>
        <v>JERUSA DE CASSIA BRAGA ARRUDA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1650.87</v>
      </c>
    </row>
    <row r="170" spans="1:12" s="8" customFormat="1" ht="19.5" customHeight="1">
      <c r="A170" s="3">
        <f>IFERROR(VLOOKUP(B170,'[1]DADOS (OCULTAR)'!$P$3:$R$56,3,0),"")</f>
        <v>9039744001409</v>
      </c>
      <c r="B170" s="4" t="str">
        <f>'[1]TCE - ANEXO IV - Preencher'!C179</f>
        <v>UPAE GARANHUNS (COVID-19)</v>
      </c>
      <c r="C170" s="4" t="str">
        <f>'[1]TCE - ANEXO IV - Preencher'!E179</f>
        <v>4.6 - Serviços de Profissionais de Saúde</v>
      </c>
      <c r="D170" s="3">
        <f>'[1]TCE - ANEXO IV - Preencher'!F179</f>
        <v>1184162433</v>
      </c>
      <c r="E170" s="5" t="str">
        <f>'[1]TCE - ANEXO IV - Preencher'!G179</f>
        <v>MAIANY SHARMENY DOS SANTOS ALVES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887.35</v>
      </c>
    </row>
    <row r="171" spans="1:12" s="8" customFormat="1" ht="19.5" customHeight="1">
      <c r="A171" s="3">
        <f>IFERROR(VLOOKUP(B171,'[1]DADOS (OCULTAR)'!$P$3:$R$56,3,0),"")</f>
        <v>9039744001409</v>
      </c>
      <c r="B171" s="4" t="str">
        <f>'[1]TCE - ANEXO IV - Preencher'!C180</f>
        <v>UPAE GARANHUNS (COVID-19)</v>
      </c>
      <c r="C171" s="4" t="str">
        <f>'[1]TCE - ANEXO IV - Preencher'!E180</f>
        <v>4.6 - Serviços de Profissionais de Saúde</v>
      </c>
      <c r="D171" s="3">
        <f>'[1]TCE - ANEXO IV - Preencher'!F180</f>
        <v>99822520468</v>
      </c>
      <c r="E171" s="5" t="str">
        <f>'[1]TCE - ANEXO IV - Preencher'!G180</f>
        <v xml:space="preserve">MARLENE CASTOR RODRIGUES 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908.47</v>
      </c>
    </row>
    <row r="172" spans="1:12" s="8" customFormat="1" ht="19.5" customHeight="1">
      <c r="A172" s="3">
        <f>IFERROR(VLOOKUP(B172,'[1]DADOS (OCULTAR)'!$P$3:$R$56,3,0),"")</f>
        <v>9039744001409</v>
      </c>
      <c r="B172" s="4" t="str">
        <f>'[1]TCE - ANEXO IV - Preencher'!C181</f>
        <v>UPAE GARANHUNS (COVID-19)</v>
      </c>
      <c r="C172" s="4" t="str">
        <f>'[1]TCE - ANEXO IV - Preencher'!E181</f>
        <v>4.6 - Serviços de Profissionais de Saúde</v>
      </c>
      <c r="D172" s="3">
        <f>'[1]TCE - ANEXO IV - Preencher'!F181</f>
        <v>2823893180</v>
      </c>
      <c r="E172" s="5" t="str">
        <f>'[1]TCE - ANEXO IV - Preencher'!G181</f>
        <v>TAINARA CRISTINE SOUZA FERREIRA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1868.78</v>
      </c>
    </row>
    <row r="173" spans="1:12" s="8" customFormat="1" ht="19.5" customHeight="1">
      <c r="A173" s="3">
        <f>IFERROR(VLOOKUP(B173,'[1]DADOS (OCULTAR)'!$P$3:$R$56,3,0),"")</f>
        <v>9039744001409</v>
      </c>
      <c r="B173" s="4" t="str">
        <f>'[1]TCE - ANEXO IV - Preencher'!C182</f>
        <v>UPAE GARANHUNS (COVID-19)</v>
      </c>
      <c r="C173" s="4" t="str">
        <f>'[1]TCE - ANEXO IV - Preencher'!E182</f>
        <v>4.6 - Serviços de Profissionais de Saúde</v>
      </c>
      <c r="D173" s="3">
        <f>'[1]TCE - ANEXO IV - Preencher'!F182</f>
        <v>7413466481</v>
      </c>
      <c r="E173" s="5" t="str">
        <f>'[1]TCE - ANEXO IV - Preencher'!G182</f>
        <v>ZAYANA SILVA RIBEIRO FRANCA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2277.98</v>
      </c>
    </row>
    <row r="174" spans="1:12" s="8" customFormat="1" ht="19.5" customHeight="1">
      <c r="A174" s="3">
        <f>IFERROR(VLOOKUP(B174,'[1]DADOS (OCULTAR)'!$P$3:$R$56,3,0),"")</f>
        <v>9039744001409</v>
      </c>
      <c r="B174" s="4" t="str">
        <f>'[1]TCE - ANEXO IV - Preencher'!C183</f>
        <v>UPAE GARANHUNS (COVID-19)</v>
      </c>
      <c r="C174" s="4" t="str">
        <f>'[1]TCE - ANEXO IV - Preencher'!E183</f>
        <v>4.6 - Serviços de Profissionais de Saúde</v>
      </c>
      <c r="D174" s="3">
        <f>'[1]TCE - ANEXO IV - Preencher'!F183</f>
        <v>5862174443</v>
      </c>
      <c r="E174" s="5" t="str">
        <f>'[1]TCE - ANEXO IV - Preencher'!G183</f>
        <v xml:space="preserve">NAIANA SOARES DE SOUZA 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2445.2399999999998</v>
      </c>
    </row>
    <row r="175" spans="1:12" s="8" customFormat="1" ht="19.5" customHeight="1">
      <c r="A175" s="3">
        <f>IFERROR(VLOOKUP(B175,'[1]DADOS (OCULTAR)'!$P$3:$R$56,3,0),"")</f>
        <v>9039744001409</v>
      </c>
      <c r="B175" s="4" t="str">
        <f>'[1]TCE - ANEXO IV - Preencher'!C184</f>
        <v>UPAE GARANHUNS (COVID-19)</v>
      </c>
      <c r="C175" s="4" t="str">
        <f>'[1]TCE - ANEXO IV - Preencher'!E184</f>
        <v>4.6 - Serviços de Profissionais de Saúde</v>
      </c>
      <c r="D175" s="3">
        <f>'[1]TCE - ANEXO IV - Preencher'!F184</f>
        <v>1446295427</v>
      </c>
      <c r="E175" s="5" t="str">
        <f>'[1]TCE - ANEXO IV - Preencher'!G184</f>
        <v xml:space="preserve">EDGAR VAGNER BEZERRA SILVA 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2042.38</v>
      </c>
    </row>
    <row r="176" spans="1:12" s="8" customFormat="1" ht="19.5" customHeight="1">
      <c r="A176" s="3">
        <f>IFERROR(VLOOKUP(B176,'[1]DADOS (OCULTAR)'!$P$3:$R$56,3,0),"")</f>
        <v>9039744001409</v>
      </c>
      <c r="B176" s="4" t="str">
        <f>'[1]TCE - ANEXO IV - Preencher'!C185</f>
        <v>UPAE GARANHUNS (COVID-19)</v>
      </c>
      <c r="C176" s="4" t="str">
        <f>'[1]TCE - ANEXO IV - Preencher'!E185</f>
        <v>4.7 - Apoio Administrativo, Técnico e Operacional</v>
      </c>
      <c r="D176" s="3">
        <f>'[1]TCE - ANEXO IV - Preencher'!F185</f>
        <v>3292164494</v>
      </c>
      <c r="E176" s="5" t="str">
        <f>'[1]TCE - ANEXO IV - Preencher'!G185</f>
        <v xml:space="preserve">ANA LUCIA DEODATO DOS SANTOS 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752.4</v>
      </c>
    </row>
    <row r="177" spans="1:12" s="8" customFormat="1" ht="19.5" customHeight="1">
      <c r="A177" s="3">
        <f>IFERROR(VLOOKUP(B177,'[1]DADOS (OCULTAR)'!$P$3:$R$56,3,0),"")</f>
        <v>9039744001409</v>
      </c>
      <c r="B177" s="4" t="str">
        <f>'[1]TCE - ANEXO IV - Preencher'!C186</f>
        <v>UPAE GARANHUNS (COVID-19)</v>
      </c>
      <c r="C177" s="4" t="str">
        <f>'[1]TCE - ANEXO IV - Preencher'!E186</f>
        <v>4.7 - Apoio Administrativo, Técnico e Operacional</v>
      </c>
      <c r="D177" s="3">
        <f>'[1]TCE - ANEXO IV - Preencher'!F186</f>
        <v>9366829490</v>
      </c>
      <c r="E177" s="5" t="str">
        <f>'[1]TCE - ANEXO IV - Preencher'!G186</f>
        <v xml:space="preserve">CELIA EDUARDA CORDEIRA DA SILVA RODRIGUES 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752.4</v>
      </c>
    </row>
    <row r="178" spans="1:12" s="8" customFormat="1" ht="19.5" customHeight="1">
      <c r="A178" s="3">
        <f>IFERROR(VLOOKUP(B178,'[1]DADOS (OCULTAR)'!$P$3:$R$56,3,0),"")</f>
        <v>9039744001409</v>
      </c>
      <c r="B178" s="4" t="str">
        <f>'[1]TCE - ANEXO IV - Preencher'!C187</f>
        <v>UPAE GARANHUNS (COVID-19)</v>
      </c>
      <c r="C178" s="4" t="str">
        <f>'[1]TCE - ANEXO IV - Preencher'!E187</f>
        <v>4.7 - Apoio Administrativo, Técnico e Operacional</v>
      </c>
      <c r="D178" s="3">
        <f>'[1]TCE - ANEXO IV - Preencher'!F187</f>
        <v>10547440413</v>
      </c>
      <c r="E178" s="5" t="str">
        <f>'[1]TCE - ANEXO IV - Preencher'!G187</f>
        <v>JESSICA ALEXANDRE DOS SANTOS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248.95</v>
      </c>
    </row>
    <row r="179" spans="1:12" s="8" customFormat="1" ht="19.5" customHeight="1">
      <c r="A179" s="3">
        <f>IFERROR(VLOOKUP(B179,'[1]DADOS (OCULTAR)'!$P$3:$R$56,3,0),"")</f>
        <v>9039744001409</v>
      </c>
      <c r="B179" s="4" t="str">
        <f>'[1]TCE - ANEXO IV - Preencher'!C188</f>
        <v>UPAE GARANHUNS (COVID-19)</v>
      </c>
      <c r="C179" s="4" t="str">
        <f>'[1]TCE - ANEXO IV - Preencher'!E188</f>
        <v>4.7 - Apoio Administrativo, Técnico e Operacional</v>
      </c>
      <c r="D179" s="3">
        <f>'[1]TCE - ANEXO IV - Preencher'!F188</f>
        <v>2266862480</v>
      </c>
      <c r="E179" s="5" t="str">
        <f>'[1]TCE - ANEXO IV - Preencher'!G188</f>
        <v xml:space="preserve">MARIA DE FATIMA ALMEIDA MATOS 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649.04</v>
      </c>
    </row>
    <row r="180" spans="1:12" s="8" customFormat="1" ht="19.5" customHeight="1">
      <c r="A180" s="3">
        <f>IFERROR(VLOOKUP(B180,'[1]DADOS (OCULTAR)'!$P$3:$R$56,3,0),"")</f>
        <v>9039744001409</v>
      </c>
      <c r="B180" s="4" t="str">
        <f>'[1]TCE - ANEXO IV - Preencher'!C189</f>
        <v>UPAE GARANHUNS (COVID-19)</v>
      </c>
      <c r="C180" s="4" t="str">
        <f>'[1]TCE - ANEXO IV - Preencher'!E189</f>
        <v>4.7 - Apoio Administrativo, Técnico e Operacional</v>
      </c>
      <c r="D180" s="3">
        <f>'[1]TCE - ANEXO IV - Preencher'!F189</f>
        <v>3922877494</v>
      </c>
      <c r="E180" s="5" t="str">
        <f>'[1]TCE - ANEXO IV - Preencher'!G189</f>
        <v xml:space="preserve">MARIA JOSEILDA DOS SANTOS LIMA 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752.4</v>
      </c>
    </row>
    <row r="181" spans="1:12" s="8" customFormat="1" ht="19.5" customHeight="1">
      <c r="A181" s="3">
        <f>IFERROR(VLOOKUP(B181,'[1]DADOS (OCULTAR)'!$P$3:$R$56,3,0),"")</f>
        <v>9039744001409</v>
      </c>
      <c r="B181" s="4" t="str">
        <f>'[1]TCE - ANEXO IV - Preencher'!C190</f>
        <v>UPAE GARANHUNS (COVID-19)</v>
      </c>
      <c r="C181" s="4" t="str">
        <f>'[1]TCE - ANEXO IV - Preencher'!E190</f>
        <v>4.7 - Apoio Administrativo, Técnico e Operacional</v>
      </c>
      <c r="D181" s="3">
        <f>'[1]TCE - ANEXO IV - Preencher'!F190</f>
        <v>4694702408</v>
      </c>
      <c r="E181" s="5" t="str">
        <f>'[1]TCE - ANEXO IV - Preencher'!G190</f>
        <v xml:space="preserve">PAULO RICARDO REIS FERREIRA 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1543.49</v>
      </c>
    </row>
    <row r="182" spans="1:12" s="8" customFormat="1" ht="19.5" customHeight="1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2020-09-30T13:29:55Z</dcterms:created>
  <dcterms:modified xsi:type="dcterms:W3CDTF">2020-09-30T13:30:27Z</dcterms:modified>
</cp:coreProperties>
</file>