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<sst xmlns="http://schemas.openxmlformats.org/spreadsheetml/2006/main" count="12" uniqueCount="12">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</sst>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76">
    <cellStyle name="Excel_BuiltIn_Texto Explicativo" xfId="2"/>
    <cellStyle name="Moeda 2" xfId="3"/>
    <cellStyle name="Normal" xfId="0" builtinId="0"/>
    <cellStyle name="Normal 124" xfId="4"/>
    <cellStyle name="Normal 125" xfId="5"/>
    <cellStyle name="Normal 126" xfId="6"/>
    <cellStyle name="Normal 127" xfId="7"/>
    <cellStyle name="Normal 128" xfId="8"/>
    <cellStyle name="Normal 129" xfId="9"/>
    <cellStyle name="Normal 130" xfId="10"/>
    <cellStyle name="Normal 131" xfId="11"/>
    <cellStyle name="Normal 133" xfId="12"/>
    <cellStyle name="Normal 142" xfId="13"/>
    <cellStyle name="Normal 144" xfId="14"/>
    <cellStyle name="Normal 145" xfId="15"/>
    <cellStyle name="Normal 147" xfId="16"/>
    <cellStyle name="Normal 148" xfId="17"/>
    <cellStyle name="Normal 149" xfId="18"/>
    <cellStyle name="Normal 150" xfId="19"/>
    <cellStyle name="Normal 151" xfId="20"/>
    <cellStyle name="Normal 152" xfId="21"/>
    <cellStyle name="Normal 153" xfId="22"/>
    <cellStyle name="Normal 154" xfId="23"/>
    <cellStyle name="Normal 155" xfId="24"/>
    <cellStyle name="Normal 156" xfId="25"/>
    <cellStyle name="Normal 159" xfId="26"/>
    <cellStyle name="Normal 160" xfId="27"/>
    <cellStyle name="Normal 161" xfId="28"/>
    <cellStyle name="Normal 162" xfId="29"/>
    <cellStyle name="Normal 163" xfId="30"/>
    <cellStyle name="Normal 165" xfId="31"/>
    <cellStyle name="Normal 166" xfId="32"/>
    <cellStyle name="Normal 167" xfId="33"/>
    <cellStyle name="Normal 168" xfId="34"/>
    <cellStyle name="Normal 169" xfId="35"/>
    <cellStyle name="Normal 173" xfId="36"/>
    <cellStyle name="Normal 174" xfId="37"/>
    <cellStyle name="Normal 175" xfId="38"/>
    <cellStyle name="Normal 176" xfId="39"/>
    <cellStyle name="Normal 177" xfId="40"/>
    <cellStyle name="Normal 178" xfId="41"/>
    <cellStyle name="Normal 179" xfId="42"/>
    <cellStyle name="Normal 180" xfId="43"/>
    <cellStyle name="Normal 181" xfId="44"/>
    <cellStyle name="Normal 182" xfId="45"/>
    <cellStyle name="Normal 183" xfId="46"/>
    <cellStyle name="Normal 184" xfId="47"/>
    <cellStyle name="Normal 185" xfId="48"/>
    <cellStyle name="Normal 186" xfId="49"/>
    <cellStyle name="Normal 187" xfId="50"/>
    <cellStyle name="Normal 188" xfId="51"/>
    <cellStyle name="Normal 189" xfId="52"/>
    <cellStyle name="Normal 190" xfId="53"/>
    <cellStyle name="Normal 191" xfId="54"/>
    <cellStyle name="Normal 192" xfId="55"/>
    <cellStyle name="Normal 193" xfId="56"/>
    <cellStyle name="Normal 194" xfId="57"/>
    <cellStyle name="Normal 195" xfId="58"/>
    <cellStyle name="Normal 196" xfId="59"/>
    <cellStyle name="Normal 2" xfId="60"/>
    <cellStyle name="Normal 2 2" xfId="61"/>
    <cellStyle name="Normal 20" xfId="62"/>
    <cellStyle name="Normal 25" xfId="63"/>
    <cellStyle name="Normal 44" xfId="64"/>
    <cellStyle name="Normal 46" xfId="65"/>
    <cellStyle name="Normal 6" xfId="66"/>
    <cellStyle name="Normal 65" xfId="67"/>
    <cellStyle name="Normal 66" xfId="68"/>
    <cellStyle name="Normal 7" xfId="69"/>
    <cellStyle name="Normal 75" xfId="70"/>
    <cellStyle name="Normal 76" xfId="71"/>
    <cellStyle name="Normal 8" xfId="72"/>
    <cellStyle name="Normal 9" xfId="73"/>
    <cellStyle name="Separador de milhares" xfId="1" builtinId="3"/>
    <cellStyle name="Separador de milhares 2" xfId="74"/>
    <cellStyle name="Texto Explicativo 2" xfId="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8%20-%20AGOSTO/PCF%20DIGITAL/13%20PCF/13.2%20PCF%20EM%20EXCEL/13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1.99 - Outras Despesas com Pessoal</v>
          </cell>
          <cell r="F11">
            <v>15242921000138</v>
          </cell>
          <cell r="G11" t="str">
            <v>M. A. DE O. MENEZES EIRELI ME</v>
          </cell>
          <cell r="H11" t="str">
            <v>B</v>
          </cell>
          <cell r="I11" t="str">
            <v>S</v>
          </cell>
          <cell r="J11" t="str">
            <v>000001701</v>
          </cell>
          <cell r="K11">
            <v>44043</v>
          </cell>
          <cell r="L11" t="str">
            <v>26200715242921000138550010000017011000006013</v>
          </cell>
          <cell r="M11" t="str">
            <v>26 -  Pernambuco</v>
          </cell>
          <cell r="N11">
            <v>27100.5</v>
          </cell>
        </row>
        <row r="12">
          <cell r="C12" t="str">
            <v>UPA SÃO LOURENÇO DA MATA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PE</v>
          </cell>
          <cell r="H12" t="str">
            <v>S</v>
          </cell>
          <cell r="I12" t="str">
            <v>N</v>
          </cell>
          <cell r="J12" t="str">
            <v>X</v>
          </cell>
          <cell r="K12">
            <v>44008</v>
          </cell>
          <cell r="L12" t="str">
            <v>X</v>
          </cell>
          <cell r="M12" t="str">
            <v>2611606 - Recife - PE</v>
          </cell>
          <cell r="N12">
            <v>9046.44</v>
          </cell>
        </row>
        <row r="13">
          <cell r="C13" t="str">
            <v>UPA SÃO LOURENÇO DA MATA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S</v>
          </cell>
          <cell r="J13" t="str">
            <v>000013469</v>
          </cell>
          <cell r="K13">
            <v>44000</v>
          </cell>
          <cell r="L13" t="str">
            <v>26200610844611000170670010000134691006478959</v>
          </cell>
          <cell r="M13" t="str">
            <v>2607901 - Jaboatão dos Guararapes - PE</v>
          </cell>
          <cell r="N13">
            <v>1132.5999999999999</v>
          </cell>
        </row>
        <row r="14">
          <cell r="C14" t="str">
            <v>UPA SÃO LOURENÇO DA MATA</v>
          </cell>
          <cell r="E14" t="str">
            <v>1.99 - Outras Despesas com Pessoal</v>
          </cell>
          <cell r="F14">
            <v>2102498000129</v>
          </cell>
          <cell r="G14" t="str">
            <v>METROPOLITAN LIFE SEGUROS E PREVIDÊNCIA PRIVADA S.A.</v>
          </cell>
          <cell r="H14" t="str">
            <v>S</v>
          </cell>
          <cell r="I14" t="str">
            <v>N</v>
          </cell>
          <cell r="J14" t="str">
            <v>X</v>
          </cell>
          <cell r="K14">
            <v>44060</v>
          </cell>
          <cell r="L14" t="str">
            <v>X</v>
          </cell>
          <cell r="M14" t="str">
            <v>3550308 - São Paulo - SP</v>
          </cell>
          <cell r="N14">
            <v>665.76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8778201000126</v>
          </cell>
          <cell r="G15" t="str">
            <v>DROGAFONTE LTDA</v>
          </cell>
          <cell r="H15" t="str">
            <v>B</v>
          </cell>
          <cell r="I15" t="str">
            <v>S</v>
          </cell>
          <cell r="J15" t="str">
            <v>000316012</v>
          </cell>
          <cell r="K15">
            <v>44055</v>
          </cell>
          <cell r="L15" t="str">
            <v>26200808778201000126550010003160121436459536</v>
          </cell>
          <cell r="M15" t="str">
            <v>26 -  Pernambuco</v>
          </cell>
          <cell r="N15">
            <v>3825.29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5044056000161</v>
          </cell>
          <cell r="G16" t="str">
            <v>DMH PRODUTIS HOSPITALARES LTDA</v>
          </cell>
          <cell r="H16" t="str">
            <v>B</v>
          </cell>
          <cell r="I16" t="str">
            <v>S</v>
          </cell>
          <cell r="J16" t="str">
            <v>16987</v>
          </cell>
          <cell r="K16">
            <v>44055</v>
          </cell>
          <cell r="L16" t="str">
            <v>26200805044056000161550010000169871317415169</v>
          </cell>
          <cell r="M16" t="str">
            <v>26 -  Pernambuco</v>
          </cell>
          <cell r="N16">
            <v>1170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7199135000177</v>
          </cell>
          <cell r="G17" t="str">
            <v>HOSPSETE DIST DE MAT MEDICO HOSPITALARES</v>
          </cell>
          <cell r="H17" t="str">
            <v>B</v>
          </cell>
          <cell r="I17" t="str">
            <v>S</v>
          </cell>
          <cell r="J17" t="str">
            <v>000012617</v>
          </cell>
          <cell r="K17">
            <v>44055</v>
          </cell>
          <cell r="L17" t="str">
            <v>26200807199135000177550010000126171000146374</v>
          </cell>
          <cell r="M17" t="str">
            <v>26 -  Pernambuco</v>
          </cell>
          <cell r="N17">
            <v>432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9137934000225</v>
          </cell>
          <cell r="G18" t="str">
            <v>NORDICA DIST HOSPITALAR LTDA</v>
          </cell>
          <cell r="H18" t="str">
            <v>B</v>
          </cell>
          <cell r="I18" t="str">
            <v>S</v>
          </cell>
          <cell r="J18" t="str">
            <v>000001776</v>
          </cell>
          <cell r="K18">
            <v>44055</v>
          </cell>
          <cell r="L18" t="str">
            <v>26200809137934000225558880000017761490753970</v>
          </cell>
          <cell r="M18" t="str">
            <v>26 -  Pernambuco</v>
          </cell>
          <cell r="N18">
            <v>114.8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8778201000126</v>
          </cell>
          <cell r="G19" t="str">
            <v>DROGAFONTE LTDA</v>
          </cell>
          <cell r="H19" t="str">
            <v>B</v>
          </cell>
          <cell r="I19" t="str">
            <v>S</v>
          </cell>
          <cell r="J19" t="str">
            <v>000316367</v>
          </cell>
          <cell r="K19">
            <v>44060</v>
          </cell>
          <cell r="L19" t="str">
            <v>26200808778201000126550010003163671592041890</v>
          </cell>
          <cell r="M19" t="str">
            <v>26 -  Pernambuco</v>
          </cell>
          <cell r="N19">
            <v>407.47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175233000125</v>
          </cell>
          <cell r="G20" t="str">
            <v>TRÊS LEÕES MATERIAL HOSPITALAR</v>
          </cell>
          <cell r="H20" t="str">
            <v>B</v>
          </cell>
          <cell r="I20" t="str">
            <v>S</v>
          </cell>
          <cell r="J20" t="str">
            <v>0052208</v>
          </cell>
          <cell r="K20">
            <v>44055</v>
          </cell>
          <cell r="L20" t="str">
            <v>28200800175233000125550010000522081839903157</v>
          </cell>
          <cell r="M20" t="str">
            <v>28 -  Sergipe</v>
          </cell>
          <cell r="N20">
            <v>27229</v>
          </cell>
        </row>
        <row r="21">
          <cell r="C21" t="str">
            <v>UPA SÃO LOURENÇO DA MATA</v>
          </cell>
          <cell r="E21" t="str">
            <v>3.12 - Material Hospitalar</v>
          </cell>
          <cell r="F21">
            <v>3817043000152</v>
          </cell>
          <cell r="G21" t="str">
            <v>PHARMAPLUS LTDA</v>
          </cell>
          <cell r="H21" t="str">
            <v>B</v>
          </cell>
          <cell r="I21" t="str">
            <v>S</v>
          </cell>
          <cell r="J21" t="str">
            <v>000022600</v>
          </cell>
          <cell r="K21">
            <v>44057</v>
          </cell>
          <cell r="L21" t="str">
            <v>26200803817043000152550010000226001087168084</v>
          </cell>
          <cell r="M21" t="str">
            <v>26 -  Pernambuco</v>
          </cell>
          <cell r="N21">
            <v>1468.61</v>
          </cell>
        </row>
        <row r="22">
          <cell r="C22" t="str">
            <v>UPA SÃO LOURENÇO DA MATA</v>
          </cell>
          <cell r="E22" t="str">
            <v>3.12 - Material Hospitalar</v>
          </cell>
          <cell r="F22">
            <v>165933000139</v>
          </cell>
          <cell r="G22" t="str">
            <v>DESCARPEX CONFECCOES E COMERCIO LTDA</v>
          </cell>
          <cell r="H22" t="str">
            <v>B</v>
          </cell>
          <cell r="I22" t="str">
            <v>S</v>
          </cell>
          <cell r="J22" t="str">
            <v>000022768</v>
          </cell>
          <cell r="K22">
            <v>44055</v>
          </cell>
          <cell r="L22" t="str">
            <v>26200800165933000139550020000227681772142734</v>
          </cell>
          <cell r="M22" t="str">
            <v>26 -  Pernambuco</v>
          </cell>
          <cell r="N22">
            <v>7800</v>
          </cell>
        </row>
        <row r="23">
          <cell r="C23" t="str">
            <v>UPA SÃO LOURENÇO DA MATA</v>
          </cell>
          <cell r="E23" t="str">
            <v>3.12 - Material Hospitalar</v>
          </cell>
          <cell r="F23">
            <v>67729178000220</v>
          </cell>
          <cell r="G23" t="str">
            <v>COMERCIAL CIRURGICA RIOCLARENSE</v>
          </cell>
          <cell r="H23" t="str">
            <v>B</v>
          </cell>
          <cell r="I23" t="str">
            <v>S</v>
          </cell>
          <cell r="J23" t="str">
            <v>0550826</v>
          </cell>
          <cell r="K23">
            <v>44055</v>
          </cell>
          <cell r="L23" t="str">
            <v>31200867729178000220550010005508261418225900</v>
          </cell>
          <cell r="M23" t="str">
            <v>31 -  Minas Gerais</v>
          </cell>
          <cell r="N23">
            <v>1791</v>
          </cell>
        </row>
        <row r="24">
          <cell r="C24" t="str">
            <v>UPA SÃO LOURENÇO DA MATA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000317010</v>
          </cell>
          <cell r="K24">
            <v>44067</v>
          </cell>
          <cell r="L24" t="str">
            <v>26200808778201000126550010003170101893653262</v>
          </cell>
          <cell r="M24" t="str">
            <v>26 -  Pernambuco</v>
          </cell>
          <cell r="N24">
            <v>142.72999999999999</v>
          </cell>
        </row>
        <row r="25">
          <cell r="C25" t="str">
            <v>UPA SÃO LOURENÇO DA MATA</v>
          </cell>
          <cell r="E25" t="str">
            <v>3.12 - Material Hospitalar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000022816</v>
          </cell>
          <cell r="K25">
            <v>44063</v>
          </cell>
          <cell r="L25" t="str">
            <v>26200803817043000152550010000228161018604785</v>
          </cell>
          <cell r="M25" t="str">
            <v>26 -  Pernambuco</v>
          </cell>
          <cell r="N25">
            <v>1260</v>
          </cell>
        </row>
        <row r="26">
          <cell r="C26" t="str">
            <v>UPA SÃO LOURENÇO DA MATA</v>
          </cell>
          <cell r="E26" t="str">
            <v>3.12 - Material Hospitalar</v>
          </cell>
          <cell r="F26">
            <v>61418042000131</v>
          </cell>
          <cell r="G26" t="str">
            <v>CIRURGICA FERNANDES LTDA</v>
          </cell>
          <cell r="H26" t="str">
            <v>B</v>
          </cell>
          <cell r="I26" t="str">
            <v>S</v>
          </cell>
          <cell r="J26" t="str">
            <v>1245999</v>
          </cell>
          <cell r="K26">
            <v>44055</v>
          </cell>
          <cell r="L26" t="str">
            <v>35200861418042000131550040012459991184892010</v>
          </cell>
          <cell r="M26" t="str">
            <v>35 -  São Paulo</v>
          </cell>
          <cell r="N26">
            <v>4802.83</v>
          </cell>
        </row>
        <row r="27">
          <cell r="C27" t="str">
            <v>UPA SÃO LOURENÇO DA MATA</v>
          </cell>
          <cell r="E27" t="str">
            <v>3.4 - Material Farmacológico</v>
          </cell>
          <cell r="F27">
            <v>12420164001048</v>
          </cell>
          <cell r="G27" t="str">
            <v xml:space="preserve">CM HOSPITALAR S. A. RECIFE </v>
          </cell>
          <cell r="H27" t="str">
            <v>B</v>
          </cell>
          <cell r="I27" t="str">
            <v>S</v>
          </cell>
          <cell r="J27" t="str">
            <v>000071865</v>
          </cell>
          <cell r="K27">
            <v>44053</v>
          </cell>
          <cell r="L27" t="str">
            <v>26200812420164001048550010000718651100267341</v>
          </cell>
          <cell r="M27" t="str">
            <v>26 -  Pernambuco</v>
          </cell>
          <cell r="N27">
            <v>1596.57</v>
          </cell>
        </row>
        <row r="28">
          <cell r="C28" t="str">
            <v>UPA SÃO LOURENÇO DA MATA</v>
          </cell>
          <cell r="E28" t="str">
            <v>3.4 - Material Farmacológico</v>
          </cell>
          <cell r="F28">
            <v>11563145000117</v>
          </cell>
          <cell r="G28" t="str">
            <v>COMERCIAL MOSTAERT LTDA</v>
          </cell>
          <cell r="H28" t="str">
            <v>B</v>
          </cell>
          <cell r="I28" t="str">
            <v>S</v>
          </cell>
          <cell r="J28" t="str">
            <v>000076915</v>
          </cell>
          <cell r="K28">
            <v>44053</v>
          </cell>
          <cell r="L28" t="str">
            <v>26200811563145000117550010000769151001484763</v>
          </cell>
          <cell r="M28" t="str">
            <v>26 -  Pernambuco</v>
          </cell>
          <cell r="N28">
            <v>3298.2</v>
          </cell>
        </row>
        <row r="29">
          <cell r="C29" t="str">
            <v>UPA SÃO LOURENÇO DA MATA</v>
          </cell>
          <cell r="E29" t="str">
            <v>3.4 - Material Farmacológico</v>
          </cell>
          <cell r="F29">
            <v>9007162000126</v>
          </cell>
          <cell r="G29" t="str">
            <v>MAUES LOBATO COM. E REP. LTDA</v>
          </cell>
          <cell r="H29" t="str">
            <v>B</v>
          </cell>
          <cell r="I29" t="str">
            <v>S</v>
          </cell>
          <cell r="J29" t="str">
            <v>000076918</v>
          </cell>
          <cell r="K29">
            <v>44054</v>
          </cell>
          <cell r="L29" t="str">
            <v>26200809007162000126550010000769181252545967</v>
          </cell>
          <cell r="M29" t="str">
            <v>26 -  Pernambuco</v>
          </cell>
          <cell r="N29">
            <v>1080</v>
          </cell>
        </row>
        <row r="30">
          <cell r="C30" t="str">
            <v>UPA SÃO LOURENÇO DA MATA</v>
          </cell>
          <cell r="E30" t="str">
            <v>3.4 - Material Farmacológico</v>
          </cell>
          <cell r="F30">
            <v>8778201000126</v>
          </cell>
          <cell r="G30" t="str">
            <v>DROGAFONTE LTDA</v>
          </cell>
          <cell r="H30" t="str">
            <v>B</v>
          </cell>
          <cell r="I30" t="str">
            <v>S</v>
          </cell>
          <cell r="J30" t="str">
            <v>000316408</v>
          </cell>
          <cell r="K30">
            <v>44060</v>
          </cell>
          <cell r="L30" t="str">
            <v>26200808778201000126550010003164081685079035</v>
          </cell>
          <cell r="M30" t="str">
            <v>26 -  Pernambuco</v>
          </cell>
          <cell r="N30">
            <v>396</v>
          </cell>
        </row>
        <row r="31">
          <cell r="C31" t="str">
            <v>UPA SÃO LOURENÇO DA MATA</v>
          </cell>
          <cell r="E31" t="str">
            <v>3.4 - Material Farmacológico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000316251</v>
          </cell>
          <cell r="K31">
            <v>44056</v>
          </cell>
          <cell r="L31" t="str">
            <v>26200808778201000126550010003162511941570090</v>
          </cell>
          <cell r="M31" t="str">
            <v>26 -  Pernambuco</v>
          </cell>
          <cell r="N31">
            <v>817.31</v>
          </cell>
        </row>
        <row r="32">
          <cell r="C32" t="str">
            <v>UPA SÃO LOURENÇO DA MATA</v>
          </cell>
          <cell r="E32" t="str">
            <v>3.4 - Material Farmacológico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000316631</v>
          </cell>
          <cell r="K32">
            <v>44062</v>
          </cell>
          <cell r="L32" t="str">
            <v>26200808778201000126550010003166311820385231</v>
          </cell>
          <cell r="M32" t="str">
            <v>26 -  Pernambuco</v>
          </cell>
          <cell r="N32">
            <v>7488</v>
          </cell>
        </row>
        <row r="33">
          <cell r="C33" t="str">
            <v>UPA SÃO LOURENÇO DA MATA</v>
          </cell>
          <cell r="E33" t="str">
            <v>3.4 - Material Farmacológico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000316960</v>
          </cell>
          <cell r="K33">
            <v>44067</v>
          </cell>
          <cell r="L33" t="str">
            <v>26200808778201000126550010003169601952976260</v>
          </cell>
          <cell r="M33" t="str">
            <v>26 -  Pernambuco</v>
          </cell>
          <cell r="N33">
            <v>1304.55</v>
          </cell>
        </row>
        <row r="34">
          <cell r="C34" t="str">
            <v>UPA SÃO LOURENÇO DA MATA</v>
          </cell>
          <cell r="E34" t="str">
            <v>3.4 - Material Farmacológico</v>
          </cell>
          <cell r="F34">
            <v>67729178000491</v>
          </cell>
          <cell r="G34" t="str">
            <v>COMERCIAL CIRURGICA RIOCLARENSE</v>
          </cell>
          <cell r="H34" t="str">
            <v>B</v>
          </cell>
          <cell r="I34" t="str">
            <v>S</v>
          </cell>
          <cell r="J34" t="str">
            <v>1333594</v>
          </cell>
          <cell r="K34">
            <v>44055</v>
          </cell>
          <cell r="L34" t="str">
            <v>35200867729178000491550010013335941157526125</v>
          </cell>
          <cell r="M34" t="str">
            <v>35 -  São Paulo</v>
          </cell>
          <cell r="N34">
            <v>1571.08</v>
          </cell>
        </row>
        <row r="35">
          <cell r="C35" t="str">
            <v>UPA SÃO LOURENÇO DA MATA</v>
          </cell>
          <cell r="E35" t="str">
            <v>3.4 - Material Farmacológico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000317010</v>
          </cell>
          <cell r="K35">
            <v>44067</v>
          </cell>
          <cell r="L35" t="str">
            <v>26200808778201000126550010003170101893653262</v>
          </cell>
          <cell r="M35" t="str">
            <v>26 -  Pernambuco</v>
          </cell>
          <cell r="N35">
            <v>16128</v>
          </cell>
        </row>
        <row r="36">
          <cell r="C36" t="str">
            <v>UPA SÃO LOURENÇO DA MATA</v>
          </cell>
          <cell r="E36" t="str">
            <v>3.4 - Material Farmacológico</v>
          </cell>
          <cell r="F36">
            <v>12882932000194</v>
          </cell>
          <cell r="G36" t="str">
            <v>EXOMED COMERCIO ATACADISTA DE MEDICAMENTOS LTDA</v>
          </cell>
          <cell r="H36" t="str">
            <v>B</v>
          </cell>
          <cell r="I36" t="str">
            <v>S</v>
          </cell>
          <cell r="J36" t="str">
            <v>144178</v>
          </cell>
          <cell r="K36">
            <v>44068</v>
          </cell>
          <cell r="L36" t="str">
            <v>26200812882932000194550010001441781422506390</v>
          </cell>
          <cell r="M36" t="str">
            <v>26 -  Pernambuco</v>
          </cell>
          <cell r="N36">
            <v>299</v>
          </cell>
        </row>
        <row r="37">
          <cell r="C37" t="str">
            <v>UPA SÃO LOURENÇO DA MATA</v>
          </cell>
          <cell r="E37" t="str">
            <v>3.4 - Material Farmacológico</v>
          </cell>
          <cell r="F37">
            <v>21596736000144</v>
          </cell>
          <cell r="G37" t="str">
            <v>ULTRAMEGA DISTRIBUIDORA HOSPITALAR - LTDA</v>
          </cell>
          <cell r="H37" t="str">
            <v>B</v>
          </cell>
          <cell r="I37" t="str">
            <v>S</v>
          </cell>
          <cell r="J37" t="str">
            <v>00106976</v>
          </cell>
          <cell r="K37">
            <v>44067</v>
          </cell>
          <cell r="L37" t="str">
            <v>26200821596736000144550010001069761001094587</v>
          </cell>
          <cell r="M37" t="str">
            <v>26 -  Pernambuco</v>
          </cell>
          <cell r="N37">
            <v>320</v>
          </cell>
        </row>
        <row r="38">
          <cell r="C38" t="str">
            <v>UPA SÃO LOURENÇO DA MATA</v>
          </cell>
          <cell r="E38" t="str">
            <v>3.4 - Material Farmacológico</v>
          </cell>
          <cell r="F38">
            <v>30848237000198</v>
          </cell>
          <cell r="G38" t="str">
            <v>PH COMERCIO DE PRODUTOS MEDICOS HOSPITAL</v>
          </cell>
          <cell r="H38" t="str">
            <v>B</v>
          </cell>
          <cell r="I38" t="str">
            <v>S</v>
          </cell>
          <cell r="J38" t="str">
            <v>000004038</v>
          </cell>
          <cell r="K38">
            <v>44068</v>
          </cell>
          <cell r="L38" t="str">
            <v>26200830848237000198550010000040381911494796</v>
          </cell>
          <cell r="M38" t="str">
            <v>26 -  Pernambuco</v>
          </cell>
          <cell r="N38">
            <v>251.1</v>
          </cell>
        </row>
        <row r="39">
          <cell r="C39" t="str">
            <v>UPA SÃO LOURENÇO DA MATA</v>
          </cell>
          <cell r="E39" t="str">
            <v>3.4 - Material Farmacológico</v>
          </cell>
          <cell r="F39">
            <v>9607807000161</v>
          </cell>
          <cell r="G39" t="str">
            <v>INJEFARMA C E S DIST LTDA</v>
          </cell>
          <cell r="H39" t="str">
            <v>B</v>
          </cell>
          <cell r="I39" t="str">
            <v>S</v>
          </cell>
          <cell r="J39" t="str">
            <v>000016442</v>
          </cell>
          <cell r="K39">
            <v>44070</v>
          </cell>
          <cell r="L39" t="str">
            <v>26200809607807000161550010000164421165722227</v>
          </cell>
          <cell r="M39" t="str">
            <v>26 -  Pernambuco</v>
          </cell>
          <cell r="N39">
            <v>45</v>
          </cell>
        </row>
        <row r="40">
          <cell r="C40" t="str">
            <v>UPA SÃO LOURENÇO DA MATA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000317503</v>
          </cell>
          <cell r="K40">
            <v>44071</v>
          </cell>
          <cell r="L40" t="str">
            <v>26200808778201000126550010003175031093028390</v>
          </cell>
          <cell r="M40" t="str">
            <v>26 -  Pernambuco</v>
          </cell>
          <cell r="N40">
            <v>295.26</v>
          </cell>
        </row>
        <row r="41">
          <cell r="C41" t="str">
            <v>UPA SÃO LOURENÇO DA MATA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26425</v>
          </cell>
          <cell r="K41">
            <v>44047</v>
          </cell>
          <cell r="L41" t="str">
            <v>26200824380578002041550330000264251800270288</v>
          </cell>
          <cell r="M41" t="str">
            <v>26 -  Pernambuco</v>
          </cell>
          <cell r="N41">
            <v>39.049999999999997</v>
          </cell>
        </row>
        <row r="42">
          <cell r="C42" t="str">
            <v>UPA SÃO LOURENÇO DA MATA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26601</v>
          </cell>
          <cell r="K42">
            <v>44058</v>
          </cell>
          <cell r="L42" t="str">
            <v>26200824380578002041550330000266011801783792</v>
          </cell>
          <cell r="M42" t="str">
            <v>26 -  Pernambuco</v>
          </cell>
          <cell r="N42">
            <v>122.25</v>
          </cell>
        </row>
        <row r="43">
          <cell r="C43" t="str">
            <v>UPA SÃO LOURENÇO DA MATA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26748</v>
          </cell>
          <cell r="K43">
            <v>44068</v>
          </cell>
          <cell r="L43" t="str">
            <v>26200824380578002041550330000267481802919860</v>
          </cell>
          <cell r="M43" t="str">
            <v>26 -  Pernambuco</v>
          </cell>
          <cell r="N43">
            <v>39.049999999999997</v>
          </cell>
        </row>
        <row r="44">
          <cell r="C44" t="str">
            <v>UPA SÃO LOURENÇO DA MATA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26788</v>
          </cell>
          <cell r="K44">
            <v>44070</v>
          </cell>
          <cell r="L44" t="str">
            <v>26200824380578002041550330000267881803238160</v>
          </cell>
          <cell r="M44" t="str">
            <v>26 -  Pernambuco</v>
          </cell>
          <cell r="N44">
            <v>37.08</v>
          </cell>
        </row>
        <row r="45">
          <cell r="C45" t="str">
            <v>UPA SÃO LOURENÇO DA MATA</v>
          </cell>
          <cell r="E45" t="str">
            <v>3.2 - Gás e Outros Materiais Engarrafados</v>
          </cell>
          <cell r="F45">
            <v>24380578002203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1629</v>
          </cell>
          <cell r="K45">
            <v>44072</v>
          </cell>
          <cell r="L45" t="str">
            <v>26200824380578002203550110000016291803510192</v>
          </cell>
          <cell r="M45" t="str">
            <v>26 -  Pernambuco</v>
          </cell>
          <cell r="N45">
            <v>1638.58</v>
          </cell>
        </row>
        <row r="46">
          <cell r="C46" t="str">
            <v>UPA SÃO LOURENÇO DA MATA</v>
          </cell>
          <cell r="E46" t="str">
            <v>3.99 - Outras despesas com Material de Consumo</v>
          </cell>
          <cell r="F46">
            <v>33255787001325</v>
          </cell>
          <cell r="G46" t="str">
            <v>IBF INDUSTRIA BRASILEIRA DE FILMES S/A</v>
          </cell>
          <cell r="H46" t="str">
            <v>B</v>
          </cell>
          <cell r="I46" t="str">
            <v>S</v>
          </cell>
          <cell r="J46" t="str">
            <v>0025275</v>
          </cell>
          <cell r="K46">
            <v>44056</v>
          </cell>
          <cell r="L46" t="str">
            <v>26200833255787001325550050000252751254676129</v>
          </cell>
          <cell r="M46" t="str">
            <v>26 -  Pernambuco</v>
          </cell>
          <cell r="N46">
            <v>4655.2</v>
          </cell>
        </row>
        <row r="47">
          <cell r="C47" t="str">
            <v>UPA SÃO LOURENÇO DA MATA</v>
          </cell>
          <cell r="E47" t="str">
            <v>3.7 - Material de Limpeza e Produtos de Hgienização</v>
          </cell>
          <cell r="F47">
            <v>11623188002860</v>
          </cell>
          <cell r="G47" t="str">
            <v xml:space="preserve">ARMAZEM CORAL LTDA </v>
          </cell>
          <cell r="H47" t="str">
            <v>B</v>
          </cell>
          <cell r="I47" t="str">
            <v>S</v>
          </cell>
          <cell r="J47" t="str">
            <v>000018134</v>
          </cell>
          <cell r="K47">
            <v>44046</v>
          </cell>
          <cell r="L47" t="str">
            <v>26200811623188002860650030000181341001130720</v>
          </cell>
          <cell r="M47" t="str">
            <v>26 -  Pernambuco</v>
          </cell>
          <cell r="N47">
            <v>52.9</v>
          </cell>
        </row>
        <row r="48">
          <cell r="C48" t="str">
            <v>UPA SÃO LOURENÇO DA MATA</v>
          </cell>
          <cell r="E48" t="str">
            <v>3.7 - Material de Limpeza e Produtos de Hgienização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000315927</v>
          </cell>
          <cell r="K48">
            <v>44054</v>
          </cell>
          <cell r="L48" t="str">
            <v>26200808778201000126550010003159271390121713</v>
          </cell>
          <cell r="M48" t="str">
            <v>26 -  Pernambuco</v>
          </cell>
          <cell r="N48">
            <v>478.8</v>
          </cell>
        </row>
        <row r="49">
          <cell r="C49" t="str">
            <v>UPA SÃO LOURENÇO DA MATA</v>
          </cell>
          <cell r="E49" t="str">
            <v>3.7 - Material de Limpeza e Produtos de Hgienização</v>
          </cell>
          <cell r="F49">
            <v>2911193000168</v>
          </cell>
          <cell r="G49" t="str">
            <v>APOGEU CENTER COMERCIAL DE PROD</v>
          </cell>
          <cell r="H49" t="str">
            <v>B</v>
          </cell>
          <cell r="I49" t="str">
            <v>S</v>
          </cell>
          <cell r="J49" t="str">
            <v>016613</v>
          </cell>
          <cell r="K49">
            <v>44054</v>
          </cell>
          <cell r="L49" t="str">
            <v>26200802911193000168550000000166131060181228</v>
          </cell>
          <cell r="M49" t="str">
            <v>26 -  Pernambuco</v>
          </cell>
          <cell r="N49">
            <v>980</v>
          </cell>
        </row>
        <row r="50">
          <cell r="C50" t="str">
            <v>UPA SÃO LOURENÇO DA MATA</v>
          </cell>
          <cell r="E50" t="str">
            <v>3.7 - Material de Limpeza e Produtos de Hgienização</v>
          </cell>
          <cell r="F50">
            <v>30848237000198</v>
          </cell>
          <cell r="G50" t="str">
            <v>PH COMERCIO DE PRODUTOS MEDICOS HOSPITAL</v>
          </cell>
          <cell r="H50" t="str">
            <v>B</v>
          </cell>
          <cell r="I50" t="str">
            <v>S</v>
          </cell>
          <cell r="J50" t="str">
            <v>000004078</v>
          </cell>
          <cell r="K50">
            <v>44071</v>
          </cell>
          <cell r="L50" t="str">
            <v>26200830848237000198550010000040781007455985</v>
          </cell>
          <cell r="M50" t="str">
            <v>26 -  Pernambuco</v>
          </cell>
          <cell r="N50">
            <v>414</v>
          </cell>
        </row>
        <row r="51">
          <cell r="C51" t="str">
            <v>UPA SÃO LOURENÇO DA MATA</v>
          </cell>
          <cell r="E51" t="str">
            <v>3.7 - Material de Limpeza e Produtos de Hgienização</v>
          </cell>
          <cell r="F51">
            <v>34746690000144</v>
          </cell>
          <cell r="G51" t="str">
            <v>J JOIA SUPERMERCADO EIRELLI</v>
          </cell>
          <cell r="H51" t="str">
            <v>B</v>
          </cell>
          <cell r="I51" t="str">
            <v>S</v>
          </cell>
          <cell r="J51" t="str">
            <v>000000063</v>
          </cell>
          <cell r="K51">
            <v>44074</v>
          </cell>
          <cell r="L51" t="str">
            <v>26200834746690000144550010000000631000451028</v>
          </cell>
          <cell r="M51" t="str">
            <v>26 -  Pernambuco</v>
          </cell>
          <cell r="N51">
            <v>149.4</v>
          </cell>
        </row>
        <row r="52">
          <cell r="C52" t="str">
            <v>UPA SÃO LOURENÇO DA MATA</v>
          </cell>
          <cell r="E52" t="str">
            <v>3.7 - Material de Limpeza e Produtos de Hgienização</v>
          </cell>
          <cell r="F52">
            <v>19415949000342</v>
          </cell>
          <cell r="G52" t="str">
            <v>PAPERCLEAN DISTRIBUIDORA LTDA</v>
          </cell>
          <cell r="H52" t="str">
            <v>B</v>
          </cell>
          <cell r="I52" t="str">
            <v>S</v>
          </cell>
          <cell r="J52" t="str">
            <v>41</v>
          </cell>
          <cell r="K52">
            <v>44067</v>
          </cell>
          <cell r="L52" t="str">
            <v>26200819415949000342550020000000411573139680</v>
          </cell>
          <cell r="M52" t="str">
            <v>26 -  Pernambuco</v>
          </cell>
          <cell r="N52">
            <v>475</v>
          </cell>
        </row>
        <row r="53">
          <cell r="C53" t="str">
            <v>UPA SÃO LOURENÇO DA MATA</v>
          </cell>
          <cell r="E53" t="str">
            <v>3.14 - Alimentação Preparada</v>
          </cell>
          <cell r="F53">
            <v>11840014000130</v>
          </cell>
          <cell r="G53" t="str">
            <v>MACROPAC PROTEÇÃO E EMBALAGEM LTDA</v>
          </cell>
          <cell r="H53" t="str">
            <v>B</v>
          </cell>
          <cell r="I53" t="str">
            <v>S</v>
          </cell>
          <cell r="J53" t="str">
            <v>298420</v>
          </cell>
          <cell r="K53">
            <v>44053</v>
          </cell>
          <cell r="L53" t="str">
            <v>26200811840014000130550010002984201013108065</v>
          </cell>
          <cell r="M53" t="str">
            <v>26 -  Pernambuco</v>
          </cell>
          <cell r="N53">
            <v>559.5</v>
          </cell>
        </row>
        <row r="54">
          <cell r="C54" t="str">
            <v>UPA SÃO LOURENÇO DA MATA</v>
          </cell>
          <cell r="E54" t="str">
            <v>3.14 - Alimentação Preparada</v>
          </cell>
          <cell r="F54">
            <v>11840014000130</v>
          </cell>
          <cell r="G54" t="str">
            <v>MACROPAC PROTEÇÃO E EMBALAGEM LTDA</v>
          </cell>
          <cell r="H54" t="str">
            <v>B</v>
          </cell>
          <cell r="I54" t="str">
            <v>S</v>
          </cell>
          <cell r="J54" t="str">
            <v>300350</v>
          </cell>
          <cell r="K54">
            <v>44068</v>
          </cell>
          <cell r="L54" t="str">
            <v>26200811840014000130550010000330501807787381</v>
          </cell>
          <cell r="M54" t="str">
            <v>26 -  Pernambuco</v>
          </cell>
          <cell r="N54">
            <v>368.1</v>
          </cell>
        </row>
        <row r="55">
          <cell r="C55" t="str">
            <v>UPA SÃO LOURENÇO DA MATA</v>
          </cell>
          <cell r="E55" t="str">
            <v>3.14 - Alimentação Preparada</v>
          </cell>
          <cell r="F55">
            <v>34746690000144</v>
          </cell>
          <cell r="G55" t="str">
            <v>J JOIA SUPERMERCADO EIRELLI</v>
          </cell>
          <cell r="H55" t="str">
            <v>B</v>
          </cell>
          <cell r="I55" t="str">
            <v>S</v>
          </cell>
          <cell r="J55" t="str">
            <v>000000063</v>
          </cell>
          <cell r="K55">
            <v>44074</v>
          </cell>
          <cell r="L55" t="str">
            <v>26200834746690000144550010000000631000451028</v>
          </cell>
          <cell r="M55" t="str">
            <v>26 -  Pernambuco</v>
          </cell>
          <cell r="N55">
            <v>69.599999999999994</v>
          </cell>
        </row>
        <row r="56">
          <cell r="C56" t="str">
            <v>UPA SÃO LOURENÇO DA MATA</v>
          </cell>
          <cell r="E56" t="str">
            <v>3.14 - Alimentação Preparada</v>
          </cell>
          <cell r="F56">
            <v>25529293000120</v>
          </cell>
          <cell r="G56" t="str">
            <v>TAYNA NASCIMENTO DE MELO EPP</v>
          </cell>
          <cell r="H56" t="str">
            <v>B</v>
          </cell>
          <cell r="I56" t="str">
            <v>S</v>
          </cell>
          <cell r="J56" t="str">
            <v>000009069</v>
          </cell>
          <cell r="K56">
            <v>44046</v>
          </cell>
          <cell r="L56" t="str">
            <v>26200825529293000120550010000090691585003574</v>
          </cell>
          <cell r="M56" t="str">
            <v>26 -  Pernambuco</v>
          </cell>
          <cell r="N56">
            <v>90</v>
          </cell>
        </row>
        <row r="57">
          <cell r="C57" t="str">
            <v>UPA SÃO LOURENÇO DA MATA</v>
          </cell>
          <cell r="E57" t="str">
            <v>3.14 - Alimentação Preparada</v>
          </cell>
          <cell r="F57">
            <v>25529293000120</v>
          </cell>
          <cell r="G57" t="str">
            <v>TAYNA NASCIMENTO DE MELO EPP</v>
          </cell>
          <cell r="H57" t="str">
            <v>B</v>
          </cell>
          <cell r="I57" t="str">
            <v>S</v>
          </cell>
          <cell r="J57" t="str">
            <v>000009118</v>
          </cell>
          <cell r="K57">
            <v>44054</v>
          </cell>
          <cell r="L57" t="str">
            <v>26200825529293000120550010000091181537153215</v>
          </cell>
          <cell r="M57" t="str">
            <v>26 -  Pernambuco</v>
          </cell>
          <cell r="N57">
            <v>110</v>
          </cell>
        </row>
        <row r="58">
          <cell r="C58" t="str">
            <v>UPA SÃO LOURENÇO DA MATA</v>
          </cell>
          <cell r="E58" t="str">
            <v>3.14 - Alimentação Preparada</v>
          </cell>
          <cell r="F58">
            <v>25529293000120</v>
          </cell>
          <cell r="G58" t="str">
            <v>TAYNA NASCIMENTO DE MELO EPP</v>
          </cell>
          <cell r="H58" t="str">
            <v>B</v>
          </cell>
          <cell r="I58" t="str">
            <v>S</v>
          </cell>
          <cell r="J58" t="str">
            <v>000009186</v>
          </cell>
          <cell r="K58">
            <v>44063</v>
          </cell>
          <cell r="L58" t="str">
            <v>26200825529293000120550010000091861427857480</v>
          </cell>
          <cell r="M58" t="str">
            <v>26 -  Pernambuco</v>
          </cell>
          <cell r="N58">
            <v>90</v>
          </cell>
        </row>
        <row r="59">
          <cell r="C59" t="str">
            <v>UPA SÃO LOURENÇO DA MATA</v>
          </cell>
          <cell r="E59" t="str">
            <v>3.14 - Alimentação Preparada</v>
          </cell>
          <cell r="F59">
            <v>14823559000126</v>
          </cell>
          <cell r="G59" t="str">
            <v>R C LIMA COMERCIO DE GAS EIRELLI</v>
          </cell>
          <cell r="H59" t="str">
            <v>B</v>
          </cell>
          <cell r="I59" t="str">
            <v>S</v>
          </cell>
          <cell r="J59" t="str">
            <v>000002829</v>
          </cell>
          <cell r="K59">
            <v>44074</v>
          </cell>
          <cell r="L59" t="str">
            <v>26200814823559000126550020000028291000048404</v>
          </cell>
          <cell r="M59" t="str">
            <v>26 -  Pernambuco</v>
          </cell>
          <cell r="N59">
            <v>894</v>
          </cell>
        </row>
        <row r="60">
          <cell r="C60" t="str">
            <v>UPA SÃO LOURENÇO DA MATA</v>
          </cell>
          <cell r="E60" t="str">
            <v>3.14 - Alimentação Preparada</v>
          </cell>
          <cell r="F60">
            <v>25529293000120</v>
          </cell>
          <cell r="G60" t="str">
            <v>TAYNA NASCIMENTO DE MELO EPP</v>
          </cell>
          <cell r="H60" t="str">
            <v>B</v>
          </cell>
          <cell r="I60" t="str">
            <v>S</v>
          </cell>
          <cell r="J60" t="str">
            <v>000009259</v>
          </cell>
          <cell r="K60">
            <v>44074</v>
          </cell>
          <cell r="L60" t="str">
            <v>26200825529293000120550010000092591461984721</v>
          </cell>
          <cell r="M60" t="str">
            <v>26 -  Pernambuco</v>
          </cell>
          <cell r="N60">
            <v>90</v>
          </cell>
        </row>
        <row r="61">
          <cell r="C61" t="str">
            <v>UPA SÃO LOURENÇO DA MATA</v>
          </cell>
          <cell r="E61" t="str">
            <v>3.14 - Alimentação Preparada</v>
          </cell>
          <cell r="F61">
            <v>34746690000144</v>
          </cell>
          <cell r="G61" t="str">
            <v>J JOIA SUPERMERCADO EIRELLI</v>
          </cell>
          <cell r="H61" t="str">
            <v>B</v>
          </cell>
          <cell r="I61" t="str">
            <v>S</v>
          </cell>
          <cell r="J61" t="str">
            <v>000000063</v>
          </cell>
          <cell r="K61">
            <v>44074</v>
          </cell>
          <cell r="L61" t="str">
            <v>26200834746690000144550010000000631000451028</v>
          </cell>
          <cell r="M61" t="str">
            <v>26 -  Pernambuco</v>
          </cell>
          <cell r="N61">
            <v>2352.39</v>
          </cell>
        </row>
        <row r="62">
          <cell r="C62" t="str">
            <v>UPA SÃO LOURENÇO DA MATA</v>
          </cell>
          <cell r="E62" t="str">
            <v>3.14 - Alimentação Preparada</v>
          </cell>
          <cell r="F62">
            <v>15242921000138</v>
          </cell>
          <cell r="G62" t="str">
            <v>M. A. DE O. MENEZES EIRELLI ME</v>
          </cell>
          <cell r="H62" t="str">
            <v>B</v>
          </cell>
          <cell r="I62" t="str">
            <v>S</v>
          </cell>
          <cell r="J62" t="str">
            <v>000001725</v>
          </cell>
          <cell r="K62">
            <v>44071</v>
          </cell>
          <cell r="L62" t="str">
            <v>26200815242921000138550010000017251000006256</v>
          </cell>
          <cell r="M62" t="str">
            <v>26 -  Pernambuco</v>
          </cell>
          <cell r="N62">
            <v>30247</v>
          </cell>
        </row>
        <row r="63">
          <cell r="C63" t="str">
            <v>UPA SÃO LOURENÇO DA MATA</v>
          </cell>
          <cell r="E63" t="str">
            <v>3.6 - Material de Expediente</v>
          </cell>
          <cell r="F63">
            <v>11447578000107</v>
          </cell>
          <cell r="G63" t="str">
            <v>AMPLA COMERCIO DE PAPEL E MATERIAL DE LIMPEZA EIRELLI</v>
          </cell>
          <cell r="H63" t="str">
            <v>B</v>
          </cell>
          <cell r="I63" t="str">
            <v>S</v>
          </cell>
          <cell r="J63" t="str">
            <v>000001591</v>
          </cell>
          <cell r="K63">
            <v>44056</v>
          </cell>
          <cell r="L63" t="str">
            <v>26200811447578000107550010000015911000020463</v>
          </cell>
          <cell r="M63" t="str">
            <v>26 -  Pernambuco</v>
          </cell>
          <cell r="N63">
            <v>334.1</v>
          </cell>
        </row>
        <row r="64">
          <cell r="C64" t="str">
            <v>UPA SÃO LOURENÇO DA MATA</v>
          </cell>
          <cell r="E64" t="str">
            <v>3.6 - Material de Expediente</v>
          </cell>
          <cell r="F64">
            <v>729803000181</v>
          </cell>
          <cell r="G64" t="str">
            <v>LIVRARIA TALISMÃ CENTER</v>
          </cell>
          <cell r="H64" t="str">
            <v>B</v>
          </cell>
          <cell r="I64" t="str">
            <v>S</v>
          </cell>
          <cell r="J64" t="str">
            <v>000040746</v>
          </cell>
          <cell r="K64">
            <v>44064</v>
          </cell>
          <cell r="L64" t="str">
            <v>26200800729803000181651030000407461211100024</v>
          </cell>
          <cell r="M64" t="str">
            <v>26 -  Pernambuco</v>
          </cell>
          <cell r="N64">
            <v>40</v>
          </cell>
        </row>
        <row r="65">
          <cell r="C65" t="str">
            <v>UPA SÃO LOURENÇO DA MATA</v>
          </cell>
          <cell r="E65" t="str">
            <v>3.6 - Material de Expediente</v>
          </cell>
          <cell r="F65">
            <v>11840014000130</v>
          </cell>
          <cell r="G65" t="str">
            <v>MACROPAC PROTEÇÃO E EMBALAGEM LTDA</v>
          </cell>
          <cell r="H65" t="str">
            <v>B</v>
          </cell>
          <cell r="I65" t="str">
            <v>S</v>
          </cell>
          <cell r="J65" t="str">
            <v>300350</v>
          </cell>
          <cell r="K65">
            <v>44068</v>
          </cell>
          <cell r="L65" t="str">
            <v>26200811840014000130550010003003501807787381</v>
          </cell>
          <cell r="M65" t="str">
            <v>26 -  Pernambuco</v>
          </cell>
          <cell r="N65">
            <v>216</v>
          </cell>
        </row>
        <row r="66">
          <cell r="C66" t="str">
            <v>UPA SÃO LOURENÇO DA MATA</v>
          </cell>
          <cell r="E66" t="str">
            <v>3.6 - Material de Expediente</v>
          </cell>
          <cell r="F66">
            <v>9515628000366</v>
          </cell>
          <cell r="G66" t="str">
            <v>ATACADÃO DOS PRESENTES LTDA</v>
          </cell>
          <cell r="H66" t="str">
            <v>B</v>
          </cell>
          <cell r="I66" t="str">
            <v>S</v>
          </cell>
          <cell r="J66" t="str">
            <v>34186</v>
          </cell>
          <cell r="K66">
            <v>44061</v>
          </cell>
          <cell r="L66" t="str">
            <v>26200809515628000366650020000341861002057134</v>
          </cell>
          <cell r="M66" t="str">
            <v>26 -  Pernambuco</v>
          </cell>
          <cell r="N66">
            <v>7.49</v>
          </cell>
        </row>
        <row r="67">
          <cell r="C67" t="str">
            <v>UPA SÃO LOURENÇO DA MATA</v>
          </cell>
          <cell r="E67" t="str">
            <v>3.1 - Combustíveis e Lubrificantes Automotivos</v>
          </cell>
          <cell r="F67">
            <v>12848099000165</v>
          </cell>
          <cell r="G67" t="str">
            <v>BEZERRA MENEZES COMERCIO DE PETROLEO LTDA</v>
          </cell>
          <cell r="H67" t="str">
            <v>B</v>
          </cell>
          <cell r="I67" t="str">
            <v>S</v>
          </cell>
          <cell r="J67" t="str">
            <v>000018043</v>
          </cell>
          <cell r="K67">
            <v>44046</v>
          </cell>
          <cell r="L67" t="str">
            <v>26200812848099000165650130000180431000211869</v>
          </cell>
          <cell r="M67" t="str">
            <v>26 -  Pernambuco</v>
          </cell>
          <cell r="N67">
            <v>65.98</v>
          </cell>
        </row>
        <row r="68">
          <cell r="C68" t="str">
            <v>UPA SÃO LOURENÇO DA MATA</v>
          </cell>
          <cell r="E68" t="str">
            <v>3.1 - Combustíveis e Lubrificantes Automotivos</v>
          </cell>
          <cell r="F68">
            <v>12848099000165</v>
          </cell>
          <cell r="G68" t="str">
            <v>BEZERRA MENEZES COMERCIO DE PETROLEO LTDA</v>
          </cell>
          <cell r="H68" t="str">
            <v>B</v>
          </cell>
          <cell r="I68" t="str">
            <v>S</v>
          </cell>
          <cell r="J68" t="str">
            <v>698</v>
          </cell>
          <cell r="K68">
            <v>44074</v>
          </cell>
          <cell r="L68" t="str">
            <v>26200812848099000165550120000006981000277870</v>
          </cell>
          <cell r="M68" t="str">
            <v>26 -  Pernambuco</v>
          </cell>
          <cell r="N68">
            <v>3551.77</v>
          </cell>
        </row>
        <row r="69">
          <cell r="C69" t="str">
            <v>UPA SÃO LOURENÇO DA MATA</v>
          </cell>
          <cell r="E69" t="str">
            <v>3.2 - Gás e Outros Materiais Engarrafados</v>
          </cell>
          <cell r="F69">
            <v>14823559000126</v>
          </cell>
          <cell r="G69" t="str">
            <v>R C LIMA COMERCIO DE GAS EIRELLI</v>
          </cell>
          <cell r="H69" t="str">
            <v>B</v>
          </cell>
          <cell r="I69" t="str">
            <v>S</v>
          </cell>
          <cell r="J69" t="str">
            <v>000002830</v>
          </cell>
          <cell r="K69">
            <v>44074</v>
          </cell>
          <cell r="L69" t="str">
            <v>26200814823559000126550020000028301000048413</v>
          </cell>
          <cell r="M69" t="str">
            <v>26 -  Pernambuco</v>
          </cell>
          <cell r="N69">
            <v>70</v>
          </cell>
        </row>
        <row r="70">
          <cell r="C70" t="str">
            <v>UPA SÃO LOURENÇO DA MATA</v>
          </cell>
          <cell r="E70" t="str">
            <v xml:space="preserve">3.9 - Material para Manutenção de Bens Imóveis </v>
          </cell>
          <cell r="F70">
            <v>8733534000139</v>
          </cell>
          <cell r="G70" t="str">
            <v>MSCJ COMERCIO ATACADISTA DE MAQUINAS E EQUIPAMENTOS LTDA</v>
          </cell>
          <cell r="H70" t="str">
            <v>B</v>
          </cell>
          <cell r="I70" t="str">
            <v>S</v>
          </cell>
          <cell r="J70" t="str">
            <v>000002104</v>
          </cell>
          <cell r="K70">
            <v>44046</v>
          </cell>
          <cell r="L70" t="str">
            <v>26200808733534000139550010000021041000059010</v>
          </cell>
          <cell r="M70" t="str">
            <v>26 -  Pernambuco</v>
          </cell>
          <cell r="N70">
            <v>420</v>
          </cell>
        </row>
        <row r="71">
          <cell r="C71" t="str">
            <v>UPA SÃO LOURENÇO DA MATA</v>
          </cell>
          <cell r="E71" t="str">
            <v xml:space="preserve">3.9 - Material para Manutenção de Bens Imóveis </v>
          </cell>
          <cell r="F71">
            <v>9515628000366</v>
          </cell>
          <cell r="G71" t="str">
            <v>ATACADÃO DOS PRESENTES LTDA</v>
          </cell>
          <cell r="H71" t="str">
            <v>B</v>
          </cell>
          <cell r="I71" t="str">
            <v>S</v>
          </cell>
          <cell r="J71" t="str">
            <v>000018134</v>
          </cell>
          <cell r="K71">
            <v>44046</v>
          </cell>
          <cell r="L71" t="str">
            <v>26200811623188002860650030000181341001130720</v>
          </cell>
          <cell r="M71" t="str">
            <v>26 -  Pernambuco</v>
          </cell>
          <cell r="N71">
            <v>152.1</v>
          </cell>
        </row>
        <row r="72">
          <cell r="C72" t="str">
            <v>UPA SÃO LOURENÇO DA MATA</v>
          </cell>
          <cell r="E72" t="str">
            <v xml:space="preserve">3.9 - Material para Manutenção de Bens Imóveis </v>
          </cell>
          <cell r="F72">
            <v>23419428000179</v>
          </cell>
          <cell r="G72" t="str">
            <v>SGA REFRIGERAÇÃO LTDA EPP</v>
          </cell>
          <cell r="H72" t="str">
            <v>B</v>
          </cell>
          <cell r="I72" t="str">
            <v>S</v>
          </cell>
          <cell r="J72" t="str">
            <v>95188</v>
          </cell>
          <cell r="K72">
            <v>44061</v>
          </cell>
          <cell r="L72" t="str">
            <v>26200823419428000179650010000951881350044177</v>
          </cell>
          <cell r="M72" t="str">
            <v>26 -  Pernambuco</v>
          </cell>
          <cell r="N72">
            <v>40</v>
          </cell>
        </row>
        <row r="73">
          <cell r="C73" t="str">
            <v>UPA SÃO LOURENÇO DA MATA</v>
          </cell>
          <cell r="E73" t="str">
            <v xml:space="preserve">3.10 - Material para Manutenção de Bens Móveis </v>
          </cell>
          <cell r="F73">
            <v>35512722000100</v>
          </cell>
          <cell r="G73" t="str">
            <v>REDIESEL RECIFE AUTODIESEL LTDA</v>
          </cell>
          <cell r="H73" t="str">
            <v>B</v>
          </cell>
          <cell r="I73" t="str">
            <v>S</v>
          </cell>
          <cell r="J73" t="str">
            <v>000563578</v>
          </cell>
          <cell r="K73">
            <v>44056</v>
          </cell>
          <cell r="L73" t="str">
            <v>26200835512722000100550010005635781547506461</v>
          </cell>
          <cell r="M73" t="str">
            <v>26 -  Pernambuco</v>
          </cell>
          <cell r="N73">
            <v>100</v>
          </cell>
        </row>
        <row r="74">
          <cell r="C74" t="str">
            <v>UPA SÃO LOURENÇO DA MATA</v>
          </cell>
          <cell r="E74" t="str">
            <v xml:space="preserve">3.10 - Material para Manutenção de Bens Móveis </v>
          </cell>
          <cell r="F74">
            <v>69922953000103</v>
          </cell>
          <cell r="G74" t="str">
            <v>CASA DA MERCEDES</v>
          </cell>
          <cell r="H74" t="str">
            <v>B</v>
          </cell>
          <cell r="I74" t="str">
            <v>S</v>
          </cell>
          <cell r="J74" t="str">
            <v>000055682</v>
          </cell>
          <cell r="K74">
            <v>44056</v>
          </cell>
          <cell r="L74" t="str">
            <v>26200889922953000103650010000556821002931832</v>
          </cell>
          <cell r="M74" t="str">
            <v>26 -  Pernambuco</v>
          </cell>
          <cell r="N74">
            <v>72</v>
          </cell>
        </row>
        <row r="75">
          <cell r="C75" t="str">
            <v>UPA SÃO LOURENÇO DA MATA</v>
          </cell>
          <cell r="E75" t="str">
            <v xml:space="preserve">3.10 - Material para Manutenção de Bens Móveis </v>
          </cell>
          <cell r="F75">
            <v>69922953000103</v>
          </cell>
          <cell r="G75" t="str">
            <v>CASA DA MERCEDES</v>
          </cell>
          <cell r="H75" t="str">
            <v>B</v>
          </cell>
          <cell r="I75" t="str">
            <v>S</v>
          </cell>
          <cell r="J75" t="str">
            <v>000055692</v>
          </cell>
          <cell r="K75">
            <v>44056</v>
          </cell>
          <cell r="L75" t="str">
            <v>26200869922953000103650010000556821002932029</v>
          </cell>
          <cell r="M75" t="str">
            <v>26 -  Pernambuco</v>
          </cell>
          <cell r="N75">
            <v>46</v>
          </cell>
        </row>
        <row r="76">
          <cell r="C76" t="str">
            <v>UPA SÃO LOURENÇO DA MATA</v>
          </cell>
          <cell r="E76" t="str">
            <v xml:space="preserve">3.10 - Material para Manutenção de Bens Móveis </v>
          </cell>
          <cell r="F76">
            <v>20007264000184</v>
          </cell>
          <cell r="G76" t="str">
            <v>JAS COMERCIO E SERVICOS DE AUTO PEÇAS LTDA</v>
          </cell>
          <cell r="H76" t="str">
            <v>B</v>
          </cell>
          <cell r="I76" t="str">
            <v>S</v>
          </cell>
          <cell r="J76" t="str">
            <v>000000022</v>
          </cell>
          <cell r="K76">
            <v>44061</v>
          </cell>
          <cell r="L76" t="str">
            <v>26200820007264000184550010000000221043277000</v>
          </cell>
          <cell r="M76" t="str">
            <v>26 -  Pernambuco</v>
          </cell>
          <cell r="N76">
            <v>696.66</v>
          </cell>
        </row>
        <row r="77">
          <cell r="C77" t="str">
            <v>UPA SÃO LOURENÇO DA MATA</v>
          </cell>
          <cell r="E77" t="str">
            <v xml:space="preserve">3.10 - Material para Manutenção de Bens Móveis </v>
          </cell>
          <cell r="F77">
            <v>1988397000134</v>
          </cell>
          <cell r="G77" t="str">
            <v>ABM PUBLICIDADE E CORRETORA LTDA ME</v>
          </cell>
          <cell r="H77" t="str">
            <v>B</v>
          </cell>
          <cell r="I77" t="str">
            <v>S</v>
          </cell>
          <cell r="J77" t="str">
            <v>000001337</v>
          </cell>
          <cell r="K77" t="str">
            <v>21/08/2020</v>
          </cell>
          <cell r="L77" t="str">
            <v>26200801988397000134550010000013371000913375</v>
          </cell>
          <cell r="M77" t="str">
            <v>26 -  Pernambuco</v>
          </cell>
          <cell r="N77">
            <v>1700</v>
          </cell>
        </row>
        <row r="78">
          <cell r="C78" t="str">
            <v>UPA SÃO LOURENÇO DA MATA</v>
          </cell>
          <cell r="E78" t="str">
            <v>3.99 - Outras despesas com Material de Consumo</v>
          </cell>
          <cell r="F78">
            <v>30624604000170</v>
          </cell>
          <cell r="G78" t="str">
            <v>CAROLAINE EVELLIN PEREIRA DA SILVA</v>
          </cell>
          <cell r="H78" t="str">
            <v>B</v>
          </cell>
          <cell r="I78" t="str">
            <v>S</v>
          </cell>
          <cell r="J78" t="str">
            <v>000000044</v>
          </cell>
          <cell r="K78">
            <v>44047</v>
          </cell>
          <cell r="L78" t="str">
            <v>26200830624604000170550010000000441724957962</v>
          </cell>
          <cell r="M78" t="str">
            <v>26 -  Pernambuco</v>
          </cell>
          <cell r="N78">
            <v>169.9</v>
          </cell>
        </row>
        <row r="79">
          <cell r="C79" t="str">
            <v>UPA SÃO LOURENÇO DA MATA</v>
          </cell>
          <cell r="E79" t="str">
            <v>3.99 - Outras despesas com Material de Consumo</v>
          </cell>
          <cell r="F79">
            <v>10545416000149</v>
          </cell>
          <cell r="G79" t="str">
            <v>MAVI REFRIGERAÇÃO LTDA</v>
          </cell>
          <cell r="H79" t="str">
            <v>B</v>
          </cell>
          <cell r="I79" t="str">
            <v>S</v>
          </cell>
          <cell r="J79" t="str">
            <v>000050238</v>
          </cell>
          <cell r="K79">
            <v>44049</v>
          </cell>
          <cell r="L79" t="str">
            <v>26200810545416000149650010000502381005005690</v>
          </cell>
          <cell r="M79" t="str">
            <v>26 -  Pernambuco</v>
          </cell>
          <cell r="N79">
            <v>30</v>
          </cell>
        </row>
        <row r="80">
          <cell r="C80" t="str">
            <v>UPA SÃO LOURENÇO DA MATA</v>
          </cell>
          <cell r="E80" t="str">
            <v>3.99 - Outras despesas com Material de Consumo</v>
          </cell>
          <cell r="F80">
            <v>70231923000130</v>
          </cell>
          <cell r="G80" t="str">
            <v>CASTEC REFRIGERAÇÃO LTDA</v>
          </cell>
          <cell r="H80" t="str">
            <v>B</v>
          </cell>
          <cell r="I80" t="str">
            <v>S</v>
          </cell>
          <cell r="J80" t="str">
            <v>1638</v>
          </cell>
          <cell r="K80">
            <v>44049</v>
          </cell>
          <cell r="L80" t="str">
            <v>26200870231923000130650010000016381220827563</v>
          </cell>
          <cell r="M80" t="str">
            <v>26 -  Pernambuco</v>
          </cell>
          <cell r="N80">
            <v>50</v>
          </cell>
        </row>
        <row r="81">
          <cell r="C81" t="str">
            <v>UPA SÃO LOURENÇO DA MATA</v>
          </cell>
          <cell r="E81" t="str">
            <v>3.99 - Outras despesas com Material de Consumo</v>
          </cell>
          <cell r="F81">
            <v>9515628000366</v>
          </cell>
          <cell r="G81" t="str">
            <v>ATACADÃO DOS PRESENTES LTDA</v>
          </cell>
          <cell r="H81" t="str">
            <v>B</v>
          </cell>
          <cell r="I81" t="str">
            <v>S</v>
          </cell>
          <cell r="J81" t="str">
            <v>000018134</v>
          </cell>
          <cell r="K81">
            <v>44046</v>
          </cell>
          <cell r="L81" t="str">
            <v>26200811623188002860650030000181341001130720</v>
          </cell>
          <cell r="M81" t="str">
            <v>26 -  Pernambuco</v>
          </cell>
          <cell r="N81">
            <v>89</v>
          </cell>
        </row>
        <row r="82">
          <cell r="C82" t="str">
            <v>UPA SÃO LOURENÇO DA MATA</v>
          </cell>
          <cell r="E82" t="str">
            <v xml:space="preserve">3.8 - Uniformes, Tecidos e Aviamentos </v>
          </cell>
          <cell r="F82">
            <v>3906828000100</v>
          </cell>
          <cell r="G82" t="str">
            <v>OVERLOQUE ROUPAS PROFISSIONAIS LTDA</v>
          </cell>
          <cell r="H82" t="str">
            <v>B</v>
          </cell>
          <cell r="I82" t="str">
            <v>S</v>
          </cell>
          <cell r="J82" t="str">
            <v>000004142</v>
          </cell>
          <cell r="K82">
            <v>44050</v>
          </cell>
          <cell r="L82" t="str">
            <v>26200803906828000100550010000041421000010104</v>
          </cell>
          <cell r="M82" t="str">
            <v>26 -  Pernambuco</v>
          </cell>
          <cell r="N82">
            <v>4561</v>
          </cell>
        </row>
        <row r="83">
          <cell r="C83" t="str">
            <v>UPA SÃO LOURENÇO DA MATA</v>
          </cell>
          <cell r="E83" t="str">
            <v xml:space="preserve">3.8 - Uniformes, Tecidos e Aviamentos </v>
          </cell>
          <cell r="F83">
            <v>3906828000100</v>
          </cell>
          <cell r="G83" t="str">
            <v>OVERLOQUE ROUPAS PROFISSIONAIS LTDA</v>
          </cell>
          <cell r="H83" t="str">
            <v>B</v>
          </cell>
          <cell r="I83" t="str">
            <v>S</v>
          </cell>
          <cell r="J83" t="str">
            <v>000004148</v>
          </cell>
          <cell r="K83">
            <v>44056</v>
          </cell>
          <cell r="L83" t="str">
            <v>26200803906828000100550010000041481120004016</v>
          </cell>
          <cell r="M83" t="str">
            <v>26 -  Pernambuco</v>
          </cell>
          <cell r="N83">
            <v>3237</v>
          </cell>
        </row>
        <row r="84">
          <cell r="C84" t="str">
            <v>UPA SÃO LOURENÇO DA MATA</v>
          </cell>
          <cell r="E84" t="str">
            <v xml:space="preserve">3.8 - Uniformes, Tecidos e Aviamentos </v>
          </cell>
          <cell r="F84">
            <v>3906828000100</v>
          </cell>
          <cell r="G84" t="str">
            <v>OVERLOQUE ROUPAS PROFISSIONAIS LTDA</v>
          </cell>
          <cell r="H84" t="str">
            <v>B</v>
          </cell>
          <cell r="I84" t="str">
            <v>S</v>
          </cell>
          <cell r="J84" t="str">
            <v>000004170</v>
          </cell>
          <cell r="K84">
            <v>44064</v>
          </cell>
          <cell r="L84" t="str">
            <v>26200803906828000100550010000041701000020805</v>
          </cell>
          <cell r="M84" t="str">
            <v>26 -  Pernambuco</v>
          </cell>
          <cell r="N84">
            <v>86</v>
          </cell>
        </row>
        <row r="85">
          <cell r="C85" t="str">
            <v>UPA SÃO LOURENÇO DA MATA</v>
          </cell>
          <cell r="E85" t="str">
            <v xml:space="preserve">3.8 - Uniformes, Tecidos e Aviamentos </v>
          </cell>
          <cell r="F85">
            <v>3906828000100</v>
          </cell>
          <cell r="G85" t="str">
            <v>OVERLOQUE ROUPAS PROFISSIONAIS LTDA</v>
          </cell>
          <cell r="H85" t="str">
            <v>B</v>
          </cell>
          <cell r="I85" t="str">
            <v>S</v>
          </cell>
          <cell r="J85" t="str">
            <v>000004169</v>
          </cell>
          <cell r="K85">
            <v>44064</v>
          </cell>
          <cell r="L85" t="str">
            <v>26200803906828000100550010000041691000286227</v>
          </cell>
          <cell r="M85" t="str">
            <v>26 -  Pernambuco</v>
          </cell>
          <cell r="N85">
            <v>312</v>
          </cell>
        </row>
        <row r="86">
          <cell r="C86" t="str">
            <v>UPA SÃO LOURENÇO DA MATA</v>
          </cell>
          <cell r="E86" t="str">
            <v xml:space="preserve">3.8 - Uniformes, Tecidos e Aviamentos </v>
          </cell>
          <cell r="F86">
            <v>9554524000107</v>
          </cell>
          <cell r="G86" t="str">
            <v>MF CAMPOS COMERC DE EQUIP DE PROT E FIX</v>
          </cell>
          <cell r="H86" t="str">
            <v>B</v>
          </cell>
          <cell r="I86" t="str">
            <v>S</v>
          </cell>
          <cell r="J86" t="str">
            <v>000419223</v>
          </cell>
          <cell r="K86">
            <v>44062</v>
          </cell>
          <cell r="L86" t="str">
            <v>26200809554524000107550010004192231003641145</v>
          </cell>
          <cell r="M86" t="str">
            <v>26 -  Pernambuco</v>
          </cell>
          <cell r="N86">
            <v>38</v>
          </cell>
        </row>
        <row r="87">
          <cell r="C87" t="str">
            <v>UPA SÃO LOURENÇO DA MATA</v>
          </cell>
          <cell r="E87" t="str">
            <v xml:space="preserve">5.21 - Seguros em geral </v>
          </cell>
          <cell r="F87">
            <v>28087620000129</v>
          </cell>
          <cell r="G87" t="str">
            <v>EXCELSIOR SEGUROS</v>
          </cell>
          <cell r="H87" t="str">
            <v>S</v>
          </cell>
          <cell r="I87" t="str">
            <v>N</v>
          </cell>
          <cell r="J87" t="str">
            <v>X</v>
          </cell>
          <cell r="K87">
            <v>44011</v>
          </cell>
          <cell r="L87" t="str">
            <v>X</v>
          </cell>
          <cell r="M87" t="str">
            <v>3550308 - São Paulo - SP</v>
          </cell>
          <cell r="N87">
            <v>8337.08</v>
          </cell>
        </row>
        <row r="88">
          <cell r="C88" t="str">
            <v>UPA SÃO LOURENÇO DA MATA</v>
          </cell>
          <cell r="E88" t="str">
            <v>5.99 - Outros Serviços de Terceiros Pessoa Jurídica</v>
          </cell>
          <cell r="F88">
            <v>11578277000112</v>
          </cell>
          <cell r="G88" t="str">
            <v>CONTRIBUIÇÃO SINDICAL AUXILIARES E TÉCNICOS ENF.</v>
          </cell>
          <cell r="H88" t="str">
            <v>S</v>
          </cell>
          <cell r="I88" t="str">
            <v>N</v>
          </cell>
          <cell r="J88" t="str">
            <v>X</v>
          </cell>
          <cell r="K88">
            <v>44088</v>
          </cell>
          <cell r="L88" t="str">
            <v>X</v>
          </cell>
          <cell r="M88" t="str">
            <v>2611606 - Recife - PE</v>
          </cell>
          <cell r="N88">
            <v>507</v>
          </cell>
        </row>
        <row r="89">
          <cell r="C89" t="str">
            <v>UPA SÃO LOURENÇO DA MATA</v>
          </cell>
          <cell r="E89" t="str">
            <v>5.99 - Outros Serviços de Terceiros Pessoa Jurídica</v>
          </cell>
          <cell r="F89">
            <v>8033359000177</v>
          </cell>
          <cell r="G89" t="str">
            <v>CONTRIBUIÇÃO SINDICAL BRUNO ENFERMEIRO</v>
          </cell>
          <cell r="H89" t="str">
            <v>S</v>
          </cell>
          <cell r="I89" t="str">
            <v>N</v>
          </cell>
          <cell r="J89" t="str">
            <v>X</v>
          </cell>
          <cell r="K89">
            <v>44088</v>
          </cell>
          <cell r="L89" t="str">
            <v>X</v>
          </cell>
          <cell r="M89" t="str">
            <v>2611606 - Recife - PE</v>
          </cell>
          <cell r="N89">
            <v>20.56</v>
          </cell>
        </row>
        <row r="90">
          <cell r="C90" t="str">
            <v>UPA SÃO LOURENÇO DA MATA</v>
          </cell>
          <cell r="E90" t="str">
            <v>5.99 - Outros Serviços de Terceiros Pessoa Jurídica</v>
          </cell>
          <cell r="F90">
            <v>11010238000114</v>
          </cell>
          <cell r="G90" t="str">
            <v>CONTRIBUIÇÃO SINDICAL ANA CECÍLIA MÉDICA</v>
          </cell>
          <cell r="H90" t="str">
            <v>S</v>
          </cell>
          <cell r="I90" t="str">
            <v>N</v>
          </cell>
          <cell r="J90" t="str">
            <v>X</v>
          </cell>
          <cell r="K90">
            <v>44088</v>
          </cell>
          <cell r="L90" t="str">
            <v>X</v>
          </cell>
          <cell r="M90" t="str">
            <v>2611606 - Recife - PE</v>
          </cell>
          <cell r="N90">
            <v>115</v>
          </cell>
        </row>
        <row r="91">
          <cell r="C91" t="str">
            <v>UPA SÃO LOURENÇO DA MATA</v>
          </cell>
          <cell r="E91" t="str">
            <v xml:space="preserve">5.25 - Serviços Bancários </v>
          </cell>
          <cell r="F91" t="str">
            <v>14.508.652/0001-46</v>
          </cell>
          <cell r="G91" t="str">
            <v>CAIXA ECONÔMICA FEDERAL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44092</v>
          </cell>
          <cell r="L91" t="str">
            <v>X</v>
          </cell>
          <cell r="M91" t="str">
            <v>2613701 - São Lourenço da Mata - PE</v>
          </cell>
          <cell r="N91">
            <v>459</v>
          </cell>
        </row>
        <row r="92">
          <cell r="C92" t="str">
            <v>UPA SÃO LOURENÇO DA MATA</v>
          </cell>
          <cell r="E92" t="str">
            <v xml:space="preserve">5.25 - Serviços Bancários </v>
          </cell>
          <cell r="F92" t="str">
            <v>14.508.652/0001-46</v>
          </cell>
          <cell r="G92" t="str">
            <v>CAIXA ECONÔMICA FEDERAL</v>
          </cell>
          <cell r="H92" t="str">
            <v>S</v>
          </cell>
          <cell r="I92" t="str">
            <v>N</v>
          </cell>
          <cell r="J92" t="str">
            <v>X</v>
          </cell>
          <cell r="K92">
            <v>44092</v>
          </cell>
          <cell r="L92" t="str">
            <v>X</v>
          </cell>
          <cell r="M92" t="str">
            <v>2613701 - São Lourenço da Mata - PE</v>
          </cell>
          <cell r="N92">
            <v>459</v>
          </cell>
        </row>
        <row r="93">
          <cell r="C93" t="str">
            <v>UPA SÃO LOURENÇO DA MATA</v>
          </cell>
          <cell r="E93" t="str">
            <v xml:space="preserve">5.25 - Serviços Bancários </v>
          </cell>
          <cell r="F93">
            <v>60746948000112</v>
          </cell>
          <cell r="G93" t="str">
            <v>TARIFA BANCO DO BRADESCO S.A</v>
          </cell>
          <cell r="H93" t="str">
            <v>S</v>
          </cell>
          <cell r="I93" t="str">
            <v>N</v>
          </cell>
          <cell r="J93" t="str">
            <v>X</v>
          </cell>
          <cell r="K93">
            <v>44092</v>
          </cell>
          <cell r="L93" t="str">
            <v>X</v>
          </cell>
          <cell r="M93" t="str">
            <v>2613701 - São Lourenço da Mata - PE</v>
          </cell>
          <cell r="N93">
            <v>54.95</v>
          </cell>
        </row>
        <row r="94">
          <cell r="C94" t="str">
            <v>UPA SÃO LOURENÇO DA MATA</v>
          </cell>
          <cell r="E94" t="str">
            <v xml:space="preserve">5.25 - Serviços Bancários </v>
          </cell>
          <cell r="F94">
            <v>60746948000112</v>
          </cell>
          <cell r="G94" t="str">
            <v>TARIFA BANCO DO BRADESCO S.A</v>
          </cell>
          <cell r="H94" t="str">
            <v>S</v>
          </cell>
          <cell r="I94" t="str">
            <v>N</v>
          </cell>
          <cell r="J94" t="str">
            <v>X</v>
          </cell>
          <cell r="K94">
            <v>44092</v>
          </cell>
          <cell r="L94" t="str">
            <v>X</v>
          </cell>
          <cell r="M94" t="str">
            <v>2613701 - São Lourenço da Mata - PE</v>
          </cell>
          <cell r="N94">
            <v>54.95</v>
          </cell>
        </row>
        <row r="95">
          <cell r="C95" t="str">
            <v>UPA SÃO LOURENÇO DA MATA</v>
          </cell>
          <cell r="E95" t="str">
            <v xml:space="preserve">5.25 - Serviços Bancários </v>
          </cell>
          <cell r="F95">
            <v>60746948000112</v>
          </cell>
          <cell r="G95" t="str">
            <v>TARIFA BANCO DO BRADESCO S.A</v>
          </cell>
          <cell r="H95" t="str">
            <v>S</v>
          </cell>
          <cell r="I95" t="str">
            <v>N</v>
          </cell>
          <cell r="J95" t="str">
            <v>X</v>
          </cell>
          <cell r="K95">
            <v>44048</v>
          </cell>
          <cell r="L95" t="str">
            <v>X</v>
          </cell>
          <cell r="M95" t="str">
            <v>2613701 - São Lourenço da Mata - PE</v>
          </cell>
          <cell r="N95">
            <v>10.45</v>
          </cell>
        </row>
        <row r="96">
          <cell r="C96" t="str">
            <v>UPA SÃO LOURENÇO DA MATA</v>
          </cell>
          <cell r="E96" t="str">
            <v xml:space="preserve">5.25 - Serviços Bancários </v>
          </cell>
          <cell r="F96">
            <v>60746948000112</v>
          </cell>
          <cell r="G96" t="str">
            <v>TARIFA BANCO DO BRADESCO S.A</v>
          </cell>
          <cell r="H96" t="str">
            <v>S</v>
          </cell>
          <cell r="I96" t="str">
            <v>N</v>
          </cell>
          <cell r="J96" t="str">
            <v>X</v>
          </cell>
          <cell r="K96">
            <v>44048</v>
          </cell>
          <cell r="L96" t="str">
            <v>X</v>
          </cell>
          <cell r="M96" t="str">
            <v>2613701 - São Lourenço da Mata - PE</v>
          </cell>
          <cell r="N96">
            <v>10.45</v>
          </cell>
        </row>
        <row r="97">
          <cell r="C97" t="str">
            <v>UPA SÃO LOURENÇO DA MATA</v>
          </cell>
          <cell r="E97" t="str">
            <v xml:space="preserve">5.25 - Serviços Bancários </v>
          </cell>
          <cell r="F97">
            <v>60746948000112</v>
          </cell>
          <cell r="G97" t="str">
            <v>TARIFA BANCO DO BRADESCO S.A</v>
          </cell>
          <cell r="H97" t="str">
            <v>S</v>
          </cell>
          <cell r="I97" t="str">
            <v>N</v>
          </cell>
          <cell r="J97" t="str">
            <v>X</v>
          </cell>
          <cell r="K97">
            <v>44048</v>
          </cell>
          <cell r="L97" t="str">
            <v>X</v>
          </cell>
          <cell r="M97" t="str">
            <v>2613701 - São Lourenço da Mata - PE</v>
          </cell>
          <cell r="N97">
            <v>10.45</v>
          </cell>
        </row>
        <row r="98">
          <cell r="C98" t="str">
            <v>UPA SÃO LOURENÇO DA MATA</v>
          </cell>
          <cell r="E98" t="str">
            <v xml:space="preserve">5.25 - Serviços Bancários </v>
          </cell>
          <cell r="F98">
            <v>60746948000112</v>
          </cell>
          <cell r="G98" t="str">
            <v>TARIFA BANCO DO BRADESCO S.A</v>
          </cell>
          <cell r="H98" t="str">
            <v>S</v>
          </cell>
          <cell r="I98" t="str">
            <v>N</v>
          </cell>
          <cell r="J98" t="str">
            <v>X</v>
          </cell>
          <cell r="K98">
            <v>44048</v>
          </cell>
          <cell r="L98" t="str">
            <v>X</v>
          </cell>
          <cell r="M98" t="str">
            <v>2613701 - São Lourenço da Mata - PE</v>
          </cell>
          <cell r="N98">
            <v>10.45</v>
          </cell>
        </row>
        <row r="99">
          <cell r="C99" t="str">
            <v>UPA SÃO LOURENÇO DA MATA</v>
          </cell>
          <cell r="E99" t="str">
            <v xml:space="preserve">5.25 - Serviços Bancários </v>
          </cell>
          <cell r="F99">
            <v>60746948000112</v>
          </cell>
          <cell r="G99" t="str">
            <v>TARIFA BANCO DO BRADESCO S.A</v>
          </cell>
          <cell r="H99" t="str">
            <v>S</v>
          </cell>
          <cell r="I99" t="str">
            <v>N</v>
          </cell>
          <cell r="J99" t="str">
            <v>X</v>
          </cell>
          <cell r="K99">
            <v>44048</v>
          </cell>
          <cell r="L99" t="str">
            <v>X</v>
          </cell>
          <cell r="M99" t="str">
            <v>2613701 - São Lourenço da Mata - PE</v>
          </cell>
          <cell r="N99">
            <v>10.45</v>
          </cell>
        </row>
        <row r="100">
          <cell r="C100" t="str">
            <v>UPA SÃO LOURENÇO DA MATA</v>
          </cell>
          <cell r="E100" t="str">
            <v xml:space="preserve">5.25 - Serviços Bancários </v>
          </cell>
          <cell r="F100">
            <v>60746948000112</v>
          </cell>
          <cell r="G100" t="str">
            <v>TARIFA BANCO DO BRADESCO S.A</v>
          </cell>
          <cell r="H100" t="str">
            <v>S</v>
          </cell>
          <cell r="I100" t="str">
            <v>N</v>
          </cell>
          <cell r="J100" t="str">
            <v>X</v>
          </cell>
          <cell r="K100">
            <v>44049</v>
          </cell>
          <cell r="L100" t="str">
            <v>X</v>
          </cell>
          <cell r="M100" t="str">
            <v>2613701 - São Lourenço da Mata - PE</v>
          </cell>
          <cell r="N100">
            <v>10.45</v>
          </cell>
        </row>
        <row r="101">
          <cell r="C101" t="str">
            <v>UPA SÃO LOURENÇO DA MATA</v>
          </cell>
          <cell r="E101" t="str">
            <v xml:space="preserve">5.25 - Serviços Bancários </v>
          </cell>
          <cell r="F101">
            <v>60746948000112</v>
          </cell>
          <cell r="G101" t="str">
            <v>TARIFA BANCO DO BRADESCO S.A</v>
          </cell>
          <cell r="H101" t="str">
            <v>S</v>
          </cell>
          <cell r="I101" t="str">
            <v>N</v>
          </cell>
          <cell r="J101" t="str">
            <v>X</v>
          </cell>
          <cell r="K101">
            <v>44049</v>
          </cell>
          <cell r="L101" t="str">
            <v>X</v>
          </cell>
          <cell r="M101" t="str">
            <v>2613701 - São Lourenço da Mata - PE</v>
          </cell>
          <cell r="N101">
            <v>10.45</v>
          </cell>
        </row>
        <row r="102">
          <cell r="C102" t="str">
            <v>UPA SÃO LOURENÇO DA MATA</v>
          </cell>
          <cell r="E102" t="str">
            <v xml:space="preserve">5.25 - Serviços Bancários </v>
          </cell>
          <cell r="F102">
            <v>60746948000112</v>
          </cell>
          <cell r="G102" t="str">
            <v>TARIFA BANCO DO BRADESCO S.A</v>
          </cell>
          <cell r="H102" t="str">
            <v>S</v>
          </cell>
          <cell r="I102" t="str">
            <v>N</v>
          </cell>
          <cell r="J102" t="str">
            <v>X</v>
          </cell>
          <cell r="K102">
            <v>44049</v>
          </cell>
          <cell r="L102" t="str">
            <v>X</v>
          </cell>
          <cell r="M102" t="str">
            <v>2613701 - São Lourenço da Mata - PE</v>
          </cell>
          <cell r="N102">
            <v>10.45</v>
          </cell>
        </row>
        <row r="103">
          <cell r="C103" t="str">
            <v>UPA SÃO LOURENÇO DA MATA</v>
          </cell>
          <cell r="E103" t="str">
            <v xml:space="preserve">5.25 - Serviços Bancários </v>
          </cell>
          <cell r="F103">
            <v>60746948000112</v>
          </cell>
          <cell r="G103" t="str">
            <v>TARIFA BANCO DO BRADESCO S.A</v>
          </cell>
          <cell r="H103" t="str">
            <v>S</v>
          </cell>
          <cell r="I103" t="str">
            <v>N</v>
          </cell>
          <cell r="J103" t="str">
            <v>X</v>
          </cell>
          <cell r="K103">
            <v>44049</v>
          </cell>
          <cell r="L103" t="str">
            <v>X</v>
          </cell>
          <cell r="M103" t="str">
            <v>2613701 - São Lourenço da Mata - PE</v>
          </cell>
          <cell r="N103">
            <v>10.45</v>
          </cell>
        </row>
        <row r="104">
          <cell r="C104" t="str">
            <v>UPA SÃO LOURENÇO DA MATA</v>
          </cell>
          <cell r="E104" t="str">
            <v xml:space="preserve">5.25 - Serviços Bancários </v>
          </cell>
          <cell r="F104">
            <v>60746948000112</v>
          </cell>
          <cell r="G104" t="str">
            <v>TARIFA BANCO DO BRADESCO S.A</v>
          </cell>
          <cell r="H104" t="str">
            <v>S</v>
          </cell>
          <cell r="I104" t="str">
            <v>N</v>
          </cell>
          <cell r="J104" t="str">
            <v>X</v>
          </cell>
          <cell r="K104">
            <v>44049</v>
          </cell>
          <cell r="L104" t="str">
            <v>X</v>
          </cell>
          <cell r="M104" t="str">
            <v>2613701 - São Lourenço da Mata - PE</v>
          </cell>
          <cell r="N104">
            <v>10.45</v>
          </cell>
        </row>
        <row r="105">
          <cell r="C105" t="str">
            <v>UPA SÃO LOURENÇO DA MATA</v>
          </cell>
          <cell r="E105" t="str">
            <v xml:space="preserve">5.25 - Serviços Bancários </v>
          </cell>
          <cell r="F105">
            <v>60746948000112</v>
          </cell>
          <cell r="G105" t="str">
            <v>TARIFA BANCO DO BRADESCO S.A</v>
          </cell>
          <cell r="H105" t="str">
            <v>S</v>
          </cell>
          <cell r="I105" t="str">
            <v>N</v>
          </cell>
          <cell r="J105" t="str">
            <v>X</v>
          </cell>
          <cell r="K105">
            <v>44055</v>
          </cell>
          <cell r="L105" t="str">
            <v>X</v>
          </cell>
          <cell r="M105" t="str">
            <v>2613701 - São Lourenço da Mata - PE</v>
          </cell>
          <cell r="N105">
            <v>10.45</v>
          </cell>
        </row>
        <row r="106">
          <cell r="C106" t="str">
            <v>UPA SÃO LOURENÇO DA MATA</v>
          </cell>
          <cell r="E106" t="str">
            <v xml:space="preserve">5.25 - Serviços Bancários </v>
          </cell>
          <cell r="F106">
            <v>60746948000112</v>
          </cell>
          <cell r="G106" t="str">
            <v>TARIFA BANCO DO BRADESCO S.A</v>
          </cell>
          <cell r="H106" t="str">
            <v>S</v>
          </cell>
          <cell r="I106" t="str">
            <v>N</v>
          </cell>
          <cell r="J106" t="str">
            <v>X</v>
          </cell>
          <cell r="K106">
            <v>44055</v>
          </cell>
          <cell r="L106" t="str">
            <v>X</v>
          </cell>
          <cell r="M106" t="str">
            <v>2613701 - São Lourenço da Mata - PE</v>
          </cell>
          <cell r="N106">
            <v>10.45</v>
          </cell>
        </row>
        <row r="107">
          <cell r="C107" t="str">
            <v>UPA SÃO LOURENÇO DA MATA</v>
          </cell>
          <cell r="E107" t="str">
            <v xml:space="preserve">5.25 - Serviços Bancários </v>
          </cell>
          <cell r="F107">
            <v>60746948000112</v>
          </cell>
          <cell r="G107" t="str">
            <v>TARIFA BANCO DO BRADESCO S.A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44055</v>
          </cell>
          <cell r="L107" t="str">
            <v>X</v>
          </cell>
          <cell r="M107" t="str">
            <v>2613701 - São Lourenço da Mata - PE</v>
          </cell>
          <cell r="N107">
            <v>10.45</v>
          </cell>
        </row>
        <row r="108">
          <cell r="C108" t="str">
            <v>UPA SÃO LOURENÇO DA MATA</v>
          </cell>
          <cell r="E108" t="str">
            <v xml:space="preserve">5.25 - Serviços Bancários </v>
          </cell>
          <cell r="F108">
            <v>60746948000112</v>
          </cell>
          <cell r="G108" t="str">
            <v>TARIFA BANCO DO BRADESCO S.A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44055</v>
          </cell>
          <cell r="L108" t="str">
            <v>X</v>
          </cell>
          <cell r="M108" t="str">
            <v>2613701 - São Lourenço da Mata - PE</v>
          </cell>
          <cell r="N108">
            <v>10.45</v>
          </cell>
        </row>
        <row r="109">
          <cell r="C109" t="str">
            <v>UPA SÃO LOURENÇO DA MATA</v>
          </cell>
          <cell r="E109" t="str">
            <v xml:space="preserve">5.25 - Serviços Bancários </v>
          </cell>
          <cell r="F109">
            <v>60746948000112</v>
          </cell>
          <cell r="G109" t="str">
            <v>TARIFA BANCO DO BRADESCO S.A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44055</v>
          </cell>
          <cell r="L109" t="str">
            <v>X</v>
          </cell>
          <cell r="M109" t="str">
            <v>2613701 - São Lourenço da Mata - PE</v>
          </cell>
          <cell r="N109">
            <v>10.45</v>
          </cell>
        </row>
        <row r="110">
          <cell r="C110" t="str">
            <v>UPA SÃO LOURENÇO DA MATA</v>
          </cell>
          <cell r="E110" t="str">
            <v xml:space="preserve">5.25 - Serviços Bancários </v>
          </cell>
          <cell r="F110">
            <v>60746948000112</v>
          </cell>
          <cell r="G110" t="str">
            <v>TARIFA BANCO DO BRADESCO S.A</v>
          </cell>
          <cell r="H110" t="str">
            <v>S</v>
          </cell>
          <cell r="I110" t="str">
            <v>N</v>
          </cell>
          <cell r="J110" t="str">
            <v>X</v>
          </cell>
          <cell r="K110">
            <v>44056</v>
          </cell>
          <cell r="L110" t="str">
            <v>X</v>
          </cell>
          <cell r="M110" t="str">
            <v>2613701 - São Lourenço da Mata - PE</v>
          </cell>
          <cell r="N110">
            <v>10.45</v>
          </cell>
        </row>
        <row r="111">
          <cell r="C111" t="str">
            <v>UPA SÃO LOURENÇO DA MATA</v>
          </cell>
          <cell r="E111" t="str">
            <v xml:space="preserve">5.25 - Serviços Bancários </v>
          </cell>
          <cell r="F111">
            <v>60746948000112</v>
          </cell>
          <cell r="G111" t="str">
            <v>TARIFA BANCO DO BRADESCO S.A</v>
          </cell>
          <cell r="H111" t="str">
            <v>S</v>
          </cell>
          <cell r="I111" t="str">
            <v>N</v>
          </cell>
          <cell r="J111" t="str">
            <v>X</v>
          </cell>
          <cell r="K111">
            <v>44056</v>
          </cell>
          <cell r="L111" t="str">
            <v>X</v>
          </cell>
          <cell r="M111" t="str">
            <v>2613701 - São Lourenço da Mata - PE</v>
          </cell>
          <cell r="N111">
            <v>10.45</v>
          </cell>
        </row>
        <row r="112">
          <cell r="C112" t="str">
            <v>UPA SÃO LOURENÇO DA MATA</v>
          </cell>
          <cell r="E112" t="str">
            <v xml:space="preserve">5.25 - Serviços Bancários </v>
          </cell>
          <cell r="F112">
            <v>60746948000112</v>
          </cell>
          <cell r="G112" t="str">
            <v>TARIFA BANCO DO BRADESCO S.A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44056</v>
          </cell>
          <cell r="L112" t="str">
            <v>X</v>
          </cell>
          <cell r="M112" t="str">
            <v>2613701 - São Lourenço da Mata - PE</v>
          </cell>
          <cell r="N112">
            <v>10.45</v>
          </cell>
        </row>
        <row r="113">
          <cell r="C113" t="str">
            <v>UPA SÃO LOURENÇO DA MATA</v>
          </cell>
          <cell r="E113" t="str">
            <v xml:space="preserve">5.25 - Serviços Bancários </v>
          </cell>
          <cell r="F113">
            <v>60746948000112</v>
          </cell>
          <cell r="G113" t="str">
            <v>TARIFA BANCO DO BRADESCO S.A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44056</v>
          </cell>
          <cell r="L113" t="str">
            <v>X</v>
          </cell>
          <cell r="M113" t="str">
            <v>2613701 - São Lourenço da Mata - PE</v>
          </cell>
          <cell r="N113">
            <v>10.45</v>
          </cell>
        </row>
        <row r="114">
          <cell r="C114" t="str">
            <v>UPA SÃO LOURENÇO DA MATA</v>
          </cell>
          <cell r="E114" t="str">
            <v xml:space="preserve">5.25 - Serviços Bancários </v>
          </cell>
          <cell r="F114">
            <v>60746948000112</v>
          </cell>
          <cell r="G114" t="str">
            <v>TARIFA BANCO DO BRADESCO S.A</v>
          </cell>
          <cell r="H114" t="str">
            <v>S</v>
          </cell>
          <cell r="I114" t="str">
            <v>N</v>
          </cell>
          <cell r="J114" t="str">
            <v>X</v>
          </cell>
          <cell r="K114">
            <v>44056</v>
          </cell>
          <cell r="L114" t="str">
            <v>X</v>
          </cell>
          <cell r="M114" t="str">
            <v>2613701 - São Lourenço da Mata - PE</v>
          </cell>
          <cell r="N114">
            <v>10.45</v>
          </cell>
        </row>
        <row r="115">
          <cell r="C115" t="str">
            <v>UPA SÃO LOURENÇO DA MATA</v>
          </cell>
          <cell r="E115" t="str">
            <v xml:space="preserve">5.25 - Serviços Bancários </v>
          </cell>
          <cell r="F115">
            <v>60746948000112</v>
          </cell>
          <cell r="G115" t="str">
            <v>TARIFA BANCO DO BRADESCO S.A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44056</v>
          </cell>
          <cell r="L115" t="str">
            <v>X</v>
          </cell>
          <cell r="M115" t="str">
            <v>2613701 - São Lourenço da Mata - PE</v>
          </cell>
          <cell r="N115">
            <v>10.45</v>
          </cell>
        </row>
        <row r="116">
          <cell r="C116" t="str">
            <v>UPA SÃO LOURENÇO DA MATA</v>
          </cell>
          <cell r="E116" t="str">
            <v xml:space="preserve">5.25 - Serviços Bancários </v>
          </cell>
          <cell r="F116">
            <v>60746948000112</v>
          </cell>
          <cell r="G116" t="str">
            <v>TARIFA BANCO DO BRADESCO S.A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44056</v>
          </cell>
          <cell r="L116" t="str">
            <v>X</v>
          </cell>
          <cell r="M116" t="str">
            <v>2613701 - São Lourenço da Mata - PE</v>
          </cell>
          <cell r="N116">
            <v>10.45</v>
          </cell>
        </row>
        <row r="117">
          <cell r="C117" t="str">
            <v>UPA SÃO LOURENÇO DA MATA</v>
          </cell>
          <cell r="E117" t="str">
            <v xml:space="preserve">5.25 - Serviços Bancários </v>
          </cell>
          <cell r="F117">
            <v>60746948000112</v>
          </cell>
          <cell r="G117" t="str">
            <v>TARIFA BANCO DO BRADESCO S.A</v>
          </cell>
          <cell r="H117" t="str">
            <v>S</v>
          </cell>
          <cell r="I117" t="str">
            <v>N</v>
          </cell>
          <cell r="J117" t="str">
            <v>X</v>
          </cell>
          <cell r="K117">
            <v>44056</v>
          </cell>
          <cell r="L117" t="str">
            <v>X</v>
          </cell>
          <cell r="M117" t="str">
            <v>2613701 - São Lourenço da Mata - PE</v>
          </cell>
          <cell r="N117">
            <v>10.45</v>
          </cell>
        </row>
        <row r="118">
          <cell r="C118" t="str">
            <v>UPA SÃO LOURENÇO DA MATA</v>
          </cell>
          <cell r="E118" t="str">
            <v xml:space="preserve">5.25 - Serviços Bancários </v>
          </cell>
          <cell r="F118">
            <v>60746948000112</v>
          </cell>
          <cell r="G118" t="str">
            <v>TARIFA BANCO DO BRADESCO S.A</v>
          </cell>
          <cell r="H118" t="str">
            <v>S</v>
          </cell>
          <cell r="I118" t="str">
            <v>N</v>
          </cell>
          <cell r="J118" t="str">
            <v>X</v>
          </cell>
          <cell r="K118">
            <v>44056</v>
          </cell>
          <cell r="L118" t="str">
            <v>X</v>
          </cell>
          <cell r="M118" t="str">
            <v>2613701 - São Lourenço da Mata - PE</v>
          </cell>
          <cell r="N118">
            <v>10.45</v>
          </cell>
        </row>
        <row r="119">
          <cell r="C119" t="str">
            <v>UPA SÃO LOURENÇO DA MATA</v>
          </cell>
          <cell r="E119" t="str">
            <v xml:space="preserve">5.25 - Serviços Bancários </v>
          </cell>
          <cell r="F119">
            <v>60746948000112</v>
          </cell>
          <cell r="G119" t="str">
            <v>TARIFA BANCO DO BRADESCO S.A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44056</v>
          </cell>
          <cell r="L119" t="str">
            <v>X</v>
          </cell>
          <cell r="M119" t="str">
            <v>2613701 - São Lourenço da Mata - PE</v>
          </cell>
          <cell r="N119">
            <v>10.45</v>
          </cell>
        </row>
        <row r="120">
          <cell r="C120" t="str">
            <v>UPA SÃO LOURENÇO DA MATA</v>
          </cell>
          <cell r="E120" t="str">
            <v xml:space="preserve">5.25 - Serviços Bancários </v>
          </cell>
          <cell r="F120">
            <v>60746948000112</v>
          </cell>
          <cell r="G120" t="str">
            <v>TARIFA BANCO DO BRADESCO S.A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44057</v>
          </cell>
          <cell r="L120" t="str">
            <v>X</v>
          </cell>
          <cell r="M120" t="str">
            <v>2613701 - São Lourenço da Mata - PE</v>
          </cell>
          <cell r="N120">
            <v>10.45</v>
          </cell>
        </row>
        <row r="121">
          <cell r="C121" t="str">
            <v>UPA SÃO LOURENÇO DA MATA</v>
          </cell>
          <cell r="E121" t="str">
            <v xml:space="preserve">5.25 - Serviços Bancários </v>
          </cell>
          <cell r="F121">
            <v>60746948000112</v>
          </cell>
          <cell r="G121" t="str">
            <v>TARIFA BANCO DO BRADESCO S.A</v>
          </cell>
          <cell r="H121" t="str">
            <v>S</v>
          </cell>
          <cell r="I121" t="str">
            <v>N</v>
          </cell>
          <cell r="J121" t="str">
            <v>X</v>
          </cell>
          <cell r="K121">
            <v>44057</v>
          </cell>
          <cell r="L121" t="str">
            <v>X</v>
          </cell>
          <cell r="M121" t="str">
            <v>2613701 - São Lourenço da Mata - PE</v>
          </cell>
          <cell r="N121">
            <v>10.45</v>
          </cell>
        </row>
        <row r="122">
          <cell r="C122" t="str">
            <v>UPA SÃO LOURENÇO DA MATA</v>
          </cell>
          <cell r="E122" t="str">
            <v xml:space="preserve">5.25 - Serviços Bancários </v>
          </cell>
          <cell r="F122">
            <v>60746948000112</v>
          </cell>
          <cell r="G122" t="str">
            <v>TARIFA BANCO DO BRADESCO S.A</v>
          </cell>
          <cell r="H122" t="str">
            <v>S</v>
          </cell>
          <cell r="I122" t="str">
            <v>N</v>
          </cell>
          <cell r="J122" t="str">
            <v>X</v>
          </cell>
          <cell r="K122">
            <v>44057</v>
          </cell>
          <cell r="L122" t="str">
            <v>X</v>
          </cell>
          <cell r="M122" t="str">
            <v>2613701 - São Lourenço da Mata - PE</v>
          </cell>
          <cell r="N122">
            <v>10.45</v>
          </cell>
        </row>
        <row r="123">
          <cell r="C123" t="str">
            <v>UPA SÃO LOURENÇO DA MATA</v>
          </cell>
          <cell r="E123" t="str">
            <v xml:space="preserve">5.25 - Serviços Bancários </v>
          </cell>
          <cell r="F123">
            <v>60746948000112</v>
          </cell>
          <cell r="G123" t="str">
            <v>TARIFA BANCO DO BRADESCO S.A</v>
          </cell>
          <cell r="H123" t="str">
            <v>S</v>
          </cell>
          <cell r="I123" t="str">
            <v>N</v>
          </cell>
          <cell r="J123" t="str">
            <v>X</v>
          </cell>
          <cell r="K123">
            <v>44057</v>
          </cell>
          <cell r="L123" t="str">
            <v>X</v>
          </cell>
          <cell r="M123" t="str">
            <v>2613701 - São Lourenço da Mata - PE</v>
          </cell>
          <cell r="N123">
            <v>10.45</v>
          </cell>
        </row>
        <row r="124">
          <cell r="C124" t="str">
            <v>UPA SÃO LOURENÇO DA MATA</v>
          </cell>
          <cell r="E124" t="str">
            <v xml:space="preserve">5.25 - Serviços Bancários </v>
          </cell>
          <cell r="F124">
            <v>60746948000112</v>
          </cell>
          <cell r="G124" t="str">
            <v>TARIFA BANCO DO BRADESCO S.A</v>
          </cell>
          <cell r="H124" t="str">
            <v>S</v>
          </cell>
          <cell r="I124" t="str">
            <v>N</v>
          </cell>
          <cell r="J124" t="str">
            <v>X</v>
          </cell>
          <cell r="K124">
            <v>44057</v>
          </cell>
          <cell r="L124" t="str">
            <v>X</v>
          </cell>
          <cell r="M124" t="str">
            <v>2613701 - São Lourenço da Mata - PE</v>
          </cell>
          <cell r="N124">
            <v>10.45</v>
          </cell>
        </row>
        <row r="125">
          <cell r="C125" t="str">
            <v>UPA SÃO LOURENÇO DA MATA</v>
          </cell>
          <cell r="E125" t="str">
            <v xml:space="preserve">5.25 - Serviços Bancários </v>
          </cell>
          <cell r="F125">
            <v>60746948000112</v>
          </cell>
          <cell r="G125" t="str">
            <v>TARIFA BANCO DO BRADESCO S.A</v>
          </cell>
          <cell r="H125" t="str">
            <v>S</v>
          </cell>
          <cell r="I125" t="str">
            <v>N</v>
          </cell>
          <cell r="J125" t="str">
            <v>X</v>
          </cell>
          <cell r="K125">
            <v>44057</v>
          </cell>
          <cell r="L125" t="str">
            <v>X</v>
          </cell>
          <cell r="M125" t="str">
            <v>2613701 - São Lourenço da Mata - PE</v>
          </cell>
          <cell r="N125">
            <v>10.45</v>
          </cell>
        </row>
        <row r="126">
          <cell r="C126" t="str">
            <v>UPA SÃO LOURENÇO DA MATA</v>
          </cell>
          <cell r="E126" t="str">
            <v xml:space="preserve">5.25 - Serviços Bancários </v>
          </cell>
          <cell r="F126">
            <v>60746948000112</v>
          </cell>
          <cell r="G126" t="str">
            <v>TARIFA BANCO DO BRADESCO S.A</v>
          </cell>
          <cell r="H126" t="str">
            <v>S</v>
          </cell>
          <cell r="I126" t="str">
            <v>N</v>
          </cell>
          <cell r="J126" t="str">
            <v>X</v>
          </cell>
          <cell r="K126">
            <v>44057</v>
          </cell>
          <cell r="L126" t="str">
            <v>X</v>
          </cell>
          <cell r="M126" t="str">
            <v>2613701 - São Lourenço da Mata - PE</v>
          </cell>
          <cell r="N126">
            <v>10.45</v>
          </cell>
        </row>
        <row r="127">
          <cell r="C127" t="str">
            <v>UPA SÃO LOURENÇO DA MATA</v>
          </cell>
          <cell r="E127" t="str">
            <v xml:space="preserve">5.25 - Serviços Bancários </v>
          </cell>
          <cell r="F127">
            <v>60746948000112</v>
          </cell>
          <cell r="G127" t="str">
            <v>TARIFA BANCO DO BRADESCO S.A</v>
          </cell>
          <cell r="H127" t="str">
            <v>S</v>
          </cell>
          <cell r="I127" t="str">
            <v>N</v>
          </cell>
          <cell r="J127" t="str">
            <v>X</v>
          </cell>
          <cell r="K127">
            <v>44060</v>
          </cell>
          <cell r="L127" t="str">
            <v>X</v>
          </cell>
          <cell r="M127" t="str">
            <v>2613701 - São Lourenço da Mata - PE</v>
          </cell>
          <cell r="N127">
            <v>10.45</v>
          </cell>
        </row>
        <row r="128">
          <cell r="C128" t="str">
            <v>UPA SÃO LOURENÇO DA MATA</v>
          </cell>
          <cell r="E128" t="str">
            <v xml:space="preserve">5.25 - Serviços Bancários </v>
          </cell>
          <cell r="F128">
            <v>60746948000112</v>
          </cell>
          <cell r="G128" t="str">
            <v>TARIFA BANCO DO BRADESCO S.A</v>
          </cell>
          <cell r="H128" t="str">
            <v>S</v>
          </cell>
          <cell r="I128" t="str">
            <v>N</v>
          </cell>
          <cell r="J128" t="str">
            <v>X</v>
          </cell>
          <cell r="K128">
            <v>44060</v>
          </cell>
          <cell r="L128" t="str">
            <v>X</v>
          </cell>
          <cell r="M128" t="str">
            <v>2613701 - São Lourenço da Mata - PE</v>
          </cell>
          <cell r="N128">
            <v>10.45</v>
          </cell>
        </row>
        <row r="129">
          <cell r="C129" t="str">
            <v>UPA SÃO LOURENÇO DA MATA</v>
          </cell>
          <cell r="E129" t="str">
            <v xml:space="preserve">5.25 - Serviços Bancários </v>
          </cell>
          <cell r="F129">
            <v>60746948000112</v>
          </cell>
          <cell r="G129" t="str">
            <v>TARIFA BANCO DO BRADESCO S.A</v>
          </cell>
          <cell r="H129" t="str">
            <v>S</v>
          </cell>
          <cell r="I129" t="str">
            <v>N</v>
          </cell>
          <cell r="J129" t="str">
            <v>X</v>
          </cell>
          <cell r="K129">
            <v>44060</v>
          </cell>
          <cell r="L129" t="str">
            <v>X</v>
          </cell>
          <cell r="M129" t="str">
            <v>2613701 - São Lourenço da Mata - PE</v>
          </cell>
          <cell r="N129">
            <v>10.45</v>
          </cell>
        </row>
        <row r="130">
          <cell r="C130" t="str">
            <v>UPA SÃO LOURENÇO DA MATA</v>
          </cell>
          <cell r="E130" t="str">
            <v xml:space="preserve">5.25 - Serviços Bancários </v>
          </cell>
          <cell r="F130">
            <v>60746948000112</v>
          </cell>
          <cell r="G130" t="str">
            <v>TARIFA BANCO DO BRADESCO S.A</v>
          </cell>
          <cell r="H130" t="str">
            <v>S</v>
          </cell>
          <cell r="I130" t="str">
            <v>N</v>
          </cell>
          <cell r="J130" t="str">
            <v>X</v>
          </cell>
          <cell r="K130">
            <v>44060</v>
          </cell>
          <cell r="L130" t="str">
            <v>X</v>
          </cell>
          <cell r="M130" t="str">
            <v>2613701 - São Lourenço da Mata - PE</v>
          </cell>
          <cell r="N130">
            <v>10.45</v>
          </cell>
        </row>
        <row r="131">
          <cell r="C131" t="str">
            <v>UPA SÃO LOURENÇO DA MATA</v>
          </cell>
          <cell r="E131" t="str">
            <v xml:space="preserve">5.25 - Serviços Bancários </v>
          </cell>
          <cell r="F131">
            <v>60746948000112</v>
          </cell>
          <cell r="G131" t="str">
            <v>TARIFA BANCO DO BRADESCO S.A</v>
          </cell>
          <cell r="H131" t="str">
            <v>S</v>
          </cell>
          <cell r="I131" t="str">
            <v>N</v>
          </cell>
          <cell r="J131" t="str">
            <v>X</v>
          </cell>
          <cell r="K131">
            <v>44060</v>
          </cell>
          <cell r="L131" t="str">
            <v>X</v>
          </cell>
          <cell r="M131" t="str">
            <v>2613701 - São Lourenço da Mata - PE</v>
          </cell>
          <cell r="N131">
            <v>10.45</v>
          </cell>
        </row>
        <row r="132">
          <cell r="C132" t="str">
            <v>UPA SÃO LOURENÇO DA MATA</v>
          </cell>
          <cell r="E132" t="str">
            <v xml:space="preserve">5.25 - Serviços Bancários </v>
          </cell>
          <cell r="F132">
            <v>60746948000112</v>
          </cell>
          <cell r="G132" t="str">
            <v>TARIFA BANCO DO BRADESCO S.A</v>
          </cell>
          <cell r="H132" t="str">
            <v>S</v>
          </cell>
          <cell r="I132" t="str">
            <v>N</v>
          </cell>
          <cell r="J132" t="str">
            <v>X</v>
          </cell>
          <cell r="K132">
            <v>44060</v>
          </cell>
          <cell r="L132" t="str">
            <v>X</v>
          </cell>
          <cell r="M132" t="str">
            <v>2613701 - São Lourenço da Mata - PE</v>
          </cell>
          <cell r="N132">
            <v>10.45</v>
          </cell>
        </row>
        <row r="133">
          <cell r="C133" t="str">
            <v>UPA SÃO LOURENÇO DA MATA</v>
          </cell>
          <cell r="E133" t="str">
            <v xml:space="preserve">5.25 - Serviços Bancários </v>
          </cell>
          <cell r="F133">
            <v>60746948000112</v>
          </cell>
          <cell r="G133" t="str">
            <v>TARIFA BANCO DO BRADESCO S.A</v>
          </cell>
          <cell r="H133" t="str">
            <v>S</v>
          </cell>
          <cell r="I133" t="str">
            <v>N</v>
          </cell>
          <cell r="J133" t="str">
            <v>X</v>
          </cell>
          <cell r="K133">
            <v>44061</v>
          </cell>
          <cell r="L133" t="str">
            <v>X</v>
          </cell>
          <cell r="M133" t="str">
            <v>2613701 - São Lourenço da Mata - PE</v>
          </cell>
          <cell r="N133">
            <v>10.45</v>
          </cell>
        </row>
        <row r="134">
          <cell r="C134" t="str">
            <v>UPA SÃO LOURENÇO DA MATA</v>
          </cell>
          <cell r="E134" t="str">
            <v xml:space="preserve">5.25 - Serviços Bancários </v>
          </cell>
          <cell r="F134">
            <v>60746948000112</v>
          </cell>
          <cell r="G134" t="str">
            <v>TARIFA BANCO DO BRADESCO S.A</v>
          </cell>
          <cell r="H134" t="str">
            <v>S</v>
          </cell>
          <cell r="I134" t="str">
            <v>N</v>
          </cell>
          <cell r="J134" t="str">
            <v>X</v>
          </cell>
          <cell r="K134">
            <v>44061</v>
          </cell>
          <cell r="L134" t="str">
            <v>X</v>
          </cell>
          <cell r="M134" t="str">
            <v>2613701 - São Lourenço da Mata - PE</v>
          </cell>
          <cell r="N134">
            <v>10.45</v>
          </cell>
        </row>
        <row r="135">
          <cell r="C135" t="str">
            <v>UPA SÃO LOURENÇO DA MATA</v>
          </cell>
          <cell r="E135" t="str">
            <v xml:space="preserve">5.25 - Serviços Bancários </v>
          </cell>
          <cell r="F135">
            <v>60746948000112</v>
          </cell>
          <cell r="G135" t="str">
            <v>TARIFA BANCO DO BRADESCO S.A</v>
          </cell>
          <cell r="H135" t="str">
            <v>S</v>
          </cell>
          <cell r="I135" t="str">
            <v>N</v>
          </cell>
          <cell r="J135" t="str">
            <v>X</v>
          </cell>
          <cell r="K135">
            <v>44064</v>
          </cell>
          <cell r="L135" t="str">
            <v>X</v>
          </cell>
          <cell r="M135" t="str">
            <v>2613701 - São Lourenço da Mata - PE</v>
          </cell>
          <cell r="N135">
            <v>10.45</v>
          </cell>
        </row>
        <row r="136">
          <cell r="C136" t="str">
            <v>UPA SÃO LOURENÇO DA MATA</v>
          </cell>
          <cell r="E136" t="str">
            <v xml:space="preserve">5.25 - Serviços Bancários </v>
          </cell>
          <cell r="F136">
            <v>60746948000112</v>
          </cell>
          <cell r="G136" t="str">
            <v>TARIFA BANCO DO BRADESCO S.A</v>
          </cell>
          <cell r="H136" t="str">
            <v>S</v>
          </cell>
          <cell r="I136" t="str">
            <v>N</v>
          </cell>
          <cell r="J136" t="str">
            <v>X</v>
          </cell>
          <cell r="K136">
            <v>44064</v>
          </cell>
          <cell r="L136" t="str">
            <v>X</v>
          </cell>
          <cell r="M136" t="str">
            <v>2613701 - São Lourenço da Mata - PE</v>
          </cell>
          <cell r="N136">
            <v>10.45</v>
          </cell>
        </row>
        <row r="137">
          <cell r="C137" t="str">
            <v>UPA SÃO LOURENÇO DA MATA</v>
          </cell>
          <cell r="E137" t="str">
            <v xml:space="preserve">5.25 - Serviços Bancários </v>
          </cell>
          <cell r="F137">
            <v>60746948000112</v>
          </cell>
          <cell r="G137" t="str">
            <v>TARIFA BANCO DO BRADESCO S.A</v>
          </cell>
          <cell r="H137" t="str">
            <v>S</v>
          </cell>
          <cell r="I137" t="str">
            <v>N</v>
          </cell>
          <cell r="J137" t="str">
            <v>X</v>
          </cell>
          <cell r="K137">
            <v>44064</v>
          </cell>
          <cell r="L137" t="str">
            <v>X</v>
          </cell>
          <cell r="M137" t="str">
            <v>2613701 - São Lourenço da Mata - PE</v>
          </cell>
          <cell r="N137">
            <v>10.45</v>
          </cell>
        </row>
        <row r="138">
          <cell r="C138" t="str">
            <v>UPA SÃO LOURENÇO DA MATA</v>
          </cell>
          <cell r="E138" t="str">
            <v xml:space="preserve">5.25 - Serviços Bancários </v>
          </cell>
          <cell r="F138">
            <v>60746948000112</v>
          </cell>
          <cell r="G138" t="str">
            <v>TARIFA BANCO DO BRADESCO S.A</v>
          </cell>
          <cell r="H138" t="str">
            <v>S</v>
          </cell>
          <cell r="I138" t="str">
            <v>N</v>
          </cell>
          <cell r="J138" t="str">
            <v>X</v>
          </cell>
          <cell r="K138">
            <v>44064</v>
          </cell>
          <cell r="L138" t="str">
            <v>X</v>
          </cell>
          <cell r="M138" t="str">
            <v>2613701 - São Lourenço da Mata - PE</v>
          </cell>
          <cell r="N138">
            <v>10.45</v>
          </cell>
        </row>
        <row r="139">
          <cell r="C139" t="str">
            <v>UPA SÃO LOURENÇO DA MATA</v>
          </cell>
          <cell r="E139" t="str">
            <v xml:space="preserve">5.25 - Serviços Bancários </v>
          </cell>
          <cell r="F139">
            <v>60746948000112</v>
          </cell>
          <cell r="G139" t="str">
            <v>TARIFA BANCO DO BRADESCO S.A</v>
          </cell>
          <cell r="H139" t="str">
            <v>S</v>
          </cell>
          <cell r="I139" t="str">
            <v>N</v>
          </cell>
          <cell r="J139" t="str">
            <v>X</v>
          </cell>
          <cell r="K139">
            <v>44064</v>
          </cell>
          <cell r="L139" t="str">
            <v>X</v>
          </cell>
          <cell r="M139" t="str">
            <v>2613701 - São Lourenço da Mata - PE</v>
          </cell>
          <cell r="N139">
            <v>10.45</v>
          </cell>
        </row>
        <row r="140">
          <cell r="C140" t="str">
            <v>UPA SÃO LOURENÇO DA MATA</v>
          </cell>
          <cell r="E140" t="str">
            <v xml:space="preserve">5.25 - Serviços Bancários </v>
          </cell>
          <cell r="F140">
            <v>60746948000112</v>
          </cell>
          <cell r="G140" t="str">
            <v>TARIFA BANCO DO BRADESCO S.A</v>
          </cell>
          <cell r="H140" t="str">
            <v>S</v>
          </cell>
          <cell r="I140" t="str">
            <v>N</v>
          </cell>
          <cell r="J140" t="str">
            <v>X</v>
          </cell>
          <cell r="K140">
            <v>44067</v>
          </cell>
          <cell r="L140" t="str">
            <v>X</v>
          </cell>
          <cell r="M140" t="str">
            <v>2613701 - São Lourenço da Mata - PE</v>
          </cell>
          <cell r="N140">
            <v>10.45</v>
          </cell>
        </row>
        <row r="141">
          <cell r="C141" t="str">
            <v>UPA SÃO LOURENÇO DA MATA</v>
          </cell>
          <cell r="E141" t="str">
            <v xml:space="preserve">5.25 - Serviços Bancários </v>
          </cell>
          <cell r="F141">
            <v>60746948000112</v>
          </cell>
          <cell r="G141" t="str">
            <v>TARIFA BANCO DO BRADESCO S.A</v>
          </cell>
          <cell r="H141" t="str">
            <v>S</v>
          </cell>
          <cell r="I141" t="str">
            <v>N</v>
          </cell>
          <cell r="J141" t="str">
            <v>X</v>
          </cell>
          <cell r="K141">
            <v>44068</v>
          </cell>
          <cell r="L141" t="str">
            <v>X</v>
          </cell>
          <cell r="M141" t="str">
            <v>2613701 - São Lourenço da Mata - PE</v>
          </cell>
          <cell r="N141">
            <v>10.45</v>
          </cell>
        </row>
        <row r="142">
          <cell r="C142" t="str">
            <v>UPA SÃO LOURENÇO DA MATA</v>
          </cell>
          <cell r="E142" t="str">
            <v xml:space="preserve">5.25 - Serviços Bancários </v>
          </cell>
          <cell r="F142">
            <v>60746948000112</v>
          </cell>
          <cell r="G142" t="str">
            <v>TARIFA BANCO DO BRADESCO S.A</v>
          </cell>
          <cell r="H142" t="str">
            <v>S</v>
          </cell>
          <cell r="I142" t="str">
            <v>N</v>
          </cell>
          <cell r="J142" t="str">
            <v>X</v>
          </cell>
          <cell r="K142">
            <v>44070</v>
          </cell>
          <cell r="L142" t="str">
            <v>X</v>
          </cell>
          <cell r="M142" t="str">
            <v>2613701 - São Lourenço da Mata - PE</v>
          </cell>
          <cell r="N142">
            <v>10.45</v>
          </cell>
        </row>
        <row r="143">
          <cell r="C143" t="str">
            <v>UPA SÃO LOURENÇO DA MATA</v>
          </cell>
          <cell r="E143" t="str">
            <v xml:space="preserve">5.25 - Serviços Bancários </v>
          </cell>
          <cell r="F143">
            <v>60746948000112</v>
          </cell>
          <cell r="G143" t="str">
            <v>TARIFA BANCO DO BRADESCO S.A</v>
          </cell>
          <cell r="H143" t="str">
            <v>S</v>
          </cell>
          <cell r="I143" t="str">
            <v>N</v>
          </cell>
          <cell r="J143" t="str">
            <v>X</v>
          </cell>
          <cell r="K143">
            <v>44070</v>
          </cell>
          <cell r="L143" t="str">
            <v>X</v>
          </cell>
          <cell r="M143" t="str">
            <v>2613701 - São Lourenço da Mata - PE</v>
          </cell>
          <cell r="N143">
            <v>10.45</v>
          </cell>
        </row>
        <row r="144">
          <cell r="C144" t="str">
            <v>UPA SÃO LOURENÇO DA MATA</v>
          </cell>
          <cell r="E144" t="str">
            <v xml:space="preserve">5.25 - Serviços Bancários </v>
          </cell>
          <cell r="F144">
            <v>60746948000112</v>
          </cell>
          <cell r="G144" t="str">
            <v>TARIFA BANCO DO BRADESCO S.A</v>
          </cell>
          <cell r="H144" t="str">
            <v>S</v>
          </cell>
          <cell r="I144" t="str">
            <v>N</v>
          </cell>
          <cell r="J144" t="str">
            <v>X</v>
          </cell>
          <cell r="K144">
            <v>44070</v>
          </cell>
          <cell r="L144" t="str">
            <v>X</v>
          </cell>
          <cell r="M144" t="str">
            <v>2613701 - São Lourenço da Mata - PE</v>
          </cell>
          <cell r="N144">
            <v>10.45</v>
          </cell>
        </row>
        <row r="145">
          <cell r="C145" t="str">
            <v>UPA SÃO LOURENÇO DA MATA</v>
          </cell>
          <cell r="E145" t="str">
            <v xml:space="preserve">5.25 - Serviços Bancários </v>
          </cell>
          <cell r="F145">
            <v>60746948000112</v>
          </cell>
          <cell r="G145" t="str">
            <v>TARIFA BANCO DO BRADESCO S.A</v>
          </cell>
          <cell r="H145" t="str">
            <v>S</v>
          </cell>
          <cell r="I145" t="str">
            <v>N</v>
          </cell>
          <cell r="J145" t="str">
            <v>X</v>
          </cell>
          <cell r="K145">
            <v>44074</v>
          </cell>
          <cell r="L145" t="str">
            <v>X</v>
          </cell>
          <cell r="M145" t="str">
            <v>2613701 - São Lourenço da Mata - PE</v>
          </cell>
          <cell r="N145">
            <v>10.45</v>
          </cell>
        </row>
        <row r="146">
          <cell r="C146" t="str">
            <v>UPA SÃO LOURENÇO DA MATA</v>
          </cell>
          <cell r="E146" t="str">
            <v>5.9 - Telefonia Móvel</v>
          </cell>
          <cell r="F146">
            <v>2421421001355</v>
          </cell>
          <cell r="G146" t="str">
            <v>TIM S.A</v>
          </cell>
          <cell r="H146" t="str">
            <v>S</v>
          </cell>
          <cell r="I146" t="str">
            <v>N</v>
          </cell>
          <cell r="J146" t="str">
            <v>X</v>
          </cell>
          <cell r="K146">
            <v>44057</v>
          </cell>
          <cell r="L146" t="str">
            <v>X</v>
          </cell>
          <cell r="M146" t="str">
            <v>2611606 - Recife - PE</v>
          </cell>
          <cell r="N146">
            <v>300.35000000000002</v>
          </cell>
        </row>
        <row r="147">
          <cell r="C147" t="str">
            <v>UPA SÃO LOURENÇO DA MATA</v>
          </cell>
          <cell r="E147" t="str">
            <v>5.18 - Teledonia Fixa</v>
          </cell>
          <cell r="F147">
            <v>3423730000193</v>
          </cell>
          <cell r="G147" t="str">
            <v>SMART TELECOM</v>
          </cell>
          <cell r="H147" t="str">
            <v>S</v>
          </cell>
          <cell r="I147" t="str">
            <v>S</v>
          </cell>
          <cell r="J147" t="str">
            <v>000010154</v>
          </cell>
          <cell r="K147">
            <v>44055</v>
          </cell>
          <cell r="L147" t="str">
            <v>X</v>
          </cell>
          <cell r="M147" t="str">
            <v>2611606 - Recife - PE</v>
          </cell>
          <cell r="N147">
            <v>950</v>
          </cell>
        </row>
        <row r="148">
          <cell r="C148" t="str">
            <v>UPA SÃO LOURENÇO DA MATA</v>
          </cell>
          <cell r="E148" t="str">
            <v>5.13 - Água e Esgoto</v>
          </cell>
          <cell r="F148">
            <v>9769035000164</v>
          </cell>
          <cell r="G148" t="str">
            <v>COMPESA</v>
          </cell>
          <cell r="H148" t="str">
            <v>S</v>
          </cell>
          <cell r="I148" t="str">
            <v>N</v>
          </cell>
          <cell r="J148" t="str">
            <v>X</v>
          </cell>
          <cell r="K148">
            <v>44069</v>
          </cell>
          <cell r="L148" t="str">
            <v>X</v>
          </cell>
          <cell r="M148" t="str">
            <v>2613701 - São Lourenço da Mata - PE</v>
          </cell>
          <cell r="N148">
            <v>2266.67</v>
          </cell>
        </row>
        <row r="149">
          <cell r="C149" t="str">
            <v>UPA SÃO LOURENÇO DA MATA</v>
          </cell>
          <cell r="E149" t="str">
            <v>5.12 - Energia Elétrica</v>
          </cell>
          <cell r="F149">
            <v>10835932000108</v>
          </cell>
          <cell r="G149" t="str">
            <v>CELPE</v>
          </cell>
          <cell r="H149" t="str">
            <v>S</v>
          </cell>
          <cell r="I149" t="str">
            <v>S</v>
          </cell>
          <cell r="J149" t="str">
            <v>121449705</v>
          </cell>
          <cell r="K149">
            <v>44064</v>
          </cell>
          <cell r="L149" t="str">
            <v>X</v>
          </cell>
          <cell r="M149" t="str">
            <v>2611606 - Recife - PE</v>
          </cell>
          <cell r="N149">
            <v>10792.98</v>
          </cell>
        </row>
        <row r="150">
          <cell r="C150" t="str">
            <v>UPA SÃO LOURENÇO DA MATA</v>
          </cell>
          <cell r="E150" t="str">
            <v>5.3 - Locação de Máquinas e Equipamentos</v>
          </cell>
          <cell r="F150">
            <v>6983851000188</v>
          </cell>
          <cell r="G150" t="str">
            <v>ACR COMERCIAL LTDA - EPP</v>
          </cell>
          <cell r="H150" t="str">
            <v>S</v>
          </cell>
          <cell r="I150" t="str">
            <v>S</v>
          </cell>
          <cell r="J150" t="str">
            <v>137</v>
          </cell>
          <cell r="K150">
            <v>44074</v>
          </cell>
          <cell r="L150" t="str">
            <v>X</v>
          </cell>
          <cell r="M150" t="str">
            <v>2611606 - Recife - PE</v>
          </cell>
          <cell r="N150">
            <v>90</v>
          </cell>
        </row>
        <row r="151">
          <cell r="C151" t="str">
            <v>UPA SÃO LOURENÇO DA MATA</v>
          </cell>
          <cell r="E151" t="str">
            <v>5.3 - Locação de Máquinas e Equipamentos</v>
          </cell>
          <cell r="F151">
            <v>9014387000100</v>
          </cell>
          <cell r="G151" t="str">
            <v>COMPLETA SERVIÇOS DE AR CONDICIONADO E LOCAÇÃO LTDA</v>
          </cell>
          <cell r="H151" t="str">
            <v>S</v>
          </cell>
          <cell r="I151" t="str">
            <v>S</v>
          </cell>
          <cell r="J151" t="str">
            <v>0069</v>
          </cell>
          <cell r="K151">
            <v>44044</v>
          </cell>
          <cell r="L151" t="str">
            <v>X</v>
          </cell>
          <cell r="M151" t="str">
            <v>2611606 - Recife - PE</v>
          </cell>
          <cell r="N151">
            <v>260</v>
          </cell>
        </row>
        <row r="152">
          <cell r="C152" t="str">
            <v>UPA SÃO LOURENÇO DA MATA</v>
          </cell>
          <cell r="E152" t="str">
            <v>5.3 - Locação de Máquinas e Equipamentos</v>
          </cell>
          <cell r="F152">
            <v>14543772000184</v>
          </cell>
          <cell r="G152" t="str">
            <v>BRAVO LOCAÇÃO DE CONTAINERS</v>
          </cell>
          <cell r="H152" t="str">
            <v>S</v>
          </cell>
          <cell r="I152" t="str">
            <v>S</v>
          </cell>
          <cell r="J152" t="str">
            <v>5377</v>
          </cell>
          <cell r="K152">
            <v>44075</v>
          </cell>
          <cell r="L152" t="str">
            <v>X</v>
          </cell>
          <cell r="M152" t="str">
            <v>2607901 - Jaboatão dos Guararapes - PE</v>
          </cell>
          <cell r="N152">
            <v>1600</v>
          </cell>
        </row>
        <row r="153">
          <cell r="C153" t="str">
            <v>UPA SÃO LOURENÇO DA MATA</v>
          </cell>
          <cell r="E153" t="str">
            <v>5.3 - Locação de Máquinas e Equipamentos</v>
          </cell>
          <cell r="F153">
            <v>10279299000119</v>
          </cell>
          <cell r="G153" t="str">
            <v>RGRAPH COMERCIO E SERVIÇOS</v>
          </cell>
          <cell r="H153" t="str">
            <v>S</v>
          </cell>
          <cell r="I153" t="str">
            <v>S</v>
          </cell>
          <cell r="J153" t="str">
            <v>03035</v>
          </cell>
          <cell r="K153">
            <v>44076</v>
          </cell>
          <cell r="L153" t="str">
            <v>X</v>
          </cell>
          <cell r="M153" t="str">
            <v>2611606 - Recife - PE</v>
          </cell>
          <cell r="N153">
            <v>1541.08</v>
          </cell>
        </row>
        <row r="154">
          <cell r="C154" t="str">
            <v>UPA SÃO LOURENÇO DA MATA</v>
          </cell>
          <cell r="E154" t="str">
            <v>5.1 - Locação de Equipamentos Médicos-Hospitalares</v>
          </cell>
          <cell r="F154">
            <v>331788002405</v>
          </cell>
          <cell r="G154" t="str">
            <v>AIR LIQUIDE BRASIL LTDA</v>
          </cell>
          <cell r="H154" t="str">
            <v>S</v>
          </cell>
          <cell r="I154" t="str">
            <v>S</v>
          </cell>
          <cell r="J154" t="str">
            <v>0039671</v>
          </cell>
          <cell r="K154">
            <v>44073</v>
          </cell>
          <cell r="L154" t="str">
            <v>X</v>
          </cell>
          <cell r="M154" t="str">
            <v>2602902 - Cabo de Santo Agostinho - PE</v>
          </cell>
          <cell r="N154">
            <v>2606.36</v>
          </cell>
        </row>
        <row r="155">
          <cell r="C155" t="str">
            <v>UPA SÃO LOURENÇO DA MATA</v>
          </cell>
          <cell r="E155" t="str">
            <v>5.1 - Locação de Equipamentos Médicos-Hospitalares</v>
          </cell>
          <cell r="F155">
            <v>24380578002041</v>
          </cell>
          <cell r="G155" t="str">
            <v>WHITE MARTINS GASES INDUSTRIAIS NE LTDA</v>
          </cell>
          <cell r="H155" t="str">
            <v>S</v>
          </cell>
          <cell r="I155" t="str">
            <v>S</v>
          </cell>
          <cell r="J155" t="str">
            <v>127807</v>
          </cell>
          <cell r="K155">
            <v>44051</v>
          </cell>
          <cell r="L155" t="str">
            <v>X</v>
          </cell>
          <cell r="M155" t="str">
            <v>2607901 - Jaboatão dos Guararapes - PE</v>
          </cell>
          <cell r="N155">
            <v>603.33000000000004</v>
          </cell>
        </row>
        <row r="156">
          <cell r="C156" t="str">
            <v>UPA SÃO LOURENÇO DA MATA</v>
          </cell>
          <cell r="E156" t="str">
            <v>5.99 - Outros Serviços de Terceiros Pessoa Jurídica</v>
          </cell>
          <cell r="F156">
            <v>9039744000607</v>
          </cell>
          <cell r="G156" t="str">
            <v>FUNDO FIXO</v>
          </cell>
          <cell r="H156" t="str">
            <v>S</v>
          </cell>
          <cell r="I156" t="str">
            <v>N</v>
          </cell>
          <cell r="J156" t="str">
            <v>X</v>
          </cell>
          <cell r="K156">
            <v>44074</v>
          </cell>
          <cell r="L156" t="str">
            <v>X</v>
          </cell>
          <cell r="M156" t="str">
            <v>2613701 - São Lourenço da Mata - PE</v>
          </cell>
          <cell r="N156">
            <v>119.51</v>
          </cell>
        </row>
        <row r="157">
          <cell r="C157" t="str">
            <v>UPA SÃO LOURENÇO DA MATA</v>
          </cell>
          <cell r="E157" t="str">
            <v>5.16 - Serviços Médico-Hospitalares, Odotonlogia e Laboratoriais</v>
          </cell>
          <cell r="F157">
            <v>4539279017374</v>
          </cell>
          <cell r="G157" t="str">
            <v>CIENTIFICALAB PRODUTOS LABORATORIAIS E SISTEMAS LTDA</v>
          </cell>
          <cell r="H157" t="str">
            <v>S</v>
          </cell>
          <cell r="I157" t="str">
            <v>S</v>
          </cell>
          <cell r="J157" t="str">
            <v>00000065</v>
          </cell>
          <cell r="K157">
            <v>44074</v>
          </cell>
          <cell r="L157" t="str">
            <v>X</v>
          </cell>
          <cell r="M157" t="str">
            <v>2611606 - Recife - PE</v>
          </cell>
          <cell r="N157">
            <v>13258.37</v>
          </cell>
        </row>
        <row r="158">
          <cell r="C158" t="str">
            <v>UPA SÃO LOURENÇO DA MATA</v>
          </cell>
          <cell r="E158" t="str">
            <v>5.11 - Fornecimento de Alimentação</v>
          </cell>
          <cell r="F158">
            <v>15242921000138</v>
          </cell>
          <cell r="G158" t="str">
            <v>M. A. DE MENEZES EIRELLI ME</v>
          </cell>
          <cell r="H158" t="str">
            <v>S</v>
          </cell>
          <cell r="I158" t="str">
            <v>S</v>
          </cell>
          <cell r="J158" t="str">
            <v>000001725</v>
          </cell>
          <cell r="K158">
            <v>44071</v>
          </cell>
          <cell r="L158" t="str">
            <v>X</v>
          </cell>
          <cell r="M158" t="str">
            <v>2611606 - Recife - PE</v>
          </cell>
          <cell r="N158">
            <v>30247</v>
          </cell>
        </row>
        <row r="159">
          <cell r="C159" t="str">
            <v>UPA SÃO LOURENÇO DA MATA</v>
          </cell>
          <cell r="E159" t="str">
            <v>5.8 - Locação de Veículos Automotores</v>
          </cell>
          <cell r="F159">
            <v>2126579000169</v>
          </cell>
          <cell r="G159" t="str">
            <v>COOPERATIVA DE TRABALHO DE PRESTADORES DE SERVIÇOS EM SAUDE</v>
          </cell>
          <cell r="H159" t="str">
            <v>S</v>
          </cell>
          <cell r="I159" t="str">
            <v>S</v>
          </cell>
          <cell r="J159" t="str">
            <v>3723</v>
          </cell>
          <cell r="K159">
            <v>44057</v>
          </cell>
          <cell r="L159" t="str">
            <v>X</v>
          </cell>
          <cell r="M159" t="str">
            <v>2611606 - Recife - PE</v>
          </cell>
          <cell r="N159">
            <v>2550</v>
          </cell>
        </row>
        <row r="160">
          <cell r="C160" t="str">
            <v>UPA SÃO LOURENÇO DA MATA</v>
          </cell>
          <cell r="E160" t="str">
            <v>5.8 - Locação de Veículos Automotores</v>
          </cell>
          <cell r="F160">
            <v>29932922000119</v>
          </cell>
          <cell r="G160" t="str">
            <v>MEDLIFE LOCAÇÃO DE MÁQUINAS</v>
          </cell>
          <cell r="H160" t="str">
            <v>S</v>
          </cell>
          <cell r="I160" t="str">
            <v>S</v>
          </cell>
          <cell r="J160" t="str">
            <v>182</v>
          </cell>
          <cell r="K160">
            <v>44053</v>
          </cell>
          <cell r="L160" t="str">
            <v>X</v>
          </cell>
          <cell r="M160" t="str">
            <v>2611606 - Recife - PE</v>
          </cell>
          <cell r="N160">
            <v>2400</v>
          </cell>
        </row>
        <row r="161">
          <cell r="C161" t="str">
            <v>UPA SÃO LOURENÇO DA MATA</v>
          </cell>
          <cell r="E161" t="str">
            <v>5.8 - Locação de Veículos Automotores</v>
          </cell>
          <cell r="F161">
            <v>29932922000119</v>
          </cell>
          <cell r="G161" t="str">
            <v>MEDLIFE LOCAÇÃO DE MÁQUINAS</v>
          </cell>
          <cell r="H161" t="str">
            <v>S</v>
          </cell>
          <cell r="I161" t="str">
            <v>S</v>
          </cell>
          <cell r="J161" t="str">
            <v>186</v>
          </cell>
          <cell r="K161">
            <v>44069</v>
          </cell>
          <cell r="L161" t="str">
            <v>X</v>
          </cell>
          <cell r="M161" t="str">
            <v>2611606 - Recife - PE</v>
          </cell>
          <cell r="N161">
            <v>2400</v>
          </cell>
        </row>
        <row r="162">
          <cell r="C162" t="str">
            <v>UPA SÃO LOURENÇO DA MATA</v>
          </cell>
          <cell r="E162" t="str">
            <v>4.6 - Serviços de Profissionais de Saúde</v>
          </cell>
          <cell r="F162">
            <v>7038243411</v>
          </cell>
          <cell r="G162" t="str">
            <v>RPA RAIZA SOUZA LANDIM</v>
          </cell>
          <cell r="H162" t="str">
            <v>S</v>
          </cell>
          <cell r="I162" t="str">
            <v>N</v>
          </cell>
          <cell r="J162" t="str">
            <v>X</v>
          </cell>
          <cell r="K162">
            <v>44046</v>
          </cell>
          <cell r="L162" t="str">
            <v>X</v>
          </cell>
          <cell r="M162" t="str">
            <v>2611606 - Recife - PE</v>
          </cell>
          <cell r="N162">
            <v>7666.65</v>
          </cell>
        </row>
        <row r="163">
          <cell r="C163" t="str">
            <v>UPA SÃO LOURENÇO DA MATA</v>
          </cell>
          <cell r="E163" t="str">
            <v>4.6 - Serviços de Profissionais de Saúde</v>
          </cell>
          <cell r="F163">
            <v>8124970408</v>
          </cell>
          <cell r="G163" t="str">
            <v>RPA DANILA DA SILVA OLIVEIRA</v>
          </cell>
          <cell r="H163" t="str">
            <v>S</v>
          </cell>
          <cell r="I163" t="str">
            <v>N</v>
          </cell>
          <cell r="J163" t="str">
            <v>X</v>
          </cell>
          <cell r="K163">
            <v>44046</v>
          </cell>
          <cell r="L163" t="str">
            <v>X</v>
          </cell>
          <cell r="M163" t="str">
            <v>2611606 - Recife - PE</v>
          </cell>
          <cell r="N163">
            <v>1181.8</v>
          </cell>
        </row>
        <row r="164">
          <cell r="C164" t="str">
            <v>UPA SÃO LOURENÇO DA MATA</v>
          </cell>
          <cell r="E164" t="str">
            <v>5.15 - Serviços Domésticos</v>
          </cell>
          <cell r="F164">
            <v>6272575004803</v>
          </cell>
          <cell r="G164" t="str">
            <v>LAVEBRAS GESTÃO DE TEXTEIS S. A.</v>
          </cell>
          <cell r="H164" t="str">
            <v>S</v>
          </cell>
          <cell r="I164" t="str">
            <v>S</v>
          </cell>
          <cell r="J164" t="str">
            <v>000003537</v>
          </cell>
          <cell r="K164">
            <v>44075</v>
          </cell>
          <cell r="L164" t="str">
            <v>X</v>
          </cell>
          <cell r="M164" t="str">
            <v>2610707 - Paulista - PE</v>
          </cell>
          <cell r="N164">
            <v>2004.86</v>
          </cell>
        </row>
        <row r="165">
          <cell r="C165" t="str">
            <v>UPA SÃO LOURENÇO DA MATA</v>
          </cell>
          <cell r="E165" t="str">
            <v>5.10 - Detetização/Tratamento de Resíduos e Afins</v>
          </cell>
          <cell r="F165">
            <v>11863530000180</v>
          </cell>
          <cell r="G165" t="str">
            <v>BRASCON GESTÃO AMBIENTAL LTDA</v>
          </cell>
          <cell r="H165" t="str">
            <v>S</v>
          </cell>
          <cell r="I165" t="str">
            <v>S</v>
          </cell>
          <cell r="J165" t="str">
            <v>00048915</v>
          </cell>
          <cell r="K165">
            <v>44076</v>
          </cell>
          <cell r="L165" t="str">
            <v>X</v>
          </cell>
          <cell r="M165" t="str">
            <v>2611309 - Pombos - PE</v>
          </cell>
          <cell r="N165">
            <v>2376</v>
          </cell>
        </row>
        <row r="166">
          <cell r="C166" t="str">
            <v>UPA SÃO LOURENÇO DA MATA</v>
          </cell>
          <cell r="E166" t="str">
            <v>5.17 - Manutenção de Software, Certificação Digital e Microfilmagem</v>
          </cell>
          <cell r="F166">
            <v>92306257000780</v>
          </cell>
          <cell r="G166" t="str">
            <v>MV INFORMÁTICA NORDESTE LTDA</v>
          </cell>
          <cell r="H166" t="str">
            <v>S</v>
          </cell>
          <cell r="I166" t="str">
            <v>S</v>
          </cell>
          <cell r="J166" t="str">
            <v>00013244</v>
          </cell>
          <cell r="K166">
            <v>44015</v>
          </cell>
          <cell r="L166" t="str">
            <v>X</v>
          </cell>
          <cell r="M166" t="str">
            <v>2611606 - Recife - PE</v>
          </cell>
          <cell r="N166">
            <v>11423.87</v>
          </cell>
        </row>
        <row r="167">
          <cell r="C167" t="str">
            <v>UPA SÃO LOURENÇO DA MATA</v>
          </cell>
          <cell r="E167" t="str">
            <v>5.17 - Manutenção de Software, Certificação Digital e Microfilmagem</v>
          </cell>
          <cell r="F167">
            <v>16783034000130</v>
          </cell>
          <cell r="G167" t="str">
            <v>SINTESE LICENCIAMENTO PROG P COMPRAS ON LINE LTDA</v>
          </cell>
          <cell r="H167" t="str">
            <v>S</v>
          </cell>
          <cell r="I167" t="str">
            <v>S</v>
          </cell>
          <cell r="J167" t="str">
            <v>00011247</v>
          </cell>
          <cell r="K167">
            <v>44075</v>
          </cell>
          <cell r="L167" t="str">
            <v>X</v>
          </cell>
          <cell r="M167" t="str">
            <v>2611606 - Recife - PE</v>
          </cell>
          <cell r="N167">
            <v>1708.29</v>
          </cell>
        </row>
        <row r="168">
          <cell r="C168" t="str">
            <v>UPA SÃO LOURENÇO DA MATA</v>
          </cell>
          <cell r="E168" t="str">
            <v>5.17 - Manutenção de Software, Certificação Digital e Microfilmagem</v>
          </cell>
          <cell r="F168">
            <v>53113791001285</v>
          </cell>
          <cell r="G168" t="str">
            <v>TOTVS S.A</v>
          </cell>
          <cell r="H168" t="str">
            <v>S</v>
          </cell>
          <cell r="I168" t="str">
            <v>S</v>
          </cell>
          <cell r="J168" t="str">
            <v>000857504</v>
          </cell>
          <cell r="K168">
            <v>44046</v>
          </cell>
          <cell r="L168" t="str">
            <v>X</v>
          </cell>
          <cell r="M168" t="str">
            <v>3106200 - Belo Horizonte - MG</v>
          </cell>
          <cell r="N168">
            <v>657.71</v>
          </cell>
        </row>
        <row r="169">
          <cell r="C169" t="str">
            <v>UPA SÃO LOURENÇO DA MATA</v>
          </cell>
          <cell r="E169" t="str">
            <v>5.17 - Manutenção de Software, Certificação Digital e Microfilmagem</v>
          </cell>
          <cell r="F169">
            <v>53113791001285</v>
          </cell>
          <cell r="G169" t="str">
            <v>TOTVS S.A</v>
          </cell>
          <cell r="H169" t="str">
            <v>S</v>
          </cell>
          <cell r="I169" t="str">
            <v>S</v>
          </cell>
          <cell r="J169" t="str">
            <v>000857503</v>
          </cell>
          <cell r="K169">
            <v>44046</v>
          </cell>
          <cell r="L169" t="str">
            <v>X</v>
          </cell>
          <cell r="M169" t="str">
            <v>3106200 - Belo Horizonte - MG</v>
          </cell>
          <cell r="N169">
            <v>93.51</v>
          </cell>
        </row>
        <row r="170">
          <cell r="C170" t="str">
            <v>UPA SÃO LOURENÇO DA MATA</v>
          </cell>
          <cell r="E170" t="str">
            <v>5.2 - Serviços Técnicos Profissionais</v>
          </cell>
          <cell r="F170">
            <v>2512303000119</v>
          </cell>
          <cell r="G170" t="str">
            <v>NOROES AZEVEDO SOCIEDADE DE ADVOGADOS</v>
          </cell>
          <cell r="H170" t="str">
            <v>S</v>
          </cell>
          <cell r="I170" t="str">
            <v>S</v>
          </cell>
          <cell r="J170" t="str">
            <v>00004253</v>
          </cell>
          <cell r="K170">
            <v>44046</v>
          </cell>
          <cell r="L170" t="str">
            <v>X</v>
          </cell>
          <cell r="M170" t="str">
            <v>2611606 - Recife - PE</v>
          </cell>
          <cell r="N170">
            <v>1425</v>
          </cell>
        </row>
        <row r="171">
          <cell r="C171" t="str">
            <v>UPA SÃO LOURENÇO DA MATA</v>
          </cell>
          <cell r="E171" t="str">
            <v>5.2 - Serviços Técnicos Profissionais</v>
          </cell>
          <cell r="F171">
            <v>2512303000119</v>
          </cell>
          <cell r="G171" t="str">
            <v>NOROES AZEVEDO SOCIEDADE DE ADVOGADOS</v>
          </cell>
          <cell r="H171" t="str">
            <v>S</v>
          </cell>
          <cell r="I171" t="str">
            <v>S</v>
          </cell>
          <cell r="J171" t="str">
            <v>00004255</v>
          </cell>
          <cell r="K171">
            <v>44046</v>
          </cell>
          <cell r="L171" t="str">
            <v>X</v>
          </cell>
          <cell r="M171" t="str">
            <v>2611606 - Recife - PE</v>
          </cell>
          <cell r="N171">
            <v>2228</v>
          </cell>
        </row>
        <row r="172">
          <cell r="C172" t="str">
            <v>UPA SÃO LOURENÇO DA MATA</v>
          </cell>
          <cell r="E172" t="str">
            <v>5.10 - Detetização/Tratamento de Resíduos e Afins</v>
          </cell>
          <cell r="F172">
            <v>10333266000100</v>
          </cell>
          <cell r="G172" t="str">
            <v>CARLOS ANTONIO DE OLIVEIRA MILET JUNIOR - ME</v>
          </cell>
          <cell r="H172" t="str">
            <v>S</v>
          </cell>
          <cell r="I172" t="str">
            <v>S</v>
          </cell>
          <cell r="J172" t="str">
            <v>00007856</v>
          </cell>
          <cell r="K172">
            <v>44070</v>
          </cell>
          <cell r="L172" t="str">
            <v>X</v>
          </cell>
          <cell r="M172" t="str">
            <v>2611606 - Recife - PE</v>
          </cell>
          <cell r="N172">
            <v>210</v>
          </cell>
        </row>
        <row r="173">
          <cell r="C173" t="str">
            <v>UPA SÃO LOURENÇO DA MATA</v>
          </cell>
          <cell r="E173" t="str">
            <v>5.23 - Limpeza e Conservação</v>
          </cell>
          <cell r="F173">
            <v>10229013000190</v>
          </cell>
          <cell r="G173" t="str">
            <v>INTERCLEAN ADMINISTRAÇÃO LTDA</v>
          </cell>
          <cell r="H173" t="str">
            <v>S</v>
          </cell>
          <cell r="I173" t="str">
            <v>S</v>
          </cell>
          <cell r="J173" t="str">
            <v>00000248</v>
          </cell>
          <cell r="K173">
            <v>44076</v>
          </cell>
          <cell r="L173" t="str">
            <v>X</v>
          </cell>
          <cell r="M173" t="str">
            <v>2611606 - Recife - PE</v>
          </cell>
          <cell r="N173">
            <v>42952.07</v>
          </cell>
        </row>
        <row r="174">
          <cell r="C174" t="str">
            <v>UPA SÃO LOURENÇO DA MATA</v>
          </cell>
          <cell r="E174" t="str">
            <v>5.99 - Outros Serviços de Terceiros Pessoa Jurídica</v>
          </cell>
          <cell r="F174">
            <v>24306209000146</v>
          </cell>
          <cell r="G174" t="str">
            <v>GESTAMB - SOLUÇÕES AMBIENTAIS LTDA - ME</v>
          </cell>
          <cell r="H174" t="str">
            <v>S</v>
          </cell>
          <cell r="I174" t="str">
            <v>S</v>
          </cell>
          <cell r="J174" t="str">
            <v>00000261</v>
          </cell>
          <cell r="K174">
            <v>44070</v>
          </cell>
          <cell r="L174" t="str">
            <v>X</v>
          </cell>
          <cell r="M174" t="str">
            <v>2611606 - Recife - PE</v>
          </cell>
          <cell r="N174">
            <v>1569.7</v>
          </cell>
        </row>
        <row r="175">
          <cell r="C175" t="str">
            <v>UPA SÃO LOURENÇO DA MATA</v>
          </cell>
          <cell r="E175" t="str">
            <v>5.99 - Outros Serviços de Terceiros Pessoa Jurídica</v>
          </cell>
          <cell r="F175">
            <v>24306209000146</v>
          </cell>
          <cell r="G175" t="str">
            <v>GESTAMB - SOLUÇÕES AMBIENTAIS LTDA - ME</v>
          </cell>
          <cell r="H175" t="str">
            <v>S</v>
          </cell>
          <cell r="I175" t="str">
            <v>S</v>
          </cell>
          <cell r="J175" t="str">
            <v>00000269</v>
          </cell>
          <cell r="K175">
            <v>44082</v>
          </cell>
          <cell r="L175" t="str">
            <v>X</v>
          </cell>
          <cell r="M175" t="str">
            <v>2611606 - Recife - PE</v>
          </cell>
          <cell r="N175">
            <v>2312.1999999999998</v>
          </cell>
        </row>
        <row r="176">
          <cell r="C176" t="str">
            <v>UPA SÃO LOURENÇO DA MATA</v>
          </cell>
          <cell r="E176" t="str">
            <v>5.99 - Outros Serviços de Terceiros Pessoa Jurídica</v>
          </cell>
          <cell r="F176">
            <v>13409775000329</v>
          </cell>
          <cell r="G176" t="str">
            <v>LINUS LOG LTDA ME</v>
          </cell>
          <cell r="H176" t="str">
            <v>S</v>
          </cell>
          <cell r="I176" t="str">
            <v>S</v>
          </cell>
          <cell r="J176" t="str">
            <v>000000817</v>
          </cell>
          <cell r="K176">
            <v>44084</v>
          </cell>
          <cell r="L176" t="str">
            <v>X</v>
          </cell>
          <cell r="M176" t="str">
            <v>2607901 - Jaboatão dos Guararapes - PE</v>
          </cell>
          <cell r="N176">
            <v>1195.27</v>
          </cell>
        </row>
        <row r="177">
          <cell r="C177" t="str">
            <v>UPA SÃO LOURENÇO DA MATA</v>
          </cell>
          <cell r="E177" t="str">
            <v>5.99 - Outros Serviços de Terceiros Pessoa Jurídica</v>
          </cell>
          <cell r="F177">
            <v>24832653000103</v>
          </cell>
          <cell r="G177" t="str">
            <v>ABSOLUTA ASSESSORIA GESTAO OCUP E PROJ LTDA - ME</v>
          </cell>
          <cell r="H177" t="str">
            <v>S</v>
          </cell>
          <cell r="I177" t="str">
            <v>S</v>
          </cell>
          <cell r="J177" t="str">
            <v>000000151</v>
          </cell>
          <cell r="K177">
            <v>44077</v>
          </cell>
          <cell r="L177" t="str">
            <v>X</v>
          </cell>
          <cell r="M177" t="str">
            <v>2609600 - Olinda - PE</v>
          </cell>
          <cell r="N177">
            <v>3000</v>
          </cell>
        </row>
        <row r="178">
          <cell r="C178" t="str">
            <v>UPA SÃO LOURENÇO DA MATA</v>
          </cell>
          <cell r="E178" t="str">
            <v>5.99 - Outros Serviços de Terceiros Pessoa Jurídica</v>
          </cell>
          <cell r="F178">
            <v>21794062000192</v>
          </cell>
          <cell r="G178" t="str">
            <v>ASOS OCUPACIONAL LTDA ME</v>
          </cell>
          <cell r="H178" t="str">
            <v>S</v>
          </cell>
          <cell r="I178" t="str">
            <v>S</v>
          </cell>
          <cell r="J178" t="str">
            <v>000000298</v>
          </cell>
          <cell r="K178">
            <v>44075</v>
          </cell>
          <cell r="L178" t="str">
            <v>X</v>
          </cell>
          <cell r="M178" t="str">
            <v>2607901 - Jaboatão dos Guararapes - PE</v>
          </cell>
          <cell r="N178">
            <v>4800</v>
          </cell>
        </row>
        <row r="179">
          <cell r="C179" t="str">
            <v>UPA SÃO LOURENÇO DA MATA</v>
          </cell>
          <cell r="E179" t="str">
            <v>5.99 - Outros Serviços de Terceiros Pessoa Jurídica</v>
          </cell>
          <cell r="F179">
            <v>1699696000159</v>
          </cell>
          <cell r="G179" t="str">
            <v>QUALIAGUA LABORATORIO E CONSULTORIA LTDA</v>
          </cell>
          <cell r="H179" t="str">
            <v>S</v>
          </cell>
          <cell r="I179" t="str">
            <v>S</v>
          </cell>
          <cell r="J179" t="str">
            <v>00050492</v>
          </cell>
          <cell r="K179">
            <v>44075</v>
          </cell>
          <cell r="L179" t="str">
            <v>X</v>
          </cell>
          <cell r="M179" t="str">
            <v>2611606 - Recife - PE</v>
          </cell>
          <cell r="N179">
            <v>178</v>
          </cell>
        </row>
        <row r="180">
          <cell r="C180" t="str">
            <v>UPA SÃO LOURENÇO DA MATA</v>
          </cell>
          <cell r="E180" t="str">
            <v>4.7 - Apoio Administrativo, Técnico e Operacional</v>
          </cell>
          <cell r="F180">
            <v>10535984405</v>
          </cell>
          <cell r="G180" t="str">
            <v>RPA MOEMI BARBOSA LIMA</v>
          </cell>
          <cell r="H180" t="str">
            <v>S</v>
          </cell>
          <cell r="I180" t="str">
            <v>N</v>
          </cell>
          <cell r="J180" t="str">
            <v>X</v>
          </cell>
          <cell r="K180">
            <v>44013</v>
          </cell>
          <cell r="L180" t="str">
            <v>X</v>
          </cell>
          <cell r="M180" t="str">
            <v>2613701 - São Lourenço da Mata - PE</v>
          </cell>
          <cell r="N180">
            <v>861.8</v>
          </cell>
        </row>
        <row r="181">
          <cell r="C181" t="str">
            <v>UPA SÃO LOURENÇO DA MATA</v>
          </cell>
          <cell r="E181" t="str">
            <v>5.5 - Reparo e Manutenção de Máquinas e Equipamentos</v>
          </cell>
          <cell r="F181">
            <v>7146768000117</v>
          </cell>
          <cell r="G181" t="str">
            <v>SERV IMAGEM NORDESTE ASSISTENCIA TECNICA LTDA</v>
          </cell>
          <cell r="H181" t="str">
            <v>S</v>
          </cell>
          <cell r="I181" t="str">
            <v>S</v>
          </cell>
          <cell r="J181" t="str">
            <v>000003558</v>
          </cell>
          <cell r="K181">
            <v>44070</v>
          </cell>
          <cell r="L181" t="str">
            <v>X</v>
          </cell>
          <cell r="M181" t="str">
            <v>2607901 - Jaboatão dos Guararapes - PE</v>
          </cell>
          <cell r="N181">
            <v>2059</v>
          </cell>
        </row>
        <row r="182">
          <cell r="C182" t="str">
            <v>UPA SÃO LOURENÇO DA MATA</v>
          </cell>
          <cell r="E182" t="str">
            <v>5.5 - Reparo e Manutenção de Máquinas e Equipamentos</v>
          </cell>
          <cell r="F182">
            <v>1141468000169</v>
          </cell>
          <cell r="G182" t="str">
            <v>MEDCALL COMÉRCIO E SERVIÇOS DE EQUIPAMENTOS MEDICOS LTDA</v>
          </cell>
          <cell r="H182" t="str">
            <v>S</v>
          </cell>
          <cell r="I182" t="str">
            <v>S</v>
          </cell>
          <cell r="J182" t="str">
            <v>00002176</v>
          </cell>
          <cell r="K182">
            <v>44078</v>
          </cell>
          <cell r="L182" t="str">
            <v>X</v>
          </cell>
          <cell r="M182" t="str">
            <v>2611606 - Recife - PE</v>
          </cell>
          <cell r="N182">
            <v>356.33</v>
          </cell>
        </row>
        <row r="183">
          <cell r="C183" t="str">
            <v>UPA SÃO LOURENÇO DA MATA</v>
          </cell>
          <cell r="E183" t="str">
            <v>5.5 - Reparo e Manutenção de Máquinas e Equipamentos</v>
          </cell>
          <cell r="F183">
            <v>17398584000106</v>
          </cell>
          <cell r="G183" t="str">
            <v>M T G MONTAGEM TECNICA DE GAS LTDA ME</v>
          </cell>
          <cell r="H183" t="str">
            <v>S</v>
          </cell>
          <cell r="I183" t="str">
            <v>S</v>
          </cell>
          <cell r="J183" t="str">
            <v>00001215</v>
          </cell>
          <cell r="K183">
            <v>44076</v>
          </cell>
          <cell r="L183" t="str">
            <v>X</v>
          </cell>
          <cell r="M183" t="str">
            <v>2611606 - Recife - PE</v>
          </cell>
          <cell r="N183">
            <v>600</v>
          </cell>
        </row>
        <row r="184">
          <cell r="C184" t="str">
            <v>UPA SÃO LOURENÇO DA MATA</v>
          </cell>
          <cell r="E184" t="str">
            <v>5.5 - Reparo e Manutenção de Máquinas e Equipamentos</v>
          </cell>
          <cell r="F184">
            <v>11674470000157</v>
          </cell>
          <cell r="G184" t="str">
            <v>EDENIR MARIA DE OLIVEIRA ME</v>
          </cell>
          <cell r="H184" t="str">
            <v>S</v>
          </cell>
          <cell r="I184" t="str">
            <v>S</v>
          </cell>
          <cell r="J184" t="str">
            <v>00003591</v>
          </cell>
          <cell r="K184">
            <v>44049</v>
          </cell>
          <cell r="L184" t="str">
            <v>X</v>
          </cell>
          <cell r="M184" t="str">
            <v>2611606 - Recife - PE</v>
          </cell>
          <cell r="N184">
            <v>1040</v>
          </cell>
        </row>
        <row r="185">
          <cell r="C185" t="str">
            <v>UPA SÃO LOURENÇO DA MATA</v>
          </cell>
          <cell r="E185" t="str">
            <v>5.5 - Reparo e Manutenção de Máquinas e Equipamentos</v>
          </cell>
          <cell r="F185">
            <v>24380578002041</v>
          </cell>
          <cell r="G185" t="str">
            <v>WHITE MARTINS GASES INDUSTRIAIS NE LTDA</v>
          </cell>
          <cell r="H185" t="str">
            <v>S</v>
          </cell>
          <cell r="I185" t="str">
            <v>S</v>
          </cell>
          <cell r="J185" t="str">
            <v>000009682</v>
          </cell>
          <cell r="K185">
            <v>44050</v>
          </cell>
          <cell r="L185" t="str">
            <v>X</v>
          </cell>
          <cell r="M185" t="str">
            <v>2607901 - Jaboatão dos Guararapes - PE</v>
          </cell>
          <cell r="N185">
            <v>441.63</v>
          </cell>
        </row>
        <row r="186">
          <cell r="C186" t="str">
            <v>UPA SÃO LOURENÇO DA MATA</v>
          </cell>
          <cell r="E186" t="str">
            <v>5.5 - Reparo e Manutenção de Máquinas e Equipamentos</v>
          </cell>
          <cell r="F186">
            <v>11343756000150</v>
          </cell>
          <cell r="G186" t="str">
            <v>J L GRUPOS GERADORES LTDA</v>
          </cell>
          <cell r="H186" t="str">
            <v>S</v>
          </cell>
          <cell r="I186" t="str">
            <v>S</v>
          </cell>
          <cell r="J186" t="str">
            <v>000002609</v>
          </cell>
          <cell r="K186">
            <v>44084</v>
          </cell>
          <cell r="L186" t="str">
            <v>X</v>
          </cell>
          <cell r="M186" t="str">
            <v>2603454 - Camaragibe - PE</v>
          </cell>
          <cell r="N186">
            <v>250</v>
          </cell>
        </row>
        <row r="187">
          <cell r="C187" t="str">
            <v>UPA SÃO LOURENÇO DA MATA</v>
          </cell>
          <cell r="E187" t="str">
            <v>5.5 - Reparo e Manutenção de Máquinas e Equipamentos</v>
          </cell>
          <cell r="F187">
            <v>8845988000100</v>
          </cell>
          <cell r="G187" t="str">
            <v>ACESSPLUS MANUTENÇÃO LTDA ME</v>
          </cell>
          <cell r="H187" t="str">
            <v>S</v>
          </cell>
          <cell r="I187" t="str">
            <v>S</v>
          </cell>
          <cell r="J187" t="str">
            <v>00004434</v>
          </cell>
          <cell r="K187">
            <v>44075</v>
          </cell>
          <cell r="L187" t="str">
            <v>X</v>
          </cell>
          <cell r="M187" t="str">
            <v>2611606 - Recife - PE</v>
          </cell>
          <cell r="N187">
            <v>352.12</v>
          </cell>
        </row>
        <row r="188">
          <cell r="C188" t="str">
            <v>UPA SÃO LOURENÇO DA MATA</v>
          </cell>
          <cell r="E188" t="str">
            <v>5.5 - Reparo e Manutenção de Máquinas e Equipamentos</v>
          </cell>
          <cell r="F188">
            <v>9014387000100</v>
          </cell>
          <cell r="G188" t="str">
            <v>COMPLETA SERVIÇOS DE AR CONDICIONADO E LOCAÇÃO LTDA</v>
          </cell>
          <cell r="H188" t="str">
            <v>S</v>
          </cell>
          <cell r="I188" t="str">
            <v>S</v>
          </cell>
          <cell r="J188" t="str">
            <v>00001299</v>
          </cell>
          <cell r="K188">
            <v>44062</v>
          </cell>
          <cell r="L188" t="str">
            <v>X</v>
          </cell>
          <cell r="M188" t="str">
            <v>2611606 - Recife - PE</v>
          </cell>
          <cell r="N188">
            <v>3980.13</v>
          </cell>
        </row>
        <row r="189">
          <cell r="C189" t="str">
            <v>UPA SÃO LOURENÇO DA MATA</v>
          </cell>
          <cell r="E189" t="str">
            <v>5.4 - Reparo e Manutenção de Bens Imóveis</v>
          </cell>
          <cell r="F189">
            <v>17637793000157</v>
          </cell>
          <cell r="G189" t="str">
            <v>VALDEREZ SOARES DA SILVA PAISAGISMO ME</v>
          </cell>
          <cell r="H189" t="str">
            <v>S</v>
          </cell>
          <cell r="I189" t="str">
            <v>S</v>
          </cell>
          <cell r="J189" t="str">
            <v>00002569</v>
          </cell>
          <cell r="K189">
            <v>44048</v>
          </cell>
          <cell r="L189" t="str">
            <v>X</v>
          </cell>
          <cell r="M189" t="str">
            <v>2611606 - Recife - PE</v>
          </cell>
          <cell r="N189">
            <v>450</v>
          </cell>
        </row>
        <row r="190">
          <cell r="C190" t="str">
            <v>UPA SÃO LOURENÇO DA MATA</v>
          </cell>
          <cell r="E190" t="str">
            <v>1.99 - Outras Despesas com Pessoal</v>
          </cell>
          <cell r="F190">
            <v>9759606000180</v>
          </cell>
          <cell r="G190" t="str">
            <v>SIND DAS EMP DE TRANSP DE PASSAG DO EST PE</v>
          </cell>
          <cell r="H190" t="str">
            <v>S</v>
          </cell>
          <cell r="I190" t="str">
            <v>N</v>
          </cell>
          <cell r="J190" t="str">
            <v>X</v>
          </cell>
          <cell r="K190">
            <v>44008</v>
          </cell>
          <cell r="L190" t="str">
            <v>X</v>
          </cell>
          <cell r="N190">
            <v>468.99</v>
          </cell>
        </row>
        <row r="191">
          <cell r="C191" t="str">
            <v>UPA SÃO LOURENÇO DA MATA</v>
          </cell>
          <cell r="E191" t="str">
            <v>5.99 - Outros Serviços de Terceiros Pessoa Jurídica</v>
          </cell>
          <cell r="F191">
            <v>24129058000106</v>
          </cell>
          <cell r="G191" t="str">
            <v>SINDHOSPE</v>
          </cell>
          <cell r="H191" t="str">
            <v>S</v>
          </cell>
          <cell r="I191" t="str">
            <v>N</v>
          </cell>
          <cell r="J191" t="str">
            <v>X</v>
          </cell>
          <cell r="K191">
            <v>44063</v>
          </cell>
          <cell r="L191" t="str">
            <v>X</v>
          </cell>
          <cell r="M191" t="str">
            <v>2611606 - Recife - PE</v>
          </cell>
          <cell r="N191">
            <v>480</v>
          </cell>
        </row>
        <row r="192">
          <cell r="C192" t="str">
            <v>UPA SÃO LOURENÇO DA MATA</v>
          </cell>
          <cell r="E192" t="str">
            <v>3.12 - Material Hospitalar</v>
          </cell>
          <cell r="F192">
            <v>4614288000145</v>
          </cell>
          <cell r="G192" t="str">
            <v>DISK LIFE COMERCIO DE PRODUTOS CIRURGICOS</v>
          </cell>
          <cell r="H192" t="str">
            <v>B</v>
          </cell>
          <cell r="I192" t="str">
            <v>S</v>
          </cell>
          <cell r="J192" t="str">
            <v>2967</v>
          </cell>
          <cell r="K192">
            <v>44056</v>
          </cell>
          <cell r="L192" t="str">
            <v>26200804614288000145550010000029671072196822</v>
          </cell>
          <cell r="M192" t="str">
            <v>2611606 - Recife - PE</v>
          </cell>
          <cell r="N192">
            <v>693.72</v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37" zoomScale="90" zoomScaleNormal="90" workbookViewId="0">
      <selection activeCell="A57" sqref="A57:XFD57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 A. DE O. MENEZES EIRELI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000001701</v>
      </c>
      <c r="I2" s="6">
        <f>IF('[1]TCE - ANEXO IV - Preencher'!K11="","",'[1]TCE - ANEXO IV - Preencher'!K11)</f>
        <v>44043</v>
      </c>
      <c r="J2" s="5" t="str">
        <f>'[1]TCE - ANEXO IV - Preencher'!L11</f>
        <v>26200715242921000138550010000017011000006013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27100.5</v>
      </c>
    </row>
    <row r="3" spans="1:12" s="8" customFormat="1" ht="19.5" customHeight="1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PE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X</v>
      </c>
      <c r="I3" s="6">
        <f>IF('[1]TCE - ANEXO IV - Preencher'!K12="","",'[1]TCE - ANEXO IV - Preencher'!K12)</f>
        <v>44008</v>
      </c>
      <c r="J3" s="5" t="str">
        <f>'[1]TCE - ANEXO IV - Preencher'!L12</f>
        <v>X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9046.44</v>
      </c>
    </row>
    <row r="4" spans="1:12" s="8" customFormat="1" ht="19.5" customHeight="1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000013469</v>
      </c>
      <c r="I4" s="6">
        <f>IF('[1]TCE - ANEXO IV - Preencher'!K13="","",'[1]TCE - ANEXO IV - Preencher'!K13)</f>
        <v>44000</v>
      </c>
      <c r="J4" s="5" t="str">
        <f>'[1]TCE - ANEXO IV - Preencher'!L13</f>
        <v>26200610844611000170670010000134691006478959</v>
      </c>
      <c r="K4" s="5" t="str">
        <f>IF(F4="B",LEFT('[1]TCE - ANEXO IV - Preencher'!M13,2),IF(F4="S",LEFT('[1]TCE - ANEXO IV - Preencher'!M13,7),IF('[1]TCE - ANEXO IV - Preencher'!H13="","")))</f>
        <v>2607901</v>
      </c>
      <c r="L4" s="7">
        <f>'[1]TCE - ANEXO IV - Preencher'!N13</f>
        <v>1132.5999999999999</v>
      </c>
    </row>
    <row r="5" spans="1:12" s="8" customFormat="1" ht="19.5" customHeight="1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E PREVIDÊNCIA PRIVADA S.A.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X</v>
      </c>
      <c r="I5" s="6">
        <f>IF('[1]TCE - ANEXO IV - Preencher'!K14="","",'[1]TCE - ANEXO IV - Preencher'!K14)</f>
        <v>44060</v>
      </c>
      <c r="J5" s="5" t="str">
        <f>'[1]TCE - ANEXO IV - Preencher'!L14</f>
        <v>X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665.76</v>
      </c>
    </row>
    <row r="6" spans="1:12" s="8" customFormat="1" ht="19.5" customHeight="1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8778201000126</v>
      </c>
      <c r="E6" s="5" t="str">
        <f>'[1]TCE - ANEXO IV - Preencher'!G15</f>
        <v>DROGAFONTE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000316012</v>
      </c>
      <c r="I6" s="6">
        <f>IF('[1]TCE - ANEXO IV - Preencher'!K15="","",'[1]TCE - ANEXO IV - Preencher'!K15)</f>
        <v>44055</v>
      </c>
      <c r="J6" s="5" t="str">
        <f>'[1]TCE - ANEXO IV - Preencher'!L15</f>
        <v>26200808778201000126550010003160121436459536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3825.29</v>
      </c>
    </row>
    <row r="7" spans="1:12" s="8" customFormat="1" ht="19.5" customHeight="1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5044056000161</v>
      </c>
      <c r="E7" s="5" t="str">
        <f>'[1]TCE - ANEXO IV - Preencher'!G16</f>
        <v>DMH PRODUTIS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16987</v>
      </c>
      <c r="I7" s="6">
        <f>IF('[1]TCE - ANEXO IV - Preencher'!K16="","",'[1]TCE - ANEXO IV - Preencher'!K16)</f>
        <v>44055</v>
      </c>
      <c r="J7" s="5" t="str">
        <f>'[1]TCE - ANEXO IV - Preencher'!L16</f>
        <v>26200805044056000161550010000169871317415169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1170</v>
      </c>
    </row>
    <row r="8" spans="1:12" s="8" customFormat="1" ht="19.5" customHeight="1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>HOSPSETE DIST DE MAT MEDICO HOSPITALARES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000012617</v>
      </c>
      <c r="I8" s="6">
        <f>IF('[1]TCE - ANEXO IV - Preencher'!K17="","",'[1]TCE - ANEXO IV - Preencher'!K17)</f>
        <v>44055</v>
      </c>
      <c r="J8" s="5" t="str">
        <f>'[1]TCE - ANEXO IV - Preencher'!L17</f>
        <v>26200807199135000177550010000126171000146374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432</v>
      </c>
    </row>
    <row r="9" spans="1:12" s="8" customFormat="1" ht="19.5" customHeight="1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9137934000225</v>
      </c>
      <c r="E9" s="5" t="str">
        <f>'[1]TCE - ANEXO IV - Preencher'!G18</f>
        <v>NORDICA DIST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000001776</v>
      </c>
      <c r="I9" s="6">
        <f>IF('[1]TCE - ANEXO IV - Preencher'!K18="","",'[1]TCE - ANEXO IV - Preencher'!K18)</f>
        <v>44055</v>
      </c>
      <c r="J9" s="5" t="str">
        <f>'[1]TCE - ANEXO IV - Preencher'!L18</f>
        <v>26200809137934000225558880000017761490753970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114.8</v>
      </c>
    </row>
    <row r="10" spans="1:12" s="8" customFormat="1" ht="19.5" customHeight="1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000316367</v>
      </c>
      <c r="I10" s="6">
        <f>IF('[1]TCE - ANEXO IV - Preencher'!K19="","",'[1]TCE - ANEXO IV - Preencher'!K19)</f>
        <v>44060</v>
      </c>
      <c r="J10" s="5" t="str">
        <f>'[1]TCE - ANEXO IV - Preencher'!L19</f>
        <v>26200808778201000126550010003163671592041890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407.47</v>
      </c>
    </row>
    <row r="11" spans="1:12" s="8" customFormat="1" ht="19.5" customHeight="1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3.12 - Material Hospitalar</v>
      </c>
      <c r="D11" s="3">
        <f>'[1]TCE - ANEXO IV - Preencher'!F20</f>
        <v>175233000125</v>
      </c>
      <c r="E11" s="5" t="str">
        <f>'[1]TCE - ANEXO IV - Preencher'!G20</f>
        <v>TRÊS LEÕES MATERIAL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0052208</v>
      </c>
      <c r="I11" s="6">
        <f>IF('[1]TCE - ANEXO IV - Preencher'!K20="","",'[1]TCE - ANEXO IV - Preencher'!K20)</f>
        <v>44055</v>
      </c>
      <c r="J11" s="5" t="str">
        <f>'[1]TCE - ANEXO IV - Preencher'!L20</f>
        <v>28200800175233000125550010000522081839903157</v>
      </c>
      <c r="K11" s="5" t="str">
        <f>IF(F11="B",LEFT('[1]TCE - ANEXO IV - Preencher'!M20,2),IF(F11="S",LEFT('[1]TCE - ANEXO IV - Preencher'!M20,7),IF('[1]TCE - ANEXO IV - Preencher'!H20="","")))</f>
        <v>28</v>
      </c>
      <c r="L11" s="7">
        <f>'[1]TCE - ANEXO IV - Preencher'!N20</f>
        <v>27229</v>
      </c>
    </row>
    <row r="12" spans="1:12" s="8" customFormat="1" ht="19.5" customHeight="1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3.12 - Material Hospitalar</v>
      </c>
      <c r="D12" s="3">
        <f>'[1]TCE - ANEXO IV - Preencher'!F21</f>
        <v>3817043000152</v>
      </c>
      <c r="E12" s="5" t="str">
        <f>'[1]TCE - ANEXO IV - Preencher'!G21</f>
        <v>PHARMAPLUS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000022600</v>
      </c>
      <c r="I12" s="6">
        <f>IF('[1]TCE - ANEXO IV - Preencher'!K21="","",'[1]TCE - ANEXO IV - Preencher'!K21)</f>
        <v>44057</v>
      </c>
      <c r="J12" s="5" t="str">
        <f>'[1]TCE - ANEXO IV - Preencher'!L21</f>
        <v>26200803817043000152550010000226001087168084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1468.61</v>
      </c>
    </row>
    <row r="13" spans="1:12" s="8" customFormat="1" ht="19.5" customHeight="1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3.12 - Material Hospitalar</v>
      </c>
      <c r="D13" s="3">
        <f>'[1]TCE - ANEXO IV - Preencher'!F22</f>
        <v>165933000139</v>
      </c>
      <c r="E13" s="5" t="str">
        <f>'[1]TCE - ANEXO IV - Preencher'!G22</f>
        <v>DESCARPEX CONFECCOES E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000022768</v>
      </c>
      <c r="I13" s="6">
        <f>IF('[1]TCE - ANEXO IV - Preencher'!K22="","",'[1]TCE - ANEXO IV - Preencher'!K22)</f>
        <v>44055</v>
      </c>
      <c r="J13" s="5" t="str">
        <f>'[1]TCE - ANEXO IV - Preencher'!L22</f>
        <v>26200800165933000139550020000227681772142734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7800</v>
      </c>
    </row>
    <row r="14" spans="1:12" s="8" customFormat="1" ht="19.5" customHeight="1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3.12 - Material Hospitalar</v>
      </c>
      <c r="D14" s="3">
        <f>'[1]TCE - ANEXO IV - Preencher'!F23</f>
        <v>67729178000220</v>
      </c>
      <c r="E14" s="5" t="str">
        <f>'[1]TCE - ANEXO IV - Preencher'!G23</f>
        <v>COMERCIAL CIRURGICA RIOCLARENSE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0550826</v>
      </c>
      <c r="I14" s="6">
        <f>IF('[1]TCE - ANEXO IV - Preencher'!K23="","",'[1]TCE - ANEXO IV - Preencher'!K23)</f>
        <v>44055</v>
      </c>
      <c r="J14" s="5" t="str">
        <f>'[1]TCE - ANEXO IV - Preencher'!L23</f>
        <v>31200867729178000220550010005508261418225900</v>
      </c>
      <c r="K14" s="5" t="str">
        <f>IF(F14="B",LEFT('[1]TCE - ANEXO IV - Preencher'!M23,2),IF(F14="S",LEFT('[1]TCE - ANEXO IV - Preencher'!M23,7),IF('[1]TCE - ANEXO IV - Preencher'!H23="","")))</f>
        <v>31</v>
      </c>
      <c r="L14" s="7">
        <f>'[1]TCE - ANEXO IV - Preencher'!N23</f>
        <v>1791</v>
      </c>
    </row>
    <row r="15" spans="1:12" s="8" customFormat="1" ht="19.5" customHeight="1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000317010</v>
      </c>
      <c r="I15" s="6">
        <f>IF('[1]TCE - ANEXO IV - Preencher'!K24="","",'[1]TCE - ANEXO IV - Preencher'!K24)</f>
        <v>44067</v>
      </c>
      <c r="J15" s="5" t="str">
        <f>'[1]TCE - ANEXO IV - Preencher'!L24</f>
        <v>26200808778201000126550010003170101893653262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142.72999999999999</v>
      </c>
    </row>
    <row r="16" spans="1:12" s="8" customFormat="1" ht="19.5" customHeight="1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3.12 - Material Hospitalar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000022816</v>
      </c>
      <c r="I16" s="6">
        <f>IF('[1]TCE - ANEXO IV - Preencher'!K25="","",'[1]TCE - ANEXO IV - Preencher'!K25)</f>
        <v>44063</v>
      </c>
      <c r="J16" s="5" t="str">
        <f>'[1]TCE - ANEXO IV - Preencher'!L25</f>
        <v>26200803817043000152550010000228161018604785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1260</v>
      </c>
    </row>
    <row r="17" spans="1:12" s="8" customFormat="1" ht="19.5" customHeight="1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3.12 - Material Hospitalar</v>
      </c>
      <c r="D17" s="3">
        <f>'[1]TCE - ANEXO IV - Preencher'!F26</f>
        <v>61418042000131</v>
      </c>
      <c r="E17" s="5" t="str">
        <f>'[1]TCE - ANEXO IV - Preencher'!G26</f>
        <v>CIRURGICA FERNANDES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1245999</v>
      </c>
      <c r="I17" s="6">
        <f>IF('[1]TCE - ANEXO IV - Preencher'!K26="","",'[1]TCE - ANEXO IV - Preencher'!K26)</f>
        <v>44055</v>
      </c>
      <c r="J17" s="5" t="str">
        <f>'[1]TCE - ANEXO IV - Preencher'!L26</f>
        <v>35200861418042000131550040012459991184892010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4802.83</v>
      </c>
    </row>
    <row r="18" spans="1:12" s="8" customFormat="1" ht="19.5" customHeight="1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3.4 - Material Farmacológico</v>
      </c>
      <c r="D18" s="3">
        <f>'[1]TCE - ANEXO IV - Preencher'!F27</f>
        <v>12420164001048</v>
      </c>
      <c r="E18" s="5" t="str">
        <f>'[1]TCE - ANEXO IV - Preencher'!G27</f>
        <v xml:space="preserve">CM HOSPITALAR S. A. RECIFE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000071865</v>
      </c>
      <c r="I18" s="6">
        <f>IF('[1]TCE - ANEXO IV - Preencher'!K27="","",'[1]TCE - ANEXO IV - Preencher'!K27)</f>
        <v>44053</v>
      </c>
      <c r="J18" s="5" t="str">
        <f>'[1]TCE - ANEXO IV - Preencher'!L27</f>
        <v>26200812420164001048550010000718651100267341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1596.57</v>
      </c>
    </row>
    <row r="19" spans="1:12" s="8" customFormat="1" ht="19.5" customHeight="1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3.4 - Material Farmacológico</v>
      </c>
      <c r="D19" s="3">
        <f>'[1]TCE - ANEXO IV - Preencher'!F28</f>
        <v>11563145000117</v>
      </c>
      <c r="E19" s="5" t="str">
        <f>'[1]TCE - ANEXO IV - Preencher'!G28</f>
        <v>COMERCIAL MOSTAERT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000076915</v>
      </c>
      <c r="I19" s="6">
        <f>IF('[1]TCE - ANEXO IV - Preencher'!K28="","",'[1]TCE - ANEXO IV - Preencher'!K28)</f>
        <v>44053</v>
      </c>
      <c r="J19" s="5" t="str">
        <f>'[1]TCE - ANEXO IV - Preencher'!L28</f>
        <v>26200811563145000117550010000769151001484763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3298.2</v>
      </c>
    </row>
    <row r="20" spans="1:12" s="8" customFormat="1" ht="19.5" customHeight="1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3.4 - Material Farmacológico</v>
      </c>
      <c r="D20" s="3">
        <f>'[1]TCE - ANEXO IV - Preencher'!F29</f>
        <v>9007162000126</v>
      </c>
      <c r="E20" s="5" t="str">
        <f>'[1]TCE - ANEXO IV - Preencher'!G29</f>
        <v>MAUES LOBATO COM. E REP.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000076918</v>
      </c>
      <c r="I20" s="6">
        <f>IF('[1]TCE - ANEXO IV - Preencher'!K29="","",'[1]TCE - ANEXO IV - Preencher'!K29)</f>
        <v>44054</v>
      </c>
      <c r="J20" s="5" t="str">
        <f>'[1]TCE - ANEXO IV - Preencher'!L29</f>
        <v>26200809007162000126550010000769181252545967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1080</v>
      </c>
    </row>
    <row r="21" spans="1:12" s="8" customFormat="1" ht="19.5" customHeight="1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3.4 - Material Farmacológico</v>
      </c>
      <c r="D21" s="3">
        <f>'[1]TCE - ANEXO IV - Preencher'!F30</f>
        <v>8778201000126</v>
      </c>
      <c r="E21" s="5" t="str">
        <f>'[1]TCE - ANEXO IV - Preencher'!G30</f>
        <v>DROGAFONTE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000316408</v>
      </c>
      <c r="I21" s="6">
        <f>IF('[1]TCE - ANEXO IV - Preencher'!K30="","",'[1]TCE - ANEXO IV - Preencher'!K30)</f>
        <v>44060</v>
      </c>
      <c r="J21" s="5" t="str">
        <f>'[1]TCE - ANEXO IV - Preencher'!L30</f>
        <v>26200808778201000126550010003164081685079035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396</v>
      </c>
    </row>
    <row r="22" spans="1:12" s="8" customFormat="1" ht="19.5" customHeight="1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3.4 - Material Farmacológico</v>
      </c>
      <c r="D22" s="3">
        <f>'[1]TCE - ANEXO IV - Preencher'!F31</f>
        <v>8778201000126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000316251</v>
      </c>
      <c r="I22" s="6">
        <f>IF('[1]TCE - ANEXO IV - Preencher'!K31="","",'[1]TCE - ANEXO IV - Preencher'!K31)</f>
        <v>44056</v>
      </c>
      <c r="J22" s="5" t="str">
        <f>'[1]TCE - ANEXO IV - Preencher'!L31</f>
        <v>26200808778201000126550010003162511941570090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817.31</v>
      </c>
    </row>
    <row r="23" spans="1:12" s="8" customFormat="1" ht="19.5" customHeight="1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3.4 - Material Farmacológico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000316631</v>
      </c>
      <c r="I23" s="6">
        <f>IF('[1]TCE - ANEXO IV - Preencher'!K32="","",'[1]TCE - ANEXO IV - Preencher'!K32)</f>
        <v>44062</v>
      </c>
      <c r="J23" s="5" t="str">
        <f>'[1]TCE - ANEXO IV - Preencher'!L32</f>
        <v>26200808778201000126550010003166311820385231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7488</v>
      </c>
    </row>
    <row r="24" spans="1:12" s="8" customFormat="1" ht="19.5" customHeight="1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000316960</v>
      </c>
      <c r="I24" s="6">
        <f>IF('[1]TCE - ANEXO IV - Preencher'!K33="","",'[1]TCE - ANEXO IV - Preencher'!K33)</f>
        <v>44067</v>
      </c>
      <c r="J24" s="5" t="str">
        <f>'[1]TCE - ANEXO IV - Preencher'!L33</f>
        <v>26200808778201000126550010003169601952976260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1304.55</v>
      </c>
    </row>
    <row r="25" spans="1:12" s="8" customFormat="1" ht="19.5" customHeight="1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3.4 - Material Farmacológico</v>
      </c>
      <c r="D25" s="3">
        <f>'[1]TCE - ANEXO IV - Preencher'!F34</f>
        <v>67729178000491</v>
      </c>
      <c r="E25" s="5" t="str">
        <f>'[1]TCE - ANEXO IV - Preencher'!G34</f>
        <v>COMERCIAL CIRURGICA RIOCLARENSE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1333594</v>
      </c>
      <c r="I25" s="6">
        <f>IF('[1]TCE - ANEXO IV - Preencher'!K34="","",'[1]TCE - ANEXO IV - Preencher'!K34)</f>
        <v>44055</v>
      </c>
      <c r="J25" s="5" t="str">
        <f>'[1]TCE - ANEXO IV - Preencher'!L34</f>
        <v>35200867729178000491550010013335941157526125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1571.08</v>
      </c>
    </row>
    <row r="26" spans="1:12" s="8" customFormat="1" ht="19.5" customHeight="1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000317010</v>
      </c>
      <c r="I26" s="6">
        <f>IF('[1]TCE - ANEXO IV - Preencher'!K35="","",'[1]TCE - ANEXO IV - Preencher'!K35)</f>
        <v>44067</v>
      </c>
      <c r="J26" s="5" t="str">
        <f>'[1]TCE - ANEXO IV - Preencher'!L35</f>
        <v>26200808778201000126550010003170101893653262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16128</v>
      </c>
    </row>
    <row r="27" spans="1:12" s="8" customFormat="1" ht="19.5" customHeight="1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3.4 - Material Farmacológico</v>
      </c>
      <c r="D27" s="3">
        <f>'[1]TCE - ANEXO IV - Preencher'!F36</f>
        <v>12882932000194</v>
      </c>
      <c r="E27" s="5" t="str">
        <f>'[1]TCE - ANEXO IV - Preencher'!G36</f>
        <v>EXOMED COMERCIO ATACADISTA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144178</v>
      </c>
      <c r="I27" s="6">
        <f>IF('[1]TCE - ANEXO IV - Preencher'!K36="","",'[1]TCE - ANEXO IV - Preencher'!K36)</f>
        <v>44068</v>
      </c>
      <c r="J27" s="5" t="str">
        <f>'[1]TCE - ANEXO IV - Preencher'!L36</f>
        <v>26200812882932000194550010001441781422506390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299</v>
      </c>
    </row>
    <row r="28" spans="1:12" s="8" customFormat="1" ht="19.5" customHeight="1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3.4 - Material Farmacológico</v>
      </c>
      <c r="D28" s="3">
        <f>'[1]TCE - ANEXO IV - Preencher'!F37</f>
        <v>21596736000144</v>
      </c>
      <c r="E28" s="5" t="str">
        <f>'[1]TCE - ANEXO IV - Preencher'!G37</f>
        <v>ULTRAMEGA DISTRIBUIDORA HOSPITALAR -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00106976</v>
      </c>
      <c r="I28" s="6">
        <f>IF('[1]TCE - ANEXO IV - Preencher'!K37="","",'[1]TCE - ANEXO IV - Preencher'!K37)</f>
        <v>44067</v>
      </c>
      <c r="J28" s="5" t="str">
        <f>'[1]TCE - ANEXO IV - Preencher'!L37</f>
        <v>26200821596736000144550010001069761001094587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320</v>
      </c>
    </row>
    <row r="29" spans="1:12" s="8" customFormat="1" ht="19.5" customHeight="1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3.4 - Material Farmacológico</v>
      </c>
      <c r="D29" s="3">
        <f>'[1]TCE - ANEXO IV - Preencher'!F38</f>
        <v>30848237000198</v>
      </c>
      <c r="E29" s="5" t="str">
        <f>'[1]TCE - ANEXO IV - Preencher'!G38</f>
        <v>PH COMERCIO DE PRODUTOS MEDICOS HOSPITAL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000004038</v>
      </c>
      <c r="I29" s="6">
        <f>IF('[1]TCE - ANEXO IV - Preencher'!K38="","",'[1]TCE - ANEXO IV - Preencher'!K38)</f>
        <v>44068</v>
      </c>
      <c r="J29" s="5" t="str">
        <f>'[1]TCE - ANEXO IV - Preencher'!L38</f>
        <v>26200830848237000198550010000040381911494796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251.1</v>
      </c>
    </row>
    <row r="30" spans="1:12" s="8" customFormat="1" ht="19.5" customHeight="1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3.4 - Material Farmacológico</v>
      </c>
      <c r="D30" s="3">
        <f>'[1]TCE - ANEXO IV - Preencher'!F39</f>
        <v>9607807000161</v>
      </c>
      <c r="E30" s="5" t="str">
        <f>'[1]TCE - ANEXO IV - Preencher'!G39</f>
        <v>INJEFARMA C E S DIST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000016442</v>
      </c>
      <c r="I30" s="6">
        <f>IF('[1]TCE - ANEXO IV - Preencher'!K39="","",'[1]TCE - ANEXO IV - Preencher'!K39)</f>
        <v>44070</v>
      </c>
      <c r="J30" s="5" t="str">
        <f>'[1]TCE - ANEXO IV - Preencher'!L39</f>
        <v>26200809607807000161550010000164421165722227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45</v>
      </c>
    </row>
    <row r="31" spans="1:12" s="8" customFormat="1" ht="19.5" customHeight="1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000317503</v>
      </c>
      <c r="I31" s="6">
        <f>IF('[1]TCE - ANEXO IV - Preencher'!K40="","",'[1]TCE - ANEXO IV - Preencher'!K40)</f>
        <v>44071</v>
      </c>
      <c r="J31" s="5" t="str">
        <f>'[1]TCE - ANEXO IV - Preencher'!L40</f>
        <v>26200808778201000126550010003175031093028390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295.26</v>
      </c>
    </row>
    <row r="32" spans="1:12" s="8" customFormat="1" ht="19.5" customHeight="1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26425</v>
      </c>
      <c r="I32" s="6">
        <f>IF('[1]TCE - ANEXO IV - Preencher'!K41="","",'[1]TCE - ANEXO IV - Preencher'!K41)</f>
        <v>44047</v>
      </c>
      <c r="J32" s="5" t="str">
        <f>'[1]TCE - ANEXO IV - Preencher'!L41</f>
        <v>26200824380578002041550330000264251800270288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39.049999999999997</v>
      </c>
    </row>
    <row r="33" spans="1:12" s="8" customFormat="1" ht="19.5" customHeight="1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26601</v>
      </c>
      <c r="I33" s="6">
        <f>IF('[1]TCE - ANEXO IV - Preencher'!K42="","",'[1]TCE - ANEXO IV - Preencher'!K42)</f>
        <v>44058</v>
      </c>
      <c r="J33" s="5" t="str">
        <f>'[1]TCE - ANEXO IV - Preencher'!L42</f>
        <v>26200824380578002041550330000266011801783792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122.25</v>
      </c>
    </row>
    <row r="34" spans="1:12" s="8" customFormat="1" ht="19.5" customHeight="1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26748</v>
      </c>
      <c r="I34" s="6">
        <f>IF('[1]TCE - ANEXO IV - Preencher'!K43="","",'[1]TCE - ANEXO IV - Preencher'!K43)</f>
        <v>44068</v>
      </c>
      <c r="J34" s="5" t="str">
        <f>'[1]TCE - ANEXO IV - Preencher'!L43</f>
        <v>26200824380578002041550330000267481802919860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39.049999999999997</v>
      </c>
    </row>
    <row r="35" spans="1:12" s="8" customFormat="1" ht="19.5" customHeight="1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26788</v>
      </c>
      <c r="I35" s="6">
        <f>IF('[1]TCE - ANEXO IV - Preencher'!K44="","",'[1]TCE - ANEXO IV - Preencher'!K44)</f>
        <v>44070</v>
      </c>
      <c r="J35" s="5" t="str">
        <f>'[1]TCE - ANEXO IV - Preencher'!L44</f>
        <v>26200824380578002041550330000267881803238160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37.08</v>
      </c>
    </row>
    <row r="36" spans="1:12" s="8" customFormat="1" ht="19.5" customHeight="1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3.2 - Gás e Outros Materiais Engarrafados</v>
      </c>
      <c r="D36" s="3">
        <f>'[1]TCE - ANEXO IV - Preencher'!F45</f>
        <v>24380578002203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1629</v>
      </c>
      <c r="I36" s="6">
        <f>IF('[1]TCE - ANEXO IV - Preencher'!K45="","",'[1]TCE - ANEXO IV - Preencher'!K45)</f>
        <v>44072</v>
      </c>
      <c r="J36" s="5" t="str">
        <f>'[1]TCE - ANEXO IV - Preencher'!L45</f>
        <v>26200824380578002203550110000016291803510192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1638.58</v>
      </c>
    </row>
    <row r="37" spans="1:12" s="8" customFormat="1" ht="19.5" customHeight="1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3.99 - Outras despesas com Material de Consumo</v>
      </c>
      <c r="D37" s="3">
        <f>'[1]TCE - ANEXO IV - Preencher'!F46</f>
        <v>33255787001325</v>
      </c>
      <c r="E37" s="5" t="str">
        <f>'[1]TCE - ANEXO IV - Preencher'!G46</f>
        <v>IBF INDUSTRIA BRASILEIRA DE FILMES S/A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0025275</v>
      </c>
      <c r="I37" s="6">
        <f>IF('[1]TCE - ANEXO IV - Preencher'!K46="","",'[1]TCE - ANEXO IV - Preencher'!K46)</f>
        <v>44056</v>
      </c>
      <c r="J37" s="5" t="str">
        <f>'[1]TCE - ANEXO IV - Preencher'!L46</f>
        <v>26200833255787001325550050000252751254676129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4655.2</v>
      </c>
    </row>
    <row r="38" spans="1:12" s="8" customFormat="1" ht="19.5" customHeight="1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3.7 - Material de Limpeza e Produtos de Hgienização</v>
      </c>
      <c r="D38" s="3">
        <f>'[1]TCE - ANEXO IV - Preencher'!F47</f>
        <v>11623188002860</v>
      </c>
      <c r="E38" s="5" t="str">
        <f>'[1]TCE - ANEXO IV - Preencher'!G47</f>
        <v xml:space="preserve">ARMAZEM CORAL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000018134</v>
      </c>
      <c r="I38" s="6">
        <f>IF('[1]TCE - ANEXO IV - Preencher'!K47="","",'[1]TCE - ANEXO IV - Preencher'!K47)</f>
        <v>44046</v>
      </c>
      <c r="J38" s="5" t="str">
        <f>'[1]TCE - ANEXO IV - Preencher'!L47</f>
        <v>26200811623188002860650030000181341001130720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52.9</v>
      </c>
    </row>
    <row r="39" spans="1:12" s="8" customFormat="1" ht="19.5" customHeight="1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3.7 - Material de Limpeza e Produtos de Hgienização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000315927</v>
      </c>
      <c r="I39" s="6">
        <f>IF('[1]TCE - ANEXO IV - Preencher'!K48="","",'[1]TCE - ANEXO IV - Preencher'!K48)</f>
        <v>44054</v>
      </c>
      <c r="J39" s="5" t="str">
        <f>'[1]TCE - ANEXO IV - Preencher'!L48</f>
        <v>26200808778201000126550010003159271390121713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478.8</v>
      </c>
    </row>
    <row r="40" spans="1:12" s="8" customFormat="1" ht="19.5" customHeight="1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3.7 - Material de Limpeza e Produtos de Hgienização</v>
      </c>
      <c r="D40" s="3">
        <f>'[1]TCE - ANEXO IV - Preencher'!F49</f>
        <v>2911193000168</v>
      </c>
      <c r="E40" s="5" t="str">
        <f>'[1]TCE - ANEXO IV - Preencher'!G49</f>
        <v>APOGEU CENTER COMERCIAL DE PROD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016613</v>
      </c>
      <c r="I40" s="6">
        <f>IF('[1]TCE - ANEXO IV - Preencher'!K49="","",'[1]TCE - ANEXO IV - Preencher'!K49)</f>
        <v>44054</v>
      </c>
      <c r="J40" s="5" t="str">
        <f>'[1]TCE - ANEXO IV - Preencher'!L49</f>
        <v>26200802911193000168550000000166131060181228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980</v>
      </c>
    </row>
    <row r="41" spans="1:12" s="8" customFormat="1" ht="19.5" customHeight="1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3.7 - Material de Limpeza e Produtos de Hgienização</v>
      </c>
      <c r="D41" s="3">
        <f>'[1]TCE - ANEXO IV - Preencher'!F50</f>
        <v>30848237000198</v>
      </c>
      <c r="E41" s="5" t="str">
        <f>'[1]TCE - ANEXO IV - Preencher'!G50</f>
        <v>PH COMERCIO DE PRODUTOS MEDICOS HOSPITAL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000004078</v>
      </c>
      <c r="I41" s="6">
        <f>IF('[1]TCE - ANEXO IV - Preencher'!K50="","",'[1]TCE - ANEXO IV - Preencher'!K50)</f>
        <v>44071</v>
      </c>
      <c r="J41" s="5" t="str">
        <f>'[1]TCE - ANEXO IV - Preencher'!L50</f>
        <v>26200830848237000198550010000040781007455985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414</v>
      </c>
    </row>
    <row r="42" spans="1:12" s="8" customFormat="1" ht="19.5" customHeight="1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3.7 - Material de Limpeza e Produtos de Hgienização</v>
      </c>
      <c r="D42" s="3">
        <f>'[1]TCE - ANEXO IV - Preencher'!F51</f>
        <v>34746690000144</v>
      </c>
      <c r="E42" s="5" t="str">
        <f>'[1]TCE - ANEXO IV - Preencher'!G51</f>
        <v>J JOIA SUPERMERCADO EIRELLI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000000063</v>
      </c>
      <c r="I42" s="6">
        <f>IF('[1]TCE - ANEXO IV - Preencher'!K51="","",'[1]TCE - ANEXO IV - Preencher'!K51)</f>
        <v>44074</v>
      </c>
      <c r="J42" s="5" t="str">
        <f>'[1]TCE - ANEXO IV - Preencher'!L51</f>
        <v>26200834746690000144550010000000631000451028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149.4</v>
      </c>
    </row>
    <row r="43" spans="1:12" s="8" customFormat="1" ht="19.5" customHeight="1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3.7 - Material de Limpeza e Produtos de Hgienização</v>
      </c>
      <c r="D43" s="3">
        <f>'[1]TCE - ANEXO IV - Preencher'!F52</f>
        <v>19415949000342</v>
      </c>
      <c r="E43" s="5" t="str">
        <f>'[1]TCE - ANEXO IV - Preencher'!G52</f>
        <v>PAPERCLEAN DISTRIBUIDORA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41</v>
      </c>
      <c r="I43" s="6">
        <f>IF('[1]TCE - ANEXO IV - Preencher'!K52="","",'[1]TCE - ANEXO IV - Preencher'!K52)</f>
        <v>44067</v>
      </c>
      <c r="J43" s="5" t="str">
        <f>'[1]TCE - ANEXO IV - Preencher'!L52</f>
        <v>26200819415949000342550020000000411573139680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475</v>
      </c>
    </row>
    <row r="44" spans="1:12" s="8" customFormat="1" ht="19.5" customHeight="1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3.14 - Alimentação Preparada</v>
      </c>
      <c r="D44" s="3">
        <f>'[1]TCE - ANEXO IV - Preencher'!F53</f>
        <v>11840014000130</v>
      </c>
      <c r="E44" s="5" t="str">
        <f>'[1]TCE - ANEXO IV - Preencher'!G53</f>
        <v>MACROPAC PROTEÇÃO E EMBALAGEM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298420</v>
      </c>
      <c r="I44" s="6">
        <f>IF('[1]TCE - ANEXO IV - Preencher'!K53="","",'[1]TCE - ANEXO IV - Preencher'!K53)</f>
        <v>44053</v>
      </c>
      <c r="J44" s="5" t="str">
        <f>'[1]TCE - ANEXO IV - Preencher'!L53</f>
        <v>26200811840014000130550010002984201013108065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559.5</v>
      </c>
    </row>
    <row r="45" spans="1:12" s="8" customFormat="1" ht="19.5" customHeight="1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3.14 - Alimentação Preparada</v>
      </c>
      <c r="D45" s="3">
        <f>'[1]TCE - ANEXO IV - Preencher'!F54</f>
        <v>11840014000130</v>
      </c>
      <c r="E45" s="5" t="str">
        <f>'[1]TCE - ANEXO IV - Preencher'!G54</f>
        <v>MACROPAC PROTEÇÃO E EMBALAGEM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300350</v>
      </c>
      <c r="I45" s="6">
        <f>IF('[1]TCE - ANEXO IV - Preencher'!K54="","",'[1]TCE - ANEXO IV - Preencher'!K54)</f>
        <v>44068</v>
      </c>
      <c r="J45" s="5" t="str">
        <f>'[1]TCE - ANEXO IV - Preencher'!L54</f>
        <v>26200811840014000130550010000330501807787381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368.1</v>
      </c>
    </row>
    <row r="46" spans="1:12" s="8" customFormat="1" ht="19.5" customHeight="1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3.14 - Alimentação Preparada</v>
      </c>
      <c r="D46" s="3">
        <f>'[1]TCE - ANEXO IV - Preencher'!F55</f>
        <v>34746690000144</v>
      </c>
      <c r="E46" s="5" t="str">
        <f>'[1]TCE - ANEXO IV - Preencher'!G55</f>
        <v>J JOIA SUPERMERCADO EIRELLI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000000063</v>
      </c>
      <c r="I46" s="6">
        <f>IF('[1]TCE - ANEXO IV - Preencher'!K55="","",'[1]TCE - ANEXO IV - Preencher'!K55)</f>
        <v>44074</v>
      </c>
      <c r="J46" s="5" t="str">
        <f>'[1]TCE - ANEXO IV - Preencher'!L55</f>
        <v>26200834746690000144550010000000631000451028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69.599999999999994</v>
      </c>
    </row>
    <row r="47" spans="1:12" s="8" customFormat="1" ht="19.5" customHeight="1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3.14 - Alimentação Preparada</v>
      </c>
      <c r="D47" s="3">
        <f>'[1]TCE - ANEXO IV - Preencher'!F56</f>
        <v>25529293000120</v>
      </c>
      <c r="E47" s="5" t="str">
        <f>'[1]TCE - ANEXO IV - Preencher'!G56</f>
        <v>TAYNA NASCIMENTO DE MELO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000009069</v>
      </c>
      <c r="I47" s="6">
        <f>IF('[1]TCE - ANEXO IV - Preencher'!K56="","",'[1]TCE - ANEXO IV - Preencher'!K56)</f>
        <v>44046</v>
      </c>
      <c r="J47" s="5" t="str">
        <f>'[1]TCE - ANEXO IV - Preencher'!L56</f>
        <v>26200825529293000120550010000090691585003574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90</v>
      </c>
    </row>
    <row r="48" spans="1:12" s="8" customFormat="1" ht="19.5" customHeight="1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3.14 - Alimentação Preparada</v>
      </c>
      <c r="D48" s="3">
        <f>'[1]TCE - ANEXO IV - Preencher'!F57</f>
        <v>25529293000120</v>
      </c>
      <c r="E48" s="5" t="str">
        <f>'[1]TCE - ANEXO IV - Preencher'!G57</f>
        <v>TAYNA NASCIMENTO DE MELO EPP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000009118</v>
      </c>
      <c r="I48" s="6">
        <f>IF('[1]TCE - ANEXO IV - Preencher'!K57="","",'[1]TCE - ANEXO IV - Preencher'!K57)</f>
        <v>44054</v>
      </c>
      <c r="J48" s="5" t="str">
        <f>'[1]TCE - ANEXO IV - Preencher'!L57</f>
        <v>26200825529293000120550010000091181537153215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110</v>
      </c>
    </row>
    <row r="49" spans="1:12" s="8" customFormat="1" ht="19.5" customHeight="1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3.14 - Alimentação Preparada</v>
      </c>
      <c r="D49" s="3">
        <f>'[1]TCE - ANEXO IV - Preencher'!F58</f>
        <v>25529293000120</v>
      </c>
      <c r="E49" s="5" t="str">
        <f>'[1]TCE - ANEXO IV - Preencher'!G58</f>
        <v>TAYNA NASCIMENTO DE MELO EPP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000009186</v>
      </c>
      <c r="I49" s="6">
        <f>IF('[1]TCE - ANEXO IV - Preencher'!K58="","",'[1]TCE - ANEXO IV - Preencher'!K58)</f>
        <v>44063</v>
      </c>
      <c r="J49" s="5" t="str">
        <f>'[1]TCE - ANEXO IV - Preencher'!L58</f>
        <v>26200825529293000120550010000091861427857480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90</v>
      </c>
    </row>
    <row r="50" spans="1:12" s="8" customFormat="1" ht="19.5" customHeight="1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3.14 - Alimentação Preparada</v>
      </c>
      <c r="D50" s="3">
        <f>'[1]TCE - ANEXO IV - Preencher'!F59</f>
        <v>14823559000126</v>
      </c>
      <c r="E50" s="5" t="str">
        <f>'[1]TCE - ANEXO IV - Preencher'!G59</f>
        <v>R C LIMA COMERCIO DE GAS EIRELLI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000002829</v>
      </c>
      <c r="I50" s="6">
        <f>IF('[1]TCE - ANEXO IV - Preencher'!K59="","",'[1]TCE - ANEXO IV - Preencher'!K59)</f>
        <v>44074</v>
      </c>
      <c r="J50" s="5" t="str">
        <f>'[1]TCE - ANEXO IV - Preencher'!L59</f>
        <v>26200814823559000126550020000028291000048404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894</v>
      </c>
    </row>
    <row r="51" spans="1:12" s="8" customFormat="1" ht="19.5" customHeight="1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3.14 - Alimentação Preparada</v>
      </c>
      <c r="D51" s="3">
        <f>'[1]TCE - ANEXO IV - Preencher'!F60</f>
        <v>25529293000120</v>
      </c>
      <c r="E51" s="5" t="str">
        <f>'[1]TCE - ANEXO IV - Preencher'!G60</f>
        <v>TAYNA NASCIMENTO DE MELO EPP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000009259</v>
      </c>
      <c r="I51" s="6">
        <f>IF('[1]TCE - ANEXO IV - Preencher'!K60="","",'[1]TCE - ANEXO IV - Preencher'!K60)</f>
        <v>44074</v>
      </c>
      <c r="J51" s="5" t="str">
        <f>'[1]TCE - ANEXO IV - Preencher'!L60</f>
        <v>26200825529293000120550010000092591461984721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90</v>
      </c>
    </row>
    <row r="52" spans="1:12" s="8" customFormat="1" ht="19.5" customHeight="1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3.14 - Alimentação Preparada</v>
      </c>
      <c r="D52" s="3">
        <f>'[1]TCE - ANEXO IV - Preencher'!F61</f>
        <v>34746690000144</v>
      </c>
      <c r="E52" s="5" t="str">
        <f>'[1]TCE - ANEXO IV - Preencher'!G61</f>
        <v>J JOIA SUPERMERCADO EIRELLI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000000063</v>
      </c>
      <c r="I52" s="6">
        <f>IF('[1]TCE - ANEXO IV - Preencher'!K61="","",'[1]TCE - ANEXO IV - Preencher'!K61)</f>
        <v>44074</v>
      </c>
      <c r="J52" s="5" t="str">
        <f>'[1]TCE - ANEXO IV - Preencher'!L61</f>
        <v>26200834746690000144550010000000631000451028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2352.39</v>
      </c>
    </row>
    <row r="53" spans="1:12" s="8" customFormat="1" ht="19.5" customHeight="1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3.14 - Alimentação Preparada</v>
      </c>
      <c r="D53" s="3">
        <f>'[1]TCE - ANEXO IV - Preencher'!F62</f>
        <v>15242921000138</v>
      </c>
      <c r="E53" s="5" t="str">
        <f>'[1]TCE - ANEXO IV - Preencher'!G62</f>
        <v>M. A. DE O. MENEZES EIRELLI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000001725</v>
      </c>
      <c r="I53" s="6">
        <f>IF('[1]TCE - ANEXO IV - Preencher'!K62="","",'[1]TCE - ANEXO IV - Preencher'!K62)</f>
        <v>44071</v>
      </c>
      <c r="J53" s="5" t="str">
        <f>'[1]TCE - ANEXO IV - Preencher'!L62</f>
        <v>26200815242921000138550010000017251000006256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30247</v>
      </c>
    </row>
    <row r="54" spans="1:12" s="8" customFormat="1" ht="19.5" customHeight="1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3.6 - Material de Expediente</v>
      </c>
      <c r="D54" s="3">
        <f>'[1]TCE - ANEXO IV - Preencher'!F63</f>
        <v>11447578000107</v>
      </c>
      <c r="E54" s="5" t="str">
        <f>'[1]TCE - ANEXO IV - Preencher'!G63</f>
        <v>AMPLA COMERCIO DE PAPEL E MATERIAL DE LIMPEZA EIRELLI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000001591</v>
      </c>
      <c r="I54" s="6">
        <f>IF('[1]TCE - ANEXO IV - Preencher'!K63="","",'[1]TCE - ANEXO IV - Preencher'!K63)</f>
        <v>44056</v>
      </c>
      <c r="J54" s="5" t="str">
        <f>'[1]TCE - ANEXO IV - Preencher'!L63</f>
        <v>26200811447578000107550010000015911000020463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334.1</v>
      </c>
    </row>
    <row r="55" spans="1:12" s="8" customFormat="1" ht="19.5" customHeight="1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3.6 - Material de Expediente</v>
      </c>
      <c r="D55" s="3">
        <f>'[1]TCE - ANEXO IV - Preencher'!F64</f>
        <v>729803000181</v>
      </c>
      <c r="E55" s="5" t="str">
        <f>'[1]TCE - ANEXO IV - Preencher'!G64</f>
        <v>LIVRARIA TALISMÃ CENTER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000040746</v>
      </c>
      <c r="I55" s="6">
        <f>IF('[1]TCE - ANEXO IV - Preencher'!K64="","",'[1]TCE - ANEXO IV - Preencher'!K64)</f>
        <v>44064</v>
      </c>
      <c r="J55" s="5" t="str">
        <f>'[1]TCE - ANEXO IV - Preencher'!L64</f>
        <v>26200800729803000181651030000407461211100024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40</v>
      </c>
    </row>
    <row r="56" spans="1:12" s="8" customFormat="1" ht="19.5" customHeight="1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3.6 - Material de Expediente</v>
      </c>
      <c r="D56" s="3">
        <f>'[1]TCE - ANEXO IV - Preencher'!F65</f>
        <v>11840014000130</v>
      </c>
      <c r="E56" s="5" t="str">
        <f>'[1]TCE - ANEXO IV - Preencher'!G65</f>
        <v>MACROPAC PROTEÇÃO E EMBALAGEM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300350</v>
      </c>
      <c r="I56" s="6">
        <f>IF('[1]TCE - ANEXO IV - Preencher'!K65="","",'[1]TCE - ANEXO IV - Preencher'!K65)</f>
        <v>44068</v>
      </c>
      <c r="J56" s="5" t="str">
        <f>'[1]TCE - ANEXO IV - Preencher'!L65</f>
        <v>26200811840014000130550010003003501807787381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216</v>
      </c>
    </row>
    <row r="57" spans="1:12" s="8" customFormat="1" ht="19.5" customHeight="1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3.6 - Material de Expediente</v>
      </c>
      <c r="D57" s="3">
        <f>'[1]TCE - ANEXO IV - Preencher'!F66</f>
        <v>9515628000366</v>
      </c>
      <c r="E57" s="5" t="str">
        <f>'[1]TCE - ANEXO IV - Preencher'!G66</f>
        <v>ATACADÃO DOS PRESENTES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34186</v>
      </c>
      <c r="I57" s="6">
        <f>IF('[1]TCE - ANEXO IV - Preencher'!K66="","",'[1]TCE - ANEXO IV - Preencher'!K66)</f>
        <v>44061</v>
      </c>
      <c r="J57" s="5" t="str">
        <f>'[1]TCE - ANEXO IV - Preencher'!L66</f>
        <v>26200809515628000366650020000341861002057134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7.49</v>
      </c>
    </row>
    <row r="58" spans="1:12" s="8" customFormat="1" ht="19.5" customHeight="1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3.1 - Combustíveis e Lubrificantes Automotivos</v>
      </c>
      <c r="D58" s="3">
        <f>'[1]TCE - ANEXO IV - Preencher'!F67</f>
        <v>12848099000165</v>
      </c>
      <c r="E58" s="5" t="str">
        <f>'[1]TCE - ANEXO IV - Preencher'!G67</f>
        <v>BEZERRA MENEZES COMERCIO DE PETROLEO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000018043</v>
      </c>
      <c r="I58" s="6">
        <f>IF('[1]TCE - ANEXO IV - Preencher'!K67="","",'[1]TCE - ANEXO IV - Preencher'!K67)</f>
        <v>44046</v>
      </c>
      <c r="J58" s="5" t="str">
        <f>'[1]TCE - ANEXO IV - Preencher'!L67</f>
        <v>26200812848099000165650130000180431000211869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65.98</v>
      </c>
    </row>
    <row r="59" spans="1:12" s="8" customFormat="1" ht="19.5" customHeight="1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3.1 - Combustíveis e Lubrificantes Automotivos</v>
      </c>
      <c r="D59" s="3">
        <f>'[1]TCE - ANEXO IV - Preencher'!F68</f>
        <v>12848099000165</v>
      </c>
      <c r="E59" s="5" t="str">
        <f>'[1]TCE - ANEXO IV - Preencher'!G68</f>
        <v>BEZERRA MENEZES COMERCIO DE PETROLEO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698</v>
      </c>
      <c r="I59" s="6">
        <f>IF('[1]TCE - ANEXO IV - Preencher'!K68="","",'[1]TCE - ANEXO IV - Preencher'!K68)</f>
        <v>44074</v>
      </c>
      <c r="J59" s="5" t="str">
        <f>'[1]TCE - ANEXO IV - Preencher'!L68</f>
        <v>26200812848099000165550120000006981000277870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3551.77</v>
      </c>
    </row>
    <row r="60" spans="1:12" s="8" customFormat="1" ht="19.5" customHeight="1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3.2 - Gás e Outros Materiais Engarrafados</v>
      </c>
      <c r="D60" s="3">
        <f>'[1]TCE - ANEXO IV - Preencher'!F69</f>
        <v>14823559000126</v>
      </c>
      <c r="E60" s="5" t="str">
        <f>'[1]TCE - ANEXO IV - Preencher'!G69</f>
        <v>R C LIMA COMERCIO DE GAS EIRELLI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000002830</v>
      </c>
      <c r="I60" s="6">
        <f>IF('[1]TCE - ANEXO IV - Preencher'!K69="","",'[1]TCE - ANEXO IV - Preencher'!K69)</f>
        <v>44074</v>
      </c>
      <c r="J60" s="5" t="str">
        <f>'[1]TCE - ANEXO IV - Preencher'!L69</f>
        <v>26200814823559000126550020000028301000048413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70</v>
      </c>
    </row>
    <row r="61" spans="1:12" s="8" customFormat="1" ht="19.5" customHeight="1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8733534000139</v>
      </c>
      <c r="E61" s="5" t="str">
        <f>'[1]TCE - ANEXO IV - Preencher'!G70</f>
        <v>MSCJ COMERCIO ATACADISTA DE MAQUINAS E EQUIPAMENTOS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000002104</v>
      </c>
      <c r="I61" s="6">
        <f>IF('[1]TCE - ANEXO IV - Preencher'!K70="","",'[1]TCE - ANEXO IV - Preencher'!K70)</f>
        <v>44046</v>
      </c>
      <c r="J61" s="5" t="str">
        <f>'[1]TCE - ANEXO IV - Preencher'!L70</f>
        <v>26200808733534000139550010000021041000059010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420</v>
      </c>
    </row>
    <row r="62" spans="1:12" s="8" customFormat="1" ht="19.5" customHeight="1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9515628000366</v>
      </c>
      <c r="E62" s="5" t="str">
        <f>'[1]TCE - ANEXO IV - Preencher'!G71</f>
        <v>ATACADÃO DOS PRESENTES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000018134</v>
      </c>
      <c r="I62" s="6">
        <f>IF('[1]TCE - ANEXO IV - Preencher'!K71="","",'[1]TCE - ANEXO IV - Preencher'!K71)</f>
        <v>44046</v>
      </c>
      <c r="J62" s="5" t="str">
        <f>'[1]TCE - ANEXO IV - Preencher'!L71</f>
        <v>26200811623188002860650030000181341001130720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152.1</v>
      </c>
    </row>
    <row r="63" spans="1:12" s="8" customFormat="1" ht="19.5" customHeight="1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23419428000179</v>
      </c>
      <c r="E63" s="5" t="str">
        <f>'[1]TCE - ANEXO IV - Preencher'!G72</f>
        <v>SGA REFRIGERAÇÃO LTDA EPP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95188</v>
      </c>
      <c r="I63" s="6">
        <f>IF('[1]TCE - ANEXO IV - Preencher'!K72="","",'[1]TCE - ANEXO IV - Preencher'!K72)</f>
        <v>44061</v>
      </c>
      <c r="J63" s="5" t="str">
        <f>'[1]TCE - ANEXO IV - Preencher'!L72</f>
        <v>26200823419428000179650010000951881350044177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40</v>
      </c>
    </row>
    <row r="64" spans="1:12" s="8" customFormat="1" ht="19.5" customHeight="1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 xml:space="preserve">3.10 - Material para Manutenção de Bens Móveis </v>
      </c>
      <c r="D64" s="3">
        <f>'[1]TCE - ANEXO IV - Preencher'!F73</f>
        <v>35512722000100</v>
      </c>
      <c r="E64" s="5" t="str">
        <f>'[1]TCE - ANEXO IV - Preencher'!G73</f>
        <v>REDIESEL RECIFE AUTODIESEL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000563578</v>
      </c>
      <c r="I64" s="6">
        <f>IF('[1]TCE - ANEXO IV - Preencher'!K73="","",'[1]TCE - ANEXO IV - Preencher'!K73)</f>
        <v>44056</v>
      </c>
      <c r="J64" s="5" t="str">
        <f>'[1]TCE - ANEXO IV - Preencher'!L73</f>
        <v>26200835512722000100550010005635781547506461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100</v>
      </c>
    </row>
    <row r="65" spans="1:12" s="8" customFormat="1" ht="19.5" customHeight="1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 xml:space="preserve">3.10 - Material para Manutenção de Bens Móveis </v>
      </c>
      <c r="D65" s="3">
        <f>'[1]TCE - ANEXO IV - Preencher'!F74</f>
        <v>69922953000103</v>
      </c>
      <c r="E65" s="5" t="str">
        <f>'[1]TCE - ANEXO IV - Preencher'!G74</f>
        <v>CASA DA MERCEDES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000055682</v>
      </c>
      <c r="I65" s="6">
        <f>IF('[1]TCE - ANEXO IV - Preencher'!K74="","",'[1]TCE - ANEXO IV - Preencher'!K74)</f>
        <v>44056</v>
      </c>
      <c r="J65" s="5" t="str">
        <f>'[1]TCE - ANEXO IV - Preencher'!L74</f>
        <v>26200889922953000103650010000556821002931832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72</v>
      </c>
    </row>
    <row r="66" spans="1:12" s="8" customFormat="1" ht="19.5" customHeight="1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 xml:space="preserve">3.10 - Material para Manutenção de Bens Móveis </v>
      </c>
      <c r="D66" s="3">
        <f>'[1]TCE - ANEXO IV - Preencher'!F75</f>
        <v>69922953000103</v>
      </c>
      <c r="E66" s="5" t="str">
        <f>'[1]TCE - ANEXO IV - Preencher'!G75</f>
        <v>CASA DA MERCEDES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000055692</v>
      </c>
      <c r="I66" s="6">
        <f>IF('[1]TCE - ANEXO IV - Preencher'!K75="","",'[1]TCE - ANEXO IV - Preencher'!K75)</f>
        <v>44056</v>
      </c>
      <c r="J66" s="5" t="str">
        <f>'[1]TCE - ANEXO IV - Preencher'!L75</f>
        <v>26200869922953000103650010000556821002932029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46</v>
      </c>
    </row>
    <row r="67" spans="1:12" s="8" customFormat="1" ht="19.5" customHeight="1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 xml:space="preserve">3.10 - Material para Manutenção de Bens Móveis </v>
      </c>
      <c r="D67" s="3">
        <f>'[1]TCE - ANEXO IV - Preencher'!F76</f>
        <v>20007264000184</v>
      </c>
      <c r="E67" s="5" t="str">
        <f>'[1]TCE - ANEXO IV - Preencher'!G76</f>
        <v>JAS COMERCIO E SERVICOS DE AUTO PEÇAS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000000022</v>
      </c>
      <c r="I67" s="6">
        <f>IF('[1]TCE - ANEXO IV - Preencher'!K76="","",'[1]TCE - ANEXO IV - Preencher'!K76)</f>
        <v>44061</v>
      </c>
      <c r="J67" s="5" t="str">
        <f>'[1]TCE - ANEXO IV - Preencher'!L76</f>
        <v>26200820007264000184550010000000221043277000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696.66</v>
      </c>
    </row>
    <row r="68" spans="1:12" s="8" customFormat="1" ht="19.5" customHeight="1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 xml:space="preserve">3.10 - Material para Manutenção de Bens Móveis </v>
      </c>
      <c r="D68" s="3">
        <f>'[1]TCE - ANEXO IV - Preencher'!F77</f>
        <v>1988397000134</v>
      </c>
      <c r="E68" s="5" t="str">
        <f>'[1]TCE - ANEXO IV - Preencher'!G77</f>
        <v>ABM PUBLICIDADE E CORRETORA LTDA 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000001337</v>
      </c>
      <c r="I68" s="6" t="str">
        <f>IF('[1]TCE - ANEXO IV - Preencher'!K77="","",'[1]TCE - ANEXO IV - Preencher'!K77)</f>
        <v>21/08/2020</v>
      </c>
      <c r="J68" s="5" t="str">
        <f>'[1]TCE - ANEXO IV - Preencher'!L77</f>
        <v>26200801988397000134550010000013371000913375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1700</v>
      </c>
    </row>
    <row r="69" spans="1:12" s="8" customFormat="1" ht="19.5" customHeight="1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3.99 - Outras despesas com Material de Consumo</v>
      </c>
      <c r="D69" s="3">
        <f>'[1]TCE - ANEXO IV - Preencher'!F78</f>
        <v>30624604000170</v>
      </c>
      <c r="E69" s="5" t="str">
        <f>'[1]TCE - ANEXO IV - Preencher'!G78</f>
        <v>CAROLAINE EVELLIN PEREIRA DA SILVA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000000044</v>
      </c>
      <c r="I69" s="6">
        <f>IF('[1]TCE - ANEXO IV - Preencher'!K78="","",'[1]TCE - ANEXO IV - Preencher'!K78)</f>
        <v>44047</v>
      </c>
      <c r="J69" s="5" t="str">
        <f>'[1]TCE - ANEXO IV - Preencher'!L78</f>
        <v>26200830624604000170550010000000441724957962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169.9</v>
      </c>
    </row>
    <row r="70" spans="1:12" s="8" customFormat="1" ht="19.5" customHeight="1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3.99 - Outras despesas com Material de Consumo</v>
      </c>
      <c r="D70" s="3">
        <f>'[1]TCE - ANEXO IV - Preencher'!F79</f>
        <v>10545416000149</v>
      </c>
      <c r="E70" s="5" t="str">
        <f>'[1]TCE - ANEXO IV - Preencher'!G79</f>
        <v>MAVI REFRIGERAÇÃO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000050238</v>
      </c>
      <c r="I70" s="6">
        <f>IF('[1]TCE - ANEXO IV - Preencher'!K79="","",'[1]TCE - ANEXO IV - Preencher'!K79)</f>
        <v>44049</v>
      </c>
      <c r="J70" s="5" t="str">
        <f>'[1]TCE - ANEXO IV - Preencher'!L79</f>
        <v>26200810545416000149650010000502381005005690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30</v>
      </c>
    </row>
    <row r="71" spans="1:12" s="8" customFormat="1" ht="19.5" customHeight="1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3.99 - Outras despesas com Material de Consumo</v>
      </c>
      <c r="D71" s="3">
        <f>'[1]TCE - ANEXO IV - Preencher'!F80</f>
        <v>70231923000130</v>
      </c>
      <c r="E71" s="5" t="str">
        <f>'[1]TCE - ANEXO IV - Preencher'!G80</f>
        <v>CASTEC REFRIGERAÇÃO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1638</v>
      </c>
      <c r="I71" s="6">
        <f>IF('[1]TCE - ANEXO IV - Preencher'!K80="","",'[1]TCE - ANEXO IV - Preencher'!K80)</f>
        <v>44049</v>
      </c>
      <c r="J71" s="5" t="str">
        <f>'[1]TCE - ANEXO IV - Preencher'!L80</f>
        <v>26200870231923000130650010000016381220827563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50</v>
      </c>
    </row>
    <row r="72" spans="1:12" s="8" customFormat="1" ht="19.5" customHeight="1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3.99 - Outras despesas com Material de Consumo</v>
      </c>
      <c r="D72" s="3">
        <f>'[1]TCE - ANEXO IV - Preencher'!F81</f>
        <v>9515628000366</v>
      </c>
      <c r="E72" s="5" t="str">
        <f>'[1]TCE - ANEXO IV - Preencher'!G81</f>
        <v>ATACADÃO DOS PRESENTES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000018134</v>
      </c>
      <c r="I72" s="6">
        <f>IF('[1]TCE - ANEXO IV - Preencher'!K81="","",'[1]TCE - ANEXO IV - Preencher'!K81)</f>
        <v>44046</v>
      </c>
      <c r="J72" s="5" t="str">
        <f>'[1]TCE - ANEXO IV - Preencher'!L81</f>
        <v>26200811623188002860650030000181341001130720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89</v>
      </c>
    </row>
    <row r="73" spans="1:12" s="8" customFormat="1" ht="19.5" customHeight="1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 xml:space="preserve">3.8 - Uniformes, Tecidos e Aviamentos </v>
      </c>
      <c r="D73" s="3">
        <f>'[1]TCE - ANEXO IV - Preencher'!F82</f>
        <v>3906828000100</v>
      </c>
      <c r="E73" s="5" t="str">
        <f>'[1]TCE - ANEXO IV - Preencher'!G82</f>
        <v>OVERLOQUE ROUPAS PROFISSIONAIS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000004142</v>
      </c>
      <c r="I73" s="6">
        <f>IF('[1]TCE - ANEXO IV - Preencher'!K82="","",'[1]TCE - ANEXO IV - Preencher'!K82)</f>
        <v>44050</v>
      </c>
      <c r="J73" s="5" t="str">
        <f>'[1]TCE - ANEXO IV - Preencher'!L82</f>
        <v>26200803906828000100550010000041421000010104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4561</v>
      </c>
    </row>
    <row r="74" spans="1:12" s="8" customFormat="1" ht="19.5" customHeight="1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 xml:space="preserve">3.8 - Uniformes, Tecidos e Aviamentos </v>
      </c>
      <c r="D74" s="3">
        <f>'[1]TCE - ANEXO IV - Preencher'!F83</f>
        <v>3906828000100</v>
      </c>
      <c r="E74" s="5" t="str">
        <f>'[1]TCE - ANEXO IV - Preencher'!G83</f>
        <v>OVERLOQUE ROUPAS PROFISSIONAIS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000004148</v>
      </c>
      <c r="I74" s="6">
        <f>IF('[1]TCE - ANEXO IV - Preencher'!K83="","",'[1]TCE - ANEXO IV - Preencher'!K83)</f>
        <v>44056</v>
      </c>
      <c r="J74" s="5" t="str">
        <f>'[1]TCE - ANEXO IV - Preencher'!L83</f>
        <v>26200803906828000100550010000041481120004016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3237</v>
      </c>
    </row>
    <row r="75" spans="1:12" s="8" customFormat="1" ht="19.5" customHeight="1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 xml:space="preserve">3.8 - Uniformes, Tecidos e Aviamentos </v>
      </c>
      <c r="D75" s="3">
        <f>'[1]TCE - ANEXO IV - Preencher'!F84</f>
        <v>3906828000100</v>
      </c>
      <c r="E75" s="5" t="str">
        <f>'[1]TCE - ANEXO IV - Preencher'!G84</f>
        <v>OVERLOQUE ROUPAS PROFISSIONAIS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000004170</v>
      </c>
      <c r="I75" s="6">
        <f>IF('[1]TCE - ANEXO IV - Preencher'!K84="","",'[1]TCE - ANEXO IV - Preencher'!K84)</f>
        <v>44064</v>
      </c>
      <c r="J75" s="5" t="str">
        <f>'[1]TCE - ANEXO IV - Preencher'!L84</f>
        <v>26200803906828000100550010000041701000020805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86</v>
      </c>
    </row>
    <row r="76" spans="1:12" s="8" customFormat="1" ht="19.5" customHeight="1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 xml:space="preserve">3.8 - Uniformes, Tecidos e Aviamentos </v>
      </c>
      <c r="D76" s="3">
        <f>'[1]TCE - ANEXO IV - Preencher'!F85</f>
        <v>3906828000100</v>
      </c>
      <c r="E76" s="5" t="str">
        <f>'[1]TCE - ANEXO IV - Preencher'!G85</f>
        <v>OVERLOQUE ROUPAS PROFISSIONAIS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000004169</v>
      </c>
      <c r="I76" s="6">
        <f>IF('[1]TCE - ANEXO IV - Preencher'!K85="","",'[1]TCE - ANEXO IV - Preencher'!K85)</f>
        <v>44064</v>
      </c>
      <c r="J76" s="5" t="str">
        <f>'[1]TCE - ANEXO IV - Preencher'!L85</f>
        <v>26200803906828000100550010000041691000286227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312</v>
      </c>
    </row>
    <row r="77" spans="1:12" s="8" customFormat="1" ht="19.5" customHeight="1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 xml:space="preserve">3.8 - Uniformes, Tecidos e Aviamentos </v>
      </c>
      <c r="D77" s="3">
        <f>'[1]TCE - ANEXO IV - Preencher'!F86</f>
        <v>9554524000107</v>
      </c>
      <c r="E77" s="5" t="str">
        <f>'[1]TCE - ANEXO IV - Preencher'!G86</f>
        <v>MF CAMPOS COMERC DE EQUIP DE PROT E FIX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000419223</v>
      </c>
      <c r="I77" s="6">
        <f>IF('[1]TCE - ANEXO IV - Preencher'!K86="","",'[1]TCE - ANEXO IV - Preencher'!K86)</f>
        <v>44062</v>
      </c>
      <c r="J77" s="5" t="str">
        <f>'[1]TCE - ANEXO IV - Preencher'!L86</f>
        <v>26200809554524000107550010004192231003641145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38</v>
      </c>
    </row>
    <row r="78" spans="1:12" s="8" customFormat="1" ht="19.5" customHeight="1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 xml:space="preserve">5.21 - Seguros em geral </v>
      </c>
      <c r="D78" s="3">
        <f>'[1]TCE - ANEXO IV - Preencher'!F87</f>
        <v>28087620000129</v>
      </c>
      <c r="E78" s="5" t="str">
        <f>'[1]TCE - ANEXO IV - Preencher'!G87</f>
        <v>EXCELSIOR SEGUROS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X</v>
      </c>
      <c r="I78" s="6">
        <f>IF('[1]TCE - ANEXO IV - Preencher'!K87="","",'[1]TCE - ANEXO IV - Preencher'!K87)</f>
        <v>44011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8337.08</v>
      </c>
    </row>
    <row r="79" spans="1:12" s="8" customFormat="1" ht="19.5" customHeight="1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5.99 - Outros Serviços de Terceiros Pessoa Jurídica</v>
      </c>
      <c r="D79" s="3">
        <f>'[1]TCE - ANEXO IV - Preencher'!F88</f>
        <v>11578277000112</v>
      </c>
      <c r="E79" s="5" t="str">
        <f>'[1]TCE - ANEXO IV - Preencher'!G88</f>
        <v>CONTRIBUIÇÃO SINDICAL AUXILIARES E TÉCNICOS ENF.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X</v>
      </c>
      <c r="I79" s="6">
        <f>IF('[1]TCE - ANEXO IV - Preencher'!K88="","",'[1]TCE - ANEXO IV - Preencher'!K88)</f>
        <v>44088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507</v>
      </c>
    </row>
    <row r="80" spans="1:12" s="8" customFormat="1" ht="19.5" customHeight="1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5.99 - Outros Serviços de Terceiros Pessoa Jurídica</v>
      </c>
      <c r="D80" s="3">
        <f>'[1]TCE - ANEXO IV - Preencher'!F89</f>
        <v>8033359000177</v>
      </c>
      <c r="E80" s="5" t="str">
        <f>'[1]TCE - ANEXO IV - Preencher'!G89</f>
        <v>CONTRIBUIÇÃO SINDICAL BRUNO ENFERMEIRO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X</v>
      </c>
      <c r="I80" s="6">
        <f>IF('[1]TCE - ANEXO IV - Preencher'!K89="","",'[1]TCE - ANEXO IV - Preencher'!K89)</f>
        <v>44088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20.56</v>
      </c>
    </row>
    <row r="81" spans="1:12" s="8" customFormat="1" ht="19.5" customHeight="1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5.99 - Outros Serviços de Terceiros Pessoa Jurídica</v>
      </c>
      <c r="D81" s="3">
        <f>'[1]TCE - ANEXO IV - Preencher'!F90</f>
        <v>11010238000114</v>
      </c>
      <c r="E81" s="5" t="str">
        <f>'[1]TCE - ANEXO IV - Preencher'!G90</f>
        <v>CONTRIBUIÇÃO SINDICAL ANA CECÍLIA MÉDICA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X</v>
      </c>
      <c r="I81" s="6">
        <f>IF('[1]TCE - ANEXO IV - Preencher'!K90="","",'[1]TCE - ANEXO IV - Preencher'!K90)</f>
        <v>44088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115</v>
      </c>
    </row>
    <row r="82" spans="1:12" s="8" customFormat="1" ht="19.5" customHeight="1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 xml:space="preserve">5.25 - Serviços Bancários </v>
      </c>
      <c r="D82" s="3" t="str">
        <f>'[1]TCE - ANEXO IV - Preencher'!F91</f>
        <v>14.508.652/0001-46</v>
      </c>
      <c r="E82" s="5" t="str">
        <f>'[1]TCE - ANEXO IV - Preencher'!G91</f>
        <v>CAIXA ECONÔMICA FEDERAL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44092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2613701</v>
      </c>
      <c r="L82" s="7">
        <f>'[1]TCE - ANEXO IV - Preencher'!N91</f>
        <v>459</v>
      </c>
    </row>
    <row r="83" spans="1:12" s="8" customFormat="1" ht="19.5" customHeight="1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 xml:space="preserve">5.25 - Serviços Bancários </v>
      </c>
      <c r="D83" s="3" t="str">
        <f>'[1]TCE - ANEXO IV - Preencher'!F92</f>
        <v>14.508.652/0001-46</v>
      </c>
      <c r="E83" s="5" t="str">
        <f>'[1]TCE - ANEXO IV - Preencher'!G92</f>
        <v>CAIXA ECONÔMICA FEDERAL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X</v>
      </c>
      <c r="I83" s="6">
        <f>IF('[1]TCE - ANEXO IV - Preencher'!K92="","",'[1]TCE - ANEXO IV - Preencher'!K92)</f>
        <v>44092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2613701</v>
      </c>
      <c r="L83" s="7">
        <f>'[1]TCE - ANEXO IV - Preencher'!N92</f>
        <v>459</v>
      </c>
    </row>
    <row r="84" spans="1:12" s="8" customFormat="1" ht="19.5" customHeight="1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 xml:space="preserve">5.25 - Serviços Bancários </v>
      </c>
      <c r="D84" s="3">
        <f>'[1]TCE - ANEXO IV - Preencher'!F93</f>
        <v>60746948000112</v>
      </c>
      <c r="E84" s="5" t="str">
        <f>'[1]TCE - ANEXO IV - Preencher'!G93</f>
        <v>TARIFA BANCO DO BRADESCO S.A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>
        <f>IF('[1]TCE - ANEXO IV - Preencher'!K93="","",'[1]TCE - ANEXO IV - Preencher'!K93)</f>
        <v>44092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2613701</v>
      </c>
      <c r="L84" s="7">
        <f>'[1]TCE - ANEXO IV - Preencher'!N93</f>
        <v>54.95</v>
      </c>
    </row>
    <row r="85" spans="1:12" s="8" customFormat="1" ht="19.5" customHeight="1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 xml:space="preserve">5.25 - Serviços Bancários </v>
      </c>
      <c r="D85" s="3">
        <f>'[1]TCE - ANEXO IV - Preencher'!F94</f>
        <v>60746948000112</v>
      </c>
      <c r="E85" s="5" t="str">
        <f>'[1]TCE - ANEXO IV - Preencher'!G94</f>
        <v>TARIFA BANCO DO BRADESCO S.A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X</v>
      </c>
      <c r="I85" s="6">
        <f>IF('[1]TCE - ANEXO IV - Preencher'!K94="","",'[1]TCE - ANEXO IV - Preencher'!K94)</f>
        <v>44092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2613701</v>
      </c>
      <c r="L85" s="7">
        <f>'[1]TCE - ANEXO IV - Preencher'!N94</f>
        <v>54.95</v>
      </c>
    </row>
    <row r="86" spans="1:12" s="8" customFormat="1" ht="19.5" customHeight="1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5.25 - Serviços Bancários </v>
      </c>
      <c r="D86" s="3">
        <f>'[1]TCE - ANEXO IV - Preencher'!F95</f>
        <v>60746948000112</v>
      </c>
      <c r="E86" s="5" t="str">
        <f>'[1]TCE - ANEXO IV - Preencher'!G95</f>
        <v>TARIFA BANCO DO BRADESCO S.A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X</v>
      </c>
      <c r="I86" s="6">
        <f>IF('[1]TCE - ANEXO IV - Preencher'!K95="","",'[1]TCE - ANEXO IV - Preencher'!K95)</f>
        <v>44048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2613701</v>
      </c>
      <c r="L86" s="7">
        <f>'[1]TCE - ANEXO IV - Preencher'!N95</f>
        <v>10.45</v>
      </c>
    </row>
    <row r="87" spans="1:12" s="8" customFormat="1" ht="19.5" customHeight="1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 xml:space="preserve">5.25 - Serviços Bancários </v>
      </c>
      <c r="D87" s="3">
        <f>'[1]TCE - ANEXO IV - Preencher'!F96</f>
        <v>60746948000112</v>
      </c>
      <c r="E87" s="5" t="str">
        <f>'[1]TCE - ANEXO IV - Preencher'!G96</f>
        <v>TARIFA BANCO DO BRADESCO S.A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X</v>
      </c>
      <c r="I87" s="6">
        <f>IF('[1]TCE - ANEXO IV - Preencher'!K96="","",'[1]TCE - ANEXO IV - Preencher'!K96)</f>
        <v>44048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2613701</v>
      </c>
      <c r="L87" s="7">
        <f>'[1]TCE - ANEXO IV - Preencher'!N96</f>
        <v>10.45</v>
      </c>
    </row>
    <row r="88" spans="1:12" s="8" customFormat="1" ht="19.5" customHeight="1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 xml:space="preserve">5.25 - Serviços Bancários </v>
      </c>
      <c r="D88" s="3">
        <f>'[1]TCE - ANEXO IV - Preencher'!F97</f>
        <v>60746948000112</v>
      </c>
      <c r="E88" s="5" t="str">
        <f>'[1]TCE - ANEXO IV - Preencher'!G97</f>
        <v>TARIFA BANCO DO BRADESCO S.A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X</v>
      </c>
      <c r="I88" s="6">
        <f>IF('[1]TCE - ANEXO IV - Preencher'!K97="","",'[1]TCE - ANEXO IV - Preencher'!K97)</f>
        <v>44048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2613701</v>
      </c>
      <c r="L88" s="7">
        <f>'[1]TCE - ANEXO IV - Preencher'!N97</f>
        <v>10.45</v>
      </c>
    </row>
    <row r="89" spans="1:12" s="8" customFormat="1" ht="19.5" customHeight="1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 xml:space="preserve">5.25 - Serviços Bancários </v>
      </c>
      <c r="D89" s="3">
        <f>'[1]TCE - ANEXO IV - Preencher'!F98</f>
        <v>60746948000112</v>
      </c>
      <c r="E89" s="5" t="str">
        <f>'[1]TCE - ANEXO IV - Preencher'!G98</f>
        <v>TARIFA BANCO DO BRADESCO S.A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>
        <f>IF('[1]TCE - ANEXO IV - Preencher'!K98="","",'[1]TCE - ANEXO IV - Preencher'!K98)</f>
        <v>44048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2613701</v>
      </c>
      <c r="L89" s="7">
        <f>'[1]TCE - ANEXO IV - Preencher'!N98</f>
        <v>10.45</v>
      </c>
    </row>
    <row r="90" spans="1:12" s="8" customFormat="1" ht="19.5" customHeight="1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 xml:space="preserve">5.25 - Serviços Bancários </v>
      </c>
      <c r="D90" s="3">
        <f>'[1]TCE - ANEXO IV - Preencher'!F99</f>
        <v>60746948000112</v>
      </c>
      <c r="E90" s="5" t="str">
        <f>'[1]TCE - ANEXO IV - Preencher'!G99</f>
        <v>TARIFA BANCO DO BRADESCO S.A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X</v>
      </c>
      <c r="I90" s="6">
        <f>IF('[1]TCE - ANEXO IV - Preencher'!K99="","",'[1]TCE - ANEXO IV - Preencher'!K99)</f>
        <v>44048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2613701</v>
      </c>
      <c r="L90" s="7">
        <f>'[1]TCE - ANEXO IV - Preencher'!N99</f>
        <v>10.45</v>
      </c>
    </row>
    <row r="91" spans="1:12" s="8" customFormat="1" ht="19.5" customHeight="1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 xml:space="preserve">5.25 - Serviços Bancários </v>
      </c>
      <c r="D91" s="3">
        <f>'[1]TCE - ANEXO IV - Preencher'!F100</f>
        <v>60746948000112</v>
      </c>
      <c r="E91" s="5" t="str">
        <f>'[1]TCE - ANEXO IV - Preencher'!G100</f>
        <v>TARIFA BANCO DO BRADESCO S.A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X</v>
      </c>
      <c r="I91" s="6">
        <f>IF('[1]TCE - ANEXO IV - Preencher'!K100="","",'[1]TCE - ANEXO IV - Preencher'!K100)</f>
        <v>44049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2613701</v>
      </c>
      <c r="L91" s="7">
        <f>'[1]TCE - ANEXO IV - Preencher'!N100</f>
        <v>10.45</v>
      </c>
    </row>
    <row r="92" spans="1:12" s="8" customFormat="1" ht="19.5" customHeight="1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 xml:space="preserve">5.25 - Serviços Bancários </v>
      </c>
      <c r="D92" s="3">
        <f>'[1]TCE - ANEXO IV - Preencher'!F101</f>
        <v>60746948000112</v>
      </c>
      <c r="E92" s="5" t="str">
        <f>'[1]TCE - ANEXO IV - Preencher'!G101</f>
        <v>TARIFA BANCO DO BRADESCO S.A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X</v>
      </c>
      <c r="I92" s="6">
        <f>IF('[1]TCE - ANEXO IV - Preencher'!K101="","",'[1]TCE - ANEXO IV - Preencher'!K101)</f>
        <v>44049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2613701</v>
      </c>
      <c r="L92" s="7">
        <f>'[1]TCE - ANEXO IV - Preencher'!N101</f>
        <v>10.45</v>
      </c>
    </row>
    <row r="93" spans="1:12" s="8" customFormat="1" ht="19.5" customHeight="1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 xml:space="preserve">5.25 - Serviços Bancários </v>
      </c>
      <c r="D93" s="3">
        <f>'[1]TCE - ANEXO IV - Preencher'!F102</f>
        <v>60746948000112</v>
      </c>
      <c r="E93" s="5" t="str">
        <f>'[1]TCE - ANEXO IV - Preencher'!G102</f>
        <v>TARIFA BANCO DO BRADESCO S.A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X</v>
      </c>
      <c r="I93" s="6">
        <f>IF('[1]TCE - ANEXO IV - Preencher'!K102="","",'[1]TCE - ANEXO IV - Preencher'!K102)</f>
        <v>44049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2613701</v>
      </c>
      <c r="L93" s="7">
        <f>'[1]TCE - ANEXO IV - Preencher'!N102</f>
        <v>10.45</v>
      </c>
    </row>
    <row r="94" spans="1:12" s="8" customFormat="1" ht="19.5" customHeight="1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 xml:space="preserve">5.25 - Serviços Bancários </v>
      </c>
      <c r="D94" s="3">
        <f>'[1]TCE - ANEXO IV - Preencher'!F103</f>
        <v>60746948000112</v>
      </c>
      <c r="E94" s="5" t="str">
        <f>'[1]TCE - ANEXO IV - Preencher'!G103</f>
        <v>TARIFA BANCO DO BRADESCO S.A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X</v>
      </c>
      <c r="I94" s="6">
        <f>IF('[1]TCE - ANEXO IV - Preencher'!K103="","",'[1]TCE - ANEXO IV - Preencher'!K103)</f>
        <v>44049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2613701</v>
      </c>
      <c r="L94" s="7">
        <f>'[1]TCE - ANEXO IV - Preencher'!N103</f>
        <v>10.45</v>
      </c>
    </row>
    <row r="95" spans="1:12" s="8" customFormat="1" ht="19.5" customHeight="1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 xml:space="preserve">5.25 - Serviços Bancários </v>
      </c>
      <c r="D95" s="3">
        <f>'[1]TCE - ANEXO IV - Preencher'!F104</f>
        <v>60746948000112</v>
      </c>
      <c r="E95" s="5" t="str">
        <f>'[1]TCE - ANEXO IV - Preencher'!G104</f>
        <v>TARIFA BANCO DO BRADESCO S.A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X</v>
      </c>
      <c r="I95" s="6">
        <f>IF('[1]TCE - ANEXO IV - Preencher'!K104="","",'[1]TCE - ANEXO IV - Preencher'!K104)</f>
        <v>44049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2613701</v>
      </c>
      <c r="L95" s="7">
        <f>'[1]TCE - ANEXO IV - Preencher'!N104</f>
        <v>10.45</v>
      </c>
    </row>
    <row r="96" spans="1:12" s="8" customFormat="1" ht="19.5" customHeight="1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 xml:space="preserve">5.25 - Serviços Bancários </v>
      </c>
      <c r="D96" s="3">
        <f>'[1]TCE - ANEXO IV - Preencher'!F105</f>
        <v>60746948000112</v>
      </c>
      <c r="E96" s="5" t="str">
        <f>'[1]TCE - ANEXO IV - Preencher'!G105</f>
        <v>TARIFA BANCO DO BRADESCO S.A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X</v>
      </c>
      <c r="I96" s="6">
        <f>IF('[1]TCE - ANEXO IV - Preencher'!K105="","",'[1]TCE - ANEXO IV - Preencher'!K105)</f>
        <v>44055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2613701</v>
      </c>
      <c r="L96" s="7">
        <f>'[1]TCE - ANEXO IV - Preencher'!N105</f>
        <v>10.45</v>
      </c>
    </row>
    <row r="97" spans="1:12" s="8" customFormat="1" ht="19.5" customHeight="1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 xml:space="preserve">5.25 - Serviços Bancários </v>
      </c>
      <c r="D97" s="3">
        <f>'[1]TCE - ANEXO IV - Preencher'!F106</f>
        <v>60746948000112</v>
      </c>
      <c r="E97" s="5" t="str">
        <f>'[1]TCE - ANEXO IV - Preencher'!G106</f>
        <v>TARIFA BANCO DO BRADESCO S.A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>
        <f>IF('[1]TCE - ANEXO IV - Preencher'!K106="","",'[1]TCE - ANEXO IV - Preencher'!K106)</f>
        <v>44055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2613701</v>
      </c>
      <c r="L97" s="7">
        <f>'[1]TCE - ANEXO IV - Preencher'!N106</f>
        <v>10.45</v>
      </c>
    </row>
    <row r="98" spans="1:12" s="8" customFormat="1" ht="19.5" customHeight="1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 xml:space="preserve">5.25 - Serviços Bancários </v>
      </c>
      <c r="D98" s="3">
        <f>'[1]TCE - ANEXO IV - Preencher'!F107</f>
        <v>60746948000112</v>
      </c>
      <c r="E98" s="5" t="str">
        <f>'[1]TCE - ANEXO IV - Preencher'!G107</f>
        <v>TARIFA BANCO DO BRADESCO S.A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44055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2613701</v>
      </c>
      <c r="L98" s="7">
        <f>'[1]TCE - ANEXO IV - Preencher'!N107</f>
        <v>10.45</v>
      </c>
    </row>
    <row r="99" spans="1:12" s="8" customFormat="1" ht="19.5" customHeight="1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 xml:space="preserve">5.25 - Serviços Bancários </v>
      </c>
      <c r="D99" s="3">
        <f>'[1]TCE - ANEXO IV - Preencher'!F108</f>
        <v>60746948000112</v>
      </c>
      <c r="E99" s="5" t="str">
        <f>'[1]TCE - ANEXO IV - Preencher'!G108</f>
        <v>TARIFA BANCO DO BRADESCO S.A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44055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2613701</v>
      </c>
      <c r="L99" s="7">
        <f>'[1]TCE - ANEXO IV - Preencher'!N108</f>
        <v>10.45</v>
      </c>
    </row>
    <row r="100" spans="1:12" s="8" customFormat="1" ht="19.5" customHeight="1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 xml:space="preserve">5.25 - Serviços Bancários </v>
      </c>
      <c r="D100" s="3">
        <f>'[1]TCE - ANEXO IV - Preencher'!F109</f>
        <v>60746948000112</v>
      </c>
      <c r="E100" s="5" t="str">
        <f>'[1]TCE - ANEXO IV - Preencher'!G109</f>
        <v>TARIFA BANCO DO BRADESCO S.A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44055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2613701</v>
      </c>
      <c r="L100" s="7">
        <f>'[1]TCE - ANEXO IV - Preencher'!N109</f>
        <v>10.45</v>
      </c>
    </row>
    <row r="101" spans="1:12" s="8" customFormat="1" ht="19.5" customHeight="1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 xml:space="preserve">5.25 - Serviços Bancários </v>
      </c>
      <c r="D101" s="3">
        <f>'[1]TCE - ANEXO IV - Preencher'!F110</f>
        <v>60746948000112</v>
      </c>
      <c r="E101" s="5" t="str">
        <f>'[1]TCE - ANEXO IV - Preencher'!G110</f>
        <v>TARIFA BANCO DO BRADESCO S.A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X</v>
      </c>
      <c r="I101" s="6">
        <f>IF('[1]TCE - ANEXO IV - Preencher'!K110="","",'[1]TCE - ANEXO IV - Preencher'!K110)</f>
        <v>44056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2613701</v>
      </c>
      <c r="L101" s="7">
        <f>'[1]TCE - ANEXO IV - Preencher'!N110</f>
        <v>10.45</v>
      </c>
    </row>
    <row r="102" spans="1:12" s="8" customFormat="1" ht="19.5" customHeight="1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 xml:space="preserve">5.25 - Serviços Bancários </v>
      </c>
      <c r="D102" s="3">
        <f>'[1]TCE - ANEXO IV - Preencher'!F111</f>
        <v>60746948000112</v>
      </c>
      <c r="E102" s="5" t="str">
        <f>'[1]TCE - ANEXO IV - Preencher'!G111</f>
        <v>TARIFA BANCO DO BRADESCO S.A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X</v>
      </c>
      <c r="I102" s="6">
        <f>IF('[1]TCE - ANEXO IV - Preencher'!K111="","",'[1]TCE - ANEXO IV - Preencher'!K111)</f>
        <v>44056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2613701</v>
      </c>
      <c r="L102" s="7">
        <f>'[1]TCE - ANEXO IV - Preencher'!N111</f>
        <v>10.45</v>
      </c>
    </row>
    <row r="103" spans="1:12" s="8" customFormat="1" ht="19.5" customHeight="1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 xml:space="preserve">5.25 - Serviços Bancários </v>
      </c>
      <c r="D103" s="3">
        <f>'[1]TCE - ANEXO IV - Preencher'!F112</f>
        <v>60746948000112</v>
      </c>
      <c r="E103" s="5" t="str">
        <f>'[1]TCE - ANEXO IV - Preencher'!G112</f>
        <v>TARIFA BANCO DO BRADESCO S.A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44056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2613701</v>
      </c>
      <c r="L103" s="7">
        <f>'[1]TCE - ANEXO IV - Preencher'!N112</f>
        <v>10.45</v>
      </c>
    </row>
    <row r="104" spans="1:12" s="8" customFormat="1" ht="19.5" customHeight="1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 xml:space="preserve">5.25 - Serviços Bancários </v>
      </c>
      <c r="D104" s="3">
        <f>'[1]TCE - ANEXO IV - Preencher'!F113</f>
        <v>60746948000112</v>
      </c>
      <c r="E104" s="5" t="str">
        <f>'[1]TCE - ANEXO IV - Preencher'!G113</f>
        <v>TARIFA BANCO DO BRADESCO S.A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44056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2613701</v>
      </c>
      <c r="L104" s="7">
        <f>'[1]TCE - ANEXO IV - Preencher'!N113</f>
        <v>10.45</v>
      </c>
    </row>
    <row r="105" spans="1:12" s="8" customFormat="1" ht="19.5" customHeight="1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 xml:space="preserve">5.25 - Serviços Bancários </v>
      </c>
      <c r="D105" s="3">
        <f>'[1]TCE - ANEXO IV - Preencher'!F114</f>
        <v>60746948000112</v>
      </c>
      <c r="E105" s="5" t="str">
        <f>'[1]TCE - ANEXO IV - Preencher'!G114</f>
        <v>TARIFA BANCO DO BRADESCO S.A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X</v>
      </c>
      <c r="I105" s="6">
        <f>IF('[1]TCE - ANEXO IV - Preencher'!K114="","",'[1]TCE - ANEXO IV - Preencher'!K114)</f>
        <v>44056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2613701</v>
      </c>
      <c r="L105" s="7">
        <f>'[1]TCE - ANEXO IV - Preencher'!N114</f>
        <v>10.45</v>
      </c>
    </row>
    <row r="106" spans="1:12" s="8" customFormat="1" ht="19.5" customHeight="1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 xml:space="preserve">5.25 - Serviços Bancários </v>
      </c>
      <c r="D106" s="3">
        <f>'[1]TCE - ANEXO IV - Preencher'!F115</f>
        <v>60746948000112</v>
      </c>
      <c r="E106" s="5" t="str">
        <f>'[1]TCE - ANEXO IV - Preencher'!G115</f>
        <v>TARIFA BANCO DO BRADESCO S.A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44056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2613701</v>
      </c>
      <c r="L106" s="7">
        <f>'[1]TCE - ANEXO IV - Preencher'!N115</f>
        <v>10.45</v>
      </c>
    </row>
    <row r="107" spans="1:12" s="8" customFormat="1" ht="19.5" customHeight="1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 xml:space="preserve">5.25 - Serviços Bancários </v>
      </c>
      <c r="D107" s="3">
        <f>'[1]TCE - ANEXO IV - Preencher'!F116</f>
        <v>60746948000112</v>
      </c>
      <c r="E107" s="5" t="str">
        <f>'[1]TCE - ANEXO IV - Preencher'!G116</f>
        <v>TARIFA BANCO DO BRADESCO S.A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44056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2613701</v>
      </c>
      <c r="L107" s="7">
        <f>'[1]TCE - ANEXO IV - Preencher'!N116</f>
        <v>10.45</v>
      </c>
    </row>
    <row r="108" spans="1:12" s="8" customFormat="1" ht="19.5" customHeight="1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 xml:space="preserve">5.25 - Serviços Bancários </v>
      </c>
      <c r="D108" s="3">
        <f>'[1]TCE - ANEXO IV - Preencher'!F117</f>
        <v>60746948000112</v>
      </c>
      <c r="E108" s="5" t="str">
        <f>'[1]TCE - ANEXO IV - Preencher'!G117</f>
        <v>TARIFA BANCO DO BRADESCO S.A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>
        <f>IF('[1]TCE - ANEXO IV - Preencher'!K117="","",'[1]TCE - ANEXO IV - Preencher'!K117)</f>
        <v>44056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2613701</v>
      </c>
      <c r="L108" s="7">
        <f>'[1]TCE - ANEXO IV - Preencher'!N117</f>
        <v>10.45</v>
      </c>
    </row>
    <row r="109" spans="1:12" s="8" customFormat="1" ht="19.5" customHeight="1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 xml:space="preserve">5.25 - Serviços Bancários </v>
      </c>
      <c r="D109" s="3">
        <f>'[1]TCE - ANEXO IV - Preencher'!F118</f>
        <v>60746948000112</v>
      </c>
      <c r="E109" s="5" t="str">
        <f>'[1]TCE - ANEXO IV - Preencher'!G118</f>
        <v>TARIFA BANCO DO BRADESCO S.A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>
        <f>IF('[1]TCE - ANEXO IV - Preencher'!K118="","",'[1]TCE - ANEXO IV - Preencher'!K118)</f>
        <v>44056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2613701</v>
      </c>
      <c r="L109" s="7">
        <f>'[1]TCE - ANEXO IV - Preencher'!N118</f>
        <v>10.45</v>
      </c>
    </row>
    <row r="110" spans="1:12" s="8" customFormat="1" ht="19.5" customHeight="1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 xml:space="preserve">5.25 - Serviços Bancários </v>
      </c>
      <c r="D110" s="3">
        <f>'[1]TCE - ANEXO IV - Preencher'!F119</f>
        <v>60746948000112</v>
      </c>
      <c r="E110" s="5" t="str">
        <f>'[1]TCE - ANEXO IV - Preencher'!G119</f>
        <v>TARIFA BANCO DO BRADESCO S.A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44056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2613701</v>
      </c>
      <c r="L110" s="7">
        <f>'[1]TCE - ANEXO IV - Preencher'!N119</f>
        <v>10.45</v>
      </c>
    </row>
    <row r="111" spans="1:12" s="8" customFormat="1" ht="19.5" customHeight="1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 xml:space="preserve">5.25 - Serviços Bancários </v>
      </c>
      <c r="D111" s="3">
        <f>'[1]TCE - ANEXO IV - Preencher'!F120</f>
        <v>60746948000112</v>
      </c>
      <c r="E111" s="5" t="str">
        <f>'[1]TCE - ANEXO IV - Preencher'!G120</f>
        <v>TARIFA BANCO DO BRADESCO S.A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44057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2613701</v>
      </c>
      <c r="L111" s="7">
        <f>'[1]TCE - ANEXO IV - Preencher'!N120</f>
        <v>10.45</v>
      </c>
    </row>
    <row r="112" spans="1:12" s="8" customFormat="1" ht="19.5" customHeight="1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 xml:space="preserve">5.25 - Serviços Bancários </v>
      </c>
      <c r="D112" s="3">
        <f>'[1]TCE - ANEXO IV - Preencher'!F121</f>
        <v>60746948000112</v>
      </c>
      <c r="E112" s="5" t="str">
        <f>'[1]TCE - ANEXO IV - Preencher'!G121</f>
        <v>TARIFA BANCO DO BRADESCO S.A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>
        <f>IF('[1]TCE - ANEXO IV - Preencher'!K121="","",'[1]TCE - ANEXO IV - Preencher'!K121)</f>
        <v>44057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2613701</v>
      </c>
      <c r="L112" s="7">
        <f>'[1]TCE - ANEXO IV - Preencher'!N121</f>
        <v>10.45</v>
      </c>
    </row>
    <row r="113" spans="1:12" s="8" customFormat="1" ht="19.5" customHeight="1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 xml:space="preserve">5.25 - Serviços Bancários </v>
      </c>
      <c r="D113" s="3">
        <f>'[1]TCE - ANEXO IV - Preencher'!F122</f>
        <v>60746948000112</v>
      </c>
      <c r="E113" s="5" t="str">
        <f>'[1]TCE - ANEXO IV - Preencher'!G122</f>
        <v>TARIFA BANCO DO BRADESCO S.A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>
        <f>IF('[1]TCE - ANEXO IV - Preencher'!K122="","",'[1]TCE - ANEXO IV - Preencher'!K122)</f>
        <v>44057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2613701</v>
      </c>
      <c r="L113" s="7">
        <f>'[1]TCE - ANEXO IV - Preencher'!N122</f>
        <v>10.45</v>
      </c>
    </row>
    <row r="114" spans="1:12" s="8" customFormat="1" ht="19.5" customHeight="1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 xml:space="preserve">5.25 - Serviços Bancários </v>
      </c>
      <c r="D114" s="3">
        <f>'[1]TCE - ANEXO IV - Preencher'!F123</f>
        <v>60746948000112</v>
      </c>
      <c r="E114" s="5" t="str">
        <f>'[1]TCE - ANEXO IV - Preencher'!G123</f>
        <v>TARIFA BANCO DO BRADESCO S.A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X</v>
      </c>
      <c r="I114" s="6">
        <f>IF('[1]TCE - ANEXO IV - Preencher'!K123="","",'[1]TCE - ANEXO IV - Preencher'!K123)</f>
        <v>44057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2613701</v>
      </c>
      <c r="L114" s="7">
        <f>'[1]TCE - ANEXO IV - Preencher'!N123</f>
        <v>10.45</v>
      </c>
    </row>
    <row r="115" spans="1:12" s="8" customFormat="1" ht="19.5" customHeight="1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 xml:space="preserve">5.25 - Serviços Bancários </v>
      </c>
      <c r="D115" s="3">
        <f>'[1]TCE - ANEXO IV - Preencher'!F124</f>
        <v>60746948000112</v>
      </c>
      <c r="E115" s="5" t="str">
        <f>'[1]TCE - ANEXO IV - Preencher'!G124</f>
        <v>TARIFA BANCO DO BRADESCO S.A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X</v>
      </c>
      <c r="I115" s="6">
        <f>IF('[1]TCE - ANEXO IV - Preencher'!K124="","",'[1]TCE - ANEXO IV - Preencher'!K124)</f>
        <v>44057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2613701</v>
      </c>
      <c r="L115" s="7">
        <f>'[1]TCE - ANEXO IV - Preencher'!N124</f>
        <v>10.45</v>
      </c>
    </row>
    <row r="116" spans="1:12" s="8" customFormat="1" ht="19.5" customHeight="1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 xml:space="preserve">5.25 - Serviços Bancários </v>
      </c>
      <c r="D116" s="3">
        <f>'[1]TCE - ANEXO IV - Preencher'!F125</f>
        <v>60746948000112</v>
      </c>
      <c r="E116" s="5" t="str">
        <f>'[1]TCE - ANEXO IV - Preencher'!G125</f>
        <v>TARIFA BANCO DO BRADESCO S.A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X</v>
      </c>
      <c r="I116" s="6">
        <f>IF('[1]TCE - ANEXO IV - Preencher'!K125="","",'[1]TCE - ANEXO IV - Preencher'!K125)</f>
        <v>44057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2613701</v>
      </c>
      <c r="L116" s="7">
        <f>'[1]TCE - ANEXO IV - Preencher'!N125</f>
        <v>10.45</v>
      </c>
    </row>
    <row r="117" spans="1:12" s="8" customFormat="1" ht="19.5" customHeight="1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 xml:space="preserve">5.25 - Serviços Bancários </v>
      </c>
      <c r="D117" s="3">
        <f>'[1]TCE - ANEXO IV - Preencher'!F126</f>
        <v>60746948000112</v>
      </c>
      <c r="E117" s="5" t="str">
        <f>'[1]TCE - ANEXO IV - Preencher'!G126</f>
        <v>TARIFA BANCO DO BRADESCO S.A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X</v>
      </c>
      <c r="I117" s="6">
        <f>IF('[1]TCE - ANEXO IV - Preencher'!K126="","",'[1]TCE - ANEXO IV - Preencher'!K126)</f>
        <v>44057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2613701</v>
      </c>
      <c r="L117" s="7">
        <f>'[1]TCE - ANEXO IV - Preencher'!N126</f>
        <v>10.45</v>
      </c>
    </row>
    <row r="118" spans="1:12" s="8" customFormat="1" ht="19.5" customHeight="1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 xml:space="preserve">5.25 - Serviços Bancários </v>
      </c>
      <c r="D118" s="3">
        <f>'[1]TCE - ANEXO IV - Preencher'!F127</f>
        <v>60746948000112</v>
      </c>
      <c r="E118" s="5" t="str">
        <f>'[1]TCE - ANEXO IV - Preencher'!G127</f>
        <v>TARIFA BANCO DO BRADESCO S.A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X</v>
      </c>
      <c r="I118" s="6">
        <f>IF('[1]TCE - ANEXO IV - Preencher'!K127="","",'[1]TCE - ANEXO IV - Preencher'!K127)</f>
        <v>44060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2613701</v>
      </c>
      <c r="L118" s="7">
        <f>'[1]TCE - ANEXO IV - Preencher'!N127</f>
        <v>10.45</v>
      </c>
    </row>
    <row r="119" spans="1:12" s="8" customFormat="1" ht="19.5" customHeight="1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 xml:space="preserve">5.25 - Serviços Bancários </v>
      </c>
      <c r="D119" s="3">
        <f>'[1]TCE - ANEXO IV - Preencher'!F128</f>
        <v>60746948000112</v>
      </c>
      <c r="E119" s="5" t="str">
        <f>'[1]TCE - ANEXO IV - Preencher'!G128</f>
        <v>TARIFA BANCO DO BRADESCO S.A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X</v>
      </c>
      <c r="I119" s="6">
        <f>IF('[1]TCE - ANEXO IV - Preencher'!K128="","",'[1]TCE - ANEXO IV - Preencher'!K128)</f>
        <v>44060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2613701</v>
      </c>
      <c r="L119" s="7">
        <f>'[1]TCE - ANEXO IV - Preencher'!N128</f>
        <v>10.45</v>
      </c>
    </row>
    <row r="120" spans="1:12" s="8" customFormat="1" ht="19.5" customHeight="1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 xml:space="preserve">5.25 - Serviços Bancários </v>
      </c>
      <c r="D120" s="3">
        <f>'[1]TCE - ANEXO IV - Preencher'!F129</f>
        <v>60746948000112</v>
      </c>
      <c r="E120" s="5" t="str">
        <f>'[1]TCE - ANEXO IV - Preencher'!G129</f>
        <v>TARIFA BANCO DO BRADESCO S.A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X</v>
      </c>
      <c r="I120" s="6">
        <f>IF('[1]TCE - ANEXO IV - Preencher'!K129="","",'[1]TCE - ANEXO IV - Preencher'!K129)</f>
        <v>44060</v>
      </c>
      <c r="J120" s="5" t="str">
        <f>'[1]TCE - ANEXO IV - Preencher'!L129</f>
        <v>X</v>
      </c>
      <c r="K120" s="5" t="str">
        <f>IF(F120="B",LEFT('[1]TCE - ANEXO IV - Preencher'!M129,2),IF(F120="S",LEFT('[1]TCE - ANEXO IV - Preencher'!M129,7),IF('[1]TCE - ANEXO IV - Preencher'!H129="","")))</f>
        <v>2613701</v>
      </c>
      <c r="L120" s="7">
        <f>'[1]TCE - ANEXO IV - Preencher'!N129</f>
        <v>10.45</v>
      </c>
    </row>
    <row r="121" spans="1:12" s="8" customFormat="1" ht="19.5" customHeight="1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 xml:space="preserve">5.25 - Serviços Bancários </v>
      </c>
      <c r="D121" s="3">
        <f>'[1]TCE - ANEXO IV - Preencher'!F130</f>
        <v>60746948000112</v>
      </c>
      <c r="E121" s="5" t="str">
        <f>'[1]TCE - ANEXO IV - Preencher'!G130</f>
        <v>TARIFA BANCO DO BRADESCO S.A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X</v>
      </c>
      <c r="I121" s="6">
        <f>IF('[1]TCE - ANEXO IV - Preencher'!K130="","",'[1]TCE - ANEXO IV - Preencher'!K130)</f>
        <v>44060</v>
      </c>
      <c r="J121" s="5" t="str">
        <f>'[1]TCE - ANEXO IV - Preencher'!L130</f>
        <v>X</v>
      </c>
      <c r="K121" s="5" t="str">
        <f>IF(F121="B",LEFT('[1]TCE - ANEXO IV - Preencher'!M130,2),IF(F121="S",LEFT('[1]TCE - ANEXO IV - Preencher'!M130,7),IF('[1]TCE - ANEXO IV - Preencher'!H130="","")))</f>
        <v>2613701</v>
      </c>
      <c r="L121" s="7">
        <f>'[1]TCE - ANEXO IV - Preencher'!N130</f>
        <v>10.45</v>
      </c>
    </row>
    <row r="122" spans="1:12" s="8" customFormat="1" ht="19.5" customHeight="1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 xml:space="preserve">5.25 - Serviços Bancários </v>
      </c>
      <c r="D122" s="3">
        <f>'[1]TCE - ANEXO IV - Preencher'!F131</f>
        <v>60746948000112</v>
      </c>
      <c r="E122" s="5" t="str">
        <f>'[1]TCE - ANEXO IV - Preencher'!G131</f>
        <v>TARIFA BANCO DO BRADESCO S.A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X</v>
      </c>
      <c r="I122" s="6">
        <f>IF('[1]TCE - ANEXO IV - Preencher'!K131="","",'[1]TCE - ANEXO IV - Preencher'!K131)</f>
        <v>44060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2613701</v>
      </c>
      <c r="L122" s="7">
        <f>'[1]TCE - ANEXO IV - Preencher'!N131</f>
        <v>10.45</v>
      </c>
    </row>
    <row r="123" spans="1:12" s="8" customFormat="1" ht="19.5" customHeight="1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 xml:space="preserve">5.25 - Serviços Bancários </v>
      </c>
      <c r="D123" s="3">
        <f>'[1]TCE - ANEXO IV - Preencher'!F132</f>
        <v>60746948000112</v>
      </c>
      <c r="E123" s="5" t="str">
        <f>'[1]TCE - ANEXO IV - Preencher'!G132</f>
        <v>TARIFA BANCO DO BRADESCO S.A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X</v>
      </c>
      <c r="I123" s="6">
        <f>IF('[1]TCE - ANEXO IV - Preencher'!K132="","",'[1]TCE - ANEXO IV - Preencher'!K132)</f>
        <v>44060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2613701</v>
      </c>
      <c r="L123" s="7">
        <f>'[1]TCE - ANEXO IV - Preencher'!N132</f>
        <v>10.45</v>
      </c>
    </row>
    <row r="124" spans="1:12" s="8" customFormat="1" ht="19.5" customHeight="1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 xml:space="preserve">5.25 - Serviços Bancários </v>
      </c>
      <c r="D124" s="3">
        <f>'[1]TCE - ANEXO IV - Preencher'!F133</f>
        <v>60746948000112</v>
      </c>
      <c r="E124" s="5" t="str">
        <f>'[1]TCE - ANEXO IV - Preencher'!G133</f>
        <v>TARIFA BANCO DO BRADESCO S.A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X</v>
      </c>
      <c r="I124" s="6">
        <f>IF('[1]TCE - ANEXO IV - Preencher'!K133="","",'[1]TCE - ANEXO IV - Preencher'!K133)</f>
        <v>44061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2613701</v>
      </c>
      <c r="L124" s="7">
        <f>'[1]TCE - ANEXO IV - Preencher'!N133</f>
        <v>10.45</v>
      </c>
    </row>
    <row r="125" spans="1:12" s="8" customFormat="1" ht="19.5" customHeight="1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 xml:space="preserve">5.25 - Serviços Bancários </v>
      </c>
      <c r="D125" s="3">
        <f>'[1]TCE - ANEXO IV - Preencher'!F134</f>
        <v>60746948000112</v>
      </c>
      <c r="E125" s="5" t="str">
        <f>'[1]TCE - ANEXO IV - Preencher'!G134</f>
        <v>TARIFA BANCO DO BRADESCO S.A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X</v>
      </c>
      <c r="I125" s="6">
        <f>IF('[1]TCE - ANEXO IV - Preencher'!K134="","",'[1]TCE - ANEXO IV - Preencher'!K134)</f>
        <v>44061</v>
      </c>
      <c r="J125" s="5" t="str">
        <f>'[1]TCE - ANEXO IV - Preencher'!L134</f>
        <v>X</v>
      </c>
      <c r="K125" s="5" t="str">
        <f>IF(F125="B",LEFT('[1]TCE - ANEXO IV - Preencher'!M134,2),IF(F125="S",LEFT('[1]TCE - ANEXO IV - Preencher'!M134,7),IF('[1]TCE - ANEXO IV - Preencher'!H134="","")))</f>
        <v>2613701</v>
      </c>
      <c r="L125" s="7">
        <f>'[1]TCE - ANEXO IV - Preencher'!N134</f>
        <v>10.45</v>
      </c>
    </row>
    <row r="126" spans="1:12" s="8" customFormat="1" ht="19.5" customHeight="1">
      <c r="A126" s="3">
        <f>IFERROR(VLOOKUP(B126,'[1]DADOS (OCULTAR)'!$P$3:$R$56,3,0),"")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 xml:space="preserve">5.25 - Serviços Bancários </v>
      </c>
      <c r="D126" s="3">
        <f>'[1]TCE - ANEXO IV - Preencher'!F135</f>
        <v>60746948000112</v>
      </c>
      <c r="E126" s="5" t="str">
        <f>'[1]TCE - ANEXO IV - Preencher'!G135</f>
        <v>TARIFA BANCO DO BRADESCO S.A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X</v>
      </c>
      <c r="I126" s="6">
        <f>IF('[1]TCE - ANEXO IV - Preencher'!K135="","",'[1]TCE - ANEXO IV - Preencher'!K135)</f>
        <v>44064</v>
      </c>
      <c r="J126" s="5" t="str">
        <f>'[1]TCE - ANEXO IV - Preencher'!L135</f>
        <v>X</v>
      </c>
      <c r="K126" s="5" t="str">
        <f>IF(F126="B",LEFT('[1]TCE - ANEXO IV - Preencher'!M135,2),IF(F126="S",LEFT('[1]TCE - ANEXO IV - Preencher'!M135,7),IF('[1]TCE - ANEXO IV - Preencher'!H135="","")))</f>
        <v>2613701</v>
      </c>
      <c r="L126" s="7">
        <f>'[1]TCE - ANEXO IV - Preencher'!N135</f>
        <v>10.45</v>
      </c>
    </row>
    <row r="127" spans="1:12" s="8" customFormat="1" ht="19.5" customHeight="1">
      <c r="A127" s="3">
        <f>IFERROR(VLOOKUP(B127,'[1]DADOS (OCULTAR)'!$P$3:$R$56,3,0),"")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 xml:space="preserve">5.25 - Serviços Bancários </v>
      </c>
      <c r="D127" s="3">
        <f>'[1]TCE - ANEXO IV - Preencher'!F136</f>
        <v>60746948000112</v>
      </c>
      <c r="E127" s="5" t="str">
        <f>'[1]TCE - ANEXO IV - Preencher'!G136</f>
        <v>TARIFA BANCO DO BRADESCO S.A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X</v>
      </c>
      <c r="I127" s="6">
        <f>IF('[1]TCE - ANEXO IV - Preencher'!K136="","",'[1]TCE - ANEXO IV - Preencher'!K136)</f>
        <v>44064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2613701</v>
      </c>
      <c r="L127" s="7">
        <f>'[1]TCE - ANEXO IV - Preencher'!N136</f>
        <v>10.45</v>
      </c>
    </row>
    <row r="128" spans="1:12" s="8" customFormat="1" ht="19.5" customHeight="1">
      <c r="A128" s="3">
        <f>IFERROR(VLOOKUP(B128,'[1]DADOS (OCULTAR)'!$P$3:$R$56,3,0),"")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 xml:space="preserve">5.25 - Serviços Bancários </v>
      </c>
      <c r="D128" s="3">
        <f>'[1]TCE - ANEXO IV - Preencher'!F137</f>
        <v>60746948000112</v>
      </c>
      <c r="E128" s="5" t="str">
        <f>'[1]TCE - ANEXO IV - Preencher'!G137</f>
        <v>TARIFA BANCO DO BRADESCO S.A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X</v>
      </c>
      <c r="I128" s="6">
        <f>IF('[1]TCE - ANEXO IV - Preencher'!K137="","",'[1]TCE - ANEXO IV - Preencher'!K137)</f>
        <v>44064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2613701</v>
      </c>
      <c r="L128" s="7">
        <f>'[1]TCE - ANEXO IV - Preencher'!N137</f>
        <v>10.45</v>
      </c>
    </row>
    <row r="129" spans="1:12" s="8" customFormat="1" ht="19.5" customHeight="1">
      <c r="A129" s="3">
        <f>IFERROR(VLOOKUP(B129,'[1]DADOS (OCULTAR)'!$P$3:$R$56,3,0),"")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 xml:space="preserve">5.25 - Serviços Bancários </v>
      </c>
      <c r="D129" s="3">
        <f>'[1]TCE - ANEXO IV - Preencher'!F138</f>
        <v>60746948000112</v>
      </c>
      <c r="E129" s="5" t="str">
        <f>'[1]TCE - ANEXO IV - Preencher'!G138</f>
        <v>TARIFA BANCO DO BRADESCO S.A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X</v>
      </c>
      <c r="I129" s="6">
        <f>IF('[1]TCE - ANEXO IV - Preencher'!K138="","",'[1]TCE - ANEXO IV - Preencher'!K138)</f>
        <v>44064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2613701</v>
      </c>
      <c r="L129" s="7">
        <f>'[1]TCE - ANEXO IV - Preencher'!N138</f>
        <v>10.45</v>
      </c>
    </row>
    <row r="130" spans="1:12" s="8" customFormat="1" ht="19.5" customHeight="1">
      <c r="A130" s="3">
        <f>IFERROR(VLOOKUP(B130,'[1]DADOS (OCULTAR)'!$P$3:$R$56,3,0),"")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 xml:space="preserve">5.25 - Serviços Bancários </v>
      </c>
      <c r="D130" s="3">
        <f>'[1]TCE - ANEXO IV - Preencher'!F139</f>
        <v>60746948000112</v>
      </c>
      <c r="E130" s="5" t="str">
        <f>'[1]TCE - ANEXO IV - Preencher'!G139</f>
        <v>TARIFA BANCO DO BRADESCO S.A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X</v>
      </c>
      <c r="I130" s="6">
        <f>IF('[1]TCE - ANEXO IV - Preencher'!K139="","",'[1]TCE - ANEXO IV - Preencher'!K139)</f>
        <v>44064</v>
      </c>
      <c r="J130" s="5" t="str">
        <f>'[1]TCE - ANEXO IV - Preencher'!L139</f>
        <v>X</v>
      </c>
      <c r="K130" s="5" t="str">
        <f>IF(F130="B",LEFT('[1]TCE - ANEXO IV - Preencher'!M139,2),IF(F130="S",LEFT('[1]TCE - ANEXO IV - Preencher'!M139,7),IF('[1]TCE - ANEXO IV - Preencher'!H139="","")))</f>
        <v>2613701</v>
      </c>
      <c r="L130" s="7">
        <f>'[1]TCE - ANEXO IV - Preencher'!N139</f>
        <v>10.45</v>
      </c>
    </row>
    <row r="131" spans="1:12" s="8" customFormat="1" ht="19.5" customHeight="1">
      <c r="A131" s="3">
        <f>IFERROR(VLOOKUP(B131,'[1]DADOS (OCULTAR)'!$P$3:$R$56,3,0),"")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 xml:space="preserve">5.25 - Serviços Bancários </v>
      </c>
      <c r="D131" s="3">
        <f>'[1]TCE - ANEXO IV - Preencher'!F140</f>
        <v>60746948000112</v>
      </c>
      <c r="E131" s="5" t="str">
        <f>'[1]TCE - ANEXO IV - Preencher'!G140</f>
        <v>TARIFA BANCO DO BRADESCO S.A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X</v>
      </c>
      <c r="I131" s="6">
        <f>IF('[1]TCE - ANEXO IV - Preencher'!K140="","",'[1]TCE - ANEXO IV - Preencher'!K140)</f>
        <v>44067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2613701</v>
      </c>
      <c r="L131" s="7">
        <f>'[1]TCE - ANEXO IV - Preencher'!N140</f>
        <v>10.45</v>
      </c>
    </row>
    <row r="132" spans="1:12" s="8" customFormat="1" ht="19.5" customHeight="1">
      <c r="A132" s="3">
        <f>IFERROR(VLOOKUP(B132,'[1]DADOS (OCULTAR)'!$P$3:$R$56,3,0),"")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 xml:space="preserve">5.25 - Serviços Bancários </v>
      </c>
      <c r="D132" s="3">
        <f>'[1]TCE - ANEXO IV - Preencher'!F141</f>
        <v>60746948000112</v>
      </c>
      <c r="E132" s="5" t="str">
        <f>'[1]TCE - ANEXO IV - Preencher'!G141</f>
        <v>TARIFA BANCO DO BRADESCO S.A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X</v>
      </c>
      <c r="I132" s="6">
        <f>IF('[1]TCE - ANEXO IV - Preencher'!K141="","",'[1]TCE - ANEXO IV - Preencher'!K141)</f>
        <v>44068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2613701</v>
      </c>
      <c r="L132" s="7">
        <f>'[1]TCE - ANEXO IV - Preencher'!N141</f>
        <v>10.45</v>
      </c>
    </row>
    <row r="133" spans="1:12" s="8" customFormat="1" ht="19.5" customHeight="1">
      <c r="A133" s="3">
        <f>IFERROR(VLOOKUP(B133,'[1]DADOS (OCULTAR)'!$P$3:$R$56,3,0),"")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 xml:space="preserve">5.25 - Serviços Bancários </v>
      </c>
      <c r="D133" s="3">
        <f>'[1]TCE - ANEXO IV - Preencher'!F142</f>
        <v>60746948000112</v>
      </c>
      <c r="E133" s="5" t="str">
        <f>'[1]TCE - ANEXO IV - Preencher'!G142</f>
        <v>TARIFA BANCO DO BRADESCO S.A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X</v>
      </c>
      <c r="I133" s="6">
        <f>IF('[1]TCE - ANEXO IV - Preencher'!K142="","",'[1]TCE - ANEXO IV - Preencher'!K142)</f>
        <v>44070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2613701</v>
      </c>
      <c r="L133" s="7">
        <f>'[1]TCE - ANEXO IV - Preencher'!N142</f>
        <v>10.45</v>
      </c>
    </row>
    <row r="134" spans="1:12" s="8" customFormat="1" ht="19.5" customHeight="1">
      <c r="A134" s="3">
        <f>IFERROR(VLOOKUP(B134,'[1]DADOS (OCULTAR)'!$P$3:$R$56,3,0),"")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 xml:space="preserve">5.25 - Serviços Bancários </v>
      </c>
      <c r="D134" s="3">
        <f>'[1]TCE - ANEXO IV - Preencher'!F143</f>
        <v>60746948000112</v>
      </c>
      <c r="E134" s="5" t="str">
        <f>'[1]TCE - ANEXO IV - Preencher'!G143</f>
        <v>TARIFA BANCO DO BRADESCO S.A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X</v>
      </c>
      <c r="I134" s="6">
        <f>IF('[1]TCE - ANEXO IV - Preencher'!K143="","",'[1]TCE - ANEXO IV - Preencher'!K143)</f>
        <v>44070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2613701</v>
      </c>
      <c r="L134" s="7">
        <f>'[1]TCE - ANEXO IV - Preencher'!N143</f>
        <v>10.45</v>
      </c>
    </row>
    <row r="135" spans="1:12" s="8" customFormat="1" ht="19.5" customHeight="1">
      <c r="A135" s="3">
        <f>IFERROR(VLOOKUP(B135,'[1]DADOS (OCULTAR)'!$P$3:$R$56,3,0),"")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 xml:space="preserve">5.25 - Serviços Bancários </v>
      </c>
      <c r="D135" s="3">
        <f>'[1]TCE - ANEXO IV - Preencher'!F144</f>
        <v>60746948000112</v>
      </c>
      <c r="E135" s="5" t="str">
        <f>'[1]TCE - ANEXO IV - Preencher'!G144</f>
        <v>TARIFA BANCO DO BRADESCO S.A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X</v>
      </c>
      <c r="I135" s="6">
        <f>IF('[1]TCE - ANEXO IV - Preencher'!K144="","",'[1]TCE - ANEXO IV - Preencher'!K144)</f>
        <v>44070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2613701</v>
      </c>
      <c r="L135" s="7">
        <f>'[1]TCE - ANEXO IV - Preencher'!N144</f>
        <v>10.45</v>
      </c>
    </row>
    <row r="136" spans="1:12" s="8" customFormat="1" ht="19.5" customHeight="1">
      <c r="A136" s="3">
        <f>IFERROR(VLOOKUP(B136,'[1]DADOS (OCULTAR)'!$P$3:$R$56,3,0),"")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 xml:space="preserve">5.25 - Serviços Bancários </v>
      </c>
      <c r="D136" s="3">
        <f>'[1]TCE - ANEXO IV - Preencher'!F145</f>
        <v>60746948000112</v>
      </c>
      <c r="E136" s="5" t="str">
        <f>'[1]TCE - ANEXO IV - Preencher'!G145</f>
        <v>TARIFA BANCO DO BRADESCO S.A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X</v>
      </c>
      <c r="I136" s="6">
        <f>IF('[1]TCE - ANEXO IV - Preencher'!K145="","",'[1]TCE - ANEXO IV - Preencher'!K145)</f>
        <v>44074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2613701</v>
      </c>
      <c r="L136" s="7">
        <f>'[1]TCE - ANEXO IV - Preencher'!N145</f>
        <v>10.45</v>
      </c>
    </row>
    <row r="137" spans="1:12" s="8" customFormat="1" ht="19.5" customHeight="1">
      <c r="A137" s="3">
        <f>IFERROR(VLOOKUP(B137,'[1]DADOS (OCULTAR)'!$P$3:$R$56,3,0),"")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5.9 - Telefonia Móvel</v>
      </c>
      <c r="D137" s="3">
        <f>'[1]TCE - ANEXO IV - Preencher'!F146</f>
        <v>2421421001355</v>
      </c>
      <c r="E137" s="5" t="str">
        <f>'[1]TCE - ANEXO IV - Preencher'!G146</f>
        <v>TIM S.A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X</v>
      </c>
      <c r="I137" s="6">
        <f>IF('[1]TCE - ANEXO IV - Preencher'!K146="","",'[1]TCE - ANEXO IV - Preencher'!K146)</f>
        <v>44057</v>
      </c>
      <c r="J137" s="5" t="str">
        <f>'[1]TCE - ANEXO IV - Preencher'!L146</f>
        <v>X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300.35000000000002</v>
      </c>
    </row>
    <row r="138" spans="1:12" s="8" customFormat="1" ht="19.5" customHeight="1">
      <c r="A138" s="3">
        <f>IFERROR(VLOOKUP(B138,'[1]DADOS (OCULTAR)'!$P$3:$R$56,3,0),"")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5.18 - Teledonia Fixa</v>
      </c>
      <c r="D138" s="3">
        <f>'[1]TCE - ANEXO IV - Preencher'!F147</f>
        <v>3423730000193</v>
      </c>
      <c r="E138" s="5" t="str">
        <f>'[1]TCE - ANEXO IV - Preencher'!G147</f>
        <v>SMART TELECOM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000010154</v>
      </c>
      <c r="I138" s="6">
        <f>IF('[1]TCE - ANEXO IV - Preencher'!K147="","",'[1]TCE - ANEXO IV - Preencher'!K147)</f>
        <v>44055</v>
      </c>
      <c r="J138" s="5" t="str">
        <f>'[1]TCE - ANEXO IV - Preencher'!L147</f>
        <v>X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950</v>
      </c>
    </row>
    <row r="139" spans="1:12" s="8" customFormat="1" ht="19.5" customHeight="1">
      <c r="A139" s="3">
        <f>IFERROR(VLOOKUP(B139,'[1]DADOS (OCULTAR)'!$P$3:$R$56,3,0),"")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5.13 - Água e Esgoto</v>
      </c>
      <c r="D139" s="3">
        <f>'[1]TCE - ANEXO IV - Preencher'!F148</f>
        <v>9769035000164</v>
      </c>
      <c r="E139" s="5" t="str">
        <f>'[1]TCE - ANEXO IV - Preencher'!G148</f>
        <v>COMPESA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X</v>
      </c>
      <c r="I139" s="6">
        <f>IF('[1]TCE - ANEXO IV - Preencher'!K148="","",'[1]TCE - ANEXO IV - Preencher'!K148)</f>
        <v>44069</v>
      </c>
      <c r="J139" s="5" t="str">
        <f>'[1]TCE - ANEXO IV - Preencher'!L148</f>
        <v>X</v>
      </c>
      <c r="K139" s="5" t="str">
        <f>IF(F139="B",LEFT('[1]TCE - ANEXO IV - Preencher'!M148,2),IF(F139="S",LEFT('[1]TCE - ANEXO IV - Preencher'!M148,7),IF('[1]TCE - ANEXO IV - Preencher'!H148="","")))</f>
        <v>2613701</v>
      </c>
      <c r="L139" s="7">
        <f>'[1]TCE - ANEXO IV - Preencher'!N148</f>
        <v>2266.67</v>
      </c>
    </row>
    <row r="140" spans="1:12" s="8" customFormat="1" ht="19.5" customHeight="1">
      <c r="A140" s="3">
        <f>IFERROR(VLOOKUP(B140,'[1]DADOS (OCULTAR)'!$P$3:$R$56,3,0),"")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5.12 - Energia Elétrica</v>
      </c>
      <c r="D140" s="3">
        <f>'[1]TCE - ANEXO IV - Preencher'!F149</f>
        <v>10835932000108</v>
      </c>
      <c r="E140" s="5" t="str">
        <f>'[1]TCE - ANEXO IV - Preencher'!G149</f>
        <v>CELPE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121449705</v>
      </c>
      <c r="I140" s="6">
        <f>IF('[1]TCE - ANEXO IV - Preencher'!K149="","",'[1]TCE - ANEXO IV - Preencher'!K149)</f>
        <v>44064</v>
      </c>
      <c r="J140" s="5" t="str">
        <f>'[1]TCE - ANEXO IV - Preencher'!L149</f>
        <v>X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10792.98</v>
      </c>
    </row>
    <row r="141" spans="1:12" s="8" customFormat="1" ht="19.5" customHeight="1">
      <c r="A141" s="3">
        <f>IFERROR(VLOOKUP(B141,'[1]DADOS (OCULTAR)'!$P$3:$R$56,3,0),"")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5.3 - Locação de Máquinas e Equipamentos</v>
      </c>
      <c r="D141" s="3">
        <f>'[1]TCE - ANEXO IV - Preencher'!F150</f>
        <v>6983851000188</v>
      </c>
      <c r="E141" s="5" t="str">
        <f>'[1]TCE - ANEXO IV - Preencher'!G150</f>
        <v>ACR COMERCIAL LTDA - EPP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137</v>
      </c>
      <c r="I141" s="6">
        <f>IF('[1]TCE - ANEXO IV - Preencher'!K150="","",'[1]TCE - ANEXO IV - Preencher'!K150)</f>
        <v>44074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90</v>
      </c>
    </row>
    <row r="142" spans="1:12" s="8" customFormat="1" ht="19.5" customHeight="1">
      <c r="A142" s="3">
        <f>IFERROR(VLOOKUP(B142,'[1]DADOS (OCULTAR)'!$P$3:$R$56,3,0),"")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5.3 - Locação de Máquinas e Equipamentos</v>
      </c>
      <c r="D142" s="3">
        <f>'[1]TCE - ANEXO IV - Preencher'!F151</f>
        <v>9014387000100</v>
      </c>
      <c r="E142" s="5" t="str">
        <f>'[1]TCE - ANEXO IV - Preencher'!G151</f>
        <v>COMPLETA SERVIÇOS DE AR CONDICIONADO E LOCAÇÃO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0069</v>
      </c>
      <c r="I142" s="6">
        <f>IF('[1]TCE - ANEXO IV - Preencher'!K151="","",'[1]TCE - ANEXO IV - Preencher'!K151)</f>
        <v>44044</v>
      </c>
      <c r="J142" s="5" t="str">
        <f>'[1]TCE - ANEXO IV - Preencher'!L151</f>
        <v>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260</v>
      </c>
    </row>
    <row r="143" spans="1:12" s="8" customFormat="1" ht="19.5" customHeight="1">
      <c r="A143" s="3">
        <f>IFERROR(VLOOKUP(B143,'[1]DADOS (OCULTAR)'!$P$3:$R$56,3,0),"")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5.3 - Locação de Máquinas e Equipamentos</v>
      </c>
      <c r="D143" s="3">
        <f>'[1]TCE - ANEXO IV - Preencher'!F152</f>
        <v>14543772000184</v>
      </c>
      <c r="E143" s="5" t="str">
        <f>'[1]TCE - ANEXO IV - Preencher'!G152</f>
        <v>BRAVO LOCAÇÃO DE CONTAINERS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5377</v>
      </c>
      <c r="I143" s="6">
        <f>IF('[1]TCE - ANEXO IV - Preencher'!K152="","",'[1]TCE - ANEXO IV - Preencher'!K152)</f>
        <v>44075</v>
      </c>
      <c r="J143" s="5" t="str">
        <f>'[1]TCE - ANEXO IV - Preencher'!L152</f>
        <v>X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1600</v>
      </c>
    </row>
    <row r="144" spans="1:12" s="8" customFormat="1" ht="19.5" customHeight="1">
      <c r="A144" s="3">
        <f>IFERROR(VLOOKUP(B144,'[1]DADOS (OCULTAR)'!$P$3:$R$56,3,0),"")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5.3 - Locação de Máquinas e Equipamentos</v>
      </c>
      <c r="D144" s="3">
        <f>'[1]TCE - ANEXO IV - Preencher'!F153</f>
        <v>10279299000119</v>
      </c>
      <c r="E144" s="5" t="str">
        <f>'[1]TCE - ANEXO IV - Preencher'!G153</f>
        <v>RGRAPH COMERCIO E SERVIÇOS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03035</v>
      </c>
      <c r="I144" s="6">
        <f>IF('[1]TCE - ANEXO IV - Preencher'!K153="","",'[1]TCE - ANEXO IV - Preencher'!K153)</f>
        <v>44076</v>
      </c>
      <c r="J144" s="5" t="str">
        <f>'[1]TCE - ANEXO IV - Preencher'!L153</f>
        <v>X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1541.08</v>
      </c>
    </row>
    <row r="145" spans="1:12" s="8" customFormat="1" ht="19.5" customHeight="1">
      <c r="A145" s="3">
        <f>IFERROR(VLOOKUP(B145,'[1]DADOS (OCULTAR)'!$P$3:$R$56,3,0),"")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5.1 - Locação de Equipamentos Médicos-Hospitalares</v>
      </c>
      <c r="D145" s="3">
        <f>'[1]TCE - ANEXO IV - Preencher'!F154</f>
        <v>331788002405</v>
      </c>
      <c r="E145" s="5" t="str">
        <f>'[1]TCE - ANEXO IV - Preencher'!G154</f>
        <v>AIR LIQUIDE BRASIL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0039671</v>
      </c>
      <c r="I145" s="6">
        <f>IF('[1]TCE - ANEXO IV - Preencher'!K154="","",'[1]TCE - ANEXO IV - Preencher'!K154)</f>
        <v>44073</v>
      </c>
      <c r="J145" s="5" t="str">
        <f>'[1]TCE - ANEXO IV - Preencher'!L154</f>
        <v>X</v>
      </c>
      <c r="K145" s="5" t="str">
        <f>IF(F145="B",LEFT('[1]TCE - ANEXO IV - Preencher'!M154,2),IF(F145="S",LEFT('[1]TCE - ANEXO IV - Preencher'!M154,7),IF('[1]TCE - ANEXO IV - Preencher'!H154="","")))</f>
        <v>2602902</v>
      </c>
      <c r="L145" s="7">
        <f>'[1]TCE - ANEXO IV - Preencher'!N154</f>
        <v>2606.36</v>
      </c>
    </row>
    <row r="146" spans="1:12" s="8" customFormat="1" ht="19.5" customHeight="1">
      <c r="A146" s="3">
        <f>IFERROR(VLOOKUP(B146,'[1]DADOS (OCULTAR)'!$P$3:$R$56,3,0),"")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5.1 - Locação de Equipamentos Médicos-Hospitalares</v>
      </c>
      <c r="D146" s="3">
        <f>'[1]TCE - ANEXO IV - Preencher'!F155</f>
        <v>24380578002041</v>
      </c>
      <c r="E146" s="5" t="str">
        <f>'[1]TCE - ANEXO IV - Preencher'!G155</f>
        <v>WHITE MARTINS GASES INDUSTRIAIS NE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127807</v>
      </c>
      <c r="I146" s="6">
        <f>IF('[1]TCE - ANEXO IV - Preencher'!K155="","",'[1]TCE - ANEXO IV - Preencher'!K155)</f>
        <v>44051</v>
      </c>
      <c r="J146" s="5" t="str">
        <f>'[1]TCE - ANEXO IV - Preencher'!L155</f>
        <v>X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603.33000000000004</v>
      </c>
    </row>
    <row r="147" spans="1:12" s="8" customFormat="1" ht="19.5" customHeight="1">
      <c r="A147" s="3">
        <f>IFERROR(VLOOKUP(B147,'[1]DADOS (OCULTAR)'!$P$3:$R$56,3,0),"")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5.99 - Outros Serviços de Terceiros Pessoa Jurídica</v>
      </c>
      <c r="D147" s="3">
        <f>'[1]TCE - ANEXO IV - Preencher'!F156</f>
        <v>9039744000607</v>
      </c>
      <c r="E147" s="5" t="str">
        <f>'[1]TCE - ANEXO IV - Preencher'!G156</f>
        <v>FUNDO FIXO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X</v>
      </c>
      <c r="I147" s="6">
        <f>IF('[1]TCE - ANEXO IV - Preencher'!K156="","",'[1]TCE - ANEXO IV - Preencher'!K156)</f>
        <v>44074</v>
      </c>
      <c r="J147" s="5" t="str">
        <f>'[1]TCE - ANEXO IV - Preencher'!L156</f>
        <v>X</v>
      </c>
      <c r="K147" s="5" t="str">
        <f>IF(F147="B",LEFT('[1]TCE - ANEXO IV - Preencher'!M156,2),IF(F147="S",LEFT('[1]TCE - ANEXO IV - Preencher'!M156,7),IF('[1]TCE - ANEXO IV - Preencher'!H156="","")))</f>
        <v>2613701</v>
      </c>
      <c r="L147" s="7">
        <f>'[1]TCE - ANEXO IV - Preencher'!N156</f>
        <v>119.51</v>
      </c>
    </row>
    <row r="148" spans="1:12" s="8" customFormat="1" ht="19.5" customHeight="1">
      <c r="A148" s="3">
        <f>IFERROR(VLOOKUP(B148,'[1]DADOS (OCULTAR)'!$P$3:$R$56,3,0),"")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4539279017374</v>
      </c>
      <c r="E148" s="5" t="str">
        <f>'[1]TCE - ANEXO IV - Preencher'!G157</f>
        <v>CIENTIFICALAB PRODUTOS LABORATORIAIS E SISTEMAS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00000065</v>
      </c>
      <c r="I148" s="6">
        <f>IF('[1]TCE - ANEXO IV - Preencher'!K157="","",'[1]TCE - ANEXO IV - Preencher'!K157)</f>
        <v>44074</v>
      </c>
      <c r="J148" s="5" t="str">
        <f>'[1]TCE - ANEXO IV - Preencher'!L157</f>
        <v>X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13258.37</v>
      </c>
    </row>
    <row r="149" spans="1:12" s="8" customFormat="1" ht="19.5" customHeight="1">
      <c r="A149" s="3">
        <f>IFERROR(VLOOKUP(B149,'[1]DADOS (OCULTAR)'!$P$3:$R$56,3,0),"")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5.11 - Fornecimento de Alimentação</v>
      </c>
      <c r="D149" s="3">
        <f>'[1]TCE - ANEXO IV - Preencher'!F158</f>
        <v>15242921000138</v>
      </c>
      <c r="E149" s="5" t="str">
        <f>'[1]TCE - ANEXO IV - Preencher'!G158</f>
        <v>M. A. DE MENEZES EIRELLI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000001725</v>
      </c>
      <c r="I149" s="6">
        <f>IF('[1]TCE - ANEXO IV - Preencher'!K158="","",'[1]TCE - ANEXO IV - Preencher'!K158)</f>
        <v>44071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30247</v>
      </c>
    </row>
    <row r="150" spans="1:12" s="8" customFormat="1" ht="19.5" customHeight="1">
      <c r="A150" s="3">
        <f>IFERROR(VLOOKUP(B150,'[1]DADOS (OCULTAR)'!$P$3:$R$56,3,0),"")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5.8 - Locação de Veículos Automotores</v>
      </c>
      <c r="D150" s="3">
        <f>'[1]TCE - ANEXO IV - Preencher'!F159</f>
        <v>2126579000169</v>
      </c>
      <c r="E150" s="5" t="str">
        <f>'[1]TCE - ANEXO IV - Preencher'!G159</f>
        <v>COOPERATIVA DE TRABALHO DE PRESTADORES DE SERVIÇOS EM SAUDE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3723</v>
      </c>
      <c r="I150" s="6">
        <f>IF('[1]TCE - ANEXO IV - Preencher'!K159="","",'[1]TCE - ANEXO IV - Preencher'!K159)</f>
        <v>44057</v>
      </c>
      <c r="J150" s="5" t="str">
        <f>'[1]TCE - ANEXO IV - Preencher'!L159</f>
        <v>X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2550</v>
      </c>
    </row>
    <row r="151" spans="1:12" s="8" customFormat="1" ht="19.5" customHeight="1">
      <c r="A151" s="3">
        <f>IFERROR(VLOOKUP(B151,'[1]DADOS (OCULTAR)'!$P$3:$R$56,3,0),"")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5.8 - Locação de Veículos Automotores</v>
      </c>
      <c r="D151" s="3">
        <f>'[1]TCE - ANEXO IV - Preencher'!F160</f>
        <v>29932922000119</v>
      </c>
      <c r="E151" s="5" t="str">
        <f>'[1]TCE - ANEXO IV - Preencher'!G160</f>
        <v>MEDLIFE LOCAÇÃO DE MÁQUINAS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182</v>
      </c>
      <c r="I151" s="6">
        <f>IF('[1]TCE - ANEXO IV - Preencher'!K160="","",'[1]TCE - ANEXO IV - Preencher'!K160)</f>
        <v>44053</v>
      </c>
      <c r="J151" s="5" t="str">
        <f>'[1]TCE - ANEXO IV - Preencher'!L160</f>
        <v>X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2400</v>
      </c>
    </row>
    <row r="152" spans="1:12" s="8" customFormat="1" ht="19.5" customHeight="1">
      <c r="A152" s="3">
        <f>IFERROR(VLOOKUP(B152,'[1]DADOS (OCULTAR)'!$P$3:$R$56,3,0),"")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5.8 - Locação de Veículos Automotores</v>
      </c>
      <c r="D152" s="3">
        <f>'[1]TCE - ANEXO IV - Preencher'!F161</f>
        <v>29932922000119</v>
      </c>
      <c r="E152" s="5" t="str">
        <f>'[1]TCE - ANEXO IV - Preencher'!G161</f>
        <v>MEDLIFE LOCAÇÃO DE MÁQUINAS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186</v>
      </c>
      <c r="I152" s="6">
        <f>IF('[1]TCE - ANEXO IV - Preencher'!K161="","",'[1]TCE - ANEXO IV - Preencher'!K161)</f>
        <v>44069</v>
      </c>
      <c r="J152" s="5" t="str">
        <f>'[1]TCE - ANEXO IV - Preencher'!L161</f>
        <v>X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2400</v>
      </c>
    </row>
    <row r="153" spans="1:12" s="8" customFormat="1" ht="19.5" customHeight="1">
      <c r="A153" s="3">
        <f>IFERROR(VLOOKUP(B153,'[1]DADOS (OCULTAR)'!$P$3:$R$56,3,0),"")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4.6 - Serviços de Profissionais de Saúde</v>
      </c>
      <c r="D153" s="3">
        <f>'[1]TCE - ANEXO IV - Preencher'!F162</f>
        <v>7038243411</v>
      </c>
      <c r="E153" s="5" t="str">
        <f>'[1]TCE - ANEXO IV - Preencher'!G162</f>
        <v>RPA RAIZA SOUZA LANDIM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X</v>
      </c>
      <c r="I153" s="6">
        <f>IF('[1]TCE - ANEXO IV - Preencher'!K162="","",'[1]TCE - ANEXO IV - Preencher'!K162)</f>
        <v>44046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7666.65</v>
      </c>
    </row>
    <row r="154" spans="1:12" s="8" customFormat="1" ht="19.5" customHeight="1">
      <c r="A154" s="3">
        <f>IFERROR(VLOOKUP(B154,'[1]DADOS (OCULTAR)'!$P$3:$R$56,3,0),"")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4.6 - Serviços de Profissionais de Saúde</v>
      </c>
      <c r="D154" s="3">
        <f>'[1]TCE - ANEXO IV - Preencher'!F163</f>
        <v>8124970408</v>
      </c>
      <c r="E154" s="5" t="str">
        <f>'[1]TCE - ANEXO IV - Preencher'!G163</f>
        <v>RPA DANILA DA SILVA OLIVEIRA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X</v>
      </c>
      <c r="I154" s="6">
        <f>IF('[1]TCE - ANEXO IV - Preencher'!K163="","",'[1]TCE - ANEXO IV - Preencher'!K163)</f>
        <v>44046</v>
      </c>
      <c r="J154" s="5" t="str">
        <f>'[1]TCE - ANEXO IV - Preencher'!L163</f>
        <v>X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1181.8</v>
      </c>
    </row>
    <row r="155" spans="1:12" s="8" customFormat="1" ht="19.5" customHeight="1">
      <c r="A155" s="3">
        <f>IFERROR(VLOOKUP(B155,'[1]DADOS (OCULTAR)'!$P$3:$R$56,3,0),"")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5.15 - Serviços Domésticos</v>
      </c>
      <c r="D155" s="3">
        <f>'[1]TCE - ANEXO IV - Preencher'!F164</f>
        <v>6272575004803</v>
      </c>
      <c r="E155" s="5" t="str">
        <f>'[1]TCE - ANEXO IV - Preencher'!G164</f>
        <v>LAVEBRAS GESTÃO DE TEXTEIS S. A.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000003537</v>
      </c>
      <c r="I155" s="6">
        <f>IF('[1]TCE - ANEXO IV - Preencher'!K164="","",'[1]TCE - ANEXO IV - Preencher'!K164)</f>
        <v>44075</v>
      </c>
      <c r="J155" s="5" t="str">
        <f>'[1]TCE - ANEXO IV - Preencher'!L164</f>
        <v>X</v>
      </c>
      <c r="K155" s="5" t="str">
        <f>IF(F155="B",LEFT('[1]TCE - ANEXO IV - Preencher'!M164,2),IF(F155="S",LEFT('[1]TCE - ANEXO IV - Preencher'!M164,7),IF('[1]TCE - ANEXO IV - Preencher'!H164="","")))</f>
        <v>2610707</v>
      </c>
      <c r="L155" s="7">
        <f>'[1]TCE - ANEXO IV - Preencher'!N164</f>
        <v>2004.86</v>
      </c>
    </row>
    <row r="156" spans="1:12" s="8" customFormat="1" ht="19.5" customHeight="1">
      <c r="A156" s="3">
        <f>IFERROR(VLOOKUP(B156,'[1]DADOS (OCULTAR)'!$P$3:$R$56,3,0),"")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5.10 - Detetização/Tratamento de Resíduos e Afins</v>
      </c>
      <c r="D156" s="3">
        <f>'[1]TCE - ANEXO IV - Preencher'!F165</f>
        <v>11863530000180</v>
      </c>
      <c r="E156" s="5" t="str">
        <f>'[1]TCE - ANEXO IV - Preencher'!G165</f>
        <v>BRASCON GESTÃO AMBIENTAL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00048915</v>
      </c>
      <c r="I156" s="6">
        <f>IF('[1]TCE - ANEXO IV - Preencher'!K165="","",'[1]TCE - ANEXO IV - Preencher'!K165)</f>
        <v>44076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2611309</v>
      </c>
      <c r="L156" s="7">
        <f>'[1]TCE - ANEXO IV - Preencher'!N165</f>
        <v>2376</v>
      </c>
    </row>
    <row r="157" spans="1:12" s="8" customFormat="1" ht="19.5" customHeight="1">
      <c r="A157" s="3">
        <f>IFERROR(VLOOKUP(B157,'[1]DADOS (OCULTAR)'!$P$3:$R$56,3,0),"")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92306257000780</v>
      </c>
      <c r="E157" s="5" t="str">
        <f>'[1]TCE - ANEXO IV - Preencher'!G166</f>
        <v>MV INFORMÁTICA NORDESTE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00013244</v>
      </c>
      <c r="I157" s="6">
        <f>IF('[1]TCE - ANEXO IV - Preencher'!K166="","",'[1]TCE - ANEXO IV - Preencher'!K166)</f>
        <v>44015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11423.87</v>
      </c>
    </row>
    <row r="158" spans="1:12" s="8" customFormat="1" ht="19.5" customHeight="1">
      <c r="A158" s="3">
        <f>IFERROR(VLOOKUP(B158,'[1]DADOS (OCULTAR)'!$P$3:$R$56,3,0),"")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16783034000130</v>
      </c>
      <c r="E158" s="5" t="str">
        <f>'[1]TCE - ANEXO IV - Preencher'!G167</f>
        <v>SINTESE LICENCIAMENTO PROG P COMPRAS ON LINE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00011247</v>
      </c>
      <c r="I158" s="6">
        <f>IF('[1]TCE - ANEXO IV - Preencher'!K167="","",'[1]TCE - ANEXO IV - Preencher'!K167)</f>
        <v>44075</v>
      </c>
      <c r="J158" s="5" t="str">
        <f>'[1]TCE - ANEXO IV - Preencher'!L167</f>
        <v>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1708.29</v>
      </c>
    </row>
    <row r="159" spans="1:12" s="8" customFormat="1" ht="19.5" customHeight="1">
      <c r="A159" s="3">
        <f>IFERROR(VLOOKUP(B159,'[1]DADOS (OCULTAR)'!$P$3:$R$56,3,0),"")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53113791001285</v>
      </c>
      <c r="E159" s="5" t="str">
        <f>'[1]TCE - ANEXO IV - Preencher'!G168</f>
        <v>TOTVS S.A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000857504</v>
      </c>
      <c r="I159" s="6">
        <f>IF('[1]TCE - ANEXO IV - Preencher'!K168="","",'[1]TCE - ANEXO IV - Preencher'!K168)</f>
        <v>44046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3106200</v>
      </c>
      <c r="L159" s="7">
        <f>'[1]TCE - ANEXO IV - Preencher'!N168</f>
        <v>657.71</v>
      </c>
    </row>
    <row r="160" spans="1:12" s="8" customFormat="1" ht="19.5" customHeight="1">
      <c r="A160" s="3">
        <f>IFERROR(VLOOKUP(B160,'[1]DADOS (OCULTAR)'!$P$3:$R$56,3,0),"")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53113791001285</v>
      </c>
      <c r="E160" s="5" t="str">
        <f>'[1]TCE - ANEXO IV - Preencher'!G169</f>
        <v>TOTVS S.A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000857503</v>
      </c>
      <c r="I160" s="6">
        <f>IF('[1]TCE - ANEXO IV - Preencher'!K169="","",'[1]TCE - ANEXO IV - Preencher'!K169)</f>
        <v>44046</v>
      </c>
      <c r="J160" s="5" t="str">
        <f>'[1]TCE - ANEXO IV - Preencher'!L169</f>
        <v>X</v>
      </c>
      <c r="K160" s="5" t="str">
        <f>IF(F160="B",LEFT('[1]TCE - ANEXO IV - Preencher'!M169,2),IF(F160="S",LEFT('[1]TCE - ANEXO IV - Preencher'!M169,7),IF('[1]TCE - ANEXO IV - Preencher'!H169="","")))</f>
        <v>3106200</v>
      </c>
      <c r="L160" s="7">
        <f>'[1]TCE - ANEXO IV - Preencher'!N169</f>
        <v>93.51</v>
      </c>
    </row>
    <row r="161" spans="1:12" s="8" customFormat="1" ht="19.5" customHeight="1">
      <c r="A161" s="3">
        <f>IFERROR(VLOOKUP(B161,'[1]DADOS (OCULTAR)'!$P$3:$R$56,3,0),"")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5.2 - Serviços Técnicos Profissionais</v>
      </c>
      <c r="D161" s="3">
        <f>'[1]TCE - ANEXO IV - Preencher'!F170</f>
        <v>2512303000119</v>
      </c>
      <c r="E161" s="5" t="str">
        <f>'[1]TCE - ANEXO IV - Preencher'!G170</f>
        <v>NOROES AZEVEDO SOCIEDADE DE ADVOGADOS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00004253</v>
      </c>
      <c r="I161" s="6">
        <f>IF('[1]TCE - ANEXO IV - Preencher'!K170="","",'[1]TCE - ANEXO IV - Preencher'!K170)</f>
        <v>44046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1425</v>
      </c>
    </row>
    <row r="162" spans="1:12" s="8" customFormat="1" ht="19.5" customHeight="1">
      <c r="A162" s="3">
        <f>IFERROR(VLOOKUP(B162,'[1]DADOS (OCULTAR)'!$P$3:$R$56,3,0),"")</f>
        <v>9039744000607</v>
      </c>
      <c r="B162" s="4" t="str">
        <f>'[1]TCE - ANEXO IV - Preencher'!C171</f>
        <v>UPA SÃO LOURENÇO DA MATA</v>
      </c>
      <c r="C162" s="4" t="str">
        <f>'[1]TCE - ANEXO IV - Preencher'!E171</f>
        <v>5.2 - Serviços Técnicos Profissionais</v>
      </c>
      <c r="D162" s="3">
        <f>'[1]TCE - ANEXO IV - Preencher'!F171</f>
        <v>2512303000119</v>
      </c>
      <c r="E162" s="5" t="str">
        <f>'[1]TCE - ANEXO IV - Preencher'!G171</f>
        <v>NOROES AZEVEDO SOCIEDADE DE ADVOGADOS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00004255</v>
      </c>
      <c r="I162" s="6">
        <f>IF('[1]TCE - ANEXO IV - Preencher'!K171="","",'[1]TCE - ANEXO IV - Preencher'!K171)</f>
        <v>44046</v>
      </c>
      <c r="J162" s="5" t="str">
        <f>'[1]TCE - ANEXO IV - Preencher'!L171</f>
        <v>X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2228</v>
      </c>
    </row>
    <row r="163" spans="1:12" s="8" customFormat="1" ht="19.5" customHeight="1">
      <c r="A163" s="3">
        <f>IFERROR(VLOOKUP(B163,'[1]DADOS (OCULTAR)'!$P$3:$R$56,3,0),"")</f>
        <v>9039744000607</v>
      </c>
      <c r="B163" s="4" t="str">
        <f>'[1]TCE - ANEXO IV - Preencher'!C172</f>
        <v>UPA SÃO LOURENÇO DA MATA</v>
      </c>
      <c r="C163" s="4" t="str">
        <f>'[1]TCE - ANEXO IV - Preencher'!E172</f>
        <v>5.10 - Detetização/Tratamento de Resíduos e Afins</v>
      </c>
      <c r="D163" s="3">
        <f>'[1]TCE - ANEXO IV - Preencher'!F172</f>
        <v>10333266000100</v>
      </c>
      <c r="E163" s="5" t="str">
        <f>'[1]TCE - ANEXO IV - Preencher'!G172</f>
        <v>CARLOS ANTONIO DE OLIVEIRA MILET JUNIOR -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00007856</v>
      </c>
      <c r="I163" s="6">
        <f>IF('[1]TCE - ANEXO IV - Preencher'!K172="","",'[1]TCE - ANEXO IV - Preencher'!K172)</f>
        <v>44070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210</v>
      </c>
    </row>
    <row r="164" spans="1:12" s="8" customFormat="1" ht="19.5" customHeight="1">
      <c r="A164" s="3">
        <f>IFERROR(VLOOKUP(B164,'[1]DADOS (OCULTAR)'!$P$3:$R$56,3,0),"")</f>
        <v>9039744000607</v>
      </c>
      <c r="B164" s="4" t="str">
        <f>'[1]TCE - ANEXO IV - Preencher'!C173</f>
        <v>UPA SÃO LOURENÇO DA MATA</v>
      </c>
      <c r="C164" s="4" t="str">
        <f>'[1]TCE - ANEXO IV - Preencher'!E173</f>
        <v>5.23 - Limpeza e Conservação</v>
      </c>
      <c r="D164" s="3">
        <f>'[1]TCE - ANEXO IV - Preencher'!F173</f>
        <v>10229013000190</v>
      </c>
      <c r="E164" s="5" t="str">
        <f>'[1]TCE - ANEXO IV - Preencher'!G173</f>
        <v>INTERCLEAN ADMINISTRAÇÃO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00000248</v>
      </c>
      <c r="I164" s="6">
        <f>IF('[1]TCE - ANEXO IV - Preencher'!K173="","",'[1]TCE - ANEXO IV - Preencher'!K173)</f>
        <v>44076</v>
      </c>
      <c r="J164" s="5" t="str">
        <f>'[1]TCE - ANEXO IV - Preencher'!L173</f>
        <v>X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42952.07</v>
      </c>
    </row>
    <row r="165" spans="1:12" s="8" customFormat="1" ht="19.5" customHeight="1">
      <c r="A165" s="3">
        <f>IFERROR(VLOOKUP(B165,'[1]DADOS (OCULTAR)'!$P$3:$R$56,3,0),"")</f>
        <v>9039744000607</v>
      </c>
      <c r="B165" s="4" t="str">
        <f>'[1]TCE - ANEXO IV - Preencher'!C174</f>
        <v>UPA SÃO LOURENÇO DA MATA</v>
      </c>
      <c r="C165" s="4" t="str">
        <f>'[1]TCE - ANEXO IV - Preencher'!E174</f>
        <v>5.99 - Outros Serviços de Terceiros Pessoa Jurídica</v>
      </c>
      <c r="D165" s="3">
        <f>'[1]TCE - ANEXO IV - Preencher'!F174</f>
        <v>24306209000146</v>
      </c>
      <c r="E165" s="5" t="str">
        <f>'[1]TCE - ANEXO IV - Preencher'!G174</f>
        <v>GESTAMB - SOLUÇÕES AMBIENTAIS LTDA -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00000261</v>
      </c>
      <c r="I165" s="6">
        <f>IF('[1]TCE - ANEXO IV - Preencher'!K174="","",'[1]TCE - ANEXO IV - Preencher'!K174)</f>
        <v>44070</v>
      </c>
      <c r="J165" s="5" t="str">
        <f>'[1]TCE - ANEXO IV - Preencher'!L174</f>
        <v>X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1569.7</v>
      </c>
    </row>
    <row r="166" spans="1:12" s="8" customFormat="1" ht="19.5" customHeight="1">
      <c r="A166" s="3">
        <f>IFERROR(VLOOKUP(B166,'[1]DADOS (OCULTAR)'!$P$3:$R$56,3,0),"")</f>
        <v>9039744000607</v>
      </c>
      <c r="B166" s="4" t="str">
        <f>'[1]TCE - ANEXO IV - Preencher'!C175</f>
        <v>UPA SÃO LOURENÇO DA MATA</v>
      </c>
      <c r="C166" s="4" t="str">
        <f>'[1]TCE - ANEXO IV - Preencher'!E175</f>
        <v>5.99 - Outros Serviços de Terceiros Pessoa Jurídica</v>
      </c>
      <c r="D166" s="3">
        <f>'[1]TCE - ANEXO IV - Preencher'!F175</f>
        <v>24306209000146</v>
      </c>
      <c r="E166" s="5" t="str">
        <f>'[1]TCE - ANEXO IV - Preencher'!G175</f>
        <v>GESTAMB - SOLUÇÕES AMBIENTAIS LTDA -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00000269</v>
      </c>
      <c r="I166" s="6">
        <f>IF('[1]TCE - ANEXO IV - Preencher'!K175="","",'[1]TCE - ANEXO IV - Preencher'!K175)</f>
        <v>44082</v>
      </c>
      <c r="J166" s="5" t="str">
        <f>'[1]TCE - ANEXO IV - Preencher'!L175</f>
        <v>X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2312.1999999999998</v>
      </c>
    </row>
    <row r="167" spans="1:12" s="8" customFormat="1" ht="19.5" customHeight="1">
      <c r="A167" s="3">
        <f>IFERROR(VLOOKUP(B167,'[1]DADOS (OCULTAR)'!$P$3:$R$56,3,0),"")</f>
        <v>9039744000607</v>
      </c>
      <c r="B167" s="4" t="str">
        <f>'[1]TCE - ANEXO IV - Preencher'!C176</f>
        <v>UPA SÃO LOURENÇO DA MATA</v>
      </c>
      <c r="C167" s="4" t="str">
        <f>'[1]TCE - ANEXO IV - Preencher'!E176</f>
        <v>5.99 - Outros Serviços de Terceiros Pessoa Jurídica</v>
      </c>
      <c r="D167" s="3">
        <f>'[1]TCE - ANEXO IV - Preencher'!F176</f>
        <v>13409775000329</v>
      </c>
      <c r="E167" s="5" t="str">
        <f>'[1]TCE - ANEXO IV - Preencher'!G176</f>
        <v>LINUS LOG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000000817</v>
      </c>
      <c r="I167" s="6">
        <f>IF('[1]TCE - ANEXO IV - Preencher'!K176="","",'[1]TCE - ANEXO IV - Preencher'!K176)</f>
        <v>44084</v>
      </c>
      <c r="J167" s="5" t="str">
        <f>'[1]TCE - ANEXO IV - Preencher'!L176</f>
        <v>X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1195.27</v>
      </c>
    </row>
    <row r="168" spans="1:12" s="8" customFormat="1" ht="19.5" customHeight="1">
      <c r="A168" s="3">
        <f>IFERROR(VLOOKUP(B168,'[1]DADOS (OCULTAR)'!$P$3:$R$56,3,0),"")</f>
        <v>9039744000607</v>
      </c>
      <c r="B168" s="4" t="str">
        <f>'[1]TCE - ANEXO IV - Preencher'!C177</f>
        <v>UPA SÃO LOURENÇO DA MATA</v>
      </c>
      <c r="C168" s="4" t="str">
        <f>'[1]TCE - ANEXO IV - Preencher'!E177</f>
        <v>5.99 - Outros Serviços de Terceiros Pessoa Jurídica</v>
      </c>
      <c r="D168" s="3">
        <f>'[1]TCE - ANEXO IV - Preencher'!F177</f>
        <v>24832653000103</v>
      </c>
      <c r="E168" s="5" t="str">
        <f>'[1]TCE - ANEXO IV - Preencher'!G177</f>
        <v>ABSOLUTA ASSESSORIA GESTAO OCUP E PROJ LTDA -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000000151</v>
      </c>
      <c r="I168" s="6">
        <f>IF('[1]TCE - ANEXO IV - Preencher'!K177="","",'[1]TCE - ANEXO IV - Preencher'!K177)</f>
        <v>44077</v>
      </c>
      <c r="J168" s="5" t="str">
        <f>'[1]TCE - ANEXO IV - Preencher'!L177</f>
        <v>X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3000</v>
      </c>
    </row>
    <row r="169" spans="1:12" s="8" customFormat="1" ht="19.5" customHeight="1">
      <c r="A169" s="3">
        <f>IFERROR(VLOOKUP(B169,'[1]DADOS (OCULTAR)'!$P$3:$R$56,3,0),"")</f>
        <v>9039744000607</v>
      </c>
      <c r="B169" s="4" t="str">
        <f>'[1]TCE - ANEXO IV - Preencher'!C178</f>
        <v>UPA SÃO LOURENÇO DA MATA</v>
      </c>
      <c r="C169" s="4" t="str">
        <f>'[1]TCE - ANEXO IV - Preencher'!E178</f>
        <v>5.99 - Outros Serviços de Terceiros Pessoa Jurídica</v>
      </c>
      <c r="D169" s="3">
        <f>'[1]TCE - ANEXO IV - Preencher'!F178</f>
        <v>21794062000192</v>
      </c>
      <c r="E169" s="5" t="str">
        <f>'[1]TCE - ANEXO IV - Preencher'!G178</f>
        <v>ASOS OCUPACIONAL LTDA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000000298</v>
      </c>
      <c r="I169" s="6">
        <f>IF('[1]TCE - ANEXO IV - Preencher'!K178="","",'[1]TCE - ANEXO IV - Preencher'!K178)</f>
        <v>44075</v>
      </c>
      <c r="J169" s="5" t="str">
        <f>'[1]TCE - ANEXO IV - Preencher'!L178</f>
        <v>X</v>
      </c>
      <c r="K169" s="5" t="str">
        <f>IF(F169="B",LEFT('[1]TCE - ANEXO IV - Preencher'!M178,2),IF(F169="S",LEFT('[1]TCE - ANEXO IV - Preencher'!M178,7),IF('[1]TCE - ANEXO IV - Preencher'!H178="","")))</f>
        <v>2607901</v>
      </c>
      <c r="L169" s="7">
        <f>'[1]TCE - ANEXO IV - Preencher'!N178</f>
        <v>4800</v>
      </c>
    </row>
    <row r="170" spans="1:12" s="8" customFormat="1" ht="19.5" customHeight="1">
      <c r="A170" s="3">
        <f>IFERROR(VLOOKUP(B170,'[1]DADOS (OCULTAR)'!$P$3:$R$56,3,0),"")</f>
        <v>9039744000607</v>
      </c>
      <c r="B170" s="4" t="str">
        <f>'[1]TCE - ANEXO IV - Preencher'!C179</f>
        <v>UPA SÃO LOURENÇO DA MATA</v>
      </c>
      <c r="C170" s="4" t="str">
        <f>'[1]TCE - ANEXO IV - Preencher'!E179</f>
        <v>5.99 - Outros Serviços de Terceiros Pessoa Jurídica</v>
      </c>
      <c r="D170" s="3">
        <f>'[1]TCE - ANEXO IV - Preencher'!F179</f>
        <v>1699696000159</v>
      </c>
      <c r="E170" s="5" t="str">
        <f>'[1]TCE - ANEXO IV - Preencher'!G179</f>
        <v>QUALIAGUA LABORATORIO E CONSULTORIA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00050492</v>
      </c>
      <c r="I170" s="6">
        <f>IF('[1]TCE - ANEXO IV - Preencher'!K179="","",'[1]TCE - ANEXO IV - Preencher'!K179)</f>
        <v>44075</v>
      </c>
      <c r="J170" s="5" t="str">
        <f>'[1]TCE - ANEXO IV - Preencher'!L179</f>
        <v>X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178</v>
      </c>
    </row>
    <row r="171" spans="1:12" s="8" customFormat="1" ht="19.5" customHeight="1">
      <c r="A171" s="3">
        <f>IFERROR(VLOOKUP(B171,'[1]DADOS (OCULTAR)'!$P$3:$R$56,3,0),"")</f>
        <v>9039744000607</v>
      </c>
      <c r="B171" s="4" t="str">
        <f>'[1]TCE - ANEXO IV - Preencher'!C180</f>
        <v>UPA SÃO LOURENÇO DA MATA</v>
      </c>
      <c r="C171" s="4" t="str">
        <f>'[1]TCE - ANEXO IV - Preencher'!E180</f>
        <v>4.7 - Apoio Administrativo, Técnico e Operacional</v>
      </c>
      <c r="D171" s="3">
        <f>'[1]TCE - ANEXO IV - Preencher'!F180</f>
        <v>10535984405</v>
      </c>
      <c r="E171" s="5" t="str">
        <f>'[1]TCE - ANEXO IV - Preencher'!G180</f>
        <v>RPA MOEMI BARBOSA LIMA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X</v>
      </c>
      <c r="I171" s="6">
        <f>IF('[1]TCE - ANEXO IV - Preencher'!K180="","",'[1]TCE - ANEXO IV - Preencher'!K180)</f>
        <v>44013</v>
      </c>
      <c r="J171" s="5" t="str">
        <f>'[1]TCE - ANEXO IV - Preencher'!L180</f>
        <v>X</v>
      </c>
      <c r="K171" s="5" t="str">
        <f>IF(F171="B",LEFT('[1]TCE - ANEXO IV - Preencher'!M180,2),IF(F171="S",LEFT('[1]TCE - ANEXO IV - Preencher'!M180,7),IF('[1]TCE - ANEXO IV - Preencher'!H180="","")))</f>
        <v>2613701</v>
      </c>
      <c r="L171" s="7">
        <f>'[1]TCE - ANEXO IV - Preencher'!N180</f>
        <v>861.8</v>
      </c>
    </row>
    <row r="172" spans="1:12" s="8" customFormat="1" ht="19.5" customHeight="1">
      <c r="A172" s="3">
        <f>IFERROR(VLOOKUP(B172,'[1]DADOS (OCULTAR)'!$P$3:$R$56,3,0),"")</f>
        <v>9039744000607</v>
      </c>
      <c r="B172" s="4" t="str">
        <f>'[1]TCE - ANEXO IV - Preencher'!C181</f>
        <v>UPA SÃO LOURENÇO DA MATA</v>
      </c>
      <c r="C172" s="4" t="str">
        <f>'[1]TCE - ANEXO IV - Preencher'!E181</f>
        <v>5.5 - Reparo e Manutenção de Máquinas e Equipamentos</v>
      </c>
      <c r="D172" s="3">
        <f>'[1]TCE - ANEXO IV - Preencher'!F181</f>
        <v>7146768000117</v>
      </c>
      <c r="E172" s="5" t="str">
        <f>'[1]TCE - ANEXO IV - Preencher'!G181</f>
        <v>SERV IMAGEM NORDESTE ASSISTENCIA TECNICA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000003558</v>
      </c>
      <c r="I172" s="6">
        <f>IF('[1]TCE - ANEXO IV - Preencher'!K181="","",'[1]TCE - ANEXO IV - Preencher'!K181)</f>
        <v>44070</v>
      </c>
      <c r="J172" s="5" t="str">
        <f>'[1]TCE - ANEXO IV - Preencher'!L181</f>
        <v>X</v>
      </c>
      <c r="K172" s="5" t="str">
        <f>IF(F172="B",LEFT('[1]TCE - ANEXO IV - Preencher'!M181,2),IF(F172="S",LEFT('[1]TCE - ANEXO IV - Preencher'!M181,7),IF('[1]TCE - ANEXO IV - Preencher'!H181="","")))</f>
        <v>2607901</v>
      </c>
      <c r="L172" s="7">
        <f>'[1]TCE - ANEXO IV - Preencher'!N181</f>
        <v>2059</v>
      </c>
    </row>
    <row r="173" spans="1:12" s="8" customFormat="1" ht="19.5" customHeight="1">
      <c r="A173" s="3">
        <f>IFERROR(VLOOKUP(B173,'[1]DADOS (OCULTAR)'!$P$3:$R$56,3,0),"")</f>
        <v>9039744000607</v>
      </c>
      <c r="B173" s="4" t="str">
        <f>'[1]TCE - ANEXO IV - Preencher'!C182</f>
        <v>UPA SÃO LOURENÇO DA MATA</v>
      </c>
      <c r="C173" s="4" t="str">
        <f>'[1]TCE - ANEXO IV - Preencher'!E182</f>
        <v>5.5 - Reparo e Manutenção de Máquinas e Equipamentos</v>
      </c>
      <c r="D173" s="3">
        <f>'[1]TCE - ANEXO IV - Preencher'!F182</f>
        <v>1141468000169</v>
      </c>
      <c r="E173" s="5" t="str">
        <f>'[1]TCE - ANEXO IV - Preencher'!G182</f>
        <v>MEDCALL COMÉRCIO E SERVIÇOS DE EQUIPAMENTOS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00002176</v>
      </c>
      <c r="I173" s="6">
        <f>IF('[1]TCE - ANEXO IV - Preencher'!K182="","",'[1]TCE - ANEXO IV - Preencher'!K182)</f>
        <v>44078</v>
      </c>
      <c r="J173" s="5" t="str">
        <f>'[1]TCE - ANEXO IV - Preencher'!L182</f>
        <v>X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356.33</v>
      </c>
    </row>
    <row r="174" spans="1:12" s="8" customFormat="1" ht="19.5" customHeight="1">
      <c r="A174" s="3">
        <f>IFERROR(VLOOKUP(B174,'[1]DADOS (OCULTAR)'!$P$3:$R$56,3,0),"")</f>
        <v>9039744000607</v>
      </c>
      <c r="B174" s="4" t="str">
        <f>'[1]TCE - ANEXO IV - Preencher'!C183</f>
        <v>UPA SÃO LOURENÇO DA MATA</v>
      </c>
      <c r="C174" s="4" t="str">
        <f>'[1]TCE - ANEXO IV - Preencher'!E183</f>
        <v>5.5 - Reparo e Manutenção de Máquinas e Equipamentos</v>
      </c>
      <c r="D174" s="3">
        <f>'[1]TCE - ANEXO IV - Preencher'!F183</f>
        <v>17398584000106</v>
      </c>
      <c r="E174" s="5" t="str">
        <f>'[1]TCE - ANEXO IV - Preencher'!G183</f>
        <v>M T G MONTAGEM TECNICA DE GAS LTDA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00001215</v>
      </c>
      <c r="I174" s="6">
        <f>IF('[1]TCE - ANEXO IV - Preencher'!K183="","",'[1]TCE - ANEXO IV - Preencher'!K183)</f>
        <v>44076</v>
      </c>
      <c r="J174" s="5" t="str">
        <f>'[1]TCE - ANEXO IV - Preencher'!L183</f>
        <v>X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600</v>
      </c>
    </row>
    <row r="175" spans="1:12" s="8" customFormat="1" ht="19.5" customHeight="1">
      <c r="A175" s="3">
        <f>IFERROR(VLOOKUP(B175,'[1]DADOS (OCULTAR)'!$P$3:$R$56,3,0),"")</f>
        <v>9039744000607</v>
      </c>
      <c r="B175" s="4" t="str">
        <f>'[1]TCE - ANEXO IV - Preencher'!C184</f>
        <v>UPA SÃO LOURENÇO DA MATA</v>
      </c>
      <c r="C175" s="4" t="str">
        <f>'[1]TCE - ANEXO IV - Preencher'!E184</f>
        <v>5.5 - Reparo e Manutenção de Máquinas e Equipamentos</v>
      </c>
      <c r="D175" s="3">
        <f>'[1]TCE - ANEXO IV - Preencher'!F184</f>
        <v>11674470000157</v>
      </c>
      <c r="E175" s="5" t="str">
        <f>'[1]TCE - ANEXO IV - Preencher'!G184</f>
        <v>EDENIR MARIA DE OLIVEIRA ME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00003591</v>
      </c>
      <c r="I175" s="6">
        <f>IF('[1]TCE - ANEXO IV - Preencher'!K184="","",'[1]TCE - ANEXO IV - Preencher'!K184)</f>
        <v>44049</v>
      </c>
      <c r="J175" s="5" t="str">
        <f>'[1]TCE - ANEXO IV - Preencher'!L184</f>
        <v>X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1040</v>
      </c>
    </row>
    <row r="176" spans="1:12" s="8" customFormat="1" ht="19.5" customHeight="1">
      <c r="A176" s="3">
        <f>IFERROR(VLOOKUP(B176,'[1]DADOS (OCULTAR)'!$P$3:$R$56,3,0),"")</f>
        <v>9039744000607</v>
      </c>
      <c r="B176" s="4" t="str">
        <f>'[1]TCE - ANEXO IV - Preencher'!C185</f>
        <v>UPA SÃO LOURENÇO DA MATA</v>
      </c>
      <c r="C176" s="4" t="str">
        <f>'[1]TCE - ANEXO IV - Preencher'!E185</f>
        <v>5.5 - Reparo e Manutenção de Máquinas e Equipamentos</v>
      </c>
      <c r="D176" s="3">
        <f>'[1]TCE - ANEXO IV - Preencher'!F185</f>
        <v>24380578002041</v>
      </c>
      <c r="E176" s="5" t="str">
        <f>'[1]TCE - ANEXO IV - Preencher'!G185</f>
        <v>WHITE MARTINS GASES INDUSTRIAIS NE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000009682</v>
      </c>
      <c r="I176" s="6">
        <f>IF('[1]TCE - ANEXO IV - Preencher'!K185="","",'[1]TCE - ANEXO IV - Preencher'!K185)</f>
        <v>44050</v>
      </c>
      <c r="J176" s="5" t="str">
        <f>'[1]TCE - ANEXO IV - Preencher'!L185</f>
        <v>X</v>
      </c>
      <c r="K176" s="5" t="str">
        <f>IF(F176="B",LEFT('[1]TCE - ANEXO IV - Preencher'!M185,2),IF(F176="S",LEFT('[1]TCE - ANEXO IV - Preencher'!M185,7),IF('[1]TCE - ANEXO IV - Preencher'!H185="","")))</f>
        <v>2607901</v>
      </c>
      <c r="L176" s="7">
        <f>'[1]TCE - ANEXO IV - Preencher'!N185</f>
        <v>441.63</v>
      </c>
    </row>
    <row r="177" spans="1:12" s="8" customFormat="1" ht="19.5" customHeight="1">
      <c r="A177" s="3">
        <f>IFERROR(VLOOKUP(B177,'[1]DADOS (OCULTAR)'!$P$3:$R$56,3,0),"")</f>
        <v>9039744000607</v>
      </c>
      <c r="B177" s="4" t="str">
        <f>'[1]TCE - ANEXO IV - Preencher'!C186</f>
        <v>UPA SÃO LOURENÇO DA MATA</v>
      </c>
      <c r="C177" s="4" t="str">
        <f>'[1]TCE - ANEXO IV - Preencher'!E186</f>
        <v>5.5 - Reparo e Manutenção de Máquinas e Equipamentos</v>
      </c>
      <c r="D177" s="3">
        <f>'[1]TCE - ANEXO IV - Preencher'!F186</f>
        <v>11343756000150</v>
      </c>
      <c r="E177" s="5" t="str">
        <f>'[1]TCE - ANEXO IV - Preencher'!G186</f>
        <v>J L GRUPOS GERADORES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000002609</v>
      </c>
      <c r="I177" s="6">
        <f>IF('[1]TCE - ANEXO IV - Preencher'!K186="","",'[1]TCE - ANEXO IV - Preencher'!K186)</f>
        <v>44084</v>
      </c>
      <c r="J177" s="5" t="str">
        <f>'[1]TCE - ANEXO IV - Preencher'!L186</f>
        <v>X</v>
      </c>
      <c r="K177" s="5" t="str">
        <f>IF(F177="B",LEFT('[1]TCE - ANEXO IV - Preencher'!M186,2),IF(F177="S",LEFT('[1]TCE - ANEXO IV - Preencher'!M186,7),IF('[1]TCE - ANEXO IV - Preencher'!H186="","")))</f>
        <v>2603454</v>
      </c>
      <c r="L177" s="7">
        <f>'[1]TCE - ANEXO IV - Preencher'!N186</f>
        <v>250</v>
      </c>
    </row>
    <row r="178" spans="1:12" s="8" customFormat="1" ht="19.5" customHeight="1">
      <c r="A178" s="3">
        <f>IFERROR(VLOOKUP(B178,'[1]DADOS (OCULTAR)'!$P$3:$R$56,3,0),"")</f>
        <v>9039744000607</v>
      </c>
      <c r="B178" s="4" t="str">
        <f>'[1]TCE - ANEXO IV - Preencher'!C187</f>
        <v>UPA SÃO LOURENÇO DA MATA</v>
      </c>
      <c r="C178" s="4" t="str">
        <f>'[1]TCE - ANEXO IV - Preencher'!E187</f>
        <v>5.5 - Reparo e Manutenção de Máquinas e Equipamentos</v>
      </c>
      <c r="D178" s="3">
        <f>'[1]TCE - ANEXO IV - Preencher'!F187</f>
        <v>8845988000100</v>
      </c>
      <c r="E178" s="5" t="str">
        <f>'[1]TCE - ANEXO IV - Preencher'!G187</f>
        <v>ACESSPLUS MANUTENÇÃO LTDA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00004434</v>
      </c>
      <c r="I178" s="6">
        <f>IF('[1]TCE - ANEXO IV - Preencher'!K187="","",'[1]TCE - ANEXO IV - Preencher'!K187)</f>
        <v>44075</v>
      </c>
      <c r="J178" s="5" t="str">
        <f>'[1]TCE - ANEXO IV - Preencher'!L187</f>
        <v>X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352.12</v>
      </c>
    </row>
    <row r="179" spans="1:12" s="8" customFormat="1" ht="19.5" customHeight="1">
      <c r="A179" s="3">
        <f>IFERROR(VLOOKUP(B179,'[1]DADOS (OCULTAR)'!$P$3:$R$56,3,0),"")</f>
        <v>9039744000607</v>
      </c>
      <c r="B179" s="4" t="str">
        <f>'[1]TCE - ANEXO IV - Preencher'!C188</f>
        <v>UPA SÃO LOURENÇO DA MATA</v>
      </c>
      <c r="C179" s="4" t="str">
        <f>'[1]TCE - ANEXO IV - Preencher'!E188</f>
        <v>5.5 - Reparo e Manutenção de Máquinas e Equipamentos</v>
      </c>
      <c r="D179" s="3">
        <f>'[1]TCE - ANEXO IV - Preencher'!F188</f>
        <v>9014387000100</v>
      </c>
      <c r="E179" s="5" t="str">
        <f>'[1]TCE - ANEXO IV - Preencher'!G188</f>
        <v>COMPLETA SERVIÇOS DE AR CONDICIONADO E LOCAÇÃO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00001299</v>
      </c>
      <c r="I179" s="6">
        <f>IF('[1]TCE - ANEXO IV - Preencher'!K188="","",'[1]TCE - ANEXO IV - Preencher'!K188)</f>
        <v>44062</v>
      </c>
      <c r="J179" s="5" t="str">
        <f>'[1]TCE - ANEXO IV - Preencher'!L188</f>
        <v>X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3980.13</v>
      </c>
    </row>
    <row r="180" spans="1:12" s="8" customFormat="1" ht="19.5" customHeight="1">
      <c r="A180" s="3">
        <f>IFERROR(VLOOKUP(B180,'[1]DADOS (OCULTAR)'!$P$3:$R$56,3,0),"")</f>
        <v>9039744000607</v>
      </c>
      <c r="B180" s="4" t="str">
        <f>'[1]TCE - ANEXO IV - Preencher'!C189</f>
        <v>UPA SÃO LOURENÇO DA MATA</v>
      </c>
      <c r="C180" s="4" t="str">
        <f>'[1]TCE - ANEXO IV - Preencher'!E189</f>
        <v>5.4 - Reparo e Manutenção de Bens Imóveis</v>
      </c>
      <c r="D180" s="3">
        <f>'[1]TCE - ANEXO IV - Preencher'!F189</f>
        <v>17637793000157</v>
      </c>
      <c r="E180" s="5" t="str">
        <f>'[1]TCE - ANEXO IV - Preencher'!G189</f>
        <v>VALDEREZ SOARES DA SILVA PAISAGISMO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00002569</v>
      </c>
      <c r="I180" s="6">
        <f>IF('[1]TCE - ANEXO IV - Preencher'!K189="","",'[1]TCE - ANEXO IV - Preencher'!K189)</f>
        <v>44048</v>
      </c>
      <c r="J180" s="5" t="str">
        <f>'[1]TCE - ANEXO IV - Preencher'!L189</f>
        <v>X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450</v>
      </c>
    </row>
    <row r="181" spans="1:12" s="8" customFormat="1" ht="19.5" customHeight="1">
      <c r="A181" s="3">
        <f>IFERROR(VLOOKUP(B181,'[1]DADOS (OCULTAR)'!$P$3:$R$56,3,0),"")</f>
        <v>9039744000607</v>
      </c>
      <c r="B181" s="4" t="str">
        <f>'[1]TCE - ANEXO IV - Preencher'!C190</f>
        <v>UPA SÃO LOURENÇO DA MATA</v>
      </c>
      <c r="C181" s="4" t="str">
        <f>'[1]TCE - ANEXO IV - Preencher'!E190</f>
        <v>1.99 - Outras Despesas com Pessoal</v>
      </c>
      <c r="D181" s="3">
        <f>'[1]TCE - ANEXO IV - Preencher'!F190</f>
        <v>9759606000180</v>
      </c>
      <c r="E181" s="5" t="str">
        <f>'[1]TCE - ANEXO IV - Preencher'!G190</f>
        <v>SIND DAS EMP DE TRANSP DE PASSAG DO EST PE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X</v>
      </c>
      <c r="I181" s="6">
        <f>IF('[1]TCE - ANEXO IV - Preencher'!K190="","",'[1]TCE - ANEXO IV - Preencher'!K190)</f>
        <v>44008</v>
      </c>
      <c r="J181" s="5" t="str">
        <f>'[1]TCE - ANEXO IV - Preencher'!L190</f>
        <v>X</v>
      </c>
      <c r="K181" s="5" t="str">
        <f>IF(F181="B",LEFT('[1]TCE - ANEXO IV - Preencher'!M191,2),IF(F181="S",LEFT('[1]TCE - ANEXO IV - Preencher'!M191,7),IF('[1]TCE - ANEXO IV - Preencher'!H190="","")))</f>
        <v>2611606</v>
      </c>
      <c r="L181" s="7">
        <f>'[1]TCE - ANEXO IV - Preencher'!N190</f>
        <v>468.99</v>
      </c>
    </row>
    <row r="182" spans="1:12" s="8" customFormat="1" ht="19.5" customHeight="1">
      <c r="A182" s="3">
        <f>IFERROR(VLOOKUP(B182,'[1]DADOS (OCULTAR)'!$P$3:$R$56,3,0),"")</f>
        <v>9039744000607</v>
      </c>
      <c r="B182" s="4" t="str">
        <f>'[1]TCE - ANEXO IV - Preencher'!C191</f>
        <v>UPA SÃO LOURENÇO DA MATA</v>
      </c>
      <c r="C182" s="4" t="str">
        <f>'[1]TCE - ANEXO IV - Preencher'!E191</f>
        <v>5.99 - Outros Serviços de Terceiros Pessoa Jurídica</v>
      </c>
      <c r="D182" s="3">
        <f>'[1]TCE - ANEXO IV - Preencher'!F191</f>
        <v>24129058000106</v>
      </c>
      <c r="E182" s="5" t="str">
        <f>'[1]TCE - ANEXO IV - Preencher'!G191</f>
        <v>SINDHOSPE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X</v>
      </c>
      <c r="I182" s="6">
        <f>IF('[1]TCE - ANEXO IV - Preencher'!K191="","",'[1]TCE - ANEXO IV - Preencher'!K191)</f>
        <v>44063</v>
      </c>
      <c r="J182" s="5" t="str">
        <f>'[1]TCE - ANEXO IV - Preencher'!L191</f>
        <v>X</v>
      </c>
      <c r="K182" s="5" t="e">
        <f>IF(F182="B",LEFT('[1]TCE - ANEXO IV - Preencher'!#REF!,2),IF(F182="S",LEFT('[1]TCE - ANEXO IV - Preencher'!#REF!,7),IF('[1]TCE - ANEXO IV - Preencher'!H191="","")))</f>
        <v>#REF!</v>
      </c>
      <c r="L182" s="7">
        <f>'[1]TCE - ANEXO IV - Preencher'!N191</f>
        <v>480</v>
      </c>
    </row>
    <row r="183" spans="1:12" s="8" customFormat="1" ht="19.5" customHeight="1">
      <c r="A183" s="3">
        <f>IFERROR(VLOOKUP(B183,'[1]DADOS (OCULTAR)'!$P$3:$R$56,3,0),"")</f>
        <v>9039744000607</v>
      </c>
      <c r="B183" s="4" t="str">
        <f>'[1]TCE - ANEXO IV - Preencher'!C192</f>
        <v>UPA SÃO LOURENÇO DA MATA</v>
      </c>
      <c r="C183" s="4" t="str">
        <f>'[1]TCE - ANEXO IV - Preencher'!E192</f>
        <v>3.12 - Material Hospitalar</v>
      </c>
      <c r="D183" s="3">
        <f>'[1]TCE - ANEXO IV - Preencher'!F192</f>
        <v>4614288000145</v>
      </c>
      <c r="E183" s="5" t="str">
        <f>'[1]TCE - ANEXO IV - Preencher'!G192</f>
        <v>DISK LIFE COMERCIO DE PRODUTOS CIRURGICOS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2967</v>
      </c>
      <c r="I183" s="6">
        <f>IF('[1]TCE - ANEXO IV - Preencher'!K192="","",'[1]TCE - ANEXO IV - Preencher'!K192)</f>
        <v>44056</v>
      </c>
      <c r="J183" s="5" t="str">
        <f>'[1]TCE - ANEXO IV - Preencher'!L192</f>
        <v>26200804614288000145550010000029671072196822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693.72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2020-10-06T13:45:50Z</dcterms:created>
  <dcterms:modified xsi:type="dcterms:W3CDTF">2020-10-06T13:46:29Z</dcterms:modified>
</cp:coreProperties>
</file>