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7.0.6\G_Planilha Financeira\PLANILHA SES 2020\8. PCF AGOSTO 20 UPA EV\14. Resol. TCE PE  no. 58_19\PESSOAL PUBLICAÇÃO\"/>
    </mc:Choice>
  </mc:AlternateContent>
  <bookViews>
    <workbookView xWindow="0" yWindow="0" windowWidth="25200" windowHeight="1188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R4912" i="1"/>
  <c r="Q4912" i="1"/>
  <c r="S4912" i="1" s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AB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B4885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AB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B4877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AB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B4869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B4861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AB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B4853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AB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B4845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AB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B4837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AB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B4829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AB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B4821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B4756" i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S4755" i="1" s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AB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AB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AB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AB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AB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AB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AB4547" i="1" s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AB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AB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AB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AB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AB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AB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AB4325" i="1" s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AB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AB4309" i="1" s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AB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AB4293" i="1" s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AB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AB4277" i="1" s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AB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AB4261" i="1" s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AB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AB4245" i="1" s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AB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B4231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AB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B4215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AB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B4199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B4191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AB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B4175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AB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B4159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AB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B4143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M4130" i="1" s="1"/>
  <c r="AB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AB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M4114" i="1" s="1"/>
  <c r="AB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AB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AB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AB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M3906" i="1"/>
  <c r="L3906" i="1"/>
  <c r="K3906" i="1"/>
  <c r="J3906" i="1"/>
  <c r="I3906" i="1"/>
  <c r="AB3906" i="1" s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AB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B3876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B3860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AB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AB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B3812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V3797" i="1"/>
  <c r="U3797" i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AB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AB3679" i="1" s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AB3645" i="1" s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B3641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AB3629" i="1" s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B3625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AB3613" i="1" s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B3609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AB3597" i="1" s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B3593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AB3581" i="1" s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B3577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AB3565" i="1" s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B3561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AB3549" i="1" s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B3545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AB3533" i="1" s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M3301" i="1"/>
  <c r="L3301" i="1"/>
  <c r="K3301" i="1"/>
  <c r="J3301" i="1"/>
  <c r="I3301" i="1"/>
  <c r="AB3301" i="1" s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AB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AB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AB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AB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AB3189" i="1" s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AB3181" i="1" s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AB3173" i="1" s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AB3165" i="1" s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AB3157" i="1" s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AB3149" i="1" s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AB3141" i="1" s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AB3133" i="1" s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AB3125" i="1" s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AB3117" i="1" s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AB3109" i="1" s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AB3092" i="1" s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AB3076" i="1" s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AB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AB3060" i="1" s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AB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AB3044" i="1" s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AB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AB3028" i="1" s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AB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O3013" i="1"/>
  <c r="P3013" i="1" s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AB3010" i="1" s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AB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B3008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B2992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AB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B2976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B2960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AB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AB2745" i="1" s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AB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AB2729" i="1" s="1"/>
  <c r="H2729" i="1"/>
  <c r="G2729" i="1"/>
  <c r="F2729" i="1"/>
  <c r="E2729" i="1"/>
  <c r="D2729" i="1"/>
  <c r="B2729" i="1"/>
  <c r="A2729" i="1"/>
  <c r="AB2728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AB2713" i="1" s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AB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AB2697" i="1" s="1"/>
  <c r="H2697" i="1"/>
  <c r="G2697" i="1"/>
  <c r="F2697" i="1"/>
  <c r="E2697" i="1"/>
  <c r="D2697" i="1"/>
  <c r="B2697" i="1"/>
  <c r="A2697" i="1"/>
  <c r="AB2696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AB2681" i="1" s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AB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AB2665" i="1" s="1"/>
  <c r="H2665" i="1"/>
  <c r="G2665" i="1"/>
  <c r="F2665" i="1"/>
  <c r="E2665" i="1"/>
  <c r="D2665" i="1"/>
  <c r="B2665" i="1"/>
  <c r="A2665" i="1"/>
  <c r="AB2664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AB2649" i="1" s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AB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AB2633" i="1" s="1"/>
  <c r="H2633" i="1"/>
  <c r="G2633" i="1"/>
  <c r="F2633" i="1"/>
  <c r="E2633" i="1"/>
  <c r="D2633" i="1"/>
  <c r="B2633" i="1"/>
  <c r="A2633" i="1"/>
  <c r="AB2632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AB2617" i="1" s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AB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AB2601" i="1" s="1"/>
  <c r="H2601" i="1"/>
  <c r="G2601" i="1"/>
  <c r="F2601" i="1"/>
  <c r="E2601" i="1"/>
  <c r="D2601" i="1"/>
  <c r="B2601" i="1"/>
  <c r="A2601" i="1"/>
  <c r="AB2600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AB2585" i="1" s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AB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AB2569" i="1" s="1"/>
  <c r="H2569" i="1"/>
  <c r="G2569" i="1"/>
  <c r="F2569" i="1"/>
  <c r="E2569" i="1"/>
  <c r="D2569" i="1"/>
  <c r="B2569" i="1"/>
  <c r="A2569" i="1"/>
  <c r="AB2568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AB2555" i="1" s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AB2552" i="1" s="1"/>
  <c r="J2552" i="1"/>
  <c r="I2552" i="1"/>
  <c r="H2552" i="1"/>
  <c r="G2552" i="1"/>
  <c r="F2552" i="1"/>
  <c r="E2552" i="1"/>
  <c r="D2552" i="1"/>
  <c r="B2552" i="1"/>
  <c r="A2552" i="1" s="1"/>
  <c r="AB2551" i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AB2535" i="1" s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AB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AB2527" i="1" s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AB2521" i="1" s="1"/>
  <c r="H2521" i="1"/>
  <c r="G2521" i="1"/>
  <c r="F2521" i="1"/>
  <c r="E2521" i="1"/>
  <c r="D2521" i="1"/>
  <c r="B2521" i="1"/>
  <c r="A2521" i="1"/>
  <c r="AB2520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AB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AB2445" i="1" s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AB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V2426" i="1"/>
  <c r="U2426" i="1"/>
  <c r="T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AB2413" i="1" s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AB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AB2381" i="1" s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AB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AB2349" i="1" s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AB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AB2317" i="1" s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AB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AB2285" i="1" s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AB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AB2253" i="1" s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AB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AB2221" i="1" s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AB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AB2189" i="1" s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AB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AB2157" i="1" s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AB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AB2125" i="1" s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AB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AB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AB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B2079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B2063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AB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AB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AB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B2015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B1999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AB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B1951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AB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AB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AB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AB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AB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AB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AB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AB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AB1349" i="1" s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AB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AB1333" i="1" s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AB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AB1317" i="1" s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AB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AB1301" i="1" s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AB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AB1285" i="1" s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AB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AB1269" i="1" s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AB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AB1253" i="1" s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AB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AB1237" i="1" s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AB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AB1221" i="1" s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AB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AB1205" i="1" s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AB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B1185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AB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AB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AB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AB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B1121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AB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AB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AB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V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AB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V1056" i="1" s="1"/>
  <c r="T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V1048" i="1" s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AB1047" i="1" s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V1040" i="1" s="1"/>
  <c r="T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AB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AB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AB1003" i="1" s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AB987" i="1" s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AB971" i="1" s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AB955" i="1" s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AB939" i="1" s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AB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AB923" i="1" s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AB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AB907" i="1" s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AB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U892" i="1"/>
  <c r="T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AB887" i="1" s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AB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AB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AB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AB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AB853" i="1" s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AB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AB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AB835" i="1" s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AB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AB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R823" i="1"/>
  <c r="Q823" i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M817" i="1" s="1"/>
  <c r="AB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AB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AB803" i="1" s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AB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AB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P787" i="1"/>
  <c r="O787" i="1"/>
  <c r="N787" i="1"/>
  <c r="M787" i="1"/>
  <c r="L787" i="1"/>
  <c r="K787" i="1"/>
  <c r="J787" i="1"/>
  <c r="I787" i="1"/>
  <c r="AB787" i="1" s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AB771" i="1" s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AB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AB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AB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AB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P739" i="1"/>
  <c r="O739" i="1"/>
  <c r="N739" i="1"/>
  <c r="M739" i="1"/>
  <c r="L739" i="1"/>
  <c r="K739" i="1"/>
  <c r="J739" i="1"/>
  <c r="I739" i="1"/>
  <c r="AB739" i="1" s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AB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AB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AB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AB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AB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P707" i="1"/>
  <c r="O707" i="1"/>
  <c r="N707" i="1"/>
  <c r="M707" i="1"/>
  <c r="L707" i="1"/>
  <c r="K707" i="1"/>
  <c r="J707" i="1"/>
  <c r="I707" i="1"/>
  <c r="AB707" i="1" s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AB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B699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R695" i="1"/>
  <c r="Q695" i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AB691" i="1" s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AB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B683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B673" i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AB667" i="1" s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P659" i="1"/>
  <c r="O659" i="1"/>
  <c r="N659" i="1"/>
  <c r="M659" i="1"/>
  <c r="L659" i="1"/>
  <c r="K659" i="1"/>
  <c r="J659" i="1"/>
  <c r="I659" i="1"/>
  <c r="AB659" i="1" s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AB657" i="1" s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AB651" i="1" s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AB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R647" i="1"/>
  <c r="Q647" i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P643" i="1"/>
  <c r="O643" i="1"/>
  <c r="N643" i="1"/>
  <c r="M643" i="1"/>
  <c r="L643" i="1"/>
  <c r="K643" i="1"/>
  <c r="J643" i="1"/>
  <c r="I643" i="1"/>
  <c r="AB643" i="1" s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AB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B635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P627" i="1"/>
  <c r="O627" i="1"/>
  <c r="N627" i="1"/>
  <c r="M627" i="1"/>
  <c r="L627" i="1"/>
  <c r="K627" i="1"/>
  <c r="J627" i="1"/>
  <c r="I627" i="1"/>
  <c r="AB627" i="1" s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AB625" i="1" s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AB619" i="1" s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R615" i="1"/>
  <c r="Q615" i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P611" i="1"/>
  <c r="O611" i="1"/>
  <c r="N611" i="1"/>
  <c r="M611" i="1"/>
  <c r="L611" i="1"/>
  <c r="K611" i="1"/>
  <c r="J611" i="1"/>
  <c r="I611" i="1"/>
  <c r="AB611" i="1" s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B609" i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N605" i="1"/>
  <c r="P605" i="1" s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AB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R596" i="1"/>
  <c r="Q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AB595" i="1" s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AB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AB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R583" i="1"/>
  <c r="Q583" i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S582" i="1"/>
  <c r="R582" i="1"/>
  <c r="Q582" i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V580" i="1"/>
  <c r="U580" i="1"/>
  <c r="T580" i="1"/>
  <c r="R580" i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P577" i="1"/>
  <c r="O577" i="1"/>
  <c r="N577" i="1"/>
  <c r="L577" i="1"/>
  <c r="K577" i="1"/>
  <c r="M577" i="1" s="1"/>
  <c r="AB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R575" i="1"/>
  <c r="Q575" i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AB571" i="1" s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R567" i="1"/>
  <c r="Q567" i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P563" i="1"/>
  <c r="O563" i="1"/>
  <c r="N563" i="1"/>
  <c r="M563" i="1"/>
  <c r="L563" i="1"/>
  <c r="K563" i="1"/>
  <c r="J563" i="1"/>
  <c r="I563" i="1"/>
  <c r="AB563" i="1" s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AB537" i="1" s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AB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AB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AB521" i="1" s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AB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AB505" i="1" s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AB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AB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AB489" i="1" s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AB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AB473" i="1" s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AB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AB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AB441" i="1" s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AB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AB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AB409" i="1" s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AB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AB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AB377" i="1" s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R374" i="1"/>
  <c r="Q374" i="1"/>
  <c r="S374" i="1" s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AB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AB313" i="1" s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AB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AB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AB249" i="1" s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AB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AB233" i="1" s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AB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AB217" i="1" s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AB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AB205" i="1" s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AB201" i="1" s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AB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4" i="1" l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203" i="1"/>
  <c r="AB207" i="1"/>
  <c r="AB210" i="1"/>
  <c r="AB214" i="1"/>
  <c r="AB215" i="1"/>
  <c r="AB223" i="1"/>
  <c r="AB242" i="1"/>
  <c r="AB247" i="1"/>
  <c r="AB251" i="1"/>
  <c r="AB254" i="1"/>
  <c r="AB261" i="1"/>
  <c r="AB281" i="1"/>
  <c r="AB282" i="1"/>
  <c r="AB306" i="1"/>
  <c r="AB311" i="1"/>
  <c r="AB315" i="1"/>
  <c r="AB318" i="1"/>
  <c r="AB325" i="1"/>
  <c r="AB345" i="1"/>
  <c r="AB346" i="1"/>
  <c r="AB370" i="1"/>
  <c r="AB389" i="1"/>
  <c r="AB414" i="1"/>
  <c r="AB421" i="1"/>
  <c r="AB442" i="1"/>
  <c r="AB453" i="1"/>
  <c r="AB470" i="1"/>
  <c r="AB485" i="1"/>
  <c r="AB493" i="1"/>
  <c r="AB517" i="1"/>
  <c r="AB542" i="1"/>
  <c r="AB555" i="1"/>
  <c r="AB561" i="1"/>
  <c r="AB579" i="1"/>
  <c r="AB585" i="1"/>
  <c r="AB257" i="1"/>
  <c r="AB355" i="1"/>
  <c r="AB373" i="1"/>
  <c r="AB379" i="1"/>
  <c r="AB417" i="1"/>
  <c r="AB483" i="1"/>
  <c r="AB507" i="1"/>
  <c r="AB545" i="1"/>
  <c r="AB197" i="1"/>
  <c r="AB225" i="1"/>
  <c r="AB239" i="1"/>
  <c r="AB246" i="1"/>
  <c r="AB258" i="1"/>
  <c r="AB263" i="1"/>
  <c r="AB267" i="1"/>
  <c r="AB277" i="1"/>
  <c r="AB297" i="1"/>
  <c r="AB310" i="1"/>
  <c r="AB322" i="1"/>
  <c r="AB327" i="1"/>
  <c r="AB331" i="1"/>
  <c r="AB341" i="1"/>
  <c r="AB361" i="1"/>
  <c r="AB374" i="1"/>
  <c r="AB393" i="1"/>
  <c r="AB395" i="1"/>
  <c r="AB401" i="1"/>
  <c r="AB402" i="1"/>
  <c r="AB425" i="1"/>
  <c r="AB427" i="1"/>
  <c r="AB434" i="1"/>
  <c r="AB457" i="1"/>
  <c r="AB459" i="1"/>
  <c r="AB465" i="1"/>
  <c r="AB466" i="1"/>
  <c r="AB491" i="1"/>
  <c r="AB495" i="1"/>
  <c r="AB523" i="1"/>
  <c r="AB527" i="1"/>
  <c r="AB549" i="1"/>
  <c r="AB550" i="1"/>
  <c r="AB265" i="1"/>
  <c r="AB329" i="1"/>
  <c r="AB385" i="1"/>
  <c r="AB479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4" i="1"/>
  <c r="AB199" i="1"/>
  <c r="AB209" i="1"/>
  <c r="AB286" i="1"/>
  <c r="AB319" i="1"/>
  <c r="AB369" i="1"/>
  <c r="AB398" i="1"/>
  <c r="AB430" i="1"/>
  <c r="AB462" i="1"/>
  <c r="AB494" i="1"/>
  <c r="AB526" i="1"/>
  <c r="AB569" i="1"/>
  <c r="AB578" i="1"/>
  <c r="AB356" i="1"/>
  <c r="AB558" i="1"/>
  <c r="AB590" i="1"/>
  <c r="AB718" i="1"/>
  <c r="AB750" i="1"/>
  <c r="AB866" i="1"/>
  <c r="AB898" i="1"/>
  <c r="AB1027" i="1"/>
  <c r="AB1170" i="1"/>
  <c r="AB1307" i="1"/>
  <c r="AB232" i="1"/>
  <c r="AB296" i="1"/>
  <c r="AB360" i="1"/>
  <c r="AB424" i="1"/>
  <c r="AB488" i="1"/>
  <c r="V546" i="1"/>
  <c r="AB546" i="1" s="1"/>
  <c r="Z550" i="1"/>
  <c r="M553" i="1"/>
  <c r="AB553" i="1" s="1"/>
  <c r="V559" i="1"/>
  <c r="AB560" i="1"/>
  <c r="Z567" i="1"/>
  <c r="Z575" i="1"/>
  <c r="S580" i="1"/>
  <c r="V591" i="1"/>
  <c r="AB592" i="1"/>
  <c r="V599" i="1"/>
  <c r="Z615" i="1"/>
  <c r="M618" i="1"/>
  <c r="V631" i="1"/>
  <c r="AB655" i="1"/>
  <c r="V663" i="1"/>
  <c r="AB665" i="1"/>
  <c r="AB669" i="1"/>
  <c r="V679" i="1"/>
  <c r="AB686" i="1"/>
  <c r="Z695" i="1"/>
  <c r="AB702" i="1"/>
  <c r="AB723" i="1"/>
  <c r="AB737" i="1"/>
  <c r="AB755" i="1"/>
  <c r="AB777" i="1"/>
  <c r="AB779" i="1"/>
  <c r="AB801" i="1"/>
  <c r="AB819" i="1"/>
  <c r="AB830" i="1"/>
  <c r="AB849" i="1"/>
  <c r="AB861" i="1"/>
  <c r="AB927" i="1"/>
  <c r="AB967" i="1"/>
  <c r="AB970" i="1"/>
  <c r="AB1202" i="1"/>
  <c r="AB1330" i="1"/>
  <c r="AB228" i="1"/>
  <c r="AB388" i="1"/>
  <c r="AB204" i="1"/>
  <c r="AB220" i="1"/>
  <c r="M221" i="1"/>
  <c r="AB221" i="1" s="1"/>
  <c r="V230" i="1"/>
  <c r="AB230" i="1" s="1"/>
  <c r="Z234" i="1"/>
  <c r="AB236" i="1"/>
  <c r="M237" i="1"/>
  <c r="AB237" i="1" s="1"/>
  <c r="P244" i="1"/>
  <c r="AB244" i="1" s="1"/>
  <c r="V246" i="1"/>
  <c r="Z250" i="1"/>
  <c r="AB252" i="1"/>
  <c r="M253" i="1"/>
  <c r="AB253" i="1" s="1"/>
  <c r="S255" i="1"/>
  <c r="AB255" i="1" s="1"/>
  <c r="P260" i="1"/>
  <c r="AB260" i="1" s="1"/>
  <c r="V262" i="1"/>
  <c r="AB262" i="1" s="1"/>
  <c r="Z266" i="1"/>
  <c r="AB268" i="1"/>
  <c r="M269" i="1"/>
  <c r="AB269" i="1" s="1"/>
  <c r="S271" i="1"/>
  <c r="AB271" i="1" s="1"/>
  <c r="P276" i="1"/>
  <c r="AB276" i="1" s="1"/>
  <c r="V278" i="1"/>
  <c r="AB278" i="1" s="1"/>
  <c r="Z282" i="1"/>
  <c r="AB284" i="1"/>
  <c r="M285" i="1"/>
  <c r="AB285" i="1" s="1"/>
  <c r="S287" i="1"/>
  <c r="AB287" i="1" s="1"/>
  <c r="P292" i="1"/>
  <c r="V294" i="1"/>
  <c r="AB294" i="1" s="1"/>
  <c r="Z298" i="1"/>
  <c r="AB300" i="1"/>
  <c r="M301" i="1"/>
  <c r="AB301" i="1" s="1"/>
  <c r="S303" i="1"/>
  <c r="AB303" i="1" s="1"/>
  <c r="P308" i="1"/>
  <c r="AB308" i="1" s="1"/>
  <c r="V310" i="1"/>
  <c r="Z314" i="1"/>
  <c r="AB316" i="1"/>
  <c r="M317" i="1"/>
  <c r="AB317" i="1" s="1"/>
  <c r="S319" i="1"/>
  <c r="P324" i="1"/>
  <c r="AB324" i="1" s="1"/>
  <c r="V326" i="1"/>
  <c r="AB326" i="1" s="1"/>
  <c r="Z330" i="1"/>
  <c r="AB332" i="1"/>
  <c r="M333" i="1"/>
  <c r="AB333" i="1" s="1"/>
  <c r="S335" i="1"/>
  <c r="AB335" i="1" s="1"/>
  <c r="P340" i="1"/>
  <c r="AB340" i="1" s="1"/>
  <c r="V342" i="1"/>
  <c r="AB342" i="1" s="1"/>
  <c r="Z346" i="1"/>
  <c r="AB348" i="1"/>
  <c r="M349" i="1"/>
  <c r="AB349" i="1" s="1"/>
  <c r="S351" i="1"/>
  <c r="AB351" i="1" s="1"/>
  <c r="P356" i="1"/>
  <c r="V358" i="1"/>
  <c r="AB358" i="1" s="1"/>
  <c r="Z362" i="1"/>
  <c r="AB364" i="1"/>
  <c r="M365" i="1"/>
  <c r="AB365" i="1" s="1"/>
  <c r="S367" i="1"/>
  <c r="AB367" i="1" s="1"/>
  <c r="P372" i="1"/>
  <c r="AB372" i="1" s="1"/>
  <c r="V374" i="1"/>
  <c r="Z378" i="1"/>
  <c r="AB380" i="1"/>
  <c r="M381" i="1"/>
  <c r="AB381" i="1" s="1"/>
  <c r="S383" i="1"/>
  <c r="AB383" i="1" s="1"/>
  <c r="P388" i="1"/>
  <c r="V390" i="1"/>
  <c r="AB390" i="1" s="1"/>
  <c r="Z394" i="1"/>
  <c r="AB396" i="1"/>
  <c r="M397" i="1"/>
  <c r="AB397" i="1" s="1"/>
  <c r="S399" i="1"/>
  <c r="AB399" i="1" s="1"/>
  <c r="P404" i="1"/>
  <c r="AB404" i="1" s="1"/>
  <c r="V406" i="1"/>
  <c r="AB406" i="1" s="1"/>
  <c r="Z410" i="1"/>
  <c r="AB412" i="1"/>
  <c r="M413" i="1"/>
  <c r="AB413" i="1" s="1"/>
  <c r="S415" i="1"/>
  <c r="AB415" i="1" s="1"/>
  <c r="P420" i="1"/>
  <c r="AB420" i="1" s="1"/>
  <c r="V422" i="1"/>
  <c r="AB422" i="1" s="1"/>
  <c r="Z426" i="1"/>
  <c r="AB428" i="1"/>
  <c r="M429" i="1"/>
  <c r="AB429" i="1" s="1"/>
  <c r="S431" i="1"/>
  <c r="AB431" i="1" s="1"/>
  <c r="P436" i="1"/>
  <c r="AB436" i="1" s="1"/>
  <c r="V438" i="1"/>
  <c r="AB438" i="1" s="1"/>
  <c r="Z442" i="1"/>
  <c r="AB444" i="1"/>
  <c r="M445" i="1"/>
  <c r="AB445" i="1" s="1"/>
  <c r="S447" i="1"/>
  <c r="AB447" i="1" s="1"/>
  <c r="P452" i="1"/>
  <c r="AB452" i="1" s="1"/>
  <c r="V454" i="1"/>
  <c r="AB454" i="1" s="1"/>
  <c r="Z458" i="1"/>
  <c r="AB460" i="1"/>
  <c r="M461" i="1"/>
  <c r="AB461" i="1" s="1"/>
  <c r="S463" i="1"/>
  <c r="AB463" i="1" s="1"/>
  <c r="P468" i="1"/>
  <c r="AB468" i="1" s="1"/>
  <c r="V470" i="1"/>
  <c r="Z474" i="1"/>
  <c r="AB476" i="1"/>
  <c r="M477" i="1"/>
  <c r="AB477" i="1" s="1"/>
  <c r="S479" i="1"/>
  <c r="P484" i="1"/>
  <c r="AB484" i="1" s="1"/>
  <c r="V486" i="1"/>
  <c r="AB486" i="1" s="1"/>
  <c r="Z490" i="1"/>
  <c r="AB492" i="1"/>
  <c r="M493" i="1"/>
  <c r="S495" i="1"/>
  <c r="P500" i="1"/>
  <c r="AB500" i="1" s="1"/>
  <c r="V502" i="1"/>
  <c r="AB502" i="1" s="1"/>
  <c r="Z506" i="1"/>
  <c r="AB508" i="1"/>
  <c r="M509" i="1"/>
  <c r="AB509" i="1" s="1"/>
  <c r="S511" i="1"/>
  <c r="AB511" i="1" s="1"/>
  <c r="P516" i="1"/>
  <c r="AB516" i="1" s="1"/>
  <c r="V518" i="1"/>
  <c r="AB518" i="1" s="1"/>
  <c r="Z522" i="1"/>
  <c r="AB524" i="1"/>
  <c r="M525" i="1"/>
  <c r="AB525" i="1" s="1"/>
  <c r="S527" i="1"/>
  <c r="P532" i="1"/>
  <c r="AB532" i="1" s="1"/>
  <c r="V534" i="1"/>
  <c r="AB534" i="1" s="1"/>
  <c r="Z538" i="1"/>
  <c r="AB540" i="1"/>
  <c r="M541" i="1"/>
  <c r="AB541" i="1" s="1"/>
  <c r="S543" i="1"/>
  <c r="AB543" i="1" s="1"/>
  <c r="P548" i="1"/>
  <c r="AB548" i="1" s="1"/>
  <c r="V550" i="1"/>
  <c r="Z554" i="1"/>
  <c r="P557" i="1"/>
  <c r="M562" i="1"/>
  <c r="V567" i="1"/>
  <c r="AB568" i="1"/>
  <c r="V575" i="1"/>
  <c r="AB576" i="1"/>
  <c r="P581" i="1"/>
  <c r="AB582" i="1"/>
  <c r="Z583" i="1"/>
  <c r="P589" i="1"/>
  <c r="M594" i="1"/>
  <c r="AB601" i="1"/>
  <c r="P613" i="1"/>
  <c r="V615" i="1"/>
  <c r="AB624" i="1"/>
  <c r="AB633" i="1"/>
  <c r="AB637" i="1"/>
  <c r="Z647" i="1"/>
  <c r="M650" i="1"/>
  <c r="AB656" i="1"/>
  <c r="AB681" i="1"/>
  <c r="AB694" i="1"/>
  <c r="V695" i="1"/>
  <c r="AB697" i="1"/>
  <c r="M714" i="1"/>
  <c r="AB734" i="1"/>
  <c r="AB745" i="1"/>
  <c r="AB751" i="1"/>
  <c r="AB774" i="1"/>
  <c r="AB785" i="1"/>
  <c r="AB802" i="1"/>
  <c r="AB821" i="1"/>
  <c r="AB846" i="1"/>
  <c r="AB851" i="1"/>
  <c r="AB855" i="1"/>
  <c r="AB871" i="1"/>
  <c r="AB882" i="1"/>
  <c r="AB946" i="1"/>
  <c r="AB954" i="1"/>
  <c r="AB991" i="1"/>
  <c r="AB1035" i="1"/>
  <c r="AB196" i="1"/>
  <c r="AB212" i="1"/>
  <c r="AB292" i="1"/>
  <c r="Z190" i="1"/>
  <c r="AB190" i="1" s="1"/>
  <c r="AB192" i="1"/>
  <c r="M193" i="1"/>
  <c r="AB193" i="1" s="1"/>
  <c r="S195" i="1"/>
  <c r="AB195" i="1" s="1"/>
  <c r="P200" i="1"/>
  <c r="AB200" i="1" s="1"/>
  <c r="V202" i="1"/>
  <c r="AB202" i="1" s="1"/>
  <c r="Z206" i="1"/>
  <c r="AB206" i="1" s="1"/>
  <c r="AB208" i="1"/>
  <c r="M209" i="1"/>
  <c r="S211" i="1"/>
  <c r="AB211" i="1" s="1"/>
  <c r="P216" i="1"/>
  <c r="AB216" i="1" s="1"/>
  <c r="V218" i="1"/>
  <c r="AB218" i="1" s="1"/>
  <c r="Z222" i="1"/>
  <c r="AB222" i="1" s="1"/>
  <c r="AB224" i="1"/>
  <c r="M225" i="1"/>
  <c r="S227" i="1"/>
  <c r="AB227" i="1" s="1"/>
  <c r="P232" i="1"/>
  <c r="V234" i="1"/>
  <c r="AB234" i="1" s="1"/>
  <c r="Z238" i="1"/>
  <c r="AB238" i="1" s="1"/>
  <c r="AB240" i="1"/>
  <c r="M241" i="1"/>
  <c r="AB241" i="1" s="1"/>
  <c r="S243" i="1"/>
  <c r="AB243" i="1" s="1"/>
  <c r="P248" i="1"/>
  <c r="AB248" i="1" s="1"/>
  <c r="V250" i="1"/>
  <c r="AB250" i="1" s="1"/>
  <c r="Z254" i="1"/>
  <c r="AB256" i="1"/>
  <c r="M257" i="1"/>
  <c r="S259" i="1"/>
  <c r="AB259" i="1" s="1"/>
  <c r="P264" i="1"/>
  <c r="AB264" i="1" s="1"/>
  <c r="V266" i="1"/>
  <c r="AB266" i="1" s="1"/>
  <c r="Z270" i="1"/>
  <c r="AB270" i="1" s="1"/>
  <c r="AB272" i="1"/>
  <c r="M273" i="1"/>
  <c r="AB273" i="1" s="1"/>
  <c r="S275" i="1"/>
  <c r="AB275" i="1" s="1"/>
  <c r="P280" i="1"/>
  <c r="AB280" i="1" s="1"/>
  <c r="V282" i="1"/>
  <c r="Z286" i="1"/>
  <c r="AB288" i="1"/>
  <c r="M289" i="1"/>
  <c r="AB289" i="1" s="1"/>
  <c r="S291" i="1"/>
  <c r="AB291" i="1" s="1"/>
  <c r="P296" i="1"/>
  <c r="V298" i="1"/>
  <c r="AB298" i="1" s="1"/>
  <c r="Z302" i="1"/>
  <c r="AB302" i="1" s="1"/>
  <c r="AB304" i="1"/>
  <c r="M305" i="1"/>
  <c r="AB305" i="1" s="1"/>
  <c r="S307" i="1"/>
  <c r="AB307" i="1" s="1"/>
  <c r="P312" i="1"/>
  <c r="AB312" i="1" s="1"/>
  <c r="V314" i="1"/>
  <c r="AB314" i="1" s="1"/>
  <c r="Z318" i="1"/>
  <c r="AB320" i="1"/>
  <c r="M321" i="1"/>
  <c r="AB321" i="1" s="1"/>
  <c r="S323" i="1"/>
  <c r="AB323" i="1" s="1"/>
  <c r="P328" i="1"/>
  <c r="AB328" i="1" s="1"/>
  <c r="V330" i="1"/>
  <c r="AB330" i="1" s="1"/>
  <c r="Z334" i="1"/>
  <c r="AB334" i="1" s="1"/>
  <c r="AB336" i="1"/>
  <c r="M337" i="1"/>
  <c r="AB337" i="1" s="1"/>
  <c r="S339" i="1"/>
  <c r="AB339" i="1" s="1"/>
  <c r="P344" i="1"/>
  <c r="AB344" i="1" s="1"/>
  <c r="V346" i="1"/>
  <c r="Z350" i="1"/>
  <c r="AB350" i="1" s="1"/>
  <c r="AB352" i="1"/>
  <c r="M353" i="1"/>
  <c r="AB353" i="1" s="1"/>
  <c r="S355" i="1"/>
  <c r="P360" i="1"/>
  <c r="V362" i="1"/>
  <c r="AB362" i="1" s="1"/>
  <c r="Z366" i="1"/>
  <c r="AB366" i="1" s="1"/>
  <c r="AB368" i="1"/>
  <c r="M369" i="1"/>
  <c r="S371" i="1"/>
  <c r="AB371" i="1" s="1"/>
  <c r="P376" i="1"/>
  <c r="AB376" i="1" s="1"/>
  <c r="V378" i="1"/>
  <c r="AB378" i="1" s="1"/>
  <c r="Z382" i="1"/>
  <c r="AB382" i="1" s="1"/>
  <c r="AB384" i="1"/>
  <c r="M385" i="1"/>
  <c r="S387" i="1"/>
  <c r="AB387" i="1" s="1"/>
  <c r="P392" i="1"/>
  <c r="AB392" i="1" s="1"/>
  <c r="V394" i="1"/>
  <c r="AB394" i="1" s="1"/>
  <c r="Z398" i="1"/>
  <c r="AB400" i="1"/>
  <c r="M401" i="1"/>
  <c r="S403" i="1"/>
  <c r="AB403" i="1" s="1"/>
  <c r="P408" i="1"/>
  <c r="AB408" i="1" s="1"/>
  <c r="V410" i="1"/>
  <c r="AB410" i="1" s="1"/>
  <c r="Z414" i="1"/>
  <c r="AB416" i="1"/>
  <c r="M417" i="1"/>
  <c r="S419" i="1"/>
  <c r="AB419" i="1" s="1"/>
  <c r="P424" i="1"/>
  <c r="V426" i="1"/>
  <c r="AB426" i="1" s="1"/>
  <c r="Z430" i="1"/>
  <c r="AB432" i="1"/>
  <c r="M433" i="1"/>
  <c r="AB433" i="1" s="1"/>
  <c r="S435" i="1"/>
  <c r="AB435" i="1" s="1"/>
  <c r="P440" i="1"/>
  <c r="AB440" i="1" s="1"/>
  <c r="V442" i="1"/>
  <c r="Z446" i="1"/>
  <c r="AB446" i="1" s="1"/>
  <c r="AB448" i="1"/>
  <c r="M449" i="1"/>
  <c r="AB449" i="1" s="1"/>
  <c r="S451" i="1"/>
  <c r="AB451" i="1" s="1"/>
  <c r="P456" i="1"/>
  <c r="AB456" i="1" s="1"/>
  <c r="V458" i="1"/>
  <c r="AB458" i="1" s="1"/>
  <c r="Z462" i="1"/>
  <c r="AB464" i="1"/>
  <c r="M465" i="1"/>
  <c r="S467" i="1"/>
  <c r="AB467" i="1" s="1"/>
  <c r="P472" i="1"/>
  <c r="AB472" i="1" s="1"/>
  <c r="V474" i="1"/>
  <c r="AB474" i="1" s="1"/>
  <c r="Z478" i="1"/>
  <c r="AB478" i="1" s="1"/>
  <c r="AB480" i="1"/>
  <c r="M481" i="1"/>
  <c r="AB481" i="1" s="1"/>
  <c r="S483" i="1"/>
  <c r="P488" i="1"/>
  <c r="V490" i="1"/>
  <c r="AB490" i="1" s="1"/>
  <c r="Z494" i="1"/>
  <c r="AB496" i="1"/>
  <c r="M497" i="1"/>
  <c r="AB497" i="1" s="1"/>
  <c r="S499" i="1"/>
  <c r="AB499" i="1" s="1"/>
  <c r="P504" i="1"/>
  <c r="AB504" i="1" s="1"/>
  <c r="V506" i="1"/>
  <c r="AB506" i="1" s="1"/>
  <c r="Z510" i="1"/>
  <c r="AB510" i="1" s="1"/>
  <c r="AB512" i="1"/>
  <c r="M513" i="1"/>
  <c r="AB513" i="1" s="1"/>
  <c r="S515" i="1"/>
  <c r="AB515" i="1" s="1"/>
  <c r="P520" i="1"/>
  <c r="AB520" i="1" s="1"/>
  <c r="V522" i="1"/>
  <c r="AB522" i="1" s="1"/>
  <c r="Z526" i="1"/>
  <c r="AB528" i="1"/>
  <c r="M529" i="1"/>
  <c r="AB529" i="1" s="1"/>
  <c r="S531" i="1"/>
  <c r="AB531" i="1" s="1"/>
  <c r="P536" i="1"/>
  <c r="AB536" i="1" s="1"/>
  <c r="V538" i="1"/>
  <c r="AB538" i="1" s="1"/>
  <c r="Z542" i="1"/>
  <c r="AB544" i="1"/>
  <c r="M545" i="1"/>
  <c r="S547" i="1"/>
  <c r="AB547" i="1" s="1"/>
  <c r="P552" i="1"/>
  <c r="AB552" i="1" s="1"/>
  <c r="V554" i="1"/>
  <c r="AB554" i="1" s="1"/>
  <c r="M578" i="1"/>
  <c r="V583" i="1"/>
  <c r="AB584" i="1"/>
  <c r="S596" i="1"/>
  <c r="AB597" i="1"/>
  <c r="AB617" i="1"/>
  <c r="AB622" i="1"/>
  <c r="V647" i="1"/>
  <c r="AB675" i="1"/>
  <c r="AB710" i="1"/>
  <c r="AB761" i="1"/>
  <c r="AB767" i="1"/>
  <c r="AB790" i="1"/>
  <c r="AB809" i="1"/>
  <c r="AB825" i="1"/>
  <c r="AB842" i="1"/>
  <c r="AB862" i="1"/>
  <c r="AB863" i="1"/>
  <c r="AB867" i="1"/>
  <c r="AB869" i="1"/>
  <c r="AB963" i="1"/>
  <c r="AB1002" i="1"/>
  <c r="AB1147" i="1"/>
  <c r="AB1234" i="1"/>
  <c r="AB1968" i="1"/>
  <c r="AB720" i="1"/>
  <c r="AB736" i="1"/>
  <c r="AB752" i="1"/>
  <c r="AB768" i="1"/>
  <c r="AB784" i="1"/>
  <c r="AB800" i="1"/>
  <c r="AB816" i="1"/>
  <c r="AB832" i="1"/>
  <c r="AB885" i="1"/>
  <c r="AB901" i="1"/>
  <c r="AB917" i="1"/>
  <c r="AB933" i="1"/>
  <c r="AB949" i="1"/>
  <c r="AB965" i="1"/>
  <c r="AB981" i="1"/>
  <c r="AB997" i="1"/>
  <c r="AB1013" i="1"/>
  <c r="AB1029" i="1"/>
  <c r="AB1065" i="1"/>
  <c r="AB1101" i="1"/>
  <c r="AB1129" i="1"/>
  <c r="AB1165" i="1"/>
  <c r="AB1193" i="1"/>
  <c r="AB1215" i="1"/>
  <c r="AB1238" i="1"/>
  <c r="AB1257" i="1"/>
  <c r="AB1279" i="1"/>
  <c r="AB1302" i="1"/>
  <c r="AB1321" i="1"/>
  <c r="AB1343" i="1"/>
  <c r="AB1379" i="1"/>
  <c r="AB1507" i="1"/>
  <c r="AB1786" i="1"/>
  <c r="AB1806" i="1"/>
  <c r="AB1850" i="1"/>
  <c r="AB1870" i="1"/>
  <c r="AB1914" i="1"/>
  <c r="AB1934" i="1"/>
  <c r="AB1984" i="1"/>
  <c r="P556" i="1"/>
  <c r="V558" i="1"/>
  <c r="Z562" i="1"/>
  <c r="M565" i="1"/>
  <c r="AB565" i="1" s="1"/>
  <c r="S567" i="1"/>
  <c r="AB567" i="1" s="1"/>
  <c r="P572" i="1"/>
  <c r="AB572" i="1" s="1"/>
  <c r="V574" i="1"/>
  <c r="AB574" i="1" s="1"/>
  <c r="Z578" i="1"/>
  <c r="M581" i="1"/>
  <c r="AB581" i="1" s="1"/>
  <c r="S583" i="1"/>
  <c r="AB583" i="1" s="1"/>
  <c r="P588" i="1"/>
  <c r="V590" i="1"/>
  <c r="Z594" i="1"/>
  <c r="M597" i="1"/>
  <c r="S599" i="1"/>
  <c r="AB599" i="1" s="1"/>
  <c r="P604" i="1"/>
  <c r="AB604" i="1" s="1"/>
  <c r="V606" i="1"/>
  <c r="AB606" i="1" s="1"/>
  <c r="Z610" i="1"/>
  <c r="AB610" i="1" s="1"/>
  <c r="M613" i="1"/>
  <c r="AB613" i="1" s="1"/>
  <c r="S615" i="1"/>
  <c r="AB615" i="1" s="1"/>
  <c r="P620" i="1"/>
  <c r="V622" i="1"/>
  <c r="Z626" i="1"/>
  <c r="AB626" i="1" s="1"/>
  <c r="M629" i="1"/>
  <c r="AB629" i="1" s="1"/>
  <c r="S631" i="1"/>
  <c r="AB631" i="1" s="1"/>
  <c r="P636" i="1"/>
  <c r="AB636" i="1" s="1"/>
  <c r="V638" i="1"/>
  <c r="AB638" i="1" s="1"/>
  <c r="Z642" i="1"/>
  <c r="AB642" i="1" s="1"/>
  <c r="M645" i="1"/>
  <c r="AB645" i="1" s="1"/>
  <c r="S647" i="1"/>
  <c r="AB647" i="1" s="1"/>
  <c r="P652" i="1"/>
  <c r="V654" i="1"/>
  <c r="AB654" i="1" s="1"/>
  <c r="Z658" i="1"/>
  <c r="AB658" i="1" s="1"/>
  <c r="M661" i="1"/>
  <c r="AB661" i="1" s="1"/>
  <c r="S663" i="1"/>
  <c r="AB663" i="1" s="1"/>
  <c r="P668" i="1"/>
  <c r="AB668" i="1" s="1"/>
  <c r="V670" i="1"/>
  <c r="AB670" i="1" s="1"/>
  <c r="Z674" i="1"/>
  <c r="AB674" i="1" s="1"/>
  <c r="M677" i="1"/>
  <c r="AB677" i="1" s="1"/>
  <c r="S679" i="1"/>
  <c r="AB679" i="1" s="1"/>
  <c r="P684" i="1"/>
  <c r="V686" i="1"/>
  <c r="Z690" i="1"/>
  <c r="AB690" i="1" s="1"/>
  <c r="M693" i="1"/>
  <c r="AB693" i="1" s="1"/>
  <c r="S695" i="1"/>
  <c r="AB695" i="1" s="1"/>
  <c r="P700" i="1"/>
  <c r="AB700" i="1" s="1"/>
  <c r="V702" i="1"/>
  <c r="Z706" i="1"/>
  <c r="AB706" i="1" s="1"/>
  <c r="M709" i="1"/>
  <c r="AB709" i="1" s="1"/>
  <c r="S711" i="1"/>
  <c r="AB711" i="1" s="1"/>
  <c r="P716" i="1"/>
  <c r="V718" i="1"/>
  <c r="Z722" i="1"/>
  <c r="AB722" i="1" s="1"/>
  <c r="M725" i="1"/>
  <c r="AB725" i="1" s="1"/>
  <c r="S727" i="1"/>
  <c r="AB727" i="1" s="1"/>
  <c r="P732" i="1"/>
  <c r="AB732" i="1" s="1"/>
  <c r="V734" i="1"/>
  <c r="Z738" i="1"/>
  <c r="AB738" i="1" s="1"/>
  <c r="M741" i="1"/>
  <c r="AB741" i="1" s="1"/>
  <c r="S743" i="1"/>
  <c r="AB743" i="1" s="1"/>
  <c r="P748" i="1"/>
  <c r="V750" i="1"/>
  <c r="Z754" i="1"/>
  <c r="AB754" i="1" s="1"/>
  <c r="M757" i="1"/>
  <c r="AB757" i="1" s="1"/>
  <c r="S759" i="1"/>
  <c r="AB759" i="1" s="1"/>
  <c r="P764" i="1"/>
  <c r="AB764" i="1" s="1"/>
  <c r="V766" i="1"/>
  <c r="AB766" i="1" s="1"/>
  <c r="Z770" i="1"/>
  <c r="AB770" i="1" s="1"/>
  <c r="M773" i="1"/>
  <c r="AB773" i="1" s="1"/>
  <c r="S775" i="1"/>
  <c r="AB775" i="1" s="1"/>
  <c r="P780" i="1"/>
  <c r="V782" i="1"/>
  <c r="AB782" i="1" s="1"/>
  <c r="Z786" i="1"/>
  <c r="AB786" i="1" s="1"/>
  <c r="M789" i="1"/>
  <c r="AB789" i="1" s="1"/>
  <c r="S791" i="1"/>
  <c r="AB791" i="1" s="1"/>
  <c r="P796" i="1"/>
  <c r="AB796" i="1" s="1"/>
  <c r="V798" i="1"/>
  <c r="AB798" i="1" s="1"/>
  <c r="Z802" i="1"/>
  <c r="M805" i="1"/>
  <c r="AB805" i="1" s="1"/>
  <c r="S807" i="1"/>
  <c r="AB807" i="1" s="1"/>
  <c r="P812" i="1"/>
  <c r="V814" i="1"/>
  <c r="AB814" i="1" s="1"/>
  <c r="Z818" i="1"/>
  <c r="AB818" i="1" s="1"/>
  <c r="M821" i="1"/>
  <c r="S823" i="1"/>
  <c r="AB823" i="1" s="1"/>
  <c r="P828" i="1"/>
  <c r="AB828" i="1" s="1"/>
  <c r="V830" i="1"/>
  <c r="Z834" i="1"/>
  <c r="AB834" i="1" s="1"/>
  <c r="M837" i="1"/>
  <c r="AB837" i="1" s="1"/>
  <c r="S839" i="1"/>
  <c r="AB839" i="1" s="1"/>
  <c r="P844" i="1"/>
  <c r="V878" i="1"/>
  <c r="AB878" i="1" s="1"/>
  <c r="P885" i="1"/>
  <c r="M890" i="1"/>
  <c r="AB890" i="1" s="1"/>
  <c r="V891" i="1"/>
  <c r="AB891" i="1" s="1"/>
  <c r="AB896" i="1"/>
  <c r="AB912" i="1"/>
  <c r="AB928" i="1"/>
  <c r="AB944" i="1"/>
  <c r="AB960" i="1"/>
  <c r="AB976" i="1"/>
  <c r="AB992" i="1"/>
  <c r="AB1008" i="1"/>
  <c r="AB1024" i="1"/>
  <c r="AB1025" i="1"/>
  <c r="M1034" i="1"/>
  <c r="AB1034" i="1" s="1"/>
  <c r="V1035" i="1"/>
  <c r="AB1040" i="1"/>
  <c r="S1040" i="1"/>
  <c r="AB1041" i="1"/>
  <c r="P1045" i="1"/>
  <c r="AB1045" i="1" s="1"/>
  <c r="M1050" i="1"/>
  <c r="AB1050" i="1" s="1"/>
  <c r="V1051" i="1"/>
  <c r="AB1051" i="1" s="1"/>
  <c r="AB1056" i="1"/>
  <c r="S1056" i="1"/>
  <c r="P1060" i="1"/>
  <c r="Z1063" i="1"/>
  <c r="AB1063" i="1" s="1"/>
  <c r="M1066" i="1"/>
  <c r="P1077" i="1"/>
  <c r="AB1088" i="1"/>
  <c r="V1095" i="1"/>
  <c r="S1100" i="1"/>
  <c r="Z1111" i="1"/>
  <c r="AB1111" i="1" s="1"/>
  <c r="AB1118" i="1"/>
  <c r="AB1119" i="1"/>
  <c r="AB1123" i="1"/>
  <c r="AB1125" i="1"/>
  <c r="M1130" i="1"/>
  <c r="AB1130" i="1" s="1"/>
  <c r="P1141" i="1"/>
  <c r="V1159" i="1"/>
  <c r="AB1159" i="1" s="1"/>
  <c r="S1164" i="1"/>
  <c r="Z1175" i="1"/>
  <c r="AB1175" i="1" s="1"/>
  <c r="AB1178" i="1"/>
  <c r="AB1182" i="1"/>
  <c r="AB1187" i="1"/>
  <c r="AB1189" i="1"/>
  <c r="AB1382" i="1"/>
  <c r="AB1402" i="1"/>
  <c r="AB1446" i="1"/>
  <c r="AB1466" i="1"/>
  <c r="AB1510" i="1"/>
  <c r="AB1674" i="1"/>
  <c r="AB1694" i="1"/>
  <c r="AB1738" i="1"/>
  <c r="AB1758" i="1"/>
  <c r="AB1802" i="1"/>
  <c r="AB1822" i="1"/>
  <c r="AB1950" i="1"/>
  <c r="AB2032" i="1"/>
  <c r="AB2105" i="1"/>
  <c r="AB600" i="1"/>
  <c r="AB616" i="1"/>
  <c r="AB632" i="1"/>
  <c r="AB648" i="1"/>
  <c r="AB664" i="1"/>
  <c r="AB680" i="1"/>
  <c r="AB696" i="1"/>
  <c r="AB712" i="1"/>
  <c r="AB728" i="1"/>
  <c r="AB744" i="1"/>
  <c r="AB760" i="1"/>
  <c r="AB776" i="1"/>
  <c r="AB792" i="1"/>
  <c r="AB808" i="1"/>
  <c r="AB824" i="1"/>
  <c r="AB840" i="1"/>
  <c r="P848" i="1"/>
  <c r="AB848" i="1" s="1"/>
  <c r="V850" i="1"/>
  <c r="AB850" i="1" s="1"/>
  <c r="Z854" i="1"/>
  <c r="AB856" i="1"/>
  <c r="M857" i="1"/>
  <c r="AB857" i="1" s="1"/>
  <c r="P864" i="1"/>
  <c r="AB864" i="1" s="1"/>
  <c r="V866" i="1"/>
  <c r="AB872" i="1"/>
  <c r="M873" i="1"/>
  <c r="AB873" i="1" s="1"/>
  <c r="P880" i="1"/>
  <c r="AB880" i="1" s="1"/>
  <c r="P881" i="1"/>
  <c r="AB881" i="1" s="1"/>
  <c r="S892" i="1"/>
  <c r="AB892" i="1" s="1"/>
  <c r="P897" i="1"/>
  <c r="AB897" i="1" s="1"/>
  <c r="M902" i="1"/>
  <c r="AB902" i="1" s="1"/>
  <c r="V903" i="1"/>
  <c r="AB903" i="1" s="1"/>
  <c r="S908" i="1"/>
  <c r="AB908" i="1" s="1"/>
  <c r="P913" i="1"/>
  <c r="AB913" i="1" s="1"/>
  <c r="M918" i="1"/>
  <c r="AB918" i="1" s="1"/>
  <c r="V919" i="1"/>
  <c r="AB919" i="1" s="1"/>
  <c r="S924" i="1"/>
  <c r="AB924" i="1" s="1"/>
  <c r="P929" i="1"/>
  <c r="AB929" i="1" s="1"/>
  <c r="Z931" i="1"/>
  <c r="M934" i="1"/>
  <c r="AB934" i="1" s="1"/>
  <c r="V935" i="1"/>
  <c r="AB935" i="1" s="1"/>
  <c r="AB940" i="1"/>
  <c r="S940" i="1"/>
  <c r="P945" i="1"/>
  <c r="AB945" i="1" s="1"/>
  <c r="M950" i="1"/>
  <c r="AB950" i="1" s="1"/>
  <c r="V951" i="1"/>
  <c r="AB951" i="1" s="1"/>
  <c r="AB956" i="1"/>
  <c r="S956" i="1"/>
  <c r="AB957" i="1"/>
  <c r="P961" i="1"/>
  <c r="AB961" i="1" s="1"/>
  <c r="M966" i="1"/>
  <c r="AB966" i="1" s="1"/>
  <c r="V967" i="1"/>
  <c r="AB972" i="1"/>
  <c r="S972" i="1"/>
  <c r="AB973" i="1"/>
  <c r="P977" i="1"/>
  <c r="AB977" i="1" s="1"/>
  <c r="M982" i="1"/>
  <c r="AB982" i="1" s="1"/>
  <c r="V983" i="1"/>
  <c r="AB983" i="1" s="1"/>
  <c r="AB988" i="1"/>
  <c r="S988" i="1"/>
  <c r="AB989" i="1"/>
  <c r="P993" i="1"/>
  <c r="AB993" i="1" s="1"/>
  <c r="M998" i="1"/>
  <c r="AB998" i="1" s="1"/>
  <c r="V999" i="1"/>
  <c r="AB999" i="1" s="1"/>
  <c r="AB1004" i="1"/>
  <c r="S1004" i="1"/>
  <c r="P1009" i="1"/>
  <c r="AB1009" i="1" s="1"/>
  <c r="M1014" i="1"/>
  <c r="AB1014" i="1" s="1"/>
  <c r="V1015" i="1"/>
  <c r="AB1015" i="1" s="1"/>
  <c r="AB1020" i="1"/>
  <c r="S1020" i="1"/>
  <c r="AB1021" i="1"/>
  <c r="M1030" i="1"/>
  <c r="AB1030" i="1" s="1"/>
  <c r="V1031" i="1"/>
  <c r="AB1031" i="1" s="1"/>
  <c r="AB1036" i="1"/>
  <c r="M1046" i="1"/>
  <c r="AB1046" i="1" s="1"/>
  <c r="AB1052" i="1"/>
  <c r="AB1070" i="1"/>
  <c r="AB1077" i="1"/>
  <c r="AB1097" i="1"/>
  <c r="AB1133" i="1"/>
  <c r="AB1134" i="1"/>
  <c r="AB1141" i="1"/>
  <c r="AB1143" i="1"/>
  <c r="AB1203" i="1"/>
  <c r="AB1207" i="1"/>
  <c r="AB1210" i="1"/>
  <c r="AB1219" i="1"/>
  <c r="AB1223" i="1"/>
  <c r="AB1235" i="1"/>
  <c r="AB1239" i="1"/>
  <c r="AB1242" i="1"/>
  <c r="AB1251" i="1"/>
  <c r="AB1255" i="1"/>
  <c r="AB1267" i="1"/>
  <c r="AB1271" i="1"/>
  <c r="AB1274" i="1"/>
  <c r="AB1283" i="1"/>
  <c r="AB1287" i="1"/>
  <c r="AB1299" i="1"/>
  <c r="AB1303" i="1"/>
  <c r="AB1306" i="1"/>
  <c r="AB1315" i="1"/>
  <c r="AB1319" i="1"/>
  <c r="AB1331" i="1"/>
  <c r="AB1335" i="1"/>
  <c r="AB1338" i="1"/>
  <c r="AB1347" i="1"/>
  <c r="AB1351" i="1"/>
  <c r="AB1398" i="1"/>
  <c r="AB1411" i="1"/>
  <c r="AB1462" i="1"/>
  <c r="AB1482" i="1"/>
  <c r="AB1530" i="1"/>
  <c r="AB1546" i="1"/>
  <c r="AB1562" i="1"/>
  <c r="AB1578" i="1"/>
  <c r="AB1594" i="1"/>
  <c r="AB1610" i="1"/>
  <c r="AB1626" i="1"/>
  <c r="AB1642" i="1"/>
  <c r="AB1658" i="1"/>
  <c r="AB1690" i="1"/>
  <c r="AB1703" i="1"/>
  <c r="AB1710" i="1"/>
  <c r="AB1754" i="1"/>
  <c r="AB1767" i="1"/>
  <c r="AB1774" i="1"/>
  <c r="AB1818" i="1"/>
  <c r="AB1831" i="1"/>
  <c r="AB1838" i="1"/>
  <c r="AB1882" i="1"/>
  <c r="AB1895" i="1"/>
  <c r="AB1902" i="1"/>
  <c r="AB1983" i="1"/>
  <c r="AB556" i="1"/>
  <c r="M557" i="1"/>
  <c r="AB557" i="1" s="1"/>
  <c r="S559" i="1"/>
  <c r="AB559" i="1" s="1"/>
  <c r="P564" i="1"/>
  <c r="AB564" i="1" s="1"/>
  <c r="V566" i="1"/>
  <c r="AB566" i="1" s="1"/>
  <c r="Z570" i="1"/>
  <c r="AB570" i="1" s="1"/>
  <c r="M573" i="1"/>
  <c r="AB573" i="1" s="1"/>
  <c r="S575" i="1"/>
  <c r="AB575" i="1" s="1"/>
  <c r="P580" i="1"/>
  <c r="AB580" i="1" s="1"/>
  <c r="V582" i="1"/>
  <c r="Z586" i="1"/>
  <c r="AB586" i="1" s="1"/>
  <c r="AB588" i="1"/>
  <c r="M589" i="1"/>
  <c r="AB589" i="1" s="1"/>
  <c r="S591" i="1"/>
  <c r="AB591" i="1" s="1"/>
  <c r="P596" i="1"/>
  <c r="AB596" i="1" s="1"/>
  <c r="V598" i="1"/>
  <c r="AB598" i="1" s="1"/>
  <c r="Z602" i="1"/>
  <c r="AB602" i="1" s="1"/>
  <c r="M605" i="1"/>
  <c r="AB605" i="1" s="1"/>
  <c r="S607" i="1"/>
  <c r="AB607" i="1" s="1"/>
  <c r="P612" i="1"/>
  <c r="AB612" i="1" s="1"/>
  <c r="V614" i="1"/>
  <c r="AB614" i="1" s="1"/>
  <c r="Z618" i="1"/>
  <c r="AB618" i="1" s="1"/>
  <c r="AB620" i="1"/>
  <c r="M621" i="1"/>
  <c r="AB621" i="1" s="1"/>
  <c r="S623" i="1"/>
  <c r="AB623" i="1" s="1"/>
  <c r="P628" i="1"/>
  <c r="AB628" i="1" s="1"/>
  <c r="V630" i="1"/>
  <c r="AB630" i="1" s="1"/>
  <c r="Z634" i="1"/>
  <c r="AB634" i="1" s="1"/>
  <c r="M637" i="1"/>
  <c r="S639" i="1"/>
  <c r="AB639" i="1" s="1"/>
  <c r="P644" i="1"/>
  <c r="AB644" i="1" s="1"/>
  <c r="V646" i="1"/>
  <c r="AB646" i="1" s="1"/>
  <c r="Z650" i="1"/>
  <c r="AB650" i="1" s="1"/>
  <c r="AB652" i="1"/>
  <c r="M653" i="1"/>
  <c r="AB653" i="1" s="1"/>
  <c r="S655" i="1"/>
  <c r="P660" i="1"/>
  <c r="AB660" i="1" s="1"/>
  <c r="V662" i="1"/>
  <c r="AB662" i="1" s="1"/>
  <c r="Z666" i="1"/>
  <c r="AB666" i="1" s="1"/>
  <c r="M669" i="1"/>
  <c r="S671" i="1"/>
  <c r="AB671" i="1" s="1"/>
  <c r="P676" i="1"/>
  <c r="AB676" i="1" s="1"/>
  <c r="V678" i="1"/>
  <c r="AB678" i="1" s="1"/>
  <c r="Z682" i="1"/>
  <c r="AB682" i="1" s="1"/>
  <c r="AB684" i="1"/>
  <c r="M685" i="1"/>
  <c r="AB685" i="1" s="1"/>
  <c r="S687" i="1"/>
  <c r="AB687" i="1" s="1"/>
  <c r="P692" i="1"/>
  <c r="AB692" i="1" s="1"/>
  <c r="V694" i="1"/>
  <c r="Z698" i="1"/>
  <c r="AB698" i="1" s="1"/>
  <c r="M701" i="1"/>
  <c r="AB701" i="1" s="1"/>
  <c r="S703" i="1"/>
  <c r="AB703" i="1" s="1"/>
  <c r="P708" i="1"/>
  <c r="AB708" i="1" s="1"/>
  <c r="V710" i="1"/>
  <c r="Z714" i="1"/>
  <c r="AB714" i="1" s="1"/>
  <c r="AB716" i="1"/>
  <c r="M717" i="1"/>
  <c r="AB717" i="1" s="1"/>
  <c r="S719" i="1"/>
  <c r="AB719" i="1" s="1"/>
  <c r="P724" i="1"/>
  <c r="AB724" i="1" s="1"/>
  <c r="V726" i="1"/>
  <c r="AB726" i="1" s="1"/>
  <c r="Z730" i="1"/>
  <c r="AB730" i="1" s="1"/>
  <c r="M733" i="1"/>
  <c r="AB733" i="1" s="1"/>
  <c r="S735" i="1"/>
  <c r="AB735" i="1" s="1"/>
  <c r="P740" i="1"/>
  <c r="AB740" i="1" s="1"/>
  <c r="V742" i="1"/>
  <c r="AB742" i="1" s="1"/>
  <c r="Z746" i="1"/>
  <c r="AB746" i="1" s="1"/>
  <c r="AB748" i="1"/>
  <c r="M749" i="1"/>
  <c r="AB749" i="1" s="1"/>
  <c r="S751" i="1"/>
  <c r="P756" i="1"/>
  <c r="AB756" i="1" s="1"/>
  <c r="V758" i="1"/>
  <c r="AB758" i="1" s="1"/>
  <c r="Z762" i="1"/>
  <c r="AB762" i="1" s="1"/>
  <c r="M765" i="1"/>
  <c r="AB765" i="1" s="1"/>
  <c r="S767" i="1"/>
  <c r="P772" i="1"/>
  <c r="AB772" i="1" s="1"/>
  <c r="V774" i="1"/>
  <c r="Z778" i="1"/>
  <c r="AB778" i="1" s="1"/>
  <c r="AB780" i="1"/>
  <c r="M781" i="1"/>
  <c r="AB781" i="1" s="1"/>
  <c r="S783" i="1"/>
  <c r="AB783" i="1" s="1"/>
  <c r="P788" i="1"/>
  <c r="AB788" i="1" s="1"/>
  <c r="V790" i="1"/>
  <c r="Z794" i="1"/>
  <c r="AB794" i="1" s="1"/>
  <c r="M797" i="1"/>
  <c r="AB797" i="1" s="1"/>
  <c r="S799" i="1"/>
  <c r="AB799" i="1" s="1"/>
  <c r="P804" i="1"/>
  <c r="AB804" i="1" s="1"/>
  <c r="V806" i="1"/>
  <c r="AB806" i="1" s="1"/>
  <c r="Z810" i="1"/>
  <c r="AB810" i="1" s="1"/>
  <c r="AB812" i="1"/>
  <c r="M813" i="1"/>
  <c r="AB813" i="1" s="1"/>
  <c r="S815" i="1"/>
  <c r="AB815" i="1" s="1"/>
  <c r="P820" i="1"/>
  <c r="AB820" i="1" s="1"/>
  <c r="V822" i="1"/>
  <c r="AB822" i="1" s="1"/>
  <c r="Z826" i="1"/>
  <c r="AB826" i="1" s="1"/>
  <c r="M829" i="1"/>
  <c r="AB829" i="1" s="1"/>
  <c r="S831" i="1"/>
  <c r="AB831" i="1" s="1"/>
  <c r="P836" i="1"/>
  <c r="AB836" i="1" s="1"/>
  <c r="V838" i="1"/>
  <c r="AB838" i="1" s="1"/>
  <c r="Z842" i="1"/>
  <c r="AB844" i="1"/>
  <c r="M845" i="1"/>
  <c r="AB845" i="1" s="1"/>
  <c r="S847" i="1"/>
  <c r="AB847" i="1" s="1"/>
  <c r="P852" i="1"/>
  <c r="AB852" i="1" s="1"/>
  <c r="V854" i="1"/>
  <c r="AB854" i="1" s="1"/>
  <c r="Z858" i="1"/>
  <c r="AB858" i="1" s="1"/>
  <c r="AB860" i="1"/>
  <c r="M861" i="1"/>
  <c r="S863" i="1"/>
  <c r="P868" i="1"/>
  <c r="AB868" i="1" s="1"/>
  <c r="V870" i="1"/>
  <c r="AB870" i="1" s="1"/>
  <c r="Z874" i="1"/>
  <c r="AB874" i="1" s="1"/>
  <c r="AB876" i="1"/>
  <c r="M877" i="1"/>
  <c r="AB877" i="1" s="1"/>
  <c r="S879" i="1"/>
  <c r="AB879" i="1" s="1"/>
  <c r="M882" i="1"/>
  <c r="V883" i="1"/>
  <c r="AB883" i="1" s="1"/>
  <c r="AB888" i="1"/>
  <c r="S888" i="1"/>
  <c r="AB889" i="1"/>
  <c r="P893" i="1"/>
  <c r="AB893" i="1" s="1"/>
  <c r="Z895" i="1"/>
  <c r="AB895" i="1" s="1"/>
  <c r="M898" i="1"/>
  <c r="V899" i="1"/>
  <c r="AB899" i="1" s="1"/>
  <c r="S904" i="1"/>
  <c r="AB904" i="1" s="1"/>
  <c r="AB905" i="1"/>
  <c r="P909" i="1"/>
  <c r="AB909" i="1" s="1"/>
  <c r="Z911" i="1"/>
  <c r="AB911" i="1" s="1"/>
  <c r="M914" i="1"/>
  <c r="AB914" i="1" s="1"/>
  <c r="V915" i="1"/>
  <c r="AB915" i="1" s="1"/>
  <c r="AB920" i="1"/>
  <c r="S920" i="1"/>
  <c r="AB921" i="1"/>
  <c r="P925" i="1"/>
  <c r="AB925" i="1" s="1"/>
  <c r="Z927" i="1"/>
  <c r="M930" i="1"/>
  <c r="AB930" i="1" s="1"/>
  <c r="V931" i="1"/>
  <c r="AB931" i="1" s="1"/>
  <c r="S936" i="1"/>
  <c r="AB936" i="1" s="1"/>
  <c r="AB937" i="1"/>
  <c r="P941" i="1"/>
  <c r="AB941" i="1" s="1"/>
  <c r="Z943" i="1"/>
  <c r="AB943" i="1" s="1"/>
  <c r="M946" i="1"/>
  <c r="V947" i="1"/>
  <c r="AB947" i="1" s="1"/>
  <c r="AB952" i="1"/>
  <c r="S952" i="1"/>
  <c r="AB953" i="1"/>
  <c r="P957" i="1"/>
  <c r="Z959" i="1"/>
  <c r="AB959" i="1" s="1"/>
  <c r="M962" i="1"/>
  <c r="AB962" i="1" s="1"/>
  <c r="V963" i="1"/>
  <c r="S968" i="1"/>
  <c r="AB968" i="1" s="1"/>
  <c r="AB969" i="1"/>
  <c r="P973" i="1"/>
  <c r="Z975" i="1"/>
  <c r="AB975" i="1" s="1"/>
  <c r="M978" i="1"/>
  <c r="AB978" i="1" s="1"/>
  <c r="V979" i="1"/>
  <c r="AB979" i="1" s="1"/>
  <c r="AB984" i="1"/>
  <c r="S984" i="1"/>
  <c r="AB985" i="1"/>
  <c r="P989" i="1"/>
  <c r="Z991" i="1"/>
  <c r="M994" i="1"/>
  <c r="AB994" i="1" s="1"/>
  <c r="V995" i="1"/>
  <c r="AB995" i="1" s="1"/>
  <c r="S1000" i="1"/>
  <c r="AB1000" i="1" s="1"/>
  <c r="AB1001" i="1"/>
  <c r="P1005" i="1"/>
  <c r="AB1005" i="1" s="1"/>
  <c r="Z1007" i="1"/>
  <c r="AB1007" i="1" s="1"/>
  <c r="M1010" i="1"/>
  <c r="AB1010" i="1" s="1"/>
  <c r="V1011" i="1"/>
  <c r="AB1011" i="1" s="1"/>
  <c r="AB1016" i="1"/>
  <c r="S1016" i="1"/>
  <c r="AB1017" i="1"/>
  <c r="P1021" i="1"/>
  <c r="Z1023" i="1"/>
  <c r="AB1023" i="1" s="1"/>
  <c r="M1026" i="1"/>
  <c r="AB1026" i="1" s="1"/>
  <c r="V1027" i="1"/>
  <c r="S1032" i="1"/>
  <c r="AB1032" i="1" s="1"/>
  <c r="AB1033" i="1"/>
  <c r="P1037" i="1"/>
  <c r="AB1037" i="1" s="1"/>
  <c r="Z1039" i="1"/>
  <c r="AB1039" i="1" s="1"/>
  <c r="M1042" i="1"/>
  <c r="AB1042" i="1" s="1"/>
  <c r="V1043" i="1"/>
  <c r="AB1043" i="1" s="1"/>
  <c r="AB1048" i="1"/>
  <c r="S1048" i="1"/>
  <c r="AB1049" i="1"/>
  <c r="P1053" i="1"/>
  <c r="AB1053" i="1" s="1"/>
  <c r="Z1055" i="1"/>
  <c r="AB1055" i="1" s="1"/>
  <c r="AB1059" i="1"/>
  <c r="P1061" i="1"/>
  <c r="AB1061" i="1" s="1"/>
  <c r="S1068" i="1"/>
  <c r="Z1079" i="1"/>
  <c r="AB1079" i="1" s="1"/>
  <c r="AB1082" i="1"/>
  <c r="AB1086" i="1"/>
  <c r="AB1091" i="1"/>
  <c r="AB1093" i="1"/>
  <c r="AB1095" i="1"/>
  <c r="M1098" i="1"/>
  <c r="AB1098" i="1" s="1"/>
  <c r="P1109" i="1"/>
  <c r="AB1109" i="1" s="1"/>
  <c r="V1127" i="1"/>
  <c r="AB1127" i="1" s="1"/>
  <c r="S1132" i="1"/>
  <c r="AB1132" i="1" s="1"/>
  <c r="Z1143" i="1"/>
  <c r="AB1150" i="1"/>
  <c r="AB1155" i="1"/>
  <c r="AB1157" i="1"/>
  <c r="M1162" i="1"/>
  <c r="AB1162" i="1" s="1"/>
  <c r="P1173" i="1"/>
  <c r="AB1173" i="1" s="1"/>
  <c r="AB1177" i="1"/>
  <c r="V1191" i="1"/>
  <c r="AB1191" i="1" s="1"/>
  <c r="AB1216" i="1"/>
  <c r="AB1280" i="1"/>
  <c r="AB1344" i="1"/>
  <c r="AB1370" i="1"/>
  <c r="AB1414" i="1"/>
  <c r="AB1478" i="1"/>
  <c r="AB1491" i="1"/>
  <c r="AB1498" i="1"/>
  <c r="AB1574" i="1"/>
  <c r="AB1622" i="1"/>
  <c r="AB1638" i="1"/>
  <c r="AB1706" i="1"/>
  <c r="AB1726" i="1"/>
  <c r="AB1770" i="1"/>
  <c r="AB1790" i="1"/>
  <c r="AB1834" i="1"/>
  <c r="AB2016" i="1"/>
  <c r="AB2036" i="1"/>
  <c r="AB2051" i="1"/>
  <c r="AB2100" i="1"/>
  <c r="AB2115" i="1"/>
  <c r="AB4115" i="1"/>
  <c r="AB4908" i="1"/>
  <c r="AB4926" i="1"/>
  <c r="AB1060" i="1"/>
  <c r="AB1377" i="1"/>
  <c r="AB1409" i="1"/>
  <c r="AB1441" i="1"/>
  <c r="AB1473" i="1"/>
  <c r="AB1505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91" i="1"/>
  <c r="AB1723" i="1"/>
  <c r="AB1755" i="1"/>
  <c r="AB1787" i="1"/>
  <c r="AB1819" i="1"/>
  <c r="AB1851" i="1"/>
  <c r="AB1883" i="1"/>
  <c r="AB1915" i="1"/>
  <c r="AB1959" i="1"/>
  <c r="AB1996" i="1"/>
  <c r="AB2003" i="1"/>
  <c r="AB2005" i="1"/>
  <c r="AB2056" i="1"/>
  <c r="AB2060" i="1"/>
  <c r="AB2067" i="1"/>
  <c r="AB2119" i="1"/>
  <c r="AB2140" i="1"/>
  <c r="AB2144" i="1"/>
  <c r="AB2148" i="1"/>
  <c r="AB2151" i="1"/>
  <c r="AB2172" i="1"/>
  <c r="AB2176" i="1"/>
  <c r="AB2180" i="1"/>
  <c r="AB2183" i="1"/>
  <c r="AB2204" i="1"/>
  <c r="AB2208" i="1"/>
  <c r="AB2212" i="1"/>
  <c r="AB2215" i="1"/>
  <c r="AB2236" i="1"/>
  <c r="AB2240" i="1"/>
  <c r="AB2244" i="1"/>
  <c r="AB2247" i="1"/>
  <c r="AB2268" i="1"/>
  <c r="AB2272" i="1"/>
  <c r="AB2276" i="1"/>
  <c r="AB2279" i="1"/>
  <c r="AB2300" i="1"/>
  <c r="AB2304" i="1"/>
  <c r="AB2308" i="1"/>
  <c r="AB2311" i="1"/>
  <c r="AB2332" i="1"/>
  <c r="AB2336" i="1"/>
  <c r="AB2340" i="1"/>
  <c r="AB2343" i="1"/>
  <c r="AB2364" i="1"/>
  <c r="AB2368" i="1"/>
  <c r="AB2372" i="1"/>
  <c r="AB2375" i="1"/>
  <c r="AB2396" i="1"/>
  <c r="AB2400" i="1"/>
  <c r="AB2404" i="1"/>
  <c r="AB2407" i="1"/>
  <c r="AB2428" i="1"/>
  <c r="AB2432" i="1"/>
  <c r="AB2436" i="1"/>
  <c r="AB2439" i="1"/>
  <c r="AB2513" i="1"/>
  <c r="AB2689" i="1"/>
  <c r="V1058" i="1"/>
  <c r="AB1058" i="1" s="1"/>
  <c r="Z1062" i="1"/>
  <c r="AB1062" i="1" s="1"/>
  <c r="AB1064" i="1"/>
  <c r="M1065" i="1"/>
  <c r="S1067" i="1"/>
  <c r="AB1067" i="1" s="1"/>
  <c r="P1072" i="1"/>
  <c r="AB1072" i="1" s="1"/>
  <c r="V1074" i="1"/>
  <c r="AB1074" i="1" s="1"/>
  <c r="Z1078" i="1"/>
  <c r="AB1080" i="1"/>
  <c r="M1081" i="1"/>
  <c r="AB1081" i="1" s="1"/>
  <c r="S1083" i="1"/>
  <c r="AB1083" i="1" s="1"/>
  <c r="P1088" i="1"/>
  <c r="V1090" i="1"/>
  <c r="AB1090" i="1" s="1"/>
  <c r="Z1094" i="1"/>
  <c r="AB1096" i="1"/>
  <c r="M1097" i="1"/>
  <c r="S1099" i="1"/>
  <c r="AB1099" i="1" s="1"/>
  <c r="P1104" i="1"/>
  <c r="AB1104" i="1" s="1"/>
  <c r="V1106" i="1"/>
  <c r="AB1106" i="1" s="1"/>
  <c r="Z1110" i="1"/>
  <c r="AB1112" i="1"/>
  <c r="M1113" i="1"/>
  <c r="AB1113" i="1" s="1"/>
  <c r="S1115" i="1"/>
  <c r="AB1115" i="1" s="1"/>
  <c r="P1120" i="1"/>
  <c r="AB1120" i="1" s="1"/>
  <c r="V1122" i="1"/>
  <c r="AB1122" i="1" s="1"/>
  <c r="Z1126" i="1"/>
  <c r="AB1128" i="1"/>
  <c r="M1129" i="1"/>
  <c r="S1131" i="1"/>
  <c r="AB1131" i="1" s="1"/>
  <c r="P1136" i="1"/>
  <c r="AB1136" i="1" s="1"/>
  <c r="V1138" i="1"/>
  <c r="AB1138" i="1" s="1"/>
  <c r="Z1142" i="1"/>
  <c r="AB1144" i="1"/>
  <c r="M1145" i="1"/>
  <c r="AB1145" i="1" s="1"/>
  <c r="S1147" i="1"/>
  <c r="P1152" i="1"/>
  <c r="AB1152" i="1" s="1"/>
  <c r="V1154" i="1"/>
  <c r="AB1154" i="1" s="1"/>
  <c r="Z1158" i="1"/>
  <c r="AB1160" i="1"/>
  <c r="M1161" i="1"/>
  <c r="AB1161" i="1" s="1"/>
  <c r="S1163" i="1"/>
  <c r="AB1163" i="1" s="1"/>
  <c r="P1168" i="1"/>
  <c r="AB1168" i="1" s="1"/>
  <c r="V1170" i="1"/>
  <c r="Z1174" i="1"/>
  <c r="AB1176" i="1"/>
  <c r="M1177" i="1"/>
  <c r="S1179" i="1"/>
  <c r="AB1179" i="1" s="1"/>
  <c r="P1184" i="1"/>
  <c r="AB1184" i="1" s="1"/>
  <c r="V1186" i="1"/>
  <c r="AB1186" i="1" s="1"/>
  <c r="Z1190" i="1"/>
  <c r="AB1192" i="1"/>
  <c r="M1193" i="1"/>
  <c r="S1195" i="1"/>
  <c r="AB1195" i="1" s="1"/>
  <c r="P1200" i="1"/>
  <c r="AB1200" i="1" s="1"/>
  <c r="V1202" i="1"/>
  <c r="Z1206" i="1"/>
  <c r="AB1208" i="1"/>
  <c r="M1209" i="1"/>
  <c r="AB1209" i="1" s="1"/>
  <c r="S1211" i="1"/>
  <c r="AB1211" i="1" s="1"/>
  <c r="P1216" i="1"/>
  <c r="V1218" i="1"/>
  <c r="AB1218" i="1" s="1"/>
  <c r="Z1222" i="1"/>
  <c r="AB1224" i="1"/>
  <c r="M1225" i="1"/>
  <c r="AB1225" i="1" s="1"/>
  <c r="S1227" i="1"/>
  <c r="AB1227" i="1" s="1"/>
  <c r="P1232" i="1"/>
  <c r="AB1232" i="1" s="1"/>
  <c r="V1234" i="1"/>
  <c r="Z1238" i="1"/>
  <c r="AB1240" i="1"/>
  <c r="M1241" i="1"/>
  <c r="AB1241" i="1" s="1"/>
  <c r="S1243" i="1"/>
  <c r="AB1243" i="1" s="1"/>
  <c r="P1248" i="1"/>
  <c r="AB1248" i="1" s="1"/>
  <c r="V1250" i="1"/>
  <c r="AB1250" i="1" s="1"/>
  <c r="Z1254" i="1"/>
  <c r="AB1256" i="1"/>
  <c r="M1257" i="1"/>
  <c r="S1259" i="1"/>
  <c r="AB1259" i="1" s="1"/>
  <c r="P1264" i="1"/>
  <c r="AB1264" i="1" s="1"/>
  <c r="V1266" i="1"/>
  <c r="AB1266" i="1" s="1"/>
  <c r="Z1270" i="1"/>
  <c r="AB1272" i="1"/>
  <c r="M1273" i="1"/>
  <c r="AB1273" i="1" s="1"/>
  <c r="S1275" i="1"/>
  <c r="AB1275" i="1" s="1"/>
  <c r="P1280" i="1"/>
  <c r="V1282" i="1"/>
  <c r="AB1282" i="1" s="1"/>
  <c r="Z1286" i="1"/>
  <c r="AB1288" i="1"/>
  <c r="M1289" i="1"/>
  <c r="AB1289" i="1" s="1"/>
  <c r="S1291" i="1"/>
  <c r="AB1291" i="1" s="1"/>
  <c r="P1296" i="1"/>
  <c r="AB1296" i="1" s="1"/>
  <c r="V1298" i="1"/>
  <c r="AB1298" i="1" s="1"/>
  <c r="Z1302" i="1"/>
  <c r="AB1304" i="1"/>
  <c r="M1305" i="1"/>
  <c r="AB1305" i="1" s="1"/>
  <c r="S1307" i="1"/>
  <c r="P1312" i="1"/>
  <c r="AB1312" i="1" s="1"/>
  <c r="V1314" i="1"/>
  <c r="AB1314" i="1" s="1"/>
  <c r="Z1318" i="1"/>
  <c r="AB1320" i="1"/>
  <c r="M1321" i="1"/>
  <c r="S1323" i="1"/>
  <c r="AB1323" i="1" s="1"/>
  <c r="P1328" i="1"/>
  <c r="AB1328" i="1" s="1"/>
  <c r="V1330" i="1"/>
  <c r="Z1334" i="1"/>
  <c r="AB1336" i="1"/>
  <c r="M1337" i="1"/>
  <c r="AB1337" i="1" s="1"/>
  <c r="S1339" i="1"/>
  <c r="AB1339" i="1" s="1"/>
  <c r="P1344" i="1"/>
  <c r="V1346" i="1"/>
  <c r="AB1346" i="1" s="1"/>
  <c r="Z1350" i="1"/>
  <c r="AB1352" i="1"/>
  <c r="M1353" i="1"/>
  <c r="AB1353" i="1" s="1"/>
  <c r="S1355" i="1"/>
  <c r="AB1355" i="1" s="1"/>
  <c r="M1358" i="1"/>
  <c r="AB1358" i="1" s="1"/>
  <c r="V1359" i="1"/>
  <c r="AB1359" i="1" s="1"/>
  <c r="S1360" i="1"/>
  <c r="AB1360" i="1" s="1"/>
  <c r="P1361" i="1"/>
  <c r="AB1361" i="1" s="1"/>
  <c r="Z1363" i="1"/>
  <c r="AB1371" i="1"/>
  <c r="M1374" i="1"/>
  <c r="AB1374" i="1" s="1"/>
  <c r="V1375" i="1"/>
  <c r="AB1375" i="1" s="1"/>
  <c r="S1376" i="1"/>
  <c r="AB1376" i="1" s="1"/>
  <c r="P1377" i="1"/>
  <c r="Z1379" i="1"/>
  <c r="AB1387" i="1"/>
  <c r="M1390" i="1"/>
  <c r="AB1390" i="1" s="1"/>
  <c r="V1391" i="1"/>
  <c r="AB1391" i="1" s="1"/>
  <c r="S1392" i="1"/>
  <c r="AB1392" i="1" s="1"/>
  <c r="P1393" i="1"/>
  <c r="AB1393" i="1" s="1"/>
  <c r="Z1395" i="1"/>
  <c r="AB1403" i="1"/>
  <c r="M1406" i="1"/>
  <c r="AB1406" i="1" s="1"/>
  <c r="V1407" i="1"/>
  <c r="AB1407" i="1" s="1"/>
  <c r="S1408" i="1"/>
  <c r="AB1408" i="1" s="1"/>
  <c r="P1409" i="1"/>
  <c r="Z1411" i="1"/>
  <c r="AB1419" i="1"/>
  <c r="M1422" i="1"/>
  <c r="AB1422" i="1" s="1"/>
  <c r="V1423" i="1"/>
  <c r="AB1423" i="1" s="1"/>
  <c r="S1424" i="1"/>
  <c r="AB1424" i="1" s="1"/>
  <c r="P1425" i="1"/>
  <c r="AB1425" i="1" s="1"/>
  <c r="Z1427" i="1"/>
  <c r="AB1435" i="1"/>
  <c r="M1438" i="1"/>
  <c r="AB1438" i="1" s="1"/>
  <c r="V1439" i="1"/>
  <c r="AB1439" i="1" s="1"/>
  <c r="S1440" i="1"/>
  <c r="AB1440" i="1" s="1"/>
  <c r="P1441" i="1"/>
  <c r="Z1443" i="1"/>
  <c r="AB1451" i="1"/>
  <c r="M1454" i="1"/>
  <c r="AB1454" i="1" s="1"/>
  <c r="V1455" i="1"/>
  <c r="AB1455" i="1" s="1"/>
  <c r="S1456" i="1"/>
  <c r="AB1456" i="1" s="1"/>
  <c r="P1457" i="1"/>
  <c r="AB1457" i="1" s="1"/>
  <c r="Z1459" i="1"/>
  <c r="AB1467" i="1"/>
  <c r="M1470" i="1"/>
  <c r="AB1470" i="1" s="1"/>
  <c r="V1471" i="1"/>
  <c r="AB1471" i="1" s="1"/>
  <c r="S1472" i="1"/>
  <c r="AB1472" i="1" s="1"/>
  <c r="P1473" i="1"/>
  <c r="Z1475" i="1"/>
  <c r="AB1483" i="1"/>
  <c r="M1486" i="1"/>
  <c r="AB1486" i="1" s="1"/>
  <c r="V1487" i="1"/>
  <c r="S1488" i="1"/>
  <c r="AB1488" i="1" s="1"/>
  <c r="P1489" i="1"/>
  <c r="AB1489" i="1" s="1"/>
  <c r="Z1491" i="1"/>
  <c r="AB1499" i="1"/>
  <c r="M1502" i="1"/>
  <c r="AB1502" i="1" s="1"/>
  <c r="V1503" i="1"/>
  <c r="S1504" i="1"/>
  <c r="AB1504" i="1" s="1"/>
  <c r="P1505" i="1"/>
  <c r="Z1507" i="1"/>
  <c r="AB1515" i="1"/>
  <c r="M1518" i="1"/>
  <c r="AB1518" i="1" s="1"/>
  <c r="V1519" i="1"/>
  <c r="S1520" i="1"/>
  <c r="AB1520" i="1" s="1"/>
  <c r="Z1671" i="1"/>
  <c r="AB1679" i="1"/>
  <c r="M1682" i="1"/>
  <c r="AB1682" i="1" s="1"/>
  <c r="V1683" i="1"/>
  <c r="AB1684" i="1"/>
  <c r="S1684" i="1"/>
  <c r="P1685" i="1"/>
  <c r="AB1685" i="1" s="1"/>
  <c r="Z1687" i="1"/>
  <c r="AB1695" i="1"/>
  <c r="M1698" i="1"/>
  <c r="AB1698" i="1" s="1"/>
  <c r="V1699" i="1"/>
  <c r="AB1700" i="1"/>
  <c r="S1700" i="1"/>
  <c r="P1701" i="1"/>
  <c r="AB1701" i="1" s="1"/>
  <c r="Z1703" i="1"/>
  <c r="AB1711" i="1"/>
  <c r="M1714" i="1"/>
  <c r="AB1714" i="1" s="1"/>
  <c r="V1715" i="1"/>
  <c r="AB1716" i="1"/>
  <c r="S1716" i="1"/>
  <c r="P1717" i="1"/>
  <c r="AB1717" i="1" s="1"/>
  <c r="Z1719" i="1"/>
  <c r="AB1727" i="1"/>
  <c r="M1730" i="1"/>
  <c r="AB1730" i="1" s="1"/>
  <c r="V1731" i="1"/>
  <c r="AB1732" i="1"/>
  <c r="S1732" i="1"/>
  <c r="P1733" i="1"/>
  <c r="AB1733" i="1" s="1"/>
  <c r="Z1735" i="1"/>
  <c r="AB1743" i="1"/>
  <c r="M1746" i="1"/>
  <c r="AB1746" i="1" s="1"/>
  <c r="V1747" i="1"/>
  <c r="AB1748" i="1"/>
  <c r="S1748" i="1"/>
  <c r="P1749" i="1"/>
  <c r="AB1749" i="1" s="1"/>
  <c r="Z1751" i="1"/>
  <c r="AB1759" i="1"/>
  <c r="M1762" i="1"/>
  <c r="AB1762" i="1" s="1"/>
  <c r="V1763" i="1"/>
  <c r="AB1764" i="1"/>
  <c r="S1764" i="1"/>
  <c r="P1765" i="1"/>
  <c r="AB1765" i="1" s="1"/>
  <c r="Z1767" i="1"/>
  <c r="AB1775" i="1"/>
  <c r="M1778" i="1"/>
  <c r="AB1778" i="1" s="1"/>
  <c r="V1779" i="1"/>
  <c r="AB1780" i="1"/>
  <c r="S1780" i="1"/>
  <c r="P1781" i="1"/>
  <c r="AB1781" i="1" s="1"/>
  <c r="Z1783" i="1"/>
  <c r="AB1791" i="1"/>
  <c r="M1794" i="1"/>
  <c r="AB1794" i="1" s="1"/>
  <c r="V1795" i="1"/>
  <c r="AB1796" i="1"/>
  <c r="S1796" i="1"/>
  <c r="P1797" i="1"/>
  <c r="AB1797" i="1" s="1"/>
  <c r="Z1799" i="1"/>
  <c r="AB1807" i="1"/>
  <c r="M1810" i="1"/>
  <c r="AB1810" i="1" s="1"/>
  <c r="V1811" i="1"/>
  <c r="AB1812" i="1"/>
  <c r="S1812" i="1"/>
  <c r="P1813" i="1"/>
  <c r="AB1813" i="1" s="1"/>
  <c r="Z1815" i="1"/>
  <c r="AB1823" i="1"/>
  <c r="M1826" i="1"/>
  <c r="AB1826" i="1" s="1"/>
  <c r="V1827" i="1"/>
  <c r="AB1828" i="1"/>
  <c r="S1828" i="1"/>
  <c r="P1829" i="1"/>
  <c r="AB1829" i="1" s="1"/>
  <c r="Z1831" i="1"/>
  <c r="AB1839" i="1"/>
  <c r="M1842" i="1"/>
  <c r="AB1842" i="1" s="1"/>
  <c r="V1843" i="1"/>
  <c r="AB1844" i="1"/>
  <c r="S1844" i="1"/>
  <c r="P1845" i="1"/>
  <c r="AB1845" i="1" s="1"/>
  <c r="Z1847" i="1"/>
  <c r="AB1855" i="1"/>
  <c r="M1858" i="1"/>
  <c r="AB1858" i="1" s="1"/>
  <c r="V1859" i="1"/>
  <c r="AB1860" i="1"/>
  <c r="S1860" i="1"/>
  <c r="P1861" i="1"/>
  <c r="AB1861" i="1" s="1"/>
  <c r="Z1863" i="1"/>
  <c r="AB1871" i="1"/>
  <c r="M1874" i="1"/>
  <c r="AB1874" i="1" s="1"/>
  <c r="V1875" i="1"/>
  <c r="AB1876" i="1"/>
  <c r="S1876" i="1"/>
  <c r="P1877" i="1"/>
  <c r="AB1877" i="1" s="1"/>
  <c r="Z1879" i="1"/>
  <c r="AB1887" i="1"/>
  <c r="M1890" i="1"/>
  <c r="AB1890" i="1" s="1"/>
  <c r="V1891" i="1"/>
  <c r="AB1892" i="1"/>
  <c r="S1892" i="1"/>
  <c r="P1893" i="1"/>
  <c r="AB1893" i="1" s="1"/>
  <c r="Z1895" i="1"/>
  <c r="AB1903" i="1"/>
  <c r="M1906" i="1"/>
  <c r="AB1906" i="1" s="1"/>
  <c r="V1907" i="1"/>
  <c r="AB1908" i="1"/>
  <c r="S1908" i="1"/>
  <c r="P1909" i="1"/>
  <c r="AB1909" i="1" s="1"/>
  <c r="Z1911" i="1"/>
  <c r="AB1919" i="1"/>
  <c r="M1922" i="1"/>
  <c r="AB1922" i="1" s="1"/>
  <c r="V1923" i="1"/>
  <c r="AB1924" i="1"/>
  <c r="S1924" i="1"/>
  <c r="P1925" i="1"/>
  <c r="AB1925" i="1" s="1"/>
  <c r="Z1927" i="1"/>
  <c r="AB1935" i="1"/>
  <c r="M1938" i="1"/>
  <c r="AB1938" i="1" s="1"/>
  <c r="V1939" i="1"/>
  <c r="AB1940" i="1"/>
  <c r="S1940" i="1"/>
  <c r="P1941" i="1"/>
  <c r="AB1941" i="1" s="1"/>
  <c r="AB1948" i="1"/>
  <c r="AB1949" i="1"/>
  <c r="AB1953" i="1"/>
  <c r="AB1955" i="1"/>
  <c r="M1960" i="1"/>
  <c r="P1971" i="1"/>
  <c r="V1989" i="1"/>
  <c r="AB1989" i="1" s="1"/>
  <c r="S1994" i="1"/>
  <c r="Z2005" i="1"/>
  <c r="AB2012" i="1"/>
  <c r="AB2017" i="1"/>
  <c r="AB2019" i="1"/>
  <c r="M2024" i="1"/>
  <c r="P2035" i="1"/>
  <c r="V2053" i="1"/>
  <c r="AB2053" i="1" s="1"/>
  <c r="S2058" i="1"/>
  <c r="AB2058" i="1" s="1"/>
  <c r="Z2069" i="1"/>
  <c r="AB2075" i="1"/>
  <c r="AB2076" i="1"/>
  <c r="AB2081" i="1"/>
  <c r="AB2083" i="1"/>
  <c r="M2088" i="1"/>
  <c r="P2099" i="1"/>
  <c r="AB2141" i="1"/>
  <c r="AB2173" i="1"/>
  <c r="AB2193" i="1"/>
  <c r="AB2205" i="1"/>
  <c r="AB2229" i="1"/>
  <c r="AB2237" i="1"/>
  <c r="AB2269" i="1"/>
  <c r="AB2301" i="1"/>
  <c r="AB2321" i="1"/>
  <c r="AB2333" i="1"/>
  <c r="AB2357" i="1"/>
  <c r="AB2365" i="1"/>
  <c r="AB2397" i="1"/>
  <c r="AB2429" i="1"/>
  <c r="AB2449" i="1"/>
  <c r="AB2465" i="1"/>
  <c r="AB2469" i="1"/>
  <c r="AB2473" i="1"/>
  <c r="AB2545" i="1"/>
  <c r="AB2593" i="1"/>
  <c r="AB3188" i="1"/>
  <c r="Z1066" i="1"/>
  <c r="AB1066" i="1" s="1"/>
  <c r="AB1068" i="1"/>
  <c r="M1069" i="1"/>
  <c r="AB1069" i="1" s="1"/>
  <c r="S1071" i="1"/>
  <c r="AB1071" i="1" s="1"/>
  <c r="P1076" i="1"/>
  <c r="AB1076" i="1" s="1"/>
  <c r="V1078" i="1"/>
  <c r="AB1078" i="1" s="1"/>
  <c r="Z1082" i="1"/>
  <c r="AB1084" i="1"/>
  <c r="M1085" i="1"/>
  <c r="AB1085" i="1" s="1"/>
  <c r="S1087" i="1"/>
  <c r="AB1087" i="1" s="1"/>
  <c r="P1092" i="1"/>
  <c r="AB1092" i="1" s="1"/>
  <c r="V1094" i="1"/>
  <c r="AB1094" i="1" s="1"/>
  <c r="Z1098" i="1"/>
  <c r="AB1100" i="1"/>
  <c r="M1101" i="1"/>
  <c r="S1103" i="1"/>
  <c r="AB1103" i="1" s="1"/>
  <c r="P1108" i="1"/>
  <c r="AB1108" i="1" s="1"/>
  <c r="V1110" i="1"/>
  <c r="AB1110" i="1" s="1"/>
  <c r="Z1114" i="1"/>
  <c r="AB1114" i="1" s="1"/>
  <c r="AB1116" i="1"/>
  <c r="M1117" i="1"/>
  <c r="AB1117" i="1" s="1"/>
  <c r="S1119" i="1"/>
  <c r="P1124" i="1"/>
  <c r="AB1124" i="1" s="1"/>
  <c r="V1126" i="1"/>
  <c r="AB1126" i="1" s="1"/>
  <c r="Z1130" i="1"/>
  <c r="M1133" i="1"/>
  <c r="S1135" i="1"/>
  <c r="AB1135" i="1" s="1"/>
  <c r="P1140" i="1"/>
  <c r="AB1140" i="1" s="1"/>
  <c r="V1142" i="1"/>
  <c r="AB1142" i="1" s="1"/>
  <c r="Z1146" i="1"/>
  <c r="AB1146" i="1" s="1"/>
  <c r="AB1148" i="1"/>
  <c r="M1149" i="1"/>
  <c r="AB1149" i="1" s="1"/>
  <c r="S1151" i="1"/>
  <c r="AB1151" i="1" s="1"/>
  <c r="P1156" i="1"/>
  <c r="AB1156" i="1" s="1"/>
  <c r="V1158" i="1"/>
  <c r="AB1158" i="1" s="1"/>
  <c r="Z1162" i="1"/>
  <c r="AB1164" i="1"/>
  <c r="M1165" i="1"/>
  <c r="S1167" i="1"/>
  <c r="AB1167" i="1" s="1"/>
  <c r="P1172" i="1"/>
  <c r="AB1172" i="1" s="1"/>
  <c r="V1174" i="1"/>
  <c r="AB1174" i="1" s="1"/>
  <c r="Z1178" i="1"/>
  <c r="AB1180" i="1"/>
  <c r="M1181" i="1"/>
  <c r="AB1181" i="1" s="1"/>
  <c r="S1183" i="1"/>
  <c r="AB1183" i="1" s="1"/>
  <c r="P1188" i="1"/>
  <c r="AB1188" i="1" s="1"/>
  <c r="V1190" i="1"/>
  <c r="AB1190" i="1" s="1"/>
  <c r="Z1194" i="1"/>
  <c r="AB1194" i="1" s="1"/>
  <c r="AB1196" i="1"/>
  <c r="M1197" i="1"/>
  <c r="AB1197" i="1" s="1"/>
  <c r="S1199" i="1"/>
  <c r="AB1199" i="1" s="1"/>
  <c r="P1204" i="1"/>
  <c r="AB1204" i="1" s="1"/>
  <c r="V1206" i="1"/>
  <c r="AB1206" i="1" s="1"/>
  <c r="Z1210" i="1"/>
  <c r="AB1212" i="1"/>
  <c r="M1213" i="1"/>
  <c r="AB1213" i="1" s="1"/>
  <c r="S1215" i="1"/>
  <c r="P1220" i="1"/>
  <c r="AB1220" i="1" s="1"/>
  <c r="V1222" i="1"/>
  <c r="AB1222" i="1" s="1"/>
  <c r="Z1226" i="1"/>
  <c r="AB1226" i="1" s="1"/>
  <c r="AB1228" i="1"/>
  <c r="M1229" i="1"/>
  <c r="AB1229" i="1" s="1"/>
  <c r="S1231" i="1"/>
  <c r="AB1231" i="1" s="1"/>
  <c r="P1236" i="1"/>
  <c r="AB1236" i="1" s="1"/>
  <c r="V1238" i="1"/>
  <c r="Z1242" i="1"/>
  <c r="AB1244" i="1"/>
  <c r="M1245" i="1"/>
  <c r="AB1245" i="1" s="1"/>
  <c r="S1247" i="1"/>
  <c r="AB1247" i="1" s="1"/>
  <c r="P1252" i="1"/>
  <c r="AB1252" i="1" s="1"/>
  <c r="V1254" i="1"/>
  <c r="AB1254" i="1" s="1"/>
  <c r="Z1258" i="1"/>
  <c r="AB1258" i="1" s="1"/>
  <c r="AB1260" i="1"/>
  <c r="M1261" i="1"/>
  <c r="AB1261" i="1" s="1"/>
  <c r="S1263" i="1"/>
  <c r="AB1263" i="1" s="1"/>
  <c r="P1268" i="1"/>
  <c r="AB1268" i="1" s="1"/>
  <c r="V1270" i="1"/>
  <c r="AB1270" i="1" s="1"/>
  <c r="Z1274" i="1"/>
  <c r="AB1276" i="1"/>
  <c r="M1277" i="1"/>
  <c r="AB1277" i="1" s="1"/>
  <c r="S1279" i="1"/>
  <c r="P1284" i="1"/>
  <c r="AB1284" i="1" s="1"/>
  <c r="V1286" i="1"/>
  <c r="AB1286" i="1" s="1"/>
  <c r="Z1290" i="1"/>
  <c r="AB1290" i="1" s="1"/>
  <c r="AB1292" i="1"/>
  <c r="M1293" i="1"/>
  <c r="AB1293" i="1" s="1"/>
  <c r="S1295" i="1"/>
  <c r="AB1295" i="1" s="1"/>
  <c r="P1300" i="1"/>
  <c r="AB1300" i="1" s="1"/>
  <c r="V1302" i="1"/>
  <c r="Z1306" i="1"/>
  <c r="AB1308" i="1"/>
  <c r="M1309" i="1"/>
  <c r="AB1309" i="1" s="1"/>
  <c r="S1311" i="1"/>
  <c r="AB1311" i="1" s="1"/>
  <c r="P1316" i="1"/>
  <c r="AB1316" i="1" s="1"/>
  <c r="V1318" i="1"/>
  <c r="AB1318" i="1" s="1"/>
  <c r="Z1322" i="1"/>
  <c r="AB1322" i="1" s="1"/>
  <c r="AB1324" i="1"/>
  <c r="M1325" i="1"/>
  <c r="AB1325" i="1" s="1"/>
  <c r="S1327" i="1"/>
  <c r="AB1327" i="1" s="1"/>
  <c r="P1332" i="1"/>
  <c r="AB1332" i="1" s="1"/>
  <c r="V1334" i="1"/>
  <c r="AB1334" i="1" s="1"/>
  <c r="Z1338" i="1"/>
  <c r="AB1340" i="1"/>
  <c r="M1341" i="1"/>
  <c r="AB1341" i="1" s="1"/>
  <c r="S1343" i="1"/>
  <c r="P1348" i="1"/>
  <c r="AB1348" i="1" s="1"/>
  <c r="V1350" i="1"/>
  <c r="AB1350" i="1" s="1"/>
  <c r="Z1354" i="1"/>
  <c r="AB1354" i="1" s="1"/>
  <c r="AB1356" i="1"/>
  <c r="M1357" i="1"/>
  <c r="AB1357" i="1" s="1"/>
  <c r="M1362" i="1"/>
  <c r="AB1362" i="1" s="1"/>
  <c r="V1363" i="1"/>
  <c r="AB1363" i="1" s="1"/>
  <c r="AB1364" i="1"/>
  <c r="S1364" i="1"/>
  <c r="P1365" i="1"/>
  <c r="AB1365" i="1" s="1"/>
  <c r="Z1367" i="1"/>
  <c r="AB1367" i="1" s="1"/>
  <c r="AB1369" i="1"/>
  <c r="M1378" i="1"/>
  <c r="AB1378" i="1" s="1"/>
  <c r="V1379" i="1"/>
  <c r="AB1380" i="1"/>
  <c r="S1380" i="1"/>
  <c r="P1381" i="1"/>
  <c r="AB1381" i="1" s="1"/>
  <c r="Z1383" i="1"/>
  <c r="AB1383" i="1" s="1"/>
  <c r="AB1385" i="1"/>
  <c r="M1394" i="1"/>
  <c r="AB1394" i="1" s="1"/>
  <c r="V1395" i="1"/>
  <c r="AB1395" i="1" s="1"/>
  <c r="AB1396" i="1"/>
  <c r="S1396" i="1"/>
  <c r="P1397" i="1"/>
  <c r="AB1397" i="1" s="1"/>
  <c r="Z1399" i="1"/>
  <c r="AB1399" i="1" s="1"/>
  <c r="AB1401" i="1"/>
  <c r="M1410" i="1"/>
  <c r="AB1410" i="1" s="1"/>
  <c r="V1411" i="1"/>
  <c r="AB1412" i="1"/>
  <c r="S1412" i="1"/>
  <c r="P1413" i="1"/>
  <c r="AB1413" i="1" s="1"/>
  <c r="Z1415" i="1"/>
  <c r="AB1415" i="1" s="1"/>
  <c r="AB1417" i="1"/>
  <c r="M1426" i="1"/>
  <c r="AB1426" i="1" s="1"/>
  <c r="V1427" i="1"/>
  <c r="AB1427" i="1" s="1"/>
  <c r="AB1428" i="1"/>
  <c r="S1428" i="1"/>
  <c r="P1429" i="1"/>
  <c r="AB1429" i="1" s="1"/>
  <c r="Z1431" i="1"/>
  <c r="AB1431" i="1" s="1"/>
  <c r="AB1433" i="1"/>
  <c r="M1442" i="1"/>
  <c r="AB1442" i="1" s="1"/>
  <c r="V1443" i="1"/>
  <c r="AB1443" i="1" s="1"/>
  <c r="AB1444" i="1"/>
  <c r="S1444" i="1"/>
  <c r="P1445" i="1"/>
  <c r="AB1445" i="1" s="1"/>
  <c r="Z1447" i="1"/>
  <c r="AB1447" i="1" s="1"/>
  <c r="AB1449" i="1"/>
  <c r="M1458" i="1"/>
  <c r="AB1458" i="1" s="1"/>
  <c r="V1459" i="1"/>
  <c r="AB1459" i="1" s="1"/>
  <c r="AB1460" i="1"/>
  <c r="S1460" i="1"/>
  <c r="P1461" i="1"/>
  <c r="AB1461" i="1" s="1"/>
  <c r="Z1463" i="1"/>
  <c r="AB1463" i="1" s="1"/>
  <c r="AB1465" i="1"/>
  <c r="M1474" i="1"/>
  <c r="AB1474" i="1" s="1"/>
  <c r="V1475" i="1"/>
  <c r="AB1475" i="1" s="1"/>
  <c r="AB1476" i="1"/>
  <c r="S1476" i="1"/>
  <c r="P1477" i="1"/>
  <c r="AB1477" i="1" s="1"/>
  <c r="Z1479" i="1"/>
  <c r="AB1479" i="1" s="1"/>
  <c r="AB1481" i="1"/>
  <c r="AB1487" i="1"/>
  <c r="M1490" i="1"/>
  <c r="AB1490" i="1" s="1"/>
  <c r="V1491" i="1"/>
  <c r="AB1492" i="1"/>
  <c r="S1492" i="1"/>
  <c r="P1493" i="1"/>
  <c r="AB1493" i="1" s="1"/>
  <c r="Z1495" i="1"/>
  <c r="AB1495" i="1" s="1"/>
  <c r="AB1497" i="1"/>
  <c r="AB1503" i="1"/>
  <c r="M1506" i="1"/>
  <c r="AB1506" i="1" s="1"/>
  <c r="V1507" i="1"/>
  <c r="AB1508" i="1"/>
  <c r="S1508" i="1"/>
  <c r="P1509" i="1"/>
  <c r="AB1509" i="1" s="1"/>
  <c r="Z1511" i="1"/>
  <c r="AB1511" i="1" s="1"/>
  <c r="AB1513" i="1"/>
  <c r="AB1519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V1671" i="1"/>
  <c r="AB1671" i="1" s="1"/>
  <c r="AB1672" i="1"/>
  <c r="S1672" i="1"/>
  <c r="P1673" i="1"/>
  <c r="AB1673" i="1" s="1"/>
  <c r="Z1675" i="1"/>
  <c r="AB1675" i="1" s="1"/>
  <c r="AB1677" i="1"/>
  <c r="AB1683" i="1"/>
  <c r="M1686" i="1"/>
  <c r="AB1686" i="1" s="1"/>
  <c r="V1687" i="1"/>
  <c r="AB1687" i="1" s="1"/>
  <c r="AB1688" i="1"/>
  <c r="S1688" i="1"/>
  <c r="P1689" i="1"/>
  <c r="AB1689" i="1" s="1"/>
  <c r="Z1691" i="1"/>
  <c r="AB1693" i="1"/>
  <c r="AB1699" i="1"/>
  <c r="M1702" i="1"/>
  <c r="AB1702" i="1" s="1"/>
  <c r="V1703" i="1"/>
  <c r="AB1704" i="1"/>
  <c r="S1704" i="1"/>
  <c r="P1705" i="1"/>
  <c r="AB1705" i="1" s="1"/>
  <c r="Z1707" i="1"/>
  <c r="AB1707" i="1" s="1"/>
  <c r="AB1709" i="1"/>
  <c r="AB1715" i="1"/>
  <c r="M1718" i="1"/>
  <c r="AB1718" i="1" s="1"/>
  <c r="V1719" i="1"/>
  <c r="AB1719" i="1" s="1"/>
  <c r="AB1720" i="1"/>
  <c r="S1720" i="1"/>
  <c r="P1721" i="1"/>
  <c r="AB1721" i="1" s="1"/>
  <c r="Z1723" i="1"/>
  <c r="AB1725" i="1"/>
  <c r="AB1731" i="1"/>
  <c r="M1734" i="1"/>
  <c r="AB1734" i="1" s="1"/>
  <c r="V1735" i="1"/>
  <c r="AB1735" i="1" s="1"/>
  <c r="AB1736" i="1"/>
  <c r="S1736" i="1"/>
  <c r="P1737" i="1"/>
  <c r="AB1737" i="1" s="1"/>
  <c r="Z1739" i="1"/>
  <c r="AB1739" i="1" s="1"/>
  <c r="AB1741" i="1"/>
  <c r="AB1747" i="1"/>
  <c r="M1750" i="1"/>
  <c r="AB1750" i="1" s="1"/>
  <c r="V1751" i="1"/>
  <c r="AB1751" i="1" s="1"/>
  <c r="AB1752" i="1"/>
  <c r="S1752" i="1"/>
  <c r="P1753" i="1"/>
  <c r="AB1753" i="1" s="1"/>
  <c r="Z1755" i="1"/>
  <c r="AB1757" i="1"/>
  <c r="AB1763" i="1"/>
  <c r="M1766" i="1"/>
  <c r="AB1766" i="1" s="1"/>
  <c r="V1767" i="1"/>
  <c r="AB1768" i="1"/>
  <c r="S1768" i="1"/>
  <c r="P1769" i="1"/>
  <c r="AB1769" i="1" s="1"/>
  <c r="Z1771" i="1"/>
  <c r="AB1771" i="1" s="1"/>
  <c r="AB1773" i="1"/>
  <c r="AB1779" i="1"/>
  <c r="M1782" i="1"/>
  <c r="AB1782" i="1" s="1"/>
  <c r="V1783" i="1"/>
  <c r="AB1783" i="1" s="1"/>
  <c r="AB1784" i="1"/>
  <c r="S1784" i="1"/>
  <c r="P1785" i="1"/>
  <c r="AB1785" i="1" s="1"/>
  <c r="Z1787" i="1"/>
  <c r="AB1789" i="1"/>
  <c r="AB1795" i="1"/>
  <c r="M1798" i="1"/>
  <c r="AB1798" i="1" s="1"/>
  <c r="V1799" i="1"/>
  <c r="AB1799" i="1" s="1"/>
  <c r="AB1800" i="1"/>
  <c r="S1800" i="1"/>
  <c r="P1801" i="1"/>
  <c r="AB1801" i="1" s="1"/>
  <c r="Z1803" i="1"/>
  <c r="AB1803" i="1" s="1"/>
  <c r="AB1805" i="1"/>
  <c r="AB1811" i="1"/>
  <c r="M1814" i="1"/>
  <c r="AB1814" i="1" s="1"/>
  <c r="V1815" i="1"/>
  <c r="AB1815" i="1" s="1"/>
  <c r="AB1816" i="1"/>
  <c r="S1816" i="1"/>
  <c r="P1817" i="1"/>
  <c r="AB1817" i="1" s="1"/>
  <c r="Z1819" i="1"/>
  <c r="AB1821" i="1"/>
  <c r="AB1827" i="1"/>
  <c r="M1830" i="1"/>
  <c r="AB1830" i="1" s="1"/>
  <c r="V1831" i="1"/>
  <c r="AB1832" i="1"/>
  <c r="S1832" i="1"/>
  <c r="P1833" i="1"/>
  <c r="AB1833" i="1" s="1"/>
  <c r="Z1835" i="1"/>
  <c r="AB1835" i="1" s="1"/>
  <c r="AB1837" i="1"/>
  <c r="AB1843" i="1"/>
  <c r="M1846" i="1"/>
  <c r="AB1846" i="1" s="1"/>
  <c r="V1847" i="1"/>
  <c r="AB1847" i="1" s="1"/>
  <c r="AB1848" i="1"/>
  <c r="S1848" i="1"/>
  <c r="P1849" i="1"/>
  <c r="AB1849" i="1" s="1"/>
  <c r="Z1851" i="1"/>
  <c r="AB1853" i="1"/>
  <c r="AB1859" i="1"/>
  <c r="M1862" i="1"/>
  <c r="AB1862" i="1" s="1"/>
  <c r="V1863" i="1"/>
  <c r="AB1863" i="1" s="1"/>
  <c r="AB1864" i="1"/>
  <c r="S1864" i="1"/>
  <c r="P1865" i="1"/>
  <c r="AB1865" i="1" s="1"/>
  <c r="Z1867" i="1"/>
  <c r="AB1867" i="1" s="1"/>
  <c r="AB1869" i="1"/>
  <c r="AB1875" i="1"/>
  <c r="M1878" i="1"/>
  <c r="AB1878" i="1" s="1"/>
  <c r="V1879" i="1"/>
  <c r="AB1879" i="1" s="1"/>
  <c r="AB1880" i="1"/>
  <c r="S1880" i="1"/>
  <c r="P1881" i="1"/>
  <c r="AB1881" i="1" s="1"/>
  <c r="Z1883" i="1"/>
  <c r="AB1885" i="1"/>
  <c r="AB1891" i="1"/>
  <c r="M1894" i="1"/>
  <c r="AB1894" i="1" s="1"/>
  <c r="V1895" i="1"/>
  <c r="AB1896" i="1"/>
  <c r="S1896" i="1"/>
  <c r="P1897" i="1"/>
  <c r="AB1897" i="1" s="1"/>
  <c r="Z1899" i="1"/>
  <c r="AB1899" i="1" s="1"/>
  <c r="AB1901" i="1"/>
  <c r="AB1907" i="1"/>
  <c r="M1910" i="1"/>
  <c r="AB1910" i="1" s="1"/>
  <c r="V1911" i="1"/>
  <c r="AB1911" i="1" s="1"/>
  <c r="AB1912" i="1"/>
  <c r="S1912" i="1"/>
  <c r="P1913" i="1"/>
  <c r="AB1913" i="1" s="1"/>
  <c r="Z1915" i="1"/>
  <c r="AB1917" i="1"/>
  <c r="AB1923" i="1"/>
  <c r="M1926" i="1"/>
  <c r="AB1926" i="1" s="1"/>
  <c r="V1927" i="1"/>
  <c r="AB1927" i="1" s="1"/>
  <c r="AB1928" i="1"/>
  <c r="S1928" i="1"/>
  <c r="P1929" i="1"/>
  <c r="AB1929" i="1" s="1"/>
  <c r="Z1931" i="1"/>
  <c r="AB1931" i="1" s="1"/>
  <c r="AB1933" i="1"/>
  <c r="AB1939" i="1"/>
  <c r="M1942" i="1"/>
  <c r="AB1942" i="1" s="1"/>
  <c r="S1946" i="1"/>
  <c r="Z1957" i="1"/>
  <c r="AB1957" i="1" s="1"/>
  <c r="AB1960" i="1"/>
  <c r="AB1964" i="1"/>
  <c r="AB1969" i="1"/>
  <c r="AB1971" i="1"/>
  <c r="AB1973" i="1"/>
  <c r="M1976" i="1"/>
  <c r="P1987" i="1"/>
  <c r="AB1987" i="1" s="1"/>
  <c r="V2005" i="1"/>
  <c r="S2010" i="1"/>
  <c r="AB2010" i="1" s="1"/>
  <c r="Z2021" i="1"/>
  <c r="AB2021" i="1" s="1"/>
  <c r="AB2028" i="1"/>
  <c r="AB2029" i="1"/>
  <c r="AB2033" i="1"/>
  <c r="AB2035" i="1"/>
  <c r="AB2037" i="1"/>
  <c r="M2040" i="1"/>
  <c r="AB2040" i="1" s="1"/>
  <c r="P2051" i="1"/>
  <c r="AB2055" i="1"/>
  <c r="V2069" i="1"/>
  <c r="AB2069" i="1" s="1"/>
  <c r="S2074" i="1"/>
  <c r="Z2085" i="1"/>
  <c r="AB2085" i="1" s="1"/>
  <c r="AB2092" i="1"/>
  <c r="AB2097" i="1"/>
  <c r="AB2099" i="1"/>
  <c r="AB2101" i="1"/>
  <c r="M2104" i="1"/>
  <c r="AB2104" i="1" s="1"/>
  <c r="P2115" i="1"/>
  <c r="AB2164" i="1"/>
  <c r="AB2292" i="1"/>
  <c r="AB2420" i="1"/>
  <c r="AB2485" i="1"/>
  <c r="AB2489" i="1"/>
  <c r="AB2515" i="1"/>
  <c r="AB3020" i="1"/>
  <c r="AB3084" i="1"/>
  <c r="AB1970" i="1"/>
  <c r="AB2034" i="1"/>
  <c r="AB2098" i="1"/>
  <c r="AB2130" i="1"/>
  <c r="AB2146" i="1"/>
  <c r="AB2162" i="1"/>
  <c r="AB2178" i="1"/>
  <c r="AB2194" i="1"/>
  <c r="AB2210" i="1"/>
  <c r="AB2226" i="1"/>
  <c r="AB2242" i="1"/>
  <c r="AB2258" i="1"/>
  <c r="AB2274" i="1"/>
  <c r="AB2290" i="1"/>
  <c r="AB2306" i="1"/>
  <c r="AB2322" i="1"/>
  <c r="AB2338" i="1"/>
  <c r="AB2354" i="1"/>
  <c r="AB2370" i="1"/>
  <c r="AB2386" i="1"/>
  <c r="AB2402" i="1"/>
  <c r="AB2418" i="1"/>
  <c r="AB2434" i="1"/>
  <c r="AB2450" i="1"/>
  <c r="AB2463" i="1"/>
  <c r="AB2470" i="1"/>
  <c r="AB2472" i="1"/>
  <c r="AB2479" i="1"/>
  <c r="AB2486" i="1"/>
  <c r="AB2488" i="1"/>
  <c r="AB2495" i="1"/>
  <c r="AB2502" i="1"/>
  <c r="AB2504" i="1"/>
  <c r="AB2511" i="1"/>
  <c r="AB2518" i="1"/>
  <c r="AB2523" i="1"/>
  <c r="AB2524" i="1"/>
  <c r="AB2537" i="1"/>
  <c r="AB2543" i="1"/>
  <c r="AB2567" i="1"/>
  <c r="AB2588" i="1"/>
  <c r="AB2592" i="1"/>
  <c r="AB2599" i="1"/>
  <c r="AB2613" i="1"/>
  <c r="AB2620" i="1"/>
  <c r="AB2624" i="1"/>
  <c r="AB2631" i="1"/>
  <c r="AB2652" i="1"/>
  <c r="AB2656" i="1"/>
  <c r="AB2660" i="1"/>
  <c r="AB2663" i="1"/>
  <c r="AB2684" i="1"/>
  <c r="AB2688" i="1"/>
  <c r="AB2695" i="1"/>
  <c r="AB2716" i="1"/>
  <c r="AB2720" i="1"/>
  <c r="AB2727" i="1"/>
  <c r="AB2741" i="1"/>
  <c r="AB2781" i="1"/>
  <c r="AB2785" i="1"/>
  <c r="AB2873" i="1"/>
  <c r="AB2877" i="1"/>
  <c r="AB2897" i="1"/>
  <c r="AB2913" i="1"/>
  <c r="AB2929" i="1"/>
  <c r="AB2945" i="1"/>
  <c r="AB3024" i="1"/>
  <c r="AB3050" i="1"/>
  <c r="AB3088" i="1"/>
  <c r="AB3116" i="1"/>
  <c r="AB3249" i="1"/>
  <c r="M1943" i="1"/>
  <c r="AB1943" i="1" s="1"/>
  <c r="S1945" i="1"/>
  <c r="AB1945" i="1" s="1"/>
  <c r="P1950" i="1"/>
  <c r="V1952" i="1"/>
  <c r="AB1952" i="1" s="1"/>
  <c r="Z1956" i="1"/>
  <c r="AB1956" i="1" s="1"/>
  <c r="AB1958" i="1"/>
  <c r="M1959" i="1"/>
  <c r="S1961" i="1"/>
  <c r="AB1961" i="1" s="1"/>
  <c r="P1966" i="1"/>
  <c r="AB1966" i="1" s="1"/>
  <c r="V1968" i="1"/>
  <c r="Z1972" i="1"/>
  <c r="AB1974" i="1"/>
  <c r="M1975" i="1"/>
  <c r="AB1975" i="1" s="1"/>
  <c r="S1977" i="1"/>
  <c r="AB1977" i="1" s="1"/>
  <c r="P1982" i="1"/>
  <c r="AB1982" i="1" s="1"/>
  <c r="V1984" i="1"/>
  <c r="Z1988" i="1"/>
  <c r="AB1990" i="1"/>
  <c r="M1991" i="1"/>
  <c r="AB1991" i="1" s="1"/>
  <c r="S1993" i="1"/>
  <c r="AB1993" i="1" s="1"/>
  <c r="P1998" i="1"/>
  <c r="AB1998" i="1" s="1"/>
  <c r="V2000" i="1"/>
  <c r="AB2000" i="1" s="1"/>
  <c r="Z2004" i="1"/>
  <c r="AB2006" i="1"/>
  <c r="M2007" i="1"/>
  <c r="AB2007" i="1" s="1"/>
  <c r="S2009" i="1"/>
  <c r="AB2009" i="1" s="1"/>
  <c r="P2014" i="1"/>
  <c r="AB2014" i="1" s="1"/>
  <c r="V2016" i="1"/>
  <c r="Z2020" i="1"/>
  <c r="AB2022" i="1"/>
  <c r="M2023" i="1"/>
  <c r="AB2023" i="1" s="1"/>
  <c r="S2025" i="1"/>
  <c r="AB2025" i="1" s="1"/>
  <c r="P2030" i="1"/>
  <c r="AB2030" i="1" s="1"/>
  <c r="V2032" i="1"/>
  <c r="Z2036" i="1"/>
  <c r="AB2038" i="1"/>
  <c r="M2039" i="1"/>
  <c r="AB2039" i="1" s="1"/>
  <c r="S2041" i="1"/>
  <c r="AB2041" i="1" s="1"/>
  <c r="P2046" i="1"/>
  <c r="AB2046" i="1" s="1"/>
  <c r="V2048" i="1"/>
  <c r="AB2048" i="1" s="1"/>
  <c r="Z2052" i="1"/>
  <c r="AB2054" i="1"/>
  <c r="M2055" i="1"/>
  <c r="S2057" i="1"/>
  <c r="AB2057" i="1" s="1"/>
  <c r="P2062" i="1"/>
  <c r="AB2062" i="1" s="1"/>
  <c r="V2064" i="1"/>
  <c r="AB2064" i="1" s="1"/>
  <c r="Z2068" i="1"/>
  <c r="AB2070" i="1"/>
  <c r="M2071" i="1"/>
  <c r="AB2071" i="1" s="1"/>
  <c r="S2073" i="1"/>
  <c r="AB2073" i="1" s="1"/>
  <c r="P2078" i="1"/>
  <c r="AB2078" i="1" s="1"/>
  <c r="V2080" i="1"/>
  <c r="AB2080" i="1" s="1"/>
  <c r="Z2084" i="1"/>
  <c r="AB2084" i="1" s="1"/>
  <c r="AB2086" i="1"/>
  <c r="M2087" i="1"/>
  <c r="AB2087" i="1" s="1"/>
  <c r="S2089" i="1"/>
  <c r="AB2089" i="1" s="1"/>
  <c r="P2094" i="1"/>
  <c r="AB2094" i="1" s="1"/>
  <c r="V2096" i="1"/>
  <c r="AB2096" i="1" s="1"/>
  <c r="Z2100" i="1"/>
  <c r="AB2102" i="1"/>
  <c r="M2103" i="1"/>
  <c r="AB2103" i="1" s="1"/>
  <c r="S2105" i="1"/>
  <c r="P2110" i="1"/>
  <c r="AB2110" i="1" s="1"/>
  <c r="V2112" i="1"/>
  <c r="AB2112" i="1" s="1"/>
  <c r="Z2116" i="1"/>
  <c r="AB2116" i="1" s="1"/>
  <c r="Z2117" i="1"/>
  <c r="M2120" i="1"/>
  <c r="AB2120" i="1" s="1"/>
  <c r="V2121" i="1"/>
  <c r="AB2121" i="1" s="1"/>
  <c r="AB2126" i="1"/>
  <c r="S2126" i="1"/>
  <c r="P2131" i="1"/>
  <c r="AB2131" i="1" s="1"/>
  <c r="Z2133" i="1"/>
  <c r="M2136" i="1"/>
  <c r="AB2136" i="1" s="1"/>
  <c r="V2137" i="1"/>
  <c r="AB2137" i="1" s="1"/>
  <c r="S2142" i="1"/>
  <c r="AB2142" i="1" s="1"/>
  <c r="P2147" i="1"/>
  <c r="AB2147" i="1" s="1"/>
  <c r="Z2149" i="1"/>
  <c r="M2152" i="1"/>
  <c r="AB2152" i="1" s="1"/>
  <c r="V2153" i="1"/>
  <c r="AB2153" i="1" s="1"/>
  <c r="AB2158" i="1"/>
  <c r="S2158" i="1"/>
  <c r="P2163" i="1"/>
  <c r="AB2163" i="1" s="1"/>
  <c r="Z2165" i="1"/>
  <c r="M2168" i="1"/>
  <c r="AB2168" i="1" s="1"/>
  <c r="V2169" i="1"/>
  <c r="AB2169" i="1" s="1"/>
  <c r="S2174" i="1"/>
  <c r="AB2174" i="1" s="1"/>
  <c r="P2179" i="1"/>
  <c r="AB2179" i="1" s="1"/>
  <c r="Z2181" i="1"/>
  <c r="M2184" i="1"/>
  <c r="AB2184" i="1" s="1"/>
  <c r="V2185" i="1"/>
  <c r="AB2185" i="1" s="1"/>
  <c r="AB2190" i="1"/>
  <c r="S2190" i="1"/>
  <c r="P2195" i="1"/>
  <c r="AB2195" i="1" s="1"/>
  <c r="Z2197" i="1"/>
  <c r="M2200" i="1"/>
  <c r="AB2200" i="1" s="1"/>
  <c r="V2201" i="1"/>
  <c r="AB2201" i="1" s="1"/>
  <c r="S2206" i="1"/>
  <c r="AB2206" i="1" s="1"/>
  <c r="P2211" i="1"/>
  <c r="AB2211" i="1" s="1"/>
  <c r="Z2213" i="1"/>
  <c r="M2216" i="1"/>
  <c r="AB2216" i="1" s="1"/>
  <c r="V2217" i="1"/>
  <c r="AB2217" i="1" s="1"/>
  <c r="AB2222" i="1"/>
  <c r="S2222" i="1"/>
  <c r="P2227" i="1"/>
  <c r="AB2227" i="1" s="1"/>
  <c r="Z2229" i="1"/>
  <c r="M2232" i="1"/>
  <c r="AB2232" i="1" s="1"/>
  <c r="V2233" i="1"/>
  <c r="AB2233" i="1" s="1"/>
  <c r="S2238" i="1"/>
  <c r="AB2238" i="1" s="1"/>
  <c r="P2243" i="1"/>
  <c r="AB2243" i="1" s="1"/>
  <c r="Z2245" i="1"/>
  <c r="M2248" i="1"/>
  <c r="AB2248" i="1" s="1"/>
  <c r="V2249" i="1"/>
  <c r="AB2249" i="1" s="1"/>
  <c r="AB2254" i="1"/>
  <c r="S2254" i="1"/>
  <c r="P2259" i="1"/>
  <c r="AB2259" i="1" s="1"/>
  <c r="Z2261" i="1"/>
  <c r="M2264" i="1"/>
  <c r="AB2264" i="1" s="1"/>
  <c r="V2265" i="1"/>
  <c r="AB2265" i="1" s="1"/>
  <c r="S2270" i="1"/>
  <c r="AB2270" i="1" s="1"/>
  <c r="P2275" i="1"/>
  <c r="AB2275" i="1" s="1"/>
  <c r="Z2277" i="1"/>
  <c r="M2280" i="1"/>
  <c r="AB2280" i="1" s="1"/>
  <c r="V2281" i="1"/>
  <c r="AB2281" i="1" s="1"/>
  <c r="AB2286" i="1"/>
  <c r="S2286" i="1"/>
  <c r="P2291" i="1"/>
  <c r="AB2291" i="1" s="1"/>
  <c r="Z2293" i="1"/>
  <c r="M2296" i="1"/>
  <c r="AB2296" i="1" s="1"/>
  <c r="V2297" i="1"/>
  <c r="AB2297" i="1" s="1"/>
  <c r="S2302" i="1"/>
  <c r="AB2302" i="1" s="1"/>
  <c r="P2307" i="1"/>
  <c r="AB2307" i="1" s="1"/>
  <c r="Z2309" i="1"/>
  <c r="M2312" i="1"/>
  <c r="AB2312" i="1" s="1"/>
  <c r="V2313" i="1"/>
  <c r="AB2313" i="1" s="1"/>
  <c r="AB2318" i="1"/>
  <c r="S2318" i="1"/>
  <c r="P2323" i="1"/>
  <c r="AB2323" i="1" s="1"/>
  <c r="Z2325" i="1"/>
  <c r="M2328" i="1"/>
  <c r="AB2328" i="1" s="1"/>
  <c r="V2329" i="1"/>
  <c r="AB2329" i="1" s="1"/>
  <c r="S2334" i="1"/>
  <c r="AB2334" i="1" s="1"/>
  <c r="P2339" i="1"/>
  <c r="AB2339" i="1" s="1"/>
  <c r="Z2341" i="1"/>
  <c r="M2344" i="1"/>
  <c r="AB2344" i="1" s="1"/>
  <c r="V2345" i="1"/>
  <c r="AB2345" i="1" s="1"/>
  <c r="AB2350" i="1"/>
  <c r="S2350" i="1"/>
  <c r="P2355" i="1"/>
  <c r="AB2355" i="1" s="1"/>
  <c r="Z2357" i="1"/>
  <c r="M2360" i="1"/>
  <c r="AB2360" i="1" s="1"/>
  <c r="V2361" i="1"/>
  <c r="AB2361" i="1" s="1"/>
  <c r="S2366" i="1"/>
  <c r="AB2366" i="1" s="1"/>
  <c r="P2371" i="1"/>
  <c r="AB2371" i="1" s="1"/>
  <c r="Z2373" i="1"/>
  <c r="M2376" i="1"/>
  <c r="AB2376" i="1" s="1"/>
  <c r="V2377" i="1"/>
  <c r="AB2377" i="1" s="1"/>
  <c r="AB2382" i="1"/>
  <c r="S2382" i="1"/>
  <c r="P2387" i="1"/>
  <c r="AB2387" i="1" s="1"/>
  <c r="Z2389" i="1"/>
  <c r="M2392" i="1"/>
  <c r="AB2392" i="1" s="1"/>
  <c r="V2393" i="1"/>
  <c r="AB2393" i="1" s="1"/>
  <c r="S2398" i="1"/>
  <c r="AB2398" i="1" s="1"/>
  <c r="P2403" i="1"/>
  <c r="AB2403" i="1" s="1"/>
  <c r="Z2405" i="1"/>
  <c r="M2408" i="1"/>
  <c r="AB2408" i="1" s="1"/>
  <c r="V2409" i="1"/>
  <c r="AB2409" i="1" s="1"/>
  <c r="AB2414" i="1"/>
  <c r="S2414" i="1"/>
  <c r="P2419" i="1"/>
  <c r="AB2419" i="1" s="1"/>
  <c r="Z2421" i="1"/>
  <c r="M2424" i="1"/>
  <c r="AB2424" i="1" s="1"/>
  <c r="V2425" i="1"/>
  <c r="AB2425" i="1" s="1"/>
  <c r="S2430" i="1"/>
  <c r="AB2430" i="1" s="1"/>
  <c r="P2435" i="1"/>
  <c r="AB2435" i="1" s="1"/>
  <c r="Z2437" i="1"/>
  <c r="M2440" i="1"/>
  <c r="AB2440" i="1" s="1"/>
  <c r="V2441" i="1"/>
  <c r="AB2441" i="1" s="1"/>
  <c r="AB2446" i="1"/>
  <c r="S2446" i="1"/>
  <c r="P2451" i="1"/>
  <c r="AB2451" i="1" s="1"/>
  <c r="Z2453" i="1"/>
  <c r="M2456" i="1"/>
  <c r="AB2456" i="1" s="1"/>
  <c r="V2457" i="1"/>
  <c r="AB2457" i="1" s="1"/>
  <c r="AB2460" i="1"/>
  <c r="AB2467" i="1"/>
  <c r="AB2474" i="1"/>
  <c r="AB2476" i="1"/>
  <c r="AB2483" i="1"/>
  <c r="AB2490" i="1"/>
  <c r="AB2492" i="1"/>
  <c r="AB2499" i="1"/>
  <c r="AB2506" i="1"/>
  <c r="AB2508" i="1"/>
  <c r="AB2516" i="1"/>
  <c r="AB2525" i="1"/>
  <c r="AB2534" i="1"/>
  <c r="AB2539" i="1"/>
  <c r="AB2553" i="1"/>
  <c r="AB2559" i="1"/>
  <c r="AB2801" i="1"/>
  <c r="AB2805" i="1"/>
  <c r="AB2893" i="1"/>
  <c r="AB2909" i="1"/>
  <c r="AB2925" i="1"/>
  <c r="AB2941" i="1"/>
  <c r="AB3002" i="1"/>
  <c r="AB3269" i="1"/>
  <c r="Z1944" i="1"/>
  <c r="AB1944" i="1" s="1"/>
  <c r="AB1946" i="1"/>
  <c r="M1947" i="1"/>
  <c r="AB1947" i="1" s="1"/>
  <c r="S1949" i="1"/>
  <c r="P1954" i="1"/>
  <c r="AB1954" i="1" s="1"/>
  <c r="V1956" i="1"/>
  <c r="Z1960" i="1"/>
  <c r="AB1962" i="1"/>
  <c r="M1963" i="1"/>
  <c r="AB1963" i="1" s="1"/>
  <c r="S1965" i="1"/>
  <c r="AB1965" i="1" s="1"/>
  <c r="P1970" i="1"/>
  <c r="V1972" i="1"/>
  <c r="AB1972" i="1" s="1"/>
  <c r="Z1976" i="1"/>
  <c r="AB1976" i="1" s="1"/>
  <c r="AB1978" i="1"/>
  <c r="M1979" i="1"/>
  <c r="AB1979" i="1" s="1"/>
  <c r="S1981" i="1"/>
  <c r="AB1981" i="1" s="1"/>
  <c r="P1986" i="1"/>
  <c r="AB1986" i="1" s="1"/>
  <c r="V1988" i="1"/>
  <c r="AB1988" i="1" s="1"/>
  <c r="Z1992" i="1"/>
  <c r="AB1992" i="1" s="1"/>
  <c r="AB1994" i="1"/>
  <c r="M1995" i="1"/>
  <c r="AB1995" i="1" s="1"/>
  <c r="S1997" i="1"/>
  <c r="AB1997" i="1" s="1"/>
  <c r="P2002" i="1"/>
  <c r="AB2002" i="1" s="1"/>
  <c r="V2004" i="1"/>
  <c r="AB2004" i="1" s="1"/>
  <c r="Z2008" i="1"/>
  <c r="AB2008" i="1" s="1"/>
  <c r="M2011" i="1"/>
  <c r="AB2011" i="1" s="1"/>
  <c r="S2013" i="1"/>
  <c r="AB2013" i="1" s="1"/>
  <c r="P2018" i="1"/>
  <c r="AB2018" i="1" s="1"/>
  <c r="V2020" i="1"/>
  <c r="AB2020" i="1" s="1"/>
  <c r="Z2024" i="1"/>
  <c r="AB2024" i="1" s="1"/>
  <c r="AB2026" i="1"/>
  <c r="M2027" i="1"/>
  <c r="AB2027" i="1" s="1"/>
  <c r="S2029" i="1"/>
  <c r="P2034" i="1"/>
  <c r="V2036" i="1"/>
  <c r="Z2040" i="1"/>
  <c r="AB2042" i="1"/>
  <c r="M2043" i="1"/>
  <c r="AB2043" i="1" s="1"/>
  <c r="S2045" i="1"/>
  <c r="AB2045" i="1" s="1"/>
  <c r="P2050" i="1"/>
  <c r="AB2050" i="1" s="1"/>
  <c r="V2052" i="1"/>
  <c r="AB2052" i="1" s="1"/>
  <c r="Z2056" i="1"/>
  <c r="M2059" i="1"/>
  <c r="AB2059" i="1" s="1"/>
  <c r="S2061" i="1"/>
  <c r="AB2061" i="1" s="1"/>
  <c r="P2066" i="1"/>
  <c r="AB2066" i="1" s="1"/>
  <c r="V2068" i="1"/>
  <c r="AB2068" i="1" s="1"/>
  <c r="Z2072" i="1"/>
  <c r="AB2072" i="1" s="1"/>
  <c r="AB2074" i="1"/>
  <c r="M2075" i="1"/>
  <c r="S2077" i="1"/>
  <c r="AB2077" i="1" s="1"/>
  <c r="P2082" i="1"/>
  <c r="AB2082" i="1" s="1"/>
  <c r="V2084" i="1"/>
  <c r="Z2088" i="1"/>
  <c r="AB2088" i="1" s="1"/>
  <c r="AB2090" i="1"/>
  <c r="M2091" i="1"/>
  <c r="AB2091" i="1" s="1"/>
  <c r="S2093" i="1"/>
  <c r="AB2093" i="1" s="1"/>
  <c r="P2098" i="1"/>
  <c r="V2100" i="1"/>
  <c r="Z2104" i="1"/>
  <c r="AB2106" i="1"/>
  <c r="M2107" i="1"/>
  <c r="AB2107" i="1" s="1"/>
  <c r="S2109" i="1"/>
  <c r="AB2109" i="1" s="1"/>
  <c r="P2114" i="1"/>
  <c r="AB2114" i="1" s="1"/>
  <c r="V2116" i="1"/>
  <c r="V2117" i="1"/>
  <c r="AB2117" i="1" s="1"/>
  <c r="S2122" i="1"/>
  <c r="AB2122" i="1" s="1"/>
  <c r="AB2123" i="1"/>
  <c r="P2127" i="1"/>
  <c r="AB2127" i="1" s="1"/>
  <c r="Z2129" i="1"/>
  <c r="AB2129" i="1" s="1"/>
  <c r="M2132" i="1"/>
  <c r="AB2132" i="1" s="1"/>
  <c r="V2133" i="1"/>
  <c r="AB2133" i="1" s="1"/>
  <c r="AB2138" i="1"/>
  <c r="S2138" i="1"/>
  <c r="AB2139" i="1"/>
  <c r="P2143" i="1"/>
  <c r="AB2143" i="1" s="1"/>
  <c r="Z2145" i="1"/>
  <c r="AB2145" i="1" s="1"/>
  <c r="M2148" i="1"/>
  <c r="V2149" i="1"/>
  <c r="AB2149" i="1" s="1"/>
  <c r="S2154" i="1"/>
  <c r="AB2154" i="1" s="1"/>
  <c r="AB2155" i="1"/>
  <c r="P2159" i="1"/>
  <c r="AB2159" i="1" s="1"/>
  <c r="Z2161" i="1"/>
  <c r="AB2161" i="1" s="1"/>
  <c r="M2164" i="1"/>
  <c r="V2165" i="1"/>
  <c r="AB2165" i="1" s="1"/>
  <c r="AB2170" i="1"/>
  <c r="S2170" i="1"/>
  <c r="AB2171" i="1"/>
  <c r="P2175" i="1"/>
  <c r="AB2175" i="1" s="1"/>
  <c r="Z2177" i="1"/>
  <c r="AB2177" i="1" s="1"/>
  <c r="M2180" i="1"/>
  <c r="V2181" i="1"/>
  <c r="AB2181" i="1" s="1"/>
  <c r="S2186" i="1"/>
  <c r="AB2186" i="1" s="1"/>
  <c r="AB2187" i="1"/>
  <c r="P2191" i="1"/>
  <c r="AB2191" i="1" s="1"/>
  <c r="Z2193" i="1"/>
  <c r="M2196" i="1"/>
  <c r="AB2196" i="1" s="1"/>
  <c r="V2197" i="1"/>
  <c r="AB2197" i="1" s="1"/>
  <c r="AB2202" i="1"/>
  <c r="S2202" i="1"/>
  <c r="AB2203" i="1"/>
  <c r="P2207" i="1"/>
  <c r="AB2207" i="1" s="1"/>
  <c r="Z2209" i="1"/>
  <c r="AB2209" i="1" s="1"/>
  <c r="M2212" i="1"/>
  <c r="V2213" i="1"/>
  <c r="AB2213" i="1" s="1"/>
  <c r="S2218" i="1"/>
  <c r="AB2218" i="1" s="1"/>
  <c r="AB2219" i="1"/>
  <c r="P2223" i="1"/>
  <c r="AB2223" i="1" s="1"/>
  <c r="Z2225" i="1"/>
  <c r="AB2225" i="1" s="1"/>
  <c r="M2228" i="1"/>
  <c r="AB2228" i="1" s="1"/>
  <c r="V2229" i="1"/>
  <c r="AB2234" i="1"/>
  <c r="S2234" i="1"/>
  <c r="AB2235" i="1"/>
  <c r="P2239" i="1"/>
  <c r="AB2239" i="1" s="1"/>
  <c r="Z2241" i="1"/>
  <c r="AB2241" i="1" s="1"/>
  <c r="M2244" i="1"/>
  <c r="V2245" i="1"/>
  <c r="AB2245" i="1" s="1"/>
  <c r="S2250" i="1"/>
  <c r="AB2250" i="1" s="1"/>
  <c r="AB2251" i="1"/>
  <c r="P2255" i="1"/>
  <c r="AB2255" i="1" s="1"/>
  <c r="Z2257" i="1"/>
  <c r="AB2257" i="1" s="1"/>
  <c r="M2260" i="1"/>
  <c r="AB2260" i="1" s="1"/>
  <c r="V2261" i="1"/>
  <c r="AB2261" i="1" s="1"/>
  <c r="AB2266" i="1"/>
  <c r="S2266" i="1"/>
  <c r="AB2267" i="1"/>
  <c r="P2271" i="1"/>
  <c r="AB2271" i="1" s="1"/>
  <c r="Z2273" i="1"/>
  <c r="AB2273" i="1" s="1"/>
  <c r="M2276" i="1"/>
  <c r="V2277" i="1"/>
  <c r="AB2277" i="1" s="1"/>
  <c r="S2282" i="1"/>
  <c r="AB2282" i="1" s="1"/>
  <c r="AB2283" i="1"/>
  <c r="P2287" i="1"/>
  <c r="AB2287" i="1" s="1"/>
  <c r="Z2289" i="1"/>
  <c r="AB2289" i="1" s="1"/>
  <c r="M2292" i="1"/>
  <c r="V2293" i="1"/>
  <c r="AB2293" i="1" s="1"/>
  <c r="AB2298" i="1"/>
  <c r="S2298" i="1"/>
  <c r="AB2299" i="1"/>
  <c r="P2303" i="1"/>
  <c r="AB2303" i="1" s="1"/>
  <c r="Z2305" i="1"/>
  <c r="AB2305" i="1" s="1"/>
  <c r="M2308" i="1"/>
  <c r="V2309" i="1"/>
  <c r="AB2309" i="1" s="1"/>
  <c r="S2314" i="1"/>
  <c r="AB2314" i="1" s="1"/>
  <c r="AB2315" i="1"/>
  <c r="P2319" i="1"/>
  <c r="AB2319" i="1" s="1"/>
  <c r="Z2321" i="1"/>
  <c r="M2324" i="1"/>
  <c r="AB2324" i="1" s="1"/>
  <c r="V2325" i="1"/>
  <c r="AB2325" i="1" s="1"/>
  <c r="AB2330" i="1"/>
  <c r="S2330" i="1"/>
  <c r="AB2331" i="1"/>
  <c r="P2335" i="1"/>
  <c r="AB2335" i="1" s="1"/>
  <c r="Z2337" i="1"/>
  <c r="AB2337" i="1" s="1"/>
  <c r="M2340" i="1"/>
  <c r="V2341" i="1"/>
  <c r="AB2341" i="1" s="1"/>
  <c r="S2346" i="1"/>
  <c r="AB2346" i="1" s="1"/>
  <c r="AB2347" i="1"/>
  <c r="P2351" i="1"/>
  <c r="AB2351" i="1" s="1"/>
  <c r="Z2353" i="1"/>
  <c r="AB2353" i="1" s="1"/>
  <c r="M2356" i="1"/>
  <c r="AB2356" i="1" s="1"/>
  <c r="V2357" i="1"/>
  <c r="AB2362" i="1"/>
  <c r="S2362" i="1"/>
  <c r="AB2363" i="1"/>
  <c r="P2367" i="1"/>
  <c r="AB2367" i="1" s="1"/>
  <c r="Z2369" i="1"/>
  <c r="AB2369" i="1" s="1"/>
  <c r="M2372" i="1"/>
  <c r="V2373" i="1"/>
  <c r="AB2373" i="1" s="1"/>
  <c r="S2378" i="1"/>
  <c r="AB2378" i="1" s="1"/>
  <c r="AB2379" i="1"/>
  <c r="P2383" i="1"/>
  <c r="AB2383" i="1" s="1"/>
  <c r="Z2385" i="1"/>
  <c r="AB2385" i="1" s="1"/>
  <c r="M2388" i="1"/>
  <c r="AB2388" i="1" s="1"/>
  <c r="V2389" i="1"/>
  <c r="AB2389" i="1" s="1"/>
  <c r="AB2394" i="1"/>
  <c r="S2394" i="1"/>
  <c r="AB2395" i="1"/>
  <c r="P2399" i="1"/>
  <c r="AB2399" i="1" s="1"/>
  <c r="Z2401" i="1"/>
  <c r="AB2401" i="1" s="1"/>
  <c r="M2404" i="1"/>
  <c r="V2405" i="1"/>
  <c r="AB2405" i="1" s="1"/>
  <c r="S2410" i="1"/>
  <c r="AB2410" i="1" s="1"/>
  <c r="AB2411" i="1"/>
  <c r="P2415" i="1"/>
  <c r="AB2415" i="1" s="1"/>
  <c r="Z2417" i="1"/>
  <c r="AB2417" i="1" s="1"/>
  <c r="M2420" i="1"/>
  <c r="V2421" i="1"/>
  <c r="AB2421" i="1" s="1"/>
  <c r="AB2426" i="1"/>
  <c r="S2426" i="1"/>
  <c r="AB2427" i="1"/>
  <c r="P2431" i="1"/>
  <c r="AB2431" i="1" s="1"/>
  <c r="Z2433" i="1"/>
  <c r="AB2433" i="1" s="1"/>
  <c r="M2436" i="1"/>
  <c r="V2437" i="1"/>
  <c r="AB2437" i="1" s="1"/>
  <c r="S2442" i="1"/>
  <c r="AB2442" i="1" s="1"/>
  <c r="AB2443" i="1"/>
  <c r="P2447" i="1"/>
  <c r="AB2447" i="1" s="1"/>
  <c r="Z2449" i="1"/>
  <c r="M2452" i="1"/>
  <c r="AB2452" i="1" s="1"/>
  <c r="V2453" i="1"/>
  <c r="AB2453" i="1" s="1"/>
  <c r="AB2458" i="1"/>
  <c r="S2458" i="1"/>
  <c r="AB2459" i="1"/>
  <c r="AB2462" i="1"/>
  <c r="AB2464" i="1"/>
  <c r="AB2471" i="1"/>
  <c r="AB2478" i="1"/>
  <c r="AB2480" i="1"/>
  <c r="AB2487" i="1"/>
  <c r="AB2494" i="1"/>
  <c r="AB2496" i="1"/>
  <c r="AB2503" i="1"/>
  <c r="AB2510" i="1"/>
  <c r="AB2512" i="1"/>
  <c r="AB2532" i="1"/>
  <c r="AB2556" i="1"/>
  <c r="AB2572" i="1"/>
  <c r="AB2589" i="1"/>
  <c r="AB2604" i="1"/>
  <c r="AB2621" i="1"/>
  <c r="AB2636" i="1"/>
  <c r="AB2653" i="1"/>
  <c r="AB2668" i="1"/>
  <c r="AB2685" i="1"/>
  <c r="AB2700" i="1"/>
  <c r="AB2717" i="1"/>
  <c r="AB2732" i="1"/>
  <c r="AB2757" i="1"/>
  <c r="AB2821" i="1"/>
  <c r="AB2841" i="1"/>
  <c r="AB3082" i="1"/>
  <c r="AB3196" i="1"/>
  <c r="AB2562" i="1"/>
  <c r="AB2563" i="1"/>
  <c r="AB2578" i="1"/>
  <c r="AB2579" i="1"/>
  <c r="AB2594" i="1"/>
  <c r="AB2595" i="1"/>
  <c r="AB2610" i="1"/>
  <c r="AB2611" i="1"/>
  <c r="AB2626" i="1"/>
  <c r="AB2627" i="1"/>
  <c r="AB2642" i="1"/>
  <c r="AB2643" i="1"/>
  <c r="AB2658" i="1"/>
  <c r="AB2659" i="1"/>
  <c r="AB2674" i="1"/>
  <c r="AB2675" i="1"/>
  <c r="AB2690" i="1"/>
  <c r="AB2691" i="1"/>
  <c r="AB2706" i="1"/>
  <c r="AB2707" i="1"/>
  <c r="AB2722" i="1"/>
  <c r="AB2723" i="1"/>
  <c r="AB2738" i="1"/>
  <c r="AB2739" i="1"/>
  <c r="AB2754" i="1"/>
  <c r="AB2756" i="1"/>
  <c r="AB2763" i="1"/>
  <c r="AB2770" i="1"/>
  <c r="AB2772" i="1"/>
  <c r="AB2779" i="1"/>
  <c r="AB2786" i="1"/>
  <c r="AB2788" i="1"/>
  <c r="AB2795" i="1"/>
  <c r="AB2802" i="1"/>
  <c r="AB2804" i="1"/>
  <c r="AB2811" i="1"/>
  <c r="AB2818" i="1"/>
  <c r="AB2820" i="1"/>
  <c r="AB2827" i="1"/>
  <c r="AB2834" i="1"/>
  <c r="AB2836" i="1"/>
  <c r="AB2847" i="1"/>
  <c r="AB2851" i="1"/>
  <c r="AB2855" i="1"/>
  <c r="AB2862" i="1"/>
  <c r="AB2864" i="1"/>
  <c r="AB2871" i="1"/>
  <c r="AB2878" i="1"/>
  <c r="AB2880" i="1"/>
  <c r="AB2887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6" i="1"/>
  <c r="AB2962" i="1"/>
  <c r="AB2966" i="1"/>
  <c r="AB2978" i="1"/>
  <c r="AB2982" i="1"/>
  <c r="AB2988" i="1"/>
  <c r="AB2994" i="1"/>
  <c r="AB2998" i="1"/>
  <c r="AB3071" i="1"/>
  <c r="AB3104" i="1"/>
  <c r="AB3224" i="1"/>
  <c r="AB3252" i="1"/>
  <c r="AB3256" i="1"/>
  <c r="AB3288" i="1"/>
  <c r="AB3642" i="1"/>
  <c r="AB2526" i="1"/>
  <c r="AB2542" i="1"/>
  <c r="AB2558" i="1"/>
  <c r="AB2574" i="1"/>
  <c r="AB2590" i="1"/>
  <c r="AB2606" i="1"/>
  <c r="AB2622" i="1"/>
  <c r="AB2638" i="1"/>
  <c r="AB2654" i="1"/>
  <c r="AB2670" i="1"/>
  <c r="AB2686" i="1"/>
  <c r="AB2702" i="1"/>
  <c r="AB2718" i="1"/>
  <c r="AB2734" i="1"/>
  <c r="AB2748" i="1"/>
  <c r="AB2751" i="1"/>
  <c r="AB2758" i="1"/>
  <c r="AB2760" i="1"/>
  <c r="AB2767" i="1"/>
  <c r="AB2774" i="1"/>
  <c r="AB2776" i="1"/>
  <c r="AB2783" i="1"/>
  <c r="AB2790" i="1"/>
  <c r="AB2792" i="1"/>
  <c r="AB2799" i="1"/>
  <c r="AB2806" i="1"/>
  <c r="AB2808" i="1"/>
  <c r="AB2815" i="1"/>
  <c r="AB2822" i="1"/>
  <c r="AB2824" i="1"/>
  <c r="AB2831" i="1"/>
  <c r="AB2838" i="1"/>
  <c r="AB2840" i="1"/>
  <c r="AB2842" i="1"/>
  <c r="AB2844" i="1"/>
  <c r="AB2859" i="1"/>
  <c r="AB2866" i="1"/>
  <c r="AB2868" i="1"/>
  <c r="AB2875" i="1"/>
  <c r="AB2882" i="1"/>
  <c r="AB2884" i="1"/>
  <c r="AB2891" i="1"/>
  <c r="AB2959" i="1"/>
  <c r="AB3007" i="1"/>
  <c r="AB3016" i="1"/>
  <c r="AB3021" i="1"/>
  <c r="AB3022" i="1"/>
  <c r="AB3032" i="1"/>
  <c r="AB3037" i="1"/>
  <c r="AB3038" i="1"/>
  <c r="AB3048" i="1"/>
  <c r="AB3053" i="1"/>
  <c r="AB3054" i="1"/>
  <c r="AB3064" i="1"/>
  <c r="AB3069" i="1"/>
  <c r="AB3070" i="1"/>
  <c r="AB3080" i="1"/>
  <c r="AB3085" i="1"/>
  <c r="AB3096" i="1"/>
  <c r="AB3112" i="1"/>
  <c r="AB3120" i="1"/>
  <c r="AB3128" i="1"/>
  <c r="AB3136" i="1"/>
  <c r="AB3144" i="1"/>
  <c r="AB3152" i="1"/>
  <c r="AB3160" i="1"/>
  <c r="AB3168" i="1"/>
  <c r="AB3176" i="1"/>
  <c r="AB3184" i="1"/>
  <c r="AB3192" i="1"/>
  <c r="AB3201" i="1"/>
  <c r="AB3216" i="1"/>
  <c r="AB3244" i="1"/>
  <c r="AB3248" i="1"/>
  <c r="AB3280" i="1"/>
  <c r="AB3619" i="1"/>
  <c r="AB3837" i="1"/>
  <c r="AB2514" i="1"/>
  <c r="M2515" i="1"/>
  <c r="S2517" i="1"/>
  <c r="AB2517" i="1" s="1"/>
  <c r="P2522" i="1"/>
  <c r="AB2522" i="1" s="1"/>
  <c r="V2524" i="1"/>
  <c r="Z2528" i="1"/>
  <c r="AB2528" i="1" s="1"/>
  <c r="AB2530" i="1"/>
  <c r="M2531" i="1"/>
  <c r="AB2531" i="1" s="1"/>
  <c r="S2533" i="1"/>
  <c r="AB2533" i="1" s="1"/>
  <c r="P2538" i="1"/>
  <c r="AB2538" i="1" s="1"/>
  <c r="V2540" i="1"/>
  <c r="AB2540" i="1" s="1"/>
  <c r="Z2544" i="1"/>
  <c r="AB2544" i="1" s="1"/>
  <c r="AB2546" i="1"/>
  <c r="M2547" i="1"/>
  <c r="AB2547" i="1" s="1"/>
  <c r="S2549" i="1"/>
  <c r="AB2549" i="1" s="1"/>
  <c r="P2554" i="1"/>
  <c r="AB2554" i="1" s="1"/>
  <c r="V2556" i="1"/>
  <c r="Z2560" i="1"/>
  <c r="AB2560" i="1" s="1"/>
  <c r="Z2561" i="1"/>
  <c r="AB2561" i="1" s="1"/>
  <c r="M2564" i="1"/>
  <c r="AB2564" i="1" s="1"/>
  <c r="V2565" i="1"/>
  <c r="AB2565" i="1" s="1"/>
  <c r="AB2570" i="1"/>
  <c r="S2570" i="1"/>
  <c r="AB2571" i="1"/>
  <c r="P2575" i="1"/>
  <c r="AB2575" i="1" s="1"/>
  <c r="Z2577" i="1"/>
  <c r="AB2577" i="1" s="1"/>
  <c r="M2580" i="1"/>
  <c r="AB2580" i="1" s="1"/>
  <c r="V2581" i="1"/>
  <c r="AB2581" i="1" s="1"/>
  <c r="S2586" i="1"/>
  <c r="AB2586" i="1" s="1"/>
  <c r="AB2587" i="1"/>
  <c r="P2591" i="1"/>
  <c r="AB2591" i="1" s="1"/>
  <c r="Z2593" i="1"/>
  <c r="M2596" i="1"/>
  <c r="AB2596" i="1" s="1"/>
  <c r="V2597" i="1"/>
  <c r="AB2597" i="1" s="1"/>
  <c r="AB2602" i="1"/>
  <c r="S2602" i="1"/>
  <c r="AB2603" i="1"/>
  <c r="P2607" i="1"/>
  <c r="AB2607" i="1" s="1"/>
  <c r="Z2609" i="1"/>
  <c r="AB2609" i="1" s="1"/>
  <c r="M2612" i="1"/>
  <c r="AB2612" i="1" s="1"/>
  <c r="V2613" i="1"/>
  <c r="S2618" i="1"/>
  <c r="AB2618" i="1" s="1"/>
  <c r="AB2619" i="1"/>
  <c r="P2623" i="1"/>
  <c r="AB2623" i="1" s="1"/>
  <c r="Z2625" i="1"/>
  <c r="AB2625" i="1" s="1"/>
  <c r="M2628" i="1"/>
  <c r="AB2628" i="1" s="1"/>
  <c r="V2629" i="1"/>
  <c r="AB2629" i="1" s="1"/>
  <c r="AB2634" i="1"/>
  <c r="S2634" i="1"/>
  <c r="AB2635" i="1"/>
  <c r="P2639" i="1"/>
  <c r="AB2639" i="1" s="1"/>
  <c r="Z2641" i="1"/>
  <c r="AB2641" i="1" s="1"/>
  <c r="M2644" i="1"/>
  <c r="AB2644" i="1" s="1"/>
  <c r="V2645" i="1"/>
  <c r="AB2645" i="1" s="1"/>
  <c r="S2650" i="1"/>
  <c r="AB2650" i="1" s="1"/>
  <c r="AB2651" i="1"/>
  <c r="P2655" i="1"/>
  <c r="AB2655" i="1" s="1"/>
  <c r="Z2657" i="1"/>
  <c r="AB2657" i="1" s="1"/>
  <c r="M2660" i="1"/>
  <c r="V2661" i="1"/>
  <c r="AB2661" i="1" s="1"/>
  <c r="AB2666" i="1"/>
  <c r="S2666" i="1"/>
  <c r="AB2667" i="1"/>
  <c r="P2671" i="1"/>
  <c r="AB2671" i="1" s="1"/>
  <c r="Z2673" i="1"/>
  <c r="AB2673" i="1" s="1"/>
  <c r="M2676" i="1"/>
  <c r="AB2676" i="1" s="1"/>
  <c r="V2677" i="1"/>
  <c r="AB2677" i="1" s="1"/>
  <c r="S2682" i="1"/>
  <c r="AB2682" i="1" s="1"/>
  <c r="AB2683" i="1"/>
  <c r="P2687" i="1"/>
  <c r="AB2687" i="1" s="1"/>
  <c r="Z2689" i="1"/>
  <c r="M2692" i="1"/>
  <c r="AB2692" i="1" s="1"/>
  <c r="V2693" i="1"/>
  <c r="AB2693" i="1" s="1"/>
  <c r="AB2698" i="1"/>
  <c r="S2698" i="1"/>
  <c r="AB2699" i="1"/>
  <c r="P2703" i="1"/>
  <c r="AB2703" i="1" s="1"/>
  <c r="Z2705" i="1"/>
  <c r="AB2705" i="1" s="1"/>
  <c r="M2708" i="1"/>
  <c r="AB2708" i="1" s="1"/>
  <c r="V2709" i="1"/>
  <c r="AB2709" i="1" s="1"/>
  <c r="S2714" i="1"/>
  <c r="AB2714" i="1" s="1"/>
  <c r="AB2715" i="1"/>
  <c r="P2719" i="1"/>
  <c r="AB2719" i="1" s="1"/>
  <c r="Z2721" i="1"/>
  <c r="AB2721" i="1" s="1"/>
  <c r="M2724" i="1"/>
  <c r="AB2724" i="1" s="1"/>
  <c r="V2725" i="1"/>
  <c r="AB2725" i="1" s="1"/>
  <c r="AB2730" i="1"/>
  <c r="S2730" i="1"/>
  <c r="AB2731" i="1"/>
  <c r="P2735" i="1"/>
  <c r="AB2735" i="1" s="1"/>
  <c r="Z2737" i="1"/>
  <c r="AB2737" i="1" s="1"/>
  <c r="M2740" i="1"/>
  <c r="AB2740" i="1" s="1"/>
  <c r="V2741" i="1"/>
  <c r="S2746" i="1"/>
  <c r="AB2746" i="1" s="1"/>
  <c r="AB2747" i="1"/>
  <c r="AB2755" i="1"/>
  <c r="AB2762" i="1"/>
  <c r="AB2764" i="1"/>
  <c r="AB2771" i="1"/>
  <c r="AB2778" i="1"/>
  <c r="AB2780" i="1"/>
  <c r="AB2787" i="1"/>
  <c r="AB2794" i="1"/>
  <c r="AB2796" i="1"/>
  <c r="AB2803" i="1"/>
  <c r="AB2810" i="1"/>
  <c r="AB2812" i="1"/>
  <c r="AB2819" i="1"/>
  <c r="AB2826" i="1"/>
  <c r="AB2828" i="1"/>
  <c r="AB2835" i="1"/>
  <c r="AB2846" i="1"/>
  <c r="AB2848" i="1"/>
  <c r="AB2850" i="1"/>
  <c r="AB2852" i="1"/>
  <c r="AB2854" i="1"/>
  <c r="AB2856" i="1"/>
  <c r="AB2863" i="1"/>
  <c r="AB2870" i="1"/>
  <c r="AB2872" i="1"/>
  <c r="AB2879" i="1"/>
  <c r="AB2886" i="1"/>
  <c r="AB2888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7" i="1"/>
  <c r="AB2958" i="1"/>
  <c r="AB2964" i="1"/>
  <c r="AB2965" i="1"/>
  <c r="AB2973" i="1"/>
  <c r="AB2980" i="1"/>
  <c r="AB2984" i="1"/>
  <c r="AB2989" i="1"/>
  <c r="AB2990" i="1"/>
  <c r="AB2996" i="1"/>
  <c r="AB3005" i="1"/>
  <c r="AB3012" i="1"/>
  <c r="AB3105" i="1"/>
  <c r="AB3121" i="1"/>
  <c r="AB3137" i="1"/>
  <c r="AB3153" i="1"/>
  <c r="AB3169" i="1"/>
  <c r="AB3185" i="1"/>
  <c r="AB3208" i="1"/>
  <c r="AB3240" i="1"/>
  <c r="AB3272" i="1"/>
  <c r="AB3289" i="1"/>
  <c r="AB3098" i="1"/>
  <c r="AB3106" i="1"/>
  <c r="AB3107" i="1"/>
  <c r="AB3114" i="1"/>
  <c r="AB3115" i="1"/>
  <c r="AB3122" i="1"/>
  <c r="AB3123" i="1"/>
  <c r="AB3130" i="1"/>
  <c r="AB3131" i="1"/>
  <c r="AB3138" i="1"/>
  <c r="AB3139" i="1"/>
  <c r="AB3146" i="1"/>
  <c r="AB3147" i="1"/>
  <c r="AB3154" i="1"/>
  <c r="AB3155" i="1"/>
  <c r="AB3162" i="1"/>
  <c r="AB3163" i="1"/>
  <c r="AB3170" i="1"/>
  <c r="AB3171" i="1"/>
  <c r="AB3178" i="1"/>
  <c r="AB3179" i="1"/>
  <c r="AB3186" i="1"/>
  <c r="AB3187" i="1"/>
  <c r="AB3194" i="1"/>
  <c r="AB3195" i="1"/>
  <c r="AB3202" i="1"/>
  <c r="AB3210" i="1"/>
  <c r="AB3218" i="1"/>
  <c r="AB3226" i="1"/>
  <c r="AB3234" i="1"/>
  <c r="AB3242" i="1"/>
  <c r="AB3250" i="1"/>
  <c r="AB3258" i="1"/>
  <c r="AB3266" i="1"/>
  <c r="AB3274" i="1"/>
  <c r="AB3282" i="1"/>
  <c r="AB3290" i="1"/>
  <c r="AB3298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495" i="1"/>
  <c r="AB3499" i="1"/>
  <c r="AB3503" i="1"/>
  <c r="AB3507" i="1"/>
  <c r="AB3511" i="1"/>
  <c r="AB3515" i="1"/>
  <c r="AB3519" i="1"/>
  <c r="AB3523" i="1"/>
  <c r="AB3527" i="1"/>
  <c r="AB3535" i="1"/>
  <c r="AB3541" i="1"/>
  <c r="AB3551" i="1"/>
  <c r="AB3567" i="1"/>
  <c r="AB3583" i="1"/>
  <c r="AB3586" i="1"/>
  <c r="AB3599" i="1"/>
  <c r="AB3605" i="1"/>
  <c r="AB3615" i="1"/>
  <c r="AB3631" i="1"/>
  <c r="AB3647" i="1"/>
  <c r="AB3650" i="1"/>
  <c r="AB3678" i="1"/>
  <c r="AB3699" i="1"/>
  <c r="AB3710" i="1"/>
  <c r="AB3754" i="1"/>
  <c r="AB3774" i="1"/>
  <c r="AB3850" i="1"/>
  <c r="AB2951" i="1"/>
  <c r="M2952" i="1"/>
  <c r="AB2952" i="1" s="1"/>
  <c r="P2959" i="1"/>
  <c r="V2961" i="1"/>
  <c r="AB2961" i="1" s="1"/>
  <c r="Z2965" i="1"/>
  <c r="AB2967" i="1"/>
  <c r="M2968" i="1"/>
  <c r="AB2968" i="1" s="1"/>
  <c r="S2970" i="1"/>
  <c r="AB2970" i="1" s="1"/>
  <c r="P2975" i="1"/>
  <c r="AB2975" i="1" s="1"/>
  <c r="V2977" i="1"/>
  <c r="AB2977" i="1" s="1"/>
  <c r="Z2981" i="1"/>
  <c r="AB2983" i="1"/>
  <c r="M2984" i="1"/>
  <c r="P2991" i="1"/>
  <c r="AB2991" i="1" s="1"/>
  <c r="V2993" i="1"/>
  <c r="AB2993" i="1" s="1"/>
  <c r="Z2997" i="1"/>
  <c r="AB2997" i="1" s="1"/>
  <c r="AB2999" i="1"/>
  <c r="M3000" i="1"/>
  <c r="AB3000" i="1" s="1"/>
  <c r="AB3015" i="1"/>
  <c r="M3016" i="1"/>
  <c r="P3023" i="1"/>
  <c r="AB3023" i="1" s="1"/>
  <c r="V3025" i="1"/>
  <c r="AB3025" i="1" s="1"/>
  <c r="Z3029" i="1"/>
  <c r="AB3031" i="1"/>
  <c r="M3032" i="1"/>
  <c r="S3034" i="1"/>
  <c r="AB3034" i="1" s="1"/>
  <c r="P3039" i="1"/>
  <c r="AB3039" i="1" s="1"/>
  <c r="V3041" i="1"/>
  <c r="AB3041" i="1" s="1"/>
  <c r="Z3045" i="1"/>
  <c r="AB3047" i="1"/>
  <c r="M3048" i="1"/>
  <c r="S3050" i="1"/>
  <c r="P3055" i="1"/>
  <c r="AB3055" i="1" s="1"/>
  <c r="V3057" i="1"/>
  <c r="AB3057" i="1" s="1"/>
  <c r="Z3061" i="1"/>
  <c r="AB3063" i="1"/>
  <c r="M3064" i="1"/>
  <c r="S3066" i="1"/>
  <c r="AB3066" i="1" s="1"/>
  <c r="P3071" i="1"/>
  <c r="V3073" i="1"/>
  <c r="AB3073" i="1" s="1"/>
  <c r="Z3077" i="1"/>
  <c r="AB3079" i="1"/>
  <c r="M3080" i="1"/>
  <c r="S3082" i="1"/>
  <c r="P3087" i="1"/>
  <c r="AB3087" i="1" s="1"/>
  <c r="V3089" i="1"/>
  <c r="AB3089" i="1" s="1"/>
  <c r="Z3093" i="1"/>
  <c r="AB3095" i="1"/>
  <c r="M3096" i="1"/>
  <c r="P3099" i="1"/>
  <c r="AB3099" i="1" s="1"/>
  <c r="V3101" i="1"/>
  <c r="AB3101" i="1" s="1"/>
  <c r="P3107" i="1"/>
  <c r="V3197" i="1"/>
  <c r="AB3197" i="1" s="1"/>
  <c r="P3203" i="1"/>
  <c r="AB3203" i="1" s="1"/>
  <c r="V3205" i="1"/>
  <c r="AB3205" i="1" s="1"/>
  <c r="P3211" i="1"/>
  <c r="AB3211" i="1" s="1"/>
  <c r="V3213" i="1"/>
  <c r="AB3213" i="1" s="1"/>
  <c r="P3219" i="1"/>
  <c r="AB3219" i="1" s="1"/>
  <c r="V3221" i="1"/>
  <c r="AB3221" i="1" s="1"/>
  <c r="P3227" i="1"/>
  <c r="AB3227" i="1" s="1"/>
  <c r="V3229" i="1"/>
  <c r="AB3229" i="1" s="1"/>
  <c r="P3235" i="1"/>
  <c r="AB3235" i="1" s="1"/>
  <c r="V3237" i="1"/>
  <c r="AB3237" i="1" s="1"/>
  <c r="P3243" i="1"/>
  <c r="AB3243" i="1" s="1"/>
  <c r="V3245" i="1"/>
  <c r="AB3245" i="1" s="1"/>
  <c r="P3251" i="1"/>
  <c r="AB3251" i="1" s="1"/>
  <c r="V3253" i="1"/>
  <c r="AB3253" i="1" s="1"/>
  <c r="P3259" i="1"/>
  <c r="AB3259" i="1" s="1"/>
  <c r="V3261" i="1"/>
  <c r="AB3261" i="1" s="1"/>
  <c r="P3267" i="1"/>
  <c r="AB3267" i="1" s="1"/>
  <c r="V3269" i="1"/>
  <c r="P3275" i="1"/>
  <c r="AB3275" i="1" s="1"/>
  <c r="V3277" i="1"/>
  <c r="AB3277" i="1" s="1"/>
  <c r="P3283" i="1"/>
  <c r="AB3283" i="1" s="1"/>
  <c r="V3285" i="1"/>
  <c r="AB3285" i="1" s="1"/>
  <c r="P3291" i="1"/>
  <c r="AB3291" i="1" s="1"/>
  <c r="V3293" i="1"/>
  <c r="AB3293" i="1" s="1"/>
  <c r="P3299" i="1"/>
  <c r="AB3299" i="1" s="1"/>
  <c r="AB3592" i="1"/>
  <c r="AB3666" i="1"/>
  <c r="AB3673" i="1"/>
  <c r="AB3698" i="1"/>
  <c r="AB3706" i="1"/>
  <c r="AB3726" i="1"/>
  <c r="AB3770" i="1"/>
  <c r="AB3790" i="1"/>
  <c r="AB3813" i="1"/>
  <c r="Z2953" i="1"/>
  <c r="AB2953" i="1" s="1"/>
  <c r="AB2955" i="1"/>
  <c r="M2956" i="1"/>
  <c r="S2958" i="1"/>
  <c r="P2963" i="1"/>
  <c r="AB2963" i="1" s="1"/>
  <c r="V2965" i="1"/>
  <c r="Z2969" i="1"/>
  <c r="AB2969" i="1" s="1"/>
  <c r="AB2971" i="1"/>
  <c r="M2972" i="1"/>
  <c r="AB2972" i="1" s="1"/>
  <c r="S2974" i="1"/>
  <c r="AB2974" i="1" s="1"/>
  <c r="P2979" i="1"/>
  <c r="AB2979" i="1" s="1"/>
  <c r="V2981" i="1"/>
  <c r="AB2981" i="1" s="1"/>
  <c r="Z2985" i="1"/>
  <c r="AB2985" i="1" s="1"/>
  <c r="AB2987" i="1"/>
  <c r="M2988" i="1"/>
  <c r="S2990" i="1"/>
  <c r="P2995" i="1"/>
  <c r="AB2995" i="1" s="1"/>
  <c r="V2997" i="1"/>
  <c r="Z3001" i="1"/>
  <c r="AB3001" i="1" s="1"/>
  <c r="AB3003" i="1"/>
  <c r="M3004" i="1"/>
  <c r="AB3004" i="1" s="1"/>
  <c r="S3006" i="1"/>
  <c r="AB3006" i="1" s="1"/>
  <c r="P3011" i="1"/>
  <c r="AB3011" i="1" s="1"/>
  <c r="V3013" i="1"/>
  <c r="AB3013" i="1" s="1"/>
  <c r="Z3017" i="1"/>
  <c r="AB3017" i="1" s="1"/>
  <c r="AB3019" i="1"/>
  <c r="M3020" i="1"/>
  <c r="S3022" i="1"/>
  <c r="P3027" i="1"/>
  <c r="AB3027" i="1" s="1"/>
  <c r="V3029" i="1"/>
  <c r="AB3029" i="1" s="1"/>
  <c r="Z3033" i="1"/>
  <c r="AB3033" i="1" s="1"/>
  <c r="AB3035" i="1"/>
  <c r="M3036" i="1"/>
  <c r="AB3036" i="1" s="1"/>
  <c r="S3038" i="1"/>
  <c r="P3043" i="1"/>
  <c r="AB3043" i="1" s="1"/>
  <c r="V3045" i="1"/>
  <c r="AB3045" i="1" s="1"/>
  <c r="Z3049" i="1"/>
  <c r="AB3049" i="1" s="1"/>
  <c r="AB3051" i="1"/>
  <c r="M3052" i="1"/>
  <c r="AB3052" i="1" s="1"/>
  <c r="S3054" i="1"/>
  <c r="P3059" i="1"/>
  <c r="AB3059" i="1" s="1"/>
  <c r="V3061" i="1"/>
  <c r="AB3061" i="1" s="1"/>
  <c r="Z3065" i="1"/>
  <c r="AB3065" i="1" s="1"/>
  <c r="AB3067" i="1"/>
  <c r="M3068" i="1"/>
  <c r="AB3068" i="1" s="1"/>
  <c r="S3070" i="1"/>
  <c r="P3075" i="1"/>
  <c r="AB3075" i="1" s="1"/>
  <c r="V3077" i="1"/>
  <c r="AB3077" i="1" s="1"/>
  <c r="Z3081" i="1"/>
  <c r="AB3081" i="1" s="1"/>
  <c r="AB3083" i="1"/>
  <c r="M3084" i="1"/>
  <c r="S3086" i="1"/>
  <c r="AB3086" i="1" s="1"/>
  <c r="P3091" i="1"/>
  <c r="AB3091" i="1" s="1"/>
  <c r="V3093" i="1"/>
  <c r="AB3093" i="1" s="1"/>
  <c r="Z3097" i="1"/>
  <c r="AB3097" i="1" s="1"/>
  <c r="M3100" i="1"/>
  <c r="AB3100" i="1" s="1"/>
  <c r="AB3102" i="1"/>
  <c r="S3102" i="1"/>
  <c r="AB3103" i="1"/>
  <c r="Z3105" i="1"/>
  <c r="M3108" i="1"/>
  <c r="AB3108" i="1" s="1"/>
  <c r="S3110" i="1"/>
  <c r="AB3110" i="1" s="1"/>
  <c r="AB3111" i="1"/>
  <c r="Z3113" i="1"/>
  <c r="AB3113" i="1" s="1"/>
  <c r="M3116" i="1"/>
  <c r="AB3118" i="1"/>
  <c r="S3118" i="1"/>
  <c r="AB3119" i="1"/>
  <c r="Z3121" i="1"/>
  <c r="M3124" i="1"/>
  <c r="AB3124" i="1" s="1"/>
  <c r="S3126" i="1"/>
  <c r="AB3126" i="1" s="1"/>
  <c r="AB3127" i="1"/>
  <c r="Z3129" i="1"/>
  <c r="AB3129" i="1" s="1"/>
  <c r="M3132" i="1"/>
  <c r="AB3132" i="1" s="1"/>
  <c r="AB3134" i="1"/>
  <c r="S3134" i="1"/>
  <c r="AB3135" i="1"/>
  <c r="Z3137" i="1"/>
  <c r="M3140" i="1"/>
  <c r="AB3140" i="1" s="1"/>
  <c r="S3142" i="1"/>
  <c r="AB3142" i="1" s="1"/>
  <c r="AB3143" i="1"/>
  <c r="Z3145" i="1"/>
  <c r="AB3145" i="1" s="1"/>
  <c r="M3148" i="1"/>
  <c r="AB3148" i="1" s="1"/>
  <c r="AB3150" i="1"/>
  <c r="S3150" i="1"/>
  <c r="AB3151" i="1"/>
  <c r="Z3153" i="1"/>
  <c r="M3156" i="1"/>
  <c r="AB3156" i="1" s="1"/>
  <c r="S3158" i="1"/>
  <c r="AB3158" i="1" s="1"/>
  <c r="AB3159" i="1"/>
  <c r="Z3161" i="1"/>
  <c r="AB3161" i="1" s="1"/>
  <c r="M3164" i="1"/>
  <c r="AB3164" i="1" s="1"/>
  <c r="AB3166" i="1"/>
  <c r="S3166" i="1"/>
  <c r="AB3167" i="1"/>
  <c r="Z3169" i="1"/>
  <c r="M3172" i="1"/>
  <c r="AB3172" i="1" s="1"/>
  <c r="S3174" i="1"/>
  <c r="AB3174" i="1" s="1"/>
  <c r="AB3175" i="1"/>
  <c r="Z3177" i="1"/>
  <c r="AB3177" i="1" s="1"/>
  <c r="M3180" i="1"/>
  <c r="AB3180" i="1" s="1"/>
  <c r="AB3182" i="1"/>
  <c r="S3182" i="1"/>
  <c r="AB3183" i="1"/>
  <c r="Z3185" i="1"/>
  <c r="M3188" i="1"/>
  <c r="S3190" i="1"/>
  <c r="AB3190" i="1" s="1"/>
  <c r="AB3191" i="1"/>
  <c r="Z3193" i="1"/>
  <c r="AB3193" i="1" s="1"/>
  <c r="M3196" i="1"/>
  <c r="AB3198" i="1"/>
  <c r="S3198" i="1"/>
  <c r="AB3199" i="1"/>
  <c r="Z3201" i="1"/>
  <c r="M3204" i="1"/>
  <c r="AB3204" i="1" s="1"/>
  <c r="S3206" i="1"/>
  <c r="AB3206" i="1" s="1"/>
  <c r="AB3207" i="1"/>
  <c r="Z3209" i="1"/>
  <c r="AB3209" i="1" s="1"/>
  <c r="M3212" i="1"/>
  <c r="AB3212" i="1" s="1"/>
  <c r="AB3214" i="1"/>
  <c r="S3214" i="1"/>
  <c r="AB3215" i="1"/>
  <c r="Z3217" i="1"/>
  <c r="AB3217" i="1" s="1"/>
  <c r="M3220" i="1"/>
  <c r="AB3220" i="1" s="1"/>
  <c r="S3222" i="1"/>
  <c r="AB3222" i="1" s="1"/>
  <c r="AB3223" i="1"/>
  <c r="Z3225" i="1"/>
  <c r="AB3225" i="1" s="1"/>
  <c r="M3228" i="1"/>
  <c r="AB3228" i="1" s="1"/>
  <c r="AB3230" i="1"/>
  <c r="S3230" i="1"/>
  <c r="AB3231" i="1"/>
  <c r="Z3233" i="1"/>
  <c r="AB3233" i="1" s="1"/>
  <c r="M3236" i="1"/>
  <c r="AB3236" i="1" s="1"/>
  <c r="S3238" i="1"/>
  <c r="AB3238" i="1" s="1"/>
  <c r="AB3239" i="1"/>
  <c r="Z3241" i="1"/>
  <c r="AB3241" i="1" s="1"/>
  <c r="M3244" i="1"/>
  <c r="AB3246" i="1"/>
  <c r="S3246" i="1"/>
  <c r="AB3247" i="1"/>
  <c r="Z3249" i="1"/>
  <c r="M3252" i="1"/>
  <c r="S3254" i="1"/>
  <c r="AB3254" i="1" s="1"/>
  <c r="AB3255" i="1"/>
  <c r="Z3257" i="1"/>
  <c r="AB3257" i="1" s="1"/>
  <c r="M3260" i="1"/>
  <c r="AB3260" i="1" s="1"/>
  <c r="AB3262" i="1"/>
  <c r="S3262" i="1"/>
  <c r="AB3263" i="1"/>
  <c r="Z3265" i="1"/>
  <c r="AB3265" i="1" s="1"/>
  <c r="M3268" i="1"/>
  <c r="AB3268" i="1" s="1"/>
  <c r="S3270" i="1"/>
  <c r="AB3270" i="1" s="1"/>
  <c r="AB3271" i="1"/>
  <c r="Z3273" i="1"/>
  <c r="AB3273" i="1" s="1"/>
  <c r="M3276" i="1"/>
  <c r="AB3276" i="1" s="1"/>
  <c r="AB3278" i="1"/>
  <c r="S3278" i="1"/>
  <c r="AB3279" i="1"/>
  <c r="Z3281" i="1"/>
  <c r="AB3281" i="1" s="1"/>
  <c r="M3284" i="1"/>
  <c r="AB3284" i="1" s="1"/>
  <c r="S3286" i="1"/>
  <c r="AB3286" i="1" s="1"/>
  <c r="AB3287" i="1"/>
  <c r="Z3289" i="1"/>
  <c r="M3292" i="1"/>
  <c r="AB3292" i="1" s="1"/>
  <c r="AB3294" i="1"/>
  <c r="S3294" i="1"/>
  <c r="AB3295" i="1"/>
  <c r="Z3297" i="1"/>
  <c r="AB3297" i="1" s="1"/>
  <c r="M3300" i="1"/>
  <c r="AB3300" i="1" s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7" i="1"/>
  <c r="AB3542" i="1"/>
  <c r="AB3543" i="1"/>
  <c r="AB3553" i="1"/>
  <c r="AB3558" i="1"/>
  <c r="AB3559" i="1"/>
  <c r="AB3569" i="1"/>
  <c r="AB3574" i="1"/>
  <c r="AB3575" i="1"/>
  <c r="AB3585" i="1"/>
  <c r="AB3590" i="1"/>
  <c r="AB3591" i="1"/>
  <c r="AB3601" i="1"/>
  <c r="AB3606" i="1"/>
  <c r="AB3607" i="1"/>
  <c r="AB3617" i="1"/>
  <c r="AB3622" i="1"/>
  <c r="AB3623" i="1"/>
  <c r="AB3633" i="1"/>
  <c r="AB3638" i="1"/>
  <c r="AB3639" i="1"/>
  <c r="AB3649" i="1"/>
  <c r="AB3662" i="1"/>
  <c r="AB3663" i="1"/>
  <c r="AB3694" i="1"/>
  <c r="AB3695" i="1"/>
  <c r="AB3722" i="1"/>
  <c r="AB3742" i="1"/>
  <c r="AB3786" i="1"/>
  <c r="AB3868" i="1"/>
  <c r="AB3886" i="1"/>
  <c r="AB3652" i="1"/>
  <c r="AB3653" i="1"/>
  <c r="AB3668" i="1"/>
  <c r="AB3669" i="1"/>
  <c r="AB3684" i="1"/>
  <c r="AB3700" i="1"/>
  <c r="AB3701" i="1"/>
  <c r="AB3717" i="1"/>
  <c r="AB3733" i="1"/>
  <c r="AB3749" i="1"/>
  <c r="AB3765" i="1"/>
  <c r="AB3781" i="1"/>
  <c r="AB3800" i="1"/>
  <c r="AB3856" i="1"/>
  <c r="AB3857" i="1"/>
  <c r="AB3864" i="1"/>
  <c r="AB3938" i="1"/>
  <c r="AB3998" i="1"/>
  <c r="AB4014" i="1"/>
  <c r="AB4030" i="1"/>
  <c r="AB4046" i="1"/>
  <c r="AB4062" i="1"/>
  <c r="AB4082" i="1"/>
  <c r="AB4131" i="1"/>
  <c r="V3530" i="1"/>
  <c r="AB3530" i="1" s="1"/>
  <c r="Z3534" i="1"/>
  <c r="AB3536" i="1"/>
  <c r="M3537" i="1"/>
  <c r="S3539" i="1"/>
  <c r="AB3539" i="1" s="1"/>
  <c r="P3544" i="1"/>
  <c r="AB3544" i="1" s="1"/>
  <c r="V3546" i="1"/>
  <c r="AB3546" i="1" s="1"/>
  <c r="Z3550" i="1"/>
  <c r="AB3552" i="1"/>
  <c r="M3553" i="1"/>
  <c r="S3555" i="1"/>
  <c r="AB3555" i="1" s="1"/>
  <c r="P3560" i="1"/>
  <c r="AB3560" i="1" s="1"/>
  <c r="V3562" i="1"/>
  <c r="AB3562" i="1" s="1"/>
  <c r="Z3566" i="1"/>
  <c r="AB3568" i="1"/>
  <c r="M3569" i="1"/>
  <c r="S3571" i="1"/>
  <c r="AB3571" i="1" s="1"/>
  <c r="P3576" i="1"/>
  <c r="AB3576" i="1" s="1"/>
  <c r="V3578" i="1"/>
  <c r="AB3578" i="1" s="1"/>
  <c r="Z3582" i="1"/>
  <c r="AB3584" i="1"/>
  <c r="M3585" i="1"/>
  <c r="S3587" i="1"/>
  <c r="AB3587" i="1" s="1"/>
  <c r="P3592" i="1"/>
  <c r="V3594" i="1"/>
  <c r="AB3594" i="1" s="1"/>
  <c r="Z3598" i="1"/>
  <c r="AB3600" i="1"/>
  <c r="M3601" i="1"/>
  <c r="S3603" i="1"/>
  <c r="AB3603" i="1" s="1"/>
  <c r="P3608" i="1"/>
  <c r="AB3608" i="1" s="1"/>
  <c r="V3610" i="1"/>
  <c r="AB3610" i="1" s="1"/>
  <c r="Z3614" i="1"/>
  <c r="AB3616" i="1"/>
  <c r="M3617" i="1"/>
  <c r="S3619" i="1"/>
  <c r="P3624" i="1"/>
  <c r="AB3624" i="1" s="1"/>
  <c r="V3626" i="1"/>
  <c r="AB3626" i="1" s="1"/>
  <c r="Z3630" i="1"/>
  <c r="AB3632" i="1"/>
  <c r="M3633" i="1"/>
  <c r="S3635" i="1"/>
  <c r="AB3635" i="1" s="1"/>
  <c r="P3640" i="1"/>
  <c r="AB3640" i="1" s="1"/>
  <c r="V3642" i="1"/>
  <c r="Z3646" i="1"/>
  <c r="AB3648" i="1"/>
  <c r="M3649" i="1"/>
  <c r="P3653" i="1"/>
  <c r="Z3655" i="1"/>
  <c r="M3658" i="1"/>
  <c r="AB3658" i="1" s="1"/>
  <c r="V3659" i="1"/>
  <c r="AB3659" i="1" s="1"/>
  <c r="AB3664" i="1"/>
  <c r="S3664" i="1"/>
  <c r="P3669" i="1"/>
  <c r="Z3671" i="1"/>
  <c r="M3674" i="1"/>
  <c r="AB3674" i="1" s="1"/>
  <c r="V3675" i="1"/>
  <c r="AB3675" i="1" s="1"/>
  <c r="S3680" i="1"/>
  <c r="AB3680" i="1" s="1"/>
  <c r="P3685" i="1"/>
  <c r="AB3685" i="1" s="1"/>
  <c r="Z3687" i="1"/>
  <c r="M3690" i="1"/>
  <c r="AB3690" i="1" s="1"/>
  <c r="V3691" i="1"/>
  <c r="AB3691" i="1" s="1"/>
  <c r="AB3696" i="1"/>
  <c r="S3696" i="1"/>
  <c r="P3701" i="1"/>
  <c r="Z3703" i="1"/>
  <c r="AB3711" i="1"/>
  <c r="M3714" i="1"/>
  <c r="AB3714" i="1" s="1"/>
  <c r="V3715" i="1"/>
  <c r="AB3715" i="1" s="1"/>
  <c r="S3716" i="1"/>
  <c r="AB3716" i="1" s="1"/>
  <c r="P3717" i="1"/>
  <c r="Z3719" i="1"/>
  <c r="AB3727" i="1"/>
  <c r="M3730" i="1"/>
  <c r="AB3730" i="1" s="1"/>
  <c r="V3731" i="1"/>
  <c r="AB3731" i="1" s="1"/>
  <c r="S3732" i="1"/>
  <c r="AB3732" i="1" s="1"/>
  <c r="P3733" i="1"/>
  <c r="Z3735" i="1"/>
  <c r="AB3743" i="1"/>
  <c r="M3746" i="1"/>
  <c r="AB3746" i="1" s="1"/>
  <c r="V3747" i="1"/>
  <c r="AB3747" i="1" s="1"/>
  <c r="S3748" i="1"/>
  <c r="AB3748" i="1" s="1"/>
  <c r="P3749" i="1"/>
  <c r="Z3751" i="1"/>
  <c r="AB3759" i="1"/>
  <c r="M3762" i="1"/>
  <c r="AB3762" i="1" s="1"/>
  <c r="V3763" i="1"/>
  <c r="AB3763" i="1" s="1"/>
  <c r="S3764" i="1"/>
  <c r="AB3764" i="1" s="1"/>
  <c r="P3765" i="1"/>
  <c r="Z3767" i="1"/>
  <c r="AB3775" i="1"/>
  <c r="M3778" i="1"/>
  <c r="AB3778" i="1" s="1"/>
  <c r="V3779" i="1"/>
  <c r="AB3779" i="1" s="1"/>
  <c r="S3780" i="1"/>
  <c r="AB3780" i="1" s="1"/>
  <c r="P3781" i="1"/>
  <c r="Z3783" i="1"/>
  <c r="AB3791" i="1"/>
  <c r="M3794" i="1"/>
  <c r="AB3794" i="1" s="1"/>
  <c r="V3795" i="1"/>
  <c r="AB3795" i="1" s="1"/>
  <c r="S3796" i="1"/>
  <c r="AB3796" i="1" s="1"/>
  <c r="P3797" i="1"/>
  <c r="AB3797" i="1" s="1"/>
  <c r="Z3802" i="1"/>
  <c r="AB3805" i="1"/>
  <c r="AB3809" i="1"/>
  <c r="AB3814" i="1"/>
  <c r="AB3816" i="1"/>
  <c r="AB3818" i="1"/>
  <c r="M3821" i="1"/>
  <c r="P3832" i="1"/>
  <c r="AB3832" i="1" s="1"/>
  <c r="V3850" i="1"/>
  <c r="S3855" i="1"/>
  <c r="Z3866" i="1"/>
  <c r="AB3866" i="1" s="1"/>
  <c r="AB3872" i="1"/>
  <c r="AB3873" i="1"/>
  <c r="AB3878" i="1"/>
  <c r="AB3889" i="1"/>
  <c r="AB3893" i="1"/>
  <c r="AB3897" i="1"/>
  <c r="AB3900" i="1"/>
  <c r="AB3954" i="1"/>
  <c r="AB3958" i="1"/>
  <c r="AB3962" i="1"/>
  <c r="AB3994" i="1"/>
  <c r="AB4010" i="1"/>
  <c r="AB4026" i="1"/>
  <c r="AB4042" i="1"/>
  <c r="AB4058" i="1"/>
  <c r="AB4083" i="1"/>
  <c r="AB4098" i="1"/>
  <c r="AB4187" i="1"/>
  <c r="AB4315" i="1"/>
  <c r="P3532" i="1"/>
  <c r="AB3532" i="1" s="1"/>
  <c r="V3534" i="1"/>
  <c r="AB3534" i="1" s="1"/>
  <c r="Z3538" i="1"/>
  <c r="AB3538" i="1" s="1"/>
  <c r="AB3540" i="1"/>
  <c r="M3541" i="1"/>
  <c r="S3543" i="1"/>
  <c r="P3548" i="1"/>
  <c r="AB3548" i="1" s="1"/>
  <c r="V3550" i="1"/>
  <c r="AB3550" i="1" s="1"/>
  <c r="Z3554" i="1"/>
  <c r="AB3554" i="1" s="1"/>
  <c r="AB3556" i="1"/>
  <c r="M3557" i="1"/>
  <c r="AB3557" i="1" s="1"/>
  <c r="S3559" i="1"/>
  <c r="P3564" i="1"/>
  <c r="AB3564" i="1" s="1"/>
  <c r="V3566" i="1"/>
  <c r="AB3566" i="1" s="1"/>
  <c r="Z3570" i="1"/>
  <c r="AB3570" i="1" s="1"/>
  <c r="AB3572" i="1"/>
  <c r="M3573" i="1"/>
  <c r="AB3573" i="1" s="1"/>
  <c r="S3575" i="1"/>
  <c r="P3580" i="1"/>
  <c r="AB3580" i="1" s="1"/>
  <c r="V3582" i="1"/>
  <c r="AB3582" i="1" s="1"/>
  <c r="Z3586" i="1"/>
  <c r="AB3588" i="1"/>
  <c r="M3589" i="1"/>
  <c r="AB3589" i="1" s="1"/>
  <c r="S3591" i="1"/>
  <c r="P3596" i="1"/>
  <c r="AB3596" i="1" s="1"/>
  <c r="V3598" i="1"/>
  <c r="AB3598" i="1" s="1"/>
  <c r="Z3602" i="1"/>
  <c r="AB3602" i="1" s="1"/>
  <c r="AB3604" i="1"/>
  <c r="M3605" i="1"/>
  <c r="S3607" i="1"/>
  <c r="P3612" i="1"/>
  <c r="AB3612" i="1" s="1"/>
  <c r="V3614" i="1"/>
  <c r="AB3614" i="1" s="1"/>
  <c r="Z3618" i="1"/>
  <c r="AB3618" i="1" s="1"/>
  <c r="AB3620" i="1"/>
  <c r="M3621" i="1"/>
  <c r="AB3621" i="1" s="1"/>
  <c r="S3623" i="1"/>
  <c r="P3628" i="1"/>
  <c r="AB3628" i="1" s="1"/>
  <c r="V3630" i="1"/>
  <c r="AB3630" i="1" s="1"/>
  <c r="Z3634" i="1"/>
  <c r="AB3634" i="1" s="1"/>
  <c r="AB3636" i="1"/>
  <c r="M3637" i="1"/>
  <c r="AB3637" i="1" s="1"/>
  <c r="S3639" i="1"/>
  <c r="P3644" i="1"/>
  <c r="AB3644" i="1" s="1"/>
  <c r="V3646" i="1"/>
  <c r="AB3646" i="1" s="1"/>
  <c r="Z3651" i="1"/>
  <c r="AB3651" i="1" s="1"/>
  <c r="M3654" i="1"/>
  <c r="AB3654" i="1" s="1"/>
  <c r="V3655" i="1"/>
  <c r="AB3655" i="1" s="1"/>
  <c r="S3660" i="1"/>
  <c r="AB3660" i="1" s="1"/>
  <c r="AB3661" i="1"/>
  <c r="P3665" i="1"/>
  <c r="AB3665" i="1" s="1"/>
  <c r="Z3667" i="1"/>
  <c r="AB3667" i="1" s="1"/>
  <c r="M3670" i="1"/>
  <c r="AB3670" i="1" s="1"/>
  <c r="V3671" i="1"/>
  <c r="AB3671" i="1" s="1"/>
  <c r="AB3676" i="1"/>
  <c r="S3676" i="1"/>
  <c r="AB3677" i="1"/>
  <c r="P3681" i="1"/>
  <c r="AB3681" i="1" s="1"/>
  <c r="Z3683" i="1"/>
  <c r="AB3683" i="1" s="1"/>
  <c r="M3686" i="1"/>
  <c r="AB3686" i="1" s="1"/>
  <c r="V3687" i="1"/>
  <c r="AB3687" i="1" s="1"/>
  <c r="S3692" i="1"/>
  <c r="AB3692" i="1" s="1"/>
  <c r="AB3693" i="1"/>
  <c r="P3697" i="1"/>
  <c r="AB3697" i="1" s="1"/>
  <c r="Z3699" i="1"/>
  <c r="M3702" i="1"/>
  <c r="AB3702" i="1" s="1"/>
  <c r="V3703" i="1"/>
  <c r="AB3703" i="1" s="1"/>
  <c r="AB3704" i="1"/>
  <c r="S3704" i="1"/>
  <c r="P3705" i="1"/>
  <c r="AB3705" i="1" s="1"/>
  <c r="Z3707" i="1"/>
  <c r="AB3707" i="1" s="1"/>
  <c r="AB3709" i="1"/>
  <c r="M3718" i="1"/>
  <c r="AB3718" i="1" s="1"/>
  <c r="V3719" i="1"/>
  <c r="AB3719" i="1" s="1"/>
  <c r="AB3720" i="1"/>
  <c r="S3720" i="1"/>
  <c r="P3721" i="1"/>
  <c r="AB3721" i="1" s="1"/>
  <c r="Z3723" i="1"/>
  <c r="AB3723" i="1" s="1"/>
  <c r="AB3725" i="1"/>
  <c r="M3734" i="1"/>
  <c r="AB3734" i="1" s="1"/>
  <c r="V3735" i="1"/>
  <c r="AB3735" i="1" s="1"/>
  <c r="AB3736" i="1"/>
  <c r="S3736" i="1"/>
  <c r="P3737" i="1"/>
  <c r="AB3737" i="1" s="1"/>
  <c r="Z3739" i="1"/>
  <c r="AB3739" i="1" s="1"/>
  <c r="AB3741" i="1"/>
  <c r="M3750" i="1"/>
  <c r="AB3750" i="1" s="1"/>
  <c r="V3751" i="1"/>
  <c r="AB3751" i="1" s="1"/>
  <c r="AB3752" i="1"/>
  <c r="S3752" i="1"/>
  <c r="P3753" i="1"/>
  <c r="AB3753" i="1" s="1"/>
  <c r="Z3755" i="1"/>
  <c r="AB3755" i="1" s="1"/>
  <c r="AB3757" i="1"/>
  <c r="M3766" i="1"/>
  <c r="AB3766" i="1" s="1"/>
  <c r="V3767" i="1"/>
  <c r="AB3767" i="1" s="1"/>
  <c r="AB3768" i="1"/>
  <c r="S3768" i="1"/>
  <c r="P3769" i="1"/>
  <c r="AB3769" i="1" s="1"/>
  <c r="Z3771" i="1"/>
  <c r="AB3771" i="1" s="1"/>
  <c r="AB3773" i="1"/>
  <c r="M3782" i="1"/>
  <c r="AB3782" i="1" s="1"/>
  <c r="V3783" i="1"/>
  <c r="AB3783" i="1" s="1"/>
  <c r="AB3784" i="1"/>
  <c r="S3784" i="1"/>
  <c r="P3785" i="1"/>
  <c r="AB3785" i="1" s="1"/>
  <c r="Z3787" i="1"/>
  <c r="AB3787" i="1" s="1"/>
  <c r="AB3789" i="1"/>
  <c r="V3802" i="1"/>
  <c r="AB3802" i="1" s="1"/>
  <c r="S3807" i="1"/>
  <c r="Z3818" i="1"/>
  <c r="AB3821" i="1"/>
  <c r="AB3825" i="1"/>
  <c r="AB3830" i="1"/>
  <c r="AB3834" i="1"/>
  <c r="M3837" i="1"/>
  <c r="P3848" i="1"/>
  <c r="AB3848" i="1" s="1"/>
  <c r="V3866" i="1"/>
  <c r="S3871" i="1"/>
  <c r="AB3871" i="1" s="1"/>
  <c r="AB3890" i="1"/>
  <c r="AB3914" i="1"/>
  <c r="AB3974" i="1"/>
  <c r="AB3978" i="1"/>
  <c r="AB4103" i="1"/>
  <c r="AB4160" i="1"/>
  <c r="AB4168" i="1"/>
  <c r="AB3799" i="1"/>
  <c r="AB3831" i="1"/>
  <c r="AB3863" i="1"/>
  <c r="AB3895" i="1"/>
  <c r="AB3896" i="1"/>
  <c r="AB3911" i="1"/>
  <c r="AB3913" i="1"/>
  <c r="AB3920" i="1"/>
  <c r="AB3927" i="1"/>
  <c r="AB3929" i="1"/>
  <c r="AB3936" i="1"/>
  <c r="AB3943" i="1"/>
  <c r="AB3945" i="1"/>
  <c r="AB3952" i="1"/>
  <c r="AB3959" i="1"/>
  <c r="AB3961" i="1"/>
  <c r="AB3968" i="1"/>
  <c r="AB3975" i="1"/>
  <c r="AB3977" i="1"/>
  <c r="AB3984" i="1"/>
  <c r="AB3988" i="1"/>
  <c r="AB3992" i="1"/>
  <c r="AB3996" i="1"/>
  <c r="AB4000" i="1"/>
  <c r="AB4004" i="1"/>
  <c r="AB4008" i="1"/>
  <c r="AB4012" i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4060" i="1"/>
  <c r="AB4064" i="1"/>
  <c r="AB4068" i="1"/>
  <c r="AB4081" i="1"/>
  <c r="AB4084" i="1"/>
  <c r="AB4088" i="1"/>
  <c r="AB4097" i="1"/>
  <c r="AB4100" i="1"/>
  <c r="AB4113" i="1"/>
  <c r="AB4116" i="1"/>
  <c r="AB4129" i="1"/>
  <c r="AB4132" i="1"/>
  <c r="AB4265" i="1"/>
  <c r="AB4294" i="1"/>
  <c r="AB4303" i="1"/>
  <c r="AB4329" i="1"/>
  <c r="Z3801" i="1"/>
  <c r="AB3803" i="1"/>
  <c r="M3804" i="1"/>
  <c r="AB3804" i="1" s="1"/>
  <c r="S3806" i="1"/>
  <c r="AB3806" i="1" s="1"/>
  <c r="P3811" i="1"/>
  <c r="AB3811" i="1" s="1"/>
  <c r="V3813" i="1"/>
  <c r="Z3817" i="1"/>
  <c r="AB3819" i="1"/>
  <c r="M3820" i="1"/>
  <c r="AB3820" i="1" s="1"/>
  <c r="S3822" i="1"/>
  <c r="AB3822" i="1" s="1"/>
  <c r="P3827" i="1"/>
  <c r="AB3827" i="1" s="1"/>
  <c r="V3829" i="1"/>
  <c r="AB3829" i="1" s="1"/>
  <c r="Z3833" i="1"/>
  <c r="AB3835" i="1"/>
  <c r="M3836" i="1"/>
  <c r="AB3836" i="1" s="1"/>
  <c r="S3838" i="1"/>
  <c r="AB3838" i="1" s="1"/>
  <c r="P3843" i="1"/>
  <c r="AB3843" i="1" s="1"/>
  <c r="V3845" i="1"/>
  <c r="AB3845" i="1" s="1"/>
  <c r="Z3849" i="1"/>
  <c r="AB3851" i="1"/>
  <c r="M3852" i="1"/>
  <c r="AB3852" i="1" s="1"/>
  <c r="S3854" i="1"/>
  <c r="AB3854" i="1" s="1"/>
  <c r="P3859" i="1"/>
  <c r="AB3859" i="1" s="1"/>
  <c r="V3861" i="1"/>
  <c r="AB3861" i="1" s="1"/>
  <c r="Z3865" i="1"/>
  <c r="AB3867" i="1"/>
  <c r="M3868" i="1"/>
  <c r="S3870" i="1"/>
  <c r="AB3870" i="1" s="1"/>
  <c r="P3875" i="1"/>
  <c r="AB3875" i="1" s="1"/>
  <c r="V3877" i="1"/>
  <c r="AB3877" i="1" s="1"/>
  <c r="P3880" i="1"/>
  <c r="AB3880" i="1" s="1"/>
  <c r="Z3882" i="1"/>
  <c r="M3885" i="1"/>
  <c r="AB3885" i="1" s="1"/>
  <c r="V3886" i="1"/>
  <c r="AB3891" i="1"/>
  <c r="S3891" i="1"/>
  <c r="AB3892" i="1"/>
  <c r="P3896" i="1"/>
  <c r="Z3898" i="1"/>
  <c r="M3901" i="1"/>
  <c r="AB3901" i="1" s="1"/>
  <c r="V3902" i="1"/>
  <c r="AB3902" i="1" s="1"/>
  <c r="S3907" i="1"/>
  <c r="AB3907" i="1" s="1"/>
  <c r="AB3915" i="1"/>
  <c r="AB3917" i="1"/>
  <c r="AB3924" i="1"/>
  <c r="AB3931" i="1"/>
  <c r="AB3933" i="1"/>
  <c r="AB3940" i="1"/>
  <c r="AB3947" i="1"/>
  <c r="AB3949" i="1"/>
  <c r="AB3956" i="1"/>
  <c r="AB3963" i="1"/>
  <c r="AB3965" i="1"/>
  <c r="AB3972" i="1"/>
  <c r="AB3979" i="1"/>
  <c r="AB3981" i="1"/>
  <c r="AB4086" i="1"/>
  <c r="AB4107" i="1"/>
  <c r="AB4118" i="1"/>
  <c r="AB4274" i="1"/>
  <c r="P3799" i="1"/>
  <c r="V3801" i="1"/>
  <c r="AB3801" i="1" s="1"/>
  <c r="Z3805" i="1"/>
  <c r="AB3807" i="1"/>
  <c r="M3808" i="1"/>
  <c r="AB3808" i="1" s="1"/>
  <c r="S3810" i="1"/>
  <c r="AB3810" i="1" s="1"/>
  <c r="P3815" i="1"/>
  <c r="AB3815" i="1" s="1"/>
  <c r="V3817" i="1"/>
  <c r="AB3817" i="1" s="1"/>
  <c r="Z3821" i="1"/>
  <c r="AB3823" i="1"/>
  <c r="M3824" i="1"/>
  <c r="AB3824" i="1" s="1"/>
  <c r="S3826" i="1"/>
  <c r="AB3826" i="1" s="1"/>
  <c r="P3831" i="1"/>
  <c r="V3833" i="1"/>
  <c r="AB3833" i="1" s="1"/>
  <c r="Z3837" i="1"/>
  <c r="AB3839" i="1"/>
  <c r="M3840" i="1"/>
  <c r="AB3840" i="1" s="1"/>
  <c r="S3842" i="1"/>
  <c r="AB3842" i="1" s="1"/>
  <c r="P3847" i="1"/>
  <c r="AB3847" i="1" s="1"/>
  <c r="V3849" i="1"/>
  <c r="AB3849" i="1" s="1"/>
  <c r="Z3853" i="1"/>
  <c r="AB3853" i="1" s="1"/>
  <c r="AB3855" i="1"/>
  <c r="M3856" i="1"/>
  <c r="S3858" i="1"/>
  <c r="AB3858" i="1" s="1"/>
  <c r="P3863" i="1"/>
  <c r="V3865" i="1"/>
  <c r="AB3865" i="1" s="1"/>
  <c r="Z3869" i="1"/>
  <c r="AB3869" i="1" s="1"/>
  <c r="M3872" i="1"/>
  <c r="S3874" i="1"/>
  <c r="AB3874" i="1" s="1"/>
  <c r="P3879" i="1"/>
  <c r="AB3879" i="1" s="1"/>
  <c r="M3881" i="1"/>
  <c r="AB3881" i="1" s="1"/>
  <c r="V3882" i="1"/>
  <c r="AB3882" i="1" s="1"/>
  <c r="AB3887" i="1"/>
  <c r="S3887" i="1"/>
  <c r="AB3888" i="1"/>
  <c r="P3892" i="1"/>
  <c r="Z3894" i="1"/>
  <c r="AB3894" i="1" s="1"/>
  <c r="M3897" i="1"/>
  <c r="V3898" i="1"/>
  <c r="AB3898" i="1" s="1"/>
  <c r="S3903" i="1"/>
  <c r="AB3903" i="1" s="1"/>
  <c r="AB3904" i="1"/>
  <c r="P3908" i="1"/>
  <c r="AB3908" i="1" s="1"/>
  <c r="Z3910" i="1"/>
  <c r="AB3910" i="1" s="1"/>
  <c r="AB3912" i="1"/>
  <c r="AB3919" i="1"/>
  <c r="AB3921" i="1"/>
  <c r="AB3928" i="1"/>
  <c r="AB3935" i="1"/>
  <c r="AB3937" i="1"/>
  <c r="AB3944" i="1"/>
  <c r="AB3951" i="1"/>
  <c r="AB3953" i="1"/>
  <c r="AB3960" i="1"/>
  <c r="AB3967" i="1"/>
  <c r="AB3969" i="1"/>
  <c r="AB3976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4" i="1"/>
  <c r="AB4090" i="1"/>
  <c r="AB4094" i="1"/>
  <c r="AB4106" i="1"/>
  <c r="AB4122" i="1"/>
  <c r="AB4126" i="1"/>
  <c r="AB4138" i="1"/>
  <c r="AB4246" i="1"/>
  <c r="AB4255" i="1"/>
  <c r="AB4281" i="1"/>
  <c r="AB4310" i="1"/>
  <c r="AB4319" i="1"/>
  <c r="S4072" i="1"/>
  <c r="AB4072" i="1" s="1"/>
  <c r="P4077" i="1"/>
  <c r="V4079" i="1"/>
  <c r="AB4079" i="1" s="1"/>
  <c r="Z4083" i="1"/>
  <c r="AB4085" i="1"/>
  <c r="M4086" i="1"/>
  <c r="S4088" i="1"/>
  <c r="P4093" i="1"/>
  <c r="V4095" i="1"/>
  <c r="AB4095" i="1" s="1"/>
  <c r="Z4099" i="1"/>
  <c r="AB4099" i="1" s="1"/>
  <c r="M4102" i="1"/>
  <c r="AB4102" i="1" s="1"/>
  <c r="S4104" i="1"/>
  <c r="AB4104" i="1" s="1"/>
  <c r="P4109" i="1"/>
  <c r="V4111" i="1"/>
  <c r="AB4111" i="1" s="1"/>
  <c r="Z4115" i="1"/>
  <c r="AB4117" i="1"/>
  <c r="M4118" i="1"/>
  <c r="S4120" i="1"/>
  <c r="AB4120" i="1" s="1"/>
  <c r="P4125" i="1"/>
  <c r="V4127" i="1"/>
  <c r="AB4127" i="1" s="1"/>
  <c r="Z4131" i="1"/>
  <c r="M4134" i="1"/>
  <c r="AB4134" i="1" s="1"/>
  <c r="S4136" i="1"/>
  <c r="AB4136" i="1" s="1"/>
  <c r="P4142" i="1"/>
  <c r="AB4142" i="1" s="1"/>
  <c r="Z4144" i="1"/>
  <c r="AB4144" i="1" s="1"/>
  <c r="M4147" i="1"/>
  <c r="AB4147" i="1" s="1"/>
  <c r="V4148" i="1"/>
  <c r="AB4148" i="1" s="1"/>
  <c r="S4153" i="1"/>
  <c r="AB4153" i="1" s="1"/>
  <c r="AB4154" i="1"/>
  <c r="P4158" i="1"/>
  <c r="AB4158" i="1" s="1"/>
  <c r="Z4160" i="1"/>
  <c r="M4163" i="1"/>
  <c r="AB4163" i="1" s="1"/>
  <c r="V4164" i="1"/>
  <c r="AB4164" i="1" s="1"/>
  <c r="AB4169" i="1"/>
  <c r="S4169" i="1"/>
  <c r="AB4170" i="1"/>
  <c r="P4174" i="1"/>
  <c r="AB4174" i="1" s="1"/>
  <c r="Z4176" i="1"/>
  <c r="AB4176" i="1" s="1"/>
  <c r="M4179" i="1"/>
  <c r="AB4179" i="1" s="1"/>
  <c r="V4180" i="1"/>
  <c r="AB4180" i="1" s="1"/>
  <c r="S4185" i="1"/>
  <c r="AB4185" i="1" s="1"/>
  <c r="AB4186" i="1"/>
  <c r="P4190" i="1"/>
  <c r="AB4190" i="1" s="1"/>
  <c r="Z4192" i="1"/>
  <c r="AB4192" i="1" s="1"/>
  <c r="M4195" i="1"/>
  <c r="AB4195" i="1" s="1"/>
  <c r="V4196" i="1"/>
  <c r="AB4197" i="1"/>
  <c r="S4197" i="1"/>
  <c r="P4198" i="1"/>
  <c r="AB4198" i="1" s="1"/>
  <c r="Z4200" i="1"/>
  <c r="AB4202" i="1"/>
  <c r="M4211" i="1"/>
  <c r="AB4211" i="1" s="1"/>
  <c r="V4212" i="1"/>
  <c r="AB4213" i="1"/>
  <c r="S4213" i="1"/>
  <c r="P4214" i="1"/>
  <c r="AB4214" i="1" s="1"/>
  <c r="Z4216" i="1"/>
  <c r="AB4218" i="1"/>
  <c r="M4227" i="1"/>
  <c r="AB4227" i="1" s="1"/>
  <c r="V4228" i="1"/>
  <c r="AB4229" i="1"/>
  <c r="S4229" i="1"/>
  <c r="P4230" i="1"/>
  <c r="AB4230" i="1" s="1"/>
  <c r="Z4232" i="1"/>
  <c r="AB4234" i="1"/>
  <c r="AB4237" i="1"/>
  <c r="AB4350" i="1"/>
  <c r="AB4370" i="1"/>
  <c r="AB4394" i="1"/>
  <c r="AB4410" i="1"/>
  <c r="AB4426" i="1"/>
  <c r="AB4442" i="1"/>
  <c r="AB4458" i="1"/>
  <c r="AB4474" i="1"/>
  <c r="AB4490" i="1"/>
  <c r="AB4073" i="1"/>
  <c r="AB4089" i="1"/>
  <c r="AB4105" i="1"/>
  <c r="AB4121" i="1"/>
  <c r="AB4137" i="1"/>
  <c r="AB4149" i="1"/>
  <c r="AB4165" i="1"/>
  <c r="AB4181" i="1"/>
  <c r="AB4196" i="1"/>
  <c r="AB4201" i="1"/>
  <c r="AB4206" i="1"/>
  <c r="AB4212" i="1"/>
  <c r="AB4217" i="1"/>
  <c r="AB4228" i="1"/>
  <c r="AB4233" i="1"/>
  <c r="AB4243" i="1"/>
  <c r="AB4247" i="1"/>
  <c r="AB4259" i="1"/>
  <c r="AB4263" i="1"/>
  <c r="AB4266" i="1"/>
  <c r="AB4275" i="1"/>
  <c r="AB4279" i="1"/>
  <c r="AB4291" i="1"/>
  <c r="AB4295" i="1"/>
  <c r="AB4298" i="1"/>
  <c r="AB4307" i="1"/>
  <c r="AB4311" i="1"/>
  <c r="AB4323" i="1"/>
  <c r="AB4327" i="1"/>
  <c r="AB4330" i="1"/>
  <c r="AB4339" i="1"/>
  <c r="AB4386" i="1"/>
  <c r="AB4390" i="1"/>
  <c r="AB4406" i="1"/>
  <c r="AB4422" i="1"/>
  <c r="AB4438" i="1"/>
  <c r="AB4454" i="1"/>
  <c r="AB4470" i="1"/>
  <c r="AB4486" i="1"/>
  <c r="AB4559" i="1"/>
  <c r="V4071" i="1"/>
  <c r="AB4071" i="1" s="1"/>
  <c r="Z4075" i="1"/>
  <c r="AB4075" i="1" s="1"/>
  <c r="AB4077" i="1"/>
  <c r="M4078" i="1"/>
  <c r="AB4078" i="1" s="1"/>
  <c r="S4080" i="1"/>
  <c r="AB4080" i="1" s="1"/>
  <c r="P4085" i="1"/>
  <c r="V4087" i="1"/>
  <c r="AB4087" i="1" s="1"/>
  <c r="Z4091" i="1"/>
  <c r="AB4091" i="1" s="1"/>
  <c r="AB4093" i="1"/>
  <c r="M4094" i="1"/>
  <c r="S4096" i="1"/>
  <c r="AB4096" i="1" s="1"/>
  <c r="P4101" i="1"/>
  <c r="AB4101" i="1" s="1"/>
  <c r="V4103" i="1"/>
  <c r="Z4107" i="1"/>
  <c r="AB4109" i="1"/>
  <c r="M4110" i="1"/>
  <c r="AB4110" i="1" s="1"/>
  <c r="S4112" i="1"/>
  <c r="AB4112" i="1" s="1"/>
  <c r="P4117" i="1"/>
  <c r="V4119" i="1"/>
  <c r="AB4119" i="1" s="1"/>
  <c r="Z4123" i="1"/>
  <c r="AB4123" i="1" s="1"/>
  <c r="AB4125" i="1"/>
  <c r="M4126" i="1"/>
  <c r="S4128" i="1"/>
  <c r="AB4128" i="1" s="1"/>
  <c r="P4133" i="1"/>
  <c r="AB4133" i="1" s="1"/>
  <c r="V4135" i="1"/>
  <c r="AB4135" i="1" s="1"/>
  <c r="M4139" i="1"/>
  <c r="AB4139" i="1" s="1"/>
  <c r="V4140" i="1"/>
  <c r="AB4140" i="1" s="1"/>
  <c r="AB4145" i="1"/>
  <c r="S4145" i="1"/>
  <c r="AB4146" i="1"/>
  <c r="P4150" i="1"/>
  <c r="AB4150" i="1" s="1"/>
  <c r="Z4152" i="1"/>
  <c r="AB4152" i="1" s="1"/>
  <c r="M4155" i="1"/>
  <c r="AB4155" i="1" s="1"/>
  <c r="V4156" i="1"/>
  <c r="AB4156" i="1" s="1"/>
  <c r="S4161" i="1"/>
  <c r="AB4161" i="1" s="1"/>
  <c r="AB4162" i="1"/>
  <c r="P4166" i="1"/>
  <c r="AB4166" i="1" s="1"/>
  <c r="Z4168" i="1"/>
  <c r="M4171" i="1"/>
  <c r="AB4171" i="1" s="1"/>
  <c r="V4172" i="1"/>
  <c r="AB4172" i="1" s="1"/>
  <c r="AB4177" i="1"/>
  <c r="S4177" i="1"/>
  <c r="AB4178" i="1"/>
  <c r="P4182" i="1"/>
  <c r="AB4182" i="1" s="1"/>
  <c r="Z4184" i="1"/>
  <c r="AB4184" i="1" s="1"/>
  <c r="M4187" i="1"/>
  <c r="V4188" i="1"/>
  <c r="AB4188" i="1" s="1"/>
  <c r="S4193" i="1"/>
  <c r="AB4193" i="1" s="1"/>
  <c r="AB4194" i="1"/>
  <c r="AB4200" i="1"/>
  <c r="M4203" i="1"/>
  <c r="AB4203" i="1" s="1"/>
  <c r="V4204" i="1"/>
  <c r="AB4204" i="1" s="1"/>
  <c r="S4205" i="1"/>
  <c r="AB4205" i="1" s="1"/>
  <c r="P4206" i="1"/>
  <c r="Z4208" i="1"/>
  <c r="AB4208" i="1" s="1"/>
  <c r="AB4210" i="1"/>
  <c r="AB4216" i="1"/>
  <c r="M4219" i="1"/>
  <c r="AB4219" i="1" s="1"/>
  <c r="V4220" i="1"/>
  <c r="AB4220" i="1" s="1"/>
  <c r="S4221" i="1"/>
  <c r="AB4221" i="1" s="1"/>
  <c r="P4222" i="1"/>
  <c r="AB4222" i="1" s="1"/>
  <c r="Z4224" i="1"/>
  <c r="AB4224" i="1" s="1"/>
  <c r="AB4226" i="1"/>
  <c r="AB4232" i="1"/>
  <c r="AB4236" i="1"/>
  <c r="AB4238" i="1"/>
  <c r="AB4272" i="1"/>
  <c r="AB4304" i="1"/>
  <c r="AB4336" i="1"/>
  <c r="AB4523" i="1"/>
  <c r="AB4371" i="1"/>
  <c r="AB4391" i="1"/>
  <c r="AB4393" i="1"/>
  <c r="AB4395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AB4489" i="1"/>
  <c r="AB4491" i="1"/>
  <c r="AB4493" i="1"/>
  <c r="AB4495" i="1"/>
  <c r="AB4501" i="1"/>
  <c r="AB4505" i="1"/>
  <c r="AB4510" i="1"/>
  <c r="AB4511" i="1"/>
  <c r="AB4517" i="1"/>
  <c r="AB4518" i="1"/>
  <c r="AB4534" i="1"/>
  <c r="AB4541" i="1"/>
  <c r="AB4713" i="1"/>
  <c r="V4242" i="1"/>
  <c r="AB4242" i="1" s="1"/>
  <c r="Z4246" i="1"/>
  <c r="AB4248" i="1"/>
  <c r="M4249" i="1"/>
  <c r="AB4249" i="1" s="1"/>
  <c r="S4251" i="1"/>
  <c r="AB4251" i="1" s="1"/>
  <c r="P4256" i="1"/>
  <c r="AB4256" i="1" s="1"/>
  <c r="V4258" i="1"/>
  <c r="AB4258" i="1" s="1"/>
  <c r="Z4262" i="1"/>
  <c r="AB4264" i="1"/>
  <c r="M4265" i="1"/>
  <c r="S4267" i="1"/>
  <c r="AB4267" i="1" s="1"/>
  <c r="P4272" i="1"/>
  <c r="V4274" i="1"/>
  <c r="Z4278" i="1"/>
  <c r="AB4280" i="1"/>
  <c r="M4281" i="1"/>
  <c r="S4283" i="1"/>
  <c r="AB4283" i="1" s="1"/>
  <c r="P4288" i="1"/>
  <c r="AB4288" i="1" s="1"/>
  <c r="V4290" i="1"/>
  <c r="AB4290" i="1" s="1"/>
  <c r="Z4294" i="1"/>
  <c r="AB4296" i="1"/>
  <c r="M4297" i="1"/>
  <c r="AB4297" i="1" s="1"/>
  <c r="S4299" i="1"/>
  <c r="AB4299" i="1" s="1"/>
  <c r="P4304" i="1"/>
  <c r="V4306" i="1"/>
  <c r="AB4306" i="1" s="1"/>
  <c r="Z4310" i="1"/>
  <c r="AB4312" i="1"/>
  <c r="M4313" i="1"/>
  <c r="AB4313" i="1" s="1"/>
  <c r="S4315" i="1"/>
  <c r="P4320" i="1"/>
  <c r="AB4320" i="1" s="1"/>
  <c r="V4322" i="1"/>
  <c r="AB4322" i="1" s="1"/>
  <c r="Z4326" i="1"/>
  <c r="AB4328" i="1"/>
  <c r="M4329" i="1"/>
  <c r="S4331" i="1"/>
  <c r="AB4331" i="1" s="1"/>
  <c r="P4336" i="1"/>
  <c r="V4338" i="1"/>
  <c r="AB4338" i="1" s="1"/>
  <c r="P4340" i="1"/>
  <c r="AB4340" i="1" s="1"/>
  <c r="AB4343" i="1"/>
  <c r="AB4345" i="1"/>
  <c r="AB4347" i="1"/>
  <c r="Z4351" i="1"/>
  <c r="AB4359" i="1"/>
  <c r="M4362" i="1"/>
  <c r="AB4362" i="1" s="1"/>
  <c r="V4363" i="1"/>
  <c r="S4364" i="1"/>
  <c r="AB4364" i="1" s="1"/>
  <c r="P4365" i="1"/>
  <c r="AB4365" i="1" s="1"/>
  <c r="Z4367" i="1"/>
  <c r="AB4375" i="1"/>
  <c r="M4378" i="1"/>
  <c r="AB4378" i="1" s="1"/>
  <c r="V4379" i="1"/>
  <c r="S4380" i="1"/>
  <c r="AB4380" i="1" s="1"/>
  <c r="P4381" i="1"/>
  <c r="AB4381" i="1" s="1"/>
  <c r="Z4383" i="1"/>
  <c r="AB4530" i="1"/>
  <c r="AB4531" i="1"/>
  <c r="AB4551" i="1"/>
  <c r="AB4658" i="1"/>
  <c r="AB4697" i="1"/>
  <c r="AB4240" i="1"/>
  <c r="P4244" i="1"/>
  <c r="AB4244" i="1" s="1"/>
  <c r="V4246" i="1"/>
  <c r="Z4250" i="1"/>
  <c r="AB4250" i="1" s="1"/>
  <c r="AB4252" i="1"/>
  <c r="M4253" i="1"/>
  <c r="AB4253" i="1" s="1"/>
  <c r="S4255" i="1"/>
  <c r="P4260" i="1"/>
  <c r="AB4260" i="1" s="1"/>
  <c r="V4262" i="1"/>
  <c r="AB4262" i="1" s="1"/>
  <c r="Z4266" i="1"/>
  <c r="AB4268" i="1"/>
  <c r="M4269" i="1"/>
  <c r="AB4269" i="1" s="1"/>
  <c r="S4271" i="1"/>
  <c r="AB4271" i="1" s="1"/>
  <c r="P4276" i="1"/>
  <c r="AB4276" i="1" s="1"/>
  <c r="V4278" i="1"/>
  <c r="AB4278" i="1" s="1"/>
  <c r="Z4282" i="1"/>
  <c r="AB4282" i="1" s="1"/>
  <c r="AB4284" i="1"/>
  <c r="M4285" i="1"/>
  <c r="AB4285" i="1" s="1"/>
  <c r="S4287" i="1"/>
  <c r="AB4287" i="1" s="1"/>
  <c r="P4292" i="1"/>
  <c r="AB4292" i="1" s="1"/>
  <c r="V4294" i="1"/>
  <c r="Z4298" i="1"/>
  <c r="AB4300" i="1"/>
  <c r="M4301" i="1"/>
  <c r="AB4301" i="1" s="1"/>
  <c r="S4303" i="1"/>
  <c r="P4308" i="1"/>
  <c r="AB4308" i="1" s="1"/>
  <c r="V4310" i="1"/>
  <c r="Z4314" i="1"/>
  <c r="AB4314" i="1" s="1"/>
  <c r="AB4316" i="1"/>
  <c r="M4317" i="1"/>
  <c r="AB4317" i="1" s="1"/>
  <c r="S4319" i="1"/>
  <c r="P4324" i="1"/>
  <c r="AB4324" i="1" s="1"/>
  <c r="V4326" i="1"/>
  <c r="AB4326" i="1" s="1"/>
  <c r="Z4330" i="1"/>
  <c r="AB4332" i="1"/>
  <c r="M4333" i="1"/>
  <c r="AB4333" i="1" s="1"/>
  <c r="S4335" i="1"/>
  <c r="AB4335" i="1" s="1"/>
  <c r="M4341" i="1"/>
  <c r="AB4341" i="1" s="1"/>
  <c r="Z4347" i="1"/>
  <c r="S4348" i="1"/>
  <c r="AB4348" i="1" s="1"/>
  <c r="P4349" i="1"/>
  <c r="AB4349" i="1" s="1"/>
  <c r="V4351" i="1"/>
  <c r="AB4351" i="1" s="1"/>
  <c r="S4352" i="1"/>
  <c r="AB4352" i="1" s="1"/>
  <c r="P4353" i="1"/>
  <c r="AB4353" i="1" s="1"/>
  <c r="Z4355" i="1"/>
  <c r="AB4355" i="1" s="1"/>
  <c r="AB4357" i="1"/>
  <c r="AB4363" i="1"/>
  <c r="M4366" i="1"/>
  <c r="AB4366" i="1" s="1"/>
  <c r="V4367" i="1"/>
  <c r="AB4367" i="1" s="1"/>
  <c r="S4368" i="1"/>
  <c r="AB4368" i="1" s="1"/>
  <c r="P4369" i="1"/>
  <c r="AB4369" i="1" s="1"/>
  <c r="Z4371" i="1"/>
  <c r="AB4373" i="1"/>
  <c r="AB4379" i="1"/>
  <c r="M4382" i="1"/>
  <c r="AB4382" i="1" s="1"/>
  <c r="V4383" i="1"/>
  <c r="AB4383" i="1" s="1"/>
  <c r="S4384" i="1"/>
  <c r="AB4384" i="1" s="1"/>
  <c r="P4385" i="1"/>
  <c r="AB4385" i="1" s="1"/>
  <c r="Z4387" i="1"/>
  <c r="AB4387" i="1" s="1"/>
  <c r="AB4389" i="1"/>
  <c r="AB4392" i="1"/>
  <c r="AB4396" i="1"/>
  <c r="AB4400" i="1"/>
  <c r="AB4404" i="1"/>
  <c r="AB4408" i="1"/>
  <c r="AB4412" i="1"/>
  <c r="AB4416" i="1"/>
  <c r="AB4420" i="1"/>
  <c r="AB4424" i="1"/>
  <c r="AB4428" i="1"/>
  <c r="AB4432" i="1"/>
  <c r="AB4436" i="1"/>
  <c r="AB4440" i="1"/>
  <c r="AB4444" i="1"/>
  <c r="AB4448" i="1"/>
  <c r="AB4452" i="1"/>
  <c r="AB4456" i="1"/>
  <c r="AB4460" i="1"/>
  <c r="AB4464" i="1"/>
  <c r="AB4468" i="1"/>
  <c r="AB4472" i="1"/>
  <c r="AB4476" i="1"/>
  <c r="AB4480" i="1"/>
  <c r="AB4484" i="1"/>
  <c r="AB4488" i="1"/>
  <c r="AB4492" i="1"/>
  <c r="AB4496" i="1"/>
  <c r="AB4499" i="1"/>
  <c r="AB4503" i="1"/>
  <c r="AB4515" i="1"/>
  <c r="AB4519" i="1"/>
  <c r="AB4567" i="1"/>
  <c r="AB4536" i="1"/>
  <c r="AB4552" i="1"/>
  <c r="AB4553" i="1"/>
  <c r="P4557" i="1"/>
  <c r="AB4557" i="1" s="1"/>
  <c r="Z4559" i="1"/>
  <c r="M4562" i="1"/>
  <c r="AB4562" i="1" s="1"/>
  <c r="V4563" i="1"/>
  <c r="AB4563" i="1" s="1"/>
  <c r="S4568" i="1"/>
  <c r="AB4568" i="1" s="1"/>
  <c r="AB4572" i="1"/>
  <c r="AB4576" i="1"/>
  <c r="AB4580" i="1"/>
  <c r="AB4584" i="1"/>
  <c r="AB4588" i="1"/>
  <c r="AB4592" i="1"/>
  <c r="AB4596" i="1"/>
  <c r="AB4600" i="1"/>
  <c r="AB4604" i="1"/>
  <c r="AB4608" i="1"/>
  <c r="AB4612" i="1"/>
  <c r="AB4616" i="1"/>
  <c r="AB4620" i="1"/>
  <c r="AB4624" i="1"/>
  <c r="AB4628" i="1"/>
  <c r="AB4632" i="1"/>
  <c r="AB4636" i="1"/>
  <c r="AB4640" i="1"/>
  <c r="AB4644" i="1"/>
  <c r="AB4648" i="1"/>
  <c r="AB4652" i="1"/>
  <c r="AB4656" i="1"/>
  <c r="AB4664" i="1"/>
  <c r="AB4673" i="1"/>
  <c r="AB4708" i="1"/>
  <c r="AB4737" i="1"/>
  <c r="V4498" i="1"/>
  <c r="AB4498" i="1" s="1"/>
  <c r="Z4502" i="1"/>
  <c r="AB4504" i="1"/>
  <c r="M4505" i="1"/>
  <c r="S4507" i="1"/>
  <c r="AB4507" i="1" s="1"/>
  <c r="P4512" i="1"/>
  <c r="AB4512" i="1" s="1"/>
  <c r="V4514" i="1"/>
  <c r="AB4514" i="1" s="1"/>
  <c r="Z4518" i="1"/>
  <c r="AB4520" i="1"/>
  <c r="M4521" i="1"/>
  <c r="AB4521" i="1" s="1"/>
  <c r="S4523" i="1"/>
  <c r="M4526" i="1"/>
  <c r="AB4526" i="1" s="1"/>
  <c r="V4527" i="1"/>
  <c r="AB4527" i="1" s="1"/>
  <c r="S4532" i="1"/>
  <c r="AB4532" i="1" s="1"/>
  <c r="P4537" i="1"/>
  <c r="AB4537" i="1" s="1"/>
  <c r="Z4539" i="1"/>
  <c r="M4542" i="1"/>
  <c r="AB4542" i="1" s="1"/>
  <c r="V4543" i="1"/>
  <c r="AB4543" i="1" s="1"/>
  <c r="AB4548" i="1"/>
  <c r="S4548" i="1"/>
  <c r="P4553" i="1"/>
  <c r="Z4555" i="1"/>
  <c r="M4558" i="1"/>
  <c r="AB4558" i="1" s="1"/>
  <c r="V4559" i="1"/>
  <c r="S4564" i="1"/>
  <c r="AB4564" i="1" s="1"/>
  <c r="P4569" i="1"/>
  <c r="AB4569" i="1" s="1"/>
  <c r="AB4659" i="1"/>
  <c r="AB4663" i="1"/>
  <c r="AB4693" i="1"/>
  <c r="P4500" i="1"/>
  <c r="AB4500" i="1" s="1"/>
  <c r="V4502" i="1"/>
  <c r="AB4502" i="1" s="1"/>
  <c r="Z4506" i="1"/>
  <c r="AB4506" i="1" s="1"/>
  <c r="AB4508" i="1"/>
  <c r="M4509" i="1"/>
  <c r="AB4509" i="1" s="1"/>
  <c r="S4511" i="1"/>
  <c r="P4516" i="1"/>
  <c r="AB4516" i="1" s="1"/>
  <c r="V4518" i="1"/>
  <c r="Z4522" i="1"/>
  <c r="AB4522" i="1" s="1"/>
  <c r="AB4524" i="1"/>
  <c r="AB4528" i="1"/>
  <c r="S4528" i="1"/>
  <c r="AB4529" i="1"/>
  <c r="P4533" i="1"/>
  <c r="AB4533" i="1" s="1"/>
  <c r="Z4535" i="1"/>
  <c r="AB4535" i="1" s="1"/>
  <c r="M4538" i="1"/>
  <c r="AB4538" i="1" s="1"/>
  <c r="V4539" i="1"/>
  <c r="AB4539" i="1" s="1"/>
  <c r="S4544" i="1"/>
  <c r="AB4544" i="1" s="1"/>
  <c r="AB4545" i="1"/>
  <c r="P4549" i="1"/>
  <c r="AB4549" i="1" s="1"/>
  <c r="Z4551" i="1"/>
  <c r="M4554" i="1"/>
  <c r="AB4554" i="1" s="1"/>
  <c r="V4555" i="1"/>
  <c r="AB4555" i="1" s="1"/>
  <c r="AB4560" i="1"/>
  <c r="S4560" i="1"/>
  <c r="AB4561" i="1"/>
  <c r="P4565" i="1"/>
  <c r="AB4565" i="1" s="1"/>
  <c r="Z4567" i="1"/>
  <c r="AB4571" i="1"/>
  <c r="AB4573" i="1"/>
  <c r="AB4575" i="1"/>
  <c r="AB4577" i="1"/>
  <c r="AB4579" i="1"/>
  <c r="AB4581" i="1"/>
  <c r="AB4583" i="1"/>
  <c r="AB4585" i="1"/>
  <c r="AB4587" i="1"/>
  <c r="AB4589" i="1"/>
  <c r="AB4591" i="1"/>
  <c r="AB4593" i="1"/>
  <c r="AB4595" i="1"/>
  <c r="AB4597" i="1"/>
  <c r="AB4599" i="1"/>
  <c r="AB4601" i="1"/>
  <c r="AB4603" i="1"/>
  <c r="AB4605" i="1"/>
  <c r="AB4607" i="1"/>
  <c r="AB4609" i="1"/>
  <c r="AB4611" i="1"/>
  <c r="AB4613" i="1"/>
  <c r="AB4615" i="1"/>
  <c r="AB4617" i="1"/>
  <c r="AB4619" i="1"/>
  <c r="AB4621" i="1"/>
  <c r="AB4623" i="1"/>
  <c r="AB4625" i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P4663" i="1"/>
  <c r="AB4667" i="1"/>
  <c r="AB4679" i="1"/>
  <c r="AB4717" i="1"/>
  <c r="AB4674" i="1"/>
  <c r="S4674" i="1"/>
  <c r="P4679" i="1"/>
  <c r="M4684" i="1"/>
  <c r="AB4684" i="1" s="1"/>
  <c r="V4685" i="1"/>
  <c r="AB4685" i="1" s="1"/>
  <c r="AB4690" i="1"/>
  <c r="S4690" i="1"/>
  <c r="AB4691" i="1"/>
  <c r="P4695" i="1"/>
  <c r="AB4695" i="1" s="1"/>
  <c r="Z4697" i="1"/>
  <c r="M4700" i="1"/>
  <c r="AB4700" i="1" s="1"/>
  <c r="V4701" i="1"/>
  <c r="AB4701" i="1" s="1"/>
  <c r="S4706" i="1"/>
  <c r="AB4706" i="1" s="1"/>
  <c r="P4711" i="1"/>
  <c r="AB4711" i="1" s="1"/>
  <c r="Z4713" i="1"/>
  <c r="M4716" i="1"/>
  <c r="AB4716" i="1" s="1"/>
  <c r="V4717" i="1"/>
  <c r="AB4722" i="1"/>
  <c r="S4722" i="1"/>
  <c r="AB4723" i="1"/>
  <c r="AB4726" i="1"/>
  <c r="AB4728" i="1"/>
  <c r="AB4735" i="1"/>
  <c r="AB4742" i="1"/>
  <c r="AB4744" i="1"/>
  <c r="AB4752" i="1"/>
  <c r="V4660" i="1"/>
  <c r="AB4660" i="1" s="1"/>
  <c r="Z4664" i="1"/>
  <c r="AB4666" i="1"/>
  <c r="M4667" i="1"/>
  <c r="S4669" i="1"/>
  <c r="AB4669" i="1" s="1"/>
  <c r="S4670" i="1"/>
  <c r="AB4670" i="1" s="1"/>
  <c r="P4675" i="1"/>
  <c r="AB4675" i="1" s="1"/>
  <c r="Z4677" i="1"/>
  <c r="M4680" i="1"/>
  <c r="AB4680" i="1" s="1"/>
  <c r="V4681" i="1"/>
  <c r="AB4681" i="1" s="1"/>
  <c r="AB4686" i="1"/>
  <c r="S4686" i="1"/>
  <c r="P4691" i="1"/>
  <c r="M4696" i="1"/>
  <c r="AB4696" i="1" s="1"/>
  <c r="V4697" i="1"/>
  <c r="AB4702" i="1"/>
  <c r="S4702" i="1"/>
  <c r="AB4703" i="1"/>
  <c r="P4707" i="1"/>
  <c r="AB4707" i="1" s="1"/>
  <c r="M4712" i="1"/>
  <c r="AB4712" i="1" s="1"/>
  <c r="V4713" i="1"/>
  <c r="AB4718" i="1"/>
  <c r="S4718" i="1"/>
  <c r="AB4719" i="1"/>
  <c r="AB4730" i="1"/>
  <c r="AB4732" i="1"/>
  <c r="AB4739" i="1"/>
  <c r="AB4746" i="1"/>
  <c r="AB4748" i="1"/>
  <c r="P4662" i="1"/>
  <c r="AB4662" i="1" s="1"/>
  <c r="V4664" i="1"/>
  <c r="Z4668" i="1"/>
  <c r="AB4668" i="1" s="1"/>
  <c r="P4671" i="1"/>
  <c r="AB4671" i="1" s="1"/>
  <c r="Z4673" i="1"/>
  <c r="M4676" i="1"/>
  <c r="AB4676" i="1" s="1"/>
  <c r="V4677" i="1"/>
  <c r="AB4677" i="1" s="1"/>
  <c r="S4682" i="1"/>
  <c r="AB4682" i="1" s="1"/>
  <c r="AB4683" i="1"/>
  <c r="P4687" i="1"/>
  <c r="AB4687" i="1" s="1"/>
  <c r="Z4689" i="1"/>
  <c r="AB4689" i="1" s="1"/>
  <c r="M4692" i="1"/>
  <c r="AB4692" i="1" s="1"/>
  <c r="V4693" i="1"/>
  <c r="AB4698" i="1"/>
  <c r="S4698" i="1"/>
  <c r="AB4699" i="1"/>
  <c r="P4703" i="1"/>
  <c r="Z4705" i="1"/>
  <c r="AB4705" i="1" s="1"/>
  <c r="M4708" i="1"/>
  <c r="V4709" i="1"/>
  <c r="AB4709" i="1" s="1"/>
  <c r="S4714" i="1"/>
  <c r="AB4714" i="1" s="1"/>
  <c r="AB4715" i="1"/>
  <c r="P4719" i="1"/>
  <c r="Z4721" i="1"/>
  <c r="AB4721" i="1" s="1"/>
  <c r="AB4727" i="1"/>
  <c r="AB4734" i="1"/>
  <c r="AB4736" i="1"/>
  <c r="AB4743" i="1"/>
  <c r="AB4750" i="1"/>
  <c r="AB4826" i="1"/>
  <c r="AB4844" i="1"/>
  <c r="AB4890" i="1"/>
  <c r="AB4751" i="1"/>
  <c r="AB4757" i="1"/>
  <c r="AB4761" i="1"/>
  <c r="AB4763" i="1"/>
  <c r="AB4765" i="1"/>
  <c r="AB4767" i="1"/>
  <c r="AB4769" i="1"/>
  <c r="AB4771" i="1"/>
  <c r="AB4773" i="1"/>
  <c r="AB4775" i="1"/>
  <c r="AB4777" i="1"/>
  <c r="AB4779" i="1"/>
  <c r="AB4781" i="1"/>
  <c r="AB4783" i="1"/>
  <c r="AB4785" i="1"/>
  <c r="AB4787" i="1"/>
  <c r="AB4789" i="1"/>
  <c r="AB4791" i="1"/>
  <c r="AB4793" i="1"/>
  <c r="AB4795" i="1"/>
  <c r="AB4797" i="1"/>
  <c r="AB4799" i="1"/>
  <c r="AB4801" i="1"/>
  <c r="AB4803" i="1"/>
  <c r="AB4805" i="1"/>
  <c r="AB4807" i="1"/>
  <c r="AB4809" i="1"/>
  <c r="AB4811" i="1"/>
  <c r="AB4813" i="1"/>
  <c r="AB4815" i="1"/>
  <c r="AB4817" i="1"/>
  <c r="AB4834" i="1"/>
  <c r="AB4852" i="1"/>
  <c r="Z4753" i="1"/>
  <c r="AB4753" i="1" s="1"/>
  <c r="AB4755" i="1"/>
  <c r="P4759" i="1"/>
  <c r="AB4759" i="1" s="1"/>
  <c r="AB4822" i="1"/>
  <c r="AB4842" i="1"/>
  <c r="AB4860" i="1"/>
  <c r="S4818" i="1"/>
  <c r="AB4818" i="1" s="1"/>
  <c r="P4820" i="1"/>
  <c r="AB4820" i="1" s="1"/>
  <c r="V4822" i="1"/>
  <c r="P4828" i="1"/>
  <c r="AB4828" i="1" s="1"/>
  <c r="V4830" i="1"/>
  <c r="AB4830" i="1" s="1"/>
  <c r="P4836" i="1"/>
  <c r="AB4836" i="1" s="1"/>
  <c r="V4838" i="1"/>
  <c r="AB4838" i="1" s="1"/>
  <c r="P4844" i="1"/>
  <c r="V4846" i="1"/>
  <c r="AB4846" i="1" s="1"/>
  <c r="P4852" i="1"/>
  <c r="V4854" i="1"/>
  <c r="AB4854" i="1" s="1"/>
  <c r="P4860" i="1"/>
  <c r="V4862" i="1"/>
  <c r="AB4862" i="1" s="1"/>
  <c r="P4868" i="1"/>
  <c r="AB4868" i="1" s="1"/>
  <c r="V4870" i="1"/>
  <c r="AB4870" i="1" s="1"/>
  <c r="P4876" i="1"/>
  <c r="AB4876" i="1" s="1"/>
  <c r="V4878" i="1"/>
  <c r="AB4878" i="1" s="1"/>
  <c r="P4884" i="1"/>
  <c r="AB4884" i="1" s="1"/>
  <c r="V4886" i="1"/>
  <c r="AB4886" i="1" s="1"/>
  <c r="P4892" i="1"/>
  <c r="AB4892" i="1" s="1"/>
  <c r="V4893" i="1"/>
  <c r="AB4904" i="1"/>
  <c r="AB4922" i="1"/>
  <c r="AB4823" i="1"/>
  <c r="AB4824" i="1"/>
  <c r="AB4831" i="1"/>
  <c r="AB4839" i="1"/>
  <c r="AB4840" i="1"/>
  <c r="AB4847" i="1"/>
  <c r="AB4855" i="1"/>
  <c r="AB4856" i="1"/>
  <c r="AB4863" i="1"/>
  <c r="AB4871" i="1"/>
  <c r="AB4872" i="1"/>
  <c r="AB4879" i="1"/>
  <c r="AB4887" i="1"/>
  <c r="AB4888" i="1"/>
  <c r="AB4902" i="1"/>
  <c r="AB4916" i="1"/>
  <c r="AB4935" i="1"/>
  <c r="V4818" i="1"/>
  <c r="P4824" i="1"/>
  <c r="V4826" i="1"/>
  <c r="P4832" i="1"/>
  <c r="AB4832" i="1" s="1"/>
  <c r="V4834" i="1"/>
  <c r="P4840" i="1"/>
  <c r="V4842" i="1"/>
  <c r="P4848" i="1"/>
  <c r="AB4848" i="1" s="1"/>
  <c r="V4850" i="1"/>
  <c r="AB4850" i="1" s="1"/>
  <c r="P4856" i="1"/>
  <c r="V4858" i="1"/>
  <c r="AB4858" i="1" s="1"/>
  <c r="P4864" i="1"/>
  <c r="AB4864" i="1" s="1"/>
  <c r="V4866" i="1"/>
  <c r="AB4866" i="1" s="1"/>
  <c r="P4872" i="1"/>
  <c r="V4874" i="1"/>
  <c r="AB4874" i="1" s="1"/>
  <c r="P4880" i="1"/>
  <c r="AB4880" i="1" s="1"/>
  <c r="V4882" i="1"/>
  <c r="AB4882" i="1" s="1"/>
  <c r="P4888" i="1"/>
  <c r="V4890" i="1"/>
  <c r="AB4914" i="1"/>
  <c r="AB4928" i="1"/>
  <c r="S4893" i="1"/>
  <c r="AB4893" i="1" s="1"/>
  <c r="M4895" i="1"/>
  <c r="AB4895" i="1" s="1"/>
  <c r="AB4896" i="1"/>
  <c r="M4899" i="1"/>
  <c r="AB4899" i="1" s="1"/>
  <c r="Z4900" i="1"/>
  <c r="S4901" i="1"/>
  <c r="P4902" i="1"/>
  <c r="M4903" i="1"/>
  <c r="AB4903" i="1" s="1"/>
  <c r="Z4904" i="1"/>
  <c r="S4905" i="1"/>
  <c r="P4906" i="1"/>
  <c r="AB4906" i="1" s="1"/>
  <c r="M4907" i="1"/>
  <c r="AB4907" i="1" s="1"/>
  <c r="Z4908" i="1"/>
  <c r="S4909" i="1"/>
  <c r="P4910" i="1"/>
  <c r="AB4910" i="1" s="1"/>
  <c r="M4911" i="1"/>
  <c r="AB4911" i="1" s="1"/>
  <c r="Z4912" i="1"/>
  <c r="S4913" i="1"/>
  <c r="P4914" i="1"/>
  <c r="M4915" i="1"/>
  <c r="AB4915" i="1" s="1"/>
  <c r="Z4916" i="1"/>
  <c r="S4917" i="1"/>
  <c r="P4918" i="1"/>
  <c r="AB4918" i="1" s="1"/>
  <c r="M4919" i="1"/>
  <c r="AB4919" i="1" s="1"/>
  <c r="Z4920" i="1"/>
  <c r="S4921" i="1"/>
  <c r="P4922" i="1"/>
  <c r="M4923" i="1"/>
  <c r="AB4923" i="1" s="1"/>
  <c r="Z4924" i="1"/>
  <c r="S4925" i="1"/>
  <c r="P4926" i="1"/>
  <c r="M4927" i="1"/>
  <c r="AB4927" i="1" s="1"/>
  <c r="Z4928" i="1"/>
  <c r="S4929" i="1"/>
  <c r="AB4929" i="1" s="1"/>
  <c r="AB4894" i="1"/>
  <c r="V4900" i="1"/>
  <c r="AB4900" i="1" s="1"/>
  <c r="AB4901" i="1"/>
  <c r="V4904" i="1"/>
  <c r="AB4905" i="1"/>
  <c r="V4908" i="1"/>
  <c r="AB4909" i="1"/>
  <c r="V4912" i="1"/>
  <c r="AB4912" i="1" s="1"/>
  <c r="AB4913" i="1"/>
  <c r="V4916" i="1"/>
  <c r="AB4917" i="1"/>
  <c r="V4920" i="1"/>
  <c r="AB4920" i="1" s="1"/>
  <c r="AB4921" i="1"/>
  <c r="V4924" i="1"/>
  <c r="AB4924" i="1" s="1"/>
  <c r="AB4925" i="1"/>
  <c r="AB4938" i="1"/>
  <c r="Z4931" i="1"/>
  <c r="AB4931" i="1" s="1"/>
  <c r="M4934" i="1"/>
  <c r="AB4934" i="1" s="1"/>
  <c r="S4936" i="1"/>
  <c r="AB4936" i="1" s="1"/>
  <c r="AB4937" i="1"/>
  <c r="Z4939" i="1"/>
  <c r="AB4939" i="1" s="1"/>
  <c r="AB4941" i="1"/>
  <c r="AB4945" i="1"/>
  <c r="AB4949" i="1"/>
  <c r="AB4953" i="1"/>
  <c r="AB4960" i="1"/>
  <c r="AB4977" i="1"/>
  <c r="AB4984" i="1"/>
  <c r="AB4992" i="1"/>
  <c r="M4930" i="1"/>
  <c r="AB4930" i="1" s="1"/>
  <c r="AB4932" i="1"/>
  <c r="S4932" i="1"/>
  <c r="AB4933" i="1"/>
  <c r="Z4935" i="1"/>
  <c r="M4938" i="1"/>
  <c r="AB4940" i="1"/>
  <c r="AB4942" i="1"/>
  <c r="AB4944" i="1"/>
  <c r="AB4946" i="1"/>
  <c r="AB4948" i="1"/>
  <c r="AB4950" i="1"/>
  <c r="AB4952" i="1"/>
  <c r="AB4956" i="1"/>
  <c r="AB4973" i="1"/>
  <c r="AB4954" i="1"/>
  <c r="AB4974" i="1"/>
  <c r="AB4975" i="1"/>
  <c r="AB4990" i="1"/>
  <c r="AB4991" i="1"/>
  <c r="M5000" i="1"/>
  <c r="AB5000" i="1" s="1"/>
  <c r="M4955" i="1"/>
  <c r="AB4955" i="1" s="1"/>
  <c r="P4962" i="1"/>
  <c r="AB4962" i="1" s="1"/>
  <c r="V4964" i="1"/>
  <c r="AB4964" i="1" s="1"/>
  <c r="AB4970" i="1"/>
  <c r="AB4986" i="1"/>
  <c r="M4996" i="1"/>
  <c r="AB4996" i="1" s="1"/>
  <c r="V4997" i="1"/>
  <c r="AB4997" i="1" s="1"/>
  <c r="AB5002" i="1"/>
  <c r="Z4956" i="1"/>
  <c r="AB4958" i="1"/>
  <c r="M4959" i="1"/>
  <c r="AB4959" i="1" s="1"/>
  <c r="S4961" i="1"/>
  <c r="AB4961" i="1" s="1"/>
  <c r="S4966" i="1"/>
  <c r="AB4966" i="1" s="1"/>
  <c r="AB4967" i="1"/>
  <c r="P4971" i="1"/>
  <c r="AB4971" i="1" s="1"/>
  <c r="Z4973" i="1"/>
  <c r="M4976" i="1"/>
  <c r="AB4976" i="1" s="1"/>
  <c r="V4977" i="1"/>
  <c r="AB4982" i="1"/>
  <c r="S4982" i="1"/>
  <c r="AB4983" i="1"/>
  <c r="P4987" i="1"/>
  <c r="AB4987" i="1" s="1"/>
  <c r="Z4989" i="1"/>
  <c r="AB4989" i="1" s="1"/>
  <c r="M4992" i="1"/>
  <c r="V4993" i="1"/>
  <c r="AB4993" i="1" s="1"/>
  <c r="S4998" i="1"/>
  <c r="AB4998" i="1" s="1"/>
  <c r="AB4999" i="1"/>
  <c r="AB594" i="1" l="1"/>
  <c r="AB56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<sst xmlns="http://schemas.openxmlformats.org/spreadsheetml/2006/main" count="33" uniqueCount="20">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</sst>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%20SES%202020/8.%20PCF%20AGOSTO%2020%20UPA%20EV/13.%20PCF/13.2%20PCF%20EXCEL/UPA%20ENGENHO%20VELHO%20-%20PCF%20EXCEL%20-%202020_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ENGENHO VELHO</v>
          </cell>
          <cell r="E12" t="str">
            <v>ABEL DE OLIVEIRA SANTOS NETO</v>
          </cell>
          <cell r="F12" t="str">
            <v>1 - Médico</v>
          </cell>
          <cell r="G12">
            <v>225125</v>
          </cell>
          <cell r="H12">
            <v>44044</v>
          </cell>
          <cell r="J12">
            <v>349.75120000000004</v>
          </cell>
          <cell r="L12">
            <v>128.63999999999999</v>
          </cell>
          <cell r="M12">
            <v>6.34</v>
          </cell>
          <cell r="O12">
            <v>9.2799999999999994</v>
          </cell>
          <cell r="S12">
            <v>0</v>
          </cell>
          <cell r="U12">
            <v>0</v>
          </cell>
        </row>
        <row r="13">
          <cell r="C13" t="str">
            <v>UPA ENGENHO VELHO</v>
          </cell>
          <cell r="E13" t="str">
            <v>ADEILDA MARIA DIAS</v>
          </cell>
          <cell r="F13" t="str">
            <v>2 - Outros Profissionais da Saúde</v>
          </cell>
          <cell r="G13">
            <v>223505</v>
          </cell>
          <cell r="H13">
            <v>44044</v>
          </cell>
          <cell r="J13">
            <v>334.93919999999997</v>
          </cell>
          <cell r="L13">
            <v>128.63999999999999</v>
          </cell>
          <cell r="M13">
            <v>3.08</v>
          </cell>
          <cell r="O13">
            <v>2.44</v>
          </cell>
          <cell r="S13">
            <v>0</v>
          </cell>
          <cell r="U13">
            <v>0</v>
          </cell>
        </row>
        <row r="14">
          <cell r="C14" t="str">
            <v>UPA ENGENHO VELHO</v>
          </cell>
          <cell r="E14" t="str">
            <v>ADOLFO CESAR MESQUITA DE SOUZA</v>
          </cell>
          <cell r="F14" t="str">
            <v>1 - Médico</v>
          </cell>
          <cell r="G14">
            <v>225125</v>
          </cell>
          <cell r="H14">
            <v>44044</v>
          </cell>
          <cell r="J14">
            <v>768.404</v>
          </cell>
          <cell r="L14">
            <v>128.63999999999999</v>
          </cell>
          <cell r="M14">
            <v>22.18</v>
          </cell>
          <cell r="O14">
            <v>9.2799999999999994</v>
          </cell>
          <cell r="S14">
            <v>0</v>
          </cell>
          <cell r="U14">
            <v>0</v>
          </cell>
        </row>
        <row r="15">
          <cell r="C15" t="str">
            <v>UPA ENGENHO VELHO</v>
          </cell>
          <cell r="E15" t="str">
            <v>ADRIANA CARLA DE LIMA</v>
          </cell>
          <cell r="F15" t="str">
            <v>3 - Administrativo</v>
          </cell>
          <cell r="G15">
            <v>513430</v>
          </cell>
          <cell r="H15">
            <v>44044</v>
          </cell>
          <cell r="J15">
            <v>185.81</v>
          </cell>
          <cell r="K15">
            <v>244.32</v>
          </cell>
          <cell r="L15">
            <v>128.63999999999999</v>
          </cell>
          <cell r="M15">
            <v>0</v>
          </cell>
          <cell r="O15">
            <v>1.1599999999999999</v>
          </cell>
          <cell r="R15">
            <v>224.78</v>
          </cell>
          <cell r="S15">
            <v>220.8</v>
          </cell>
          <cell r="U15">
            <v>0</v>
          </cell>
        </row>
        <row r="16">
          <cell r="C16" t="str">
            <v>UPA ENGENHO VELHO</v>
          </cell>
          <cell r="E16" t="str">
            <v>ADRIANA MARIA VICENTE</v>
          </cell>
          <cell r="F16" t="str">
            <v>2 - Outros Profissionais da Saúde</v>
          </cell>
          <cell r="G16">
            <v>515205</v>
          </cell>
          <cell r="H16">
            <v>44044</v>
          </cell>
          <cell r="J16">
            <v>107.40719999999999</v>
          </cell>
          <cell r="L16">
            <v>128.63999999999999</v>
          </cell>
          <cell r="M16">
            <v>0</v>
          </cell>
          <cell r="O16">
            <v>1.1599999999999999</v>
          </cell>
          <cell r="R16">
            <v>114.38000000000001</v>
          </cell>
          <cell r="S16">
            <v>64.8</v>
          </cell>
          <cell r="U16">
            <v>57</v>
          </cell>
          <cell r="X16" t="str">
            <v>AUXILIO CRECHE</v>
          </cell>
        </row>
        <row r="17">
          <cell r="C17" t="str">
            <v>UPA ENGENHO VELHO</v>
          </cell>
          <cell r="E17" t="str">
            <v>ADVANKELLY KEROLY DA SILVA</v>
          </cell>
          <cell r="F17" t="str">
            <v>2 - Outros Profissionais da Saúde</v>
          </cell>
          <cell r="G17">
            <v>322205</v>
          </cell>
          <cell r="H17">
            <v>44044</v>
          </cell>
          <cell r="J17">
            <v>116.01280000000001</v>
          </cell>
          <cell r="L17">
            <v>128.63999999999999</v>
          </cell>
          <cell r="M17">
            <v>0</v>
          </cell>
          <cell r="O17">
            <v>1.1599999999999999</v>
          </cell>
          <cell r="R17">
            <v>114.38000000000001</v>
          </cell>
          <cell r="S17">
            <v>62.7</v>
          </cell>
          <cell r="U17">
            <v>0</v>
          </cell>
        </row>
        <row r="18">
          <cell r="C18" t="str">
            <v>UPA ENGENHO VELHO</v>
          </cell>
          <cell r="E18" t="str">
            <v>ALANA ISABEL QUIRINO BEZERRA</v>
          </cell>
          <cell r="F18" t="str">
            <v>1 - Médico</v>
          </cell>
          <cell r="G18">
            <v>225125</v>
          </cell>
          <cell r="H18">
            <v>44044</v>
          </cell>
          <cell r="J18">
            <v>384.28000000000003</v>
          </cell>
          <cell r="L18">
            <v>128.63999999999999</v>
          </cell>
          <cell r="M18">
            <v>1.58</v>
          </cell>
          <cell r="O18">
            <v>9.2799999999999994</v>
          </cell>
          <cell r="S18">
            <v>0</v>
          </cell>
          <cell r="U18">
            <v>0</v>
          </cell>
        </row>
        <row r="19">
          <cell r="C19" t="str">
            <v>UPA ENGENHO VELHO</v>
          </cell>
          <cell r="E19" t="str">
            <v>ALDIRLEIDE ALVES E SILVA</v>
          </cell>
          <cell r="F19" t="str">
            <v>3 - Administrativo</v>
          </cell>
          <cell r="G19">
            <v>411010</v>
          </cell>
          <cell r="H19">
            <v>44044</v>
          </cell>
          <cell r="J19">
            <v>180.46959999999999</v>
          </cell>
          <cell r="L19">
            <v>128.63999999999999</v>
          </cell>
          <cell r="M19">
            <v>0</v>
          </cell>
          <cell r="O19">
            <v>1.1599999999999999</v>
          </cell>
          <cell r="S19">
            <v>0</v>
          </cell>
          <cell r="U19">
            <v>0</v>
          </cell>
        </row>
        <row r="20">
          <cell r="C20" t="str">
            <v>UPA ENGENHO VELHO</v>
          </cell>
          <cell r="E20" t="str">
            <v>ALESSANDRA DE PAIVA AQUINO</v>
          </cell>
          <cell r="F20" t="str">
            <v>4 - Assistência Odontológica</v>
          </cell>
          <cell r="G20">
            <v>322415</v>
          </cell>
          <cell r="H20">
            <v>44044</v>
          </cell>
          <cell r="J20">
            <v>104.492</v>
          </cell>
          <cell r="L20">
            <v>128.63999999999999</v>
          </cell>
          <cell r="M20">
            <v>0</v>
          </cell>
          <cell r="O20">
            <v>1.1599999999999999</v>
          </cell>
          <cell r="R20">
            <v>224.78</v>
          </cell>
          <cell r="S20">
            <v>62.7</v>
          </cell>
          <cell r="U20">
            <v>0</v>
          </cell>
        </row>
        <row r="21">
          <cell r="C21" t="str">
            <v>UPA ENGENHO VELHO</v>
          </cell>
          <cell r="E21" t="str">
            <v>ALESSANDRA MEDEIROS BRANDAO ALBERTO DE MELLO</v>
          </cell>
          <cell r="F21" t="str">
            <v>1 - Médico</v>
          </cell>
          <cell r="G21">
            <v>225125</v>
          </cell>
          <cell r="H21">
            <v>44044</v>
          </cell>
          <cell r="J21">
            <v>392.42959999999999</v>
          </cell>
          <cell r="L21">
            <v>128.63999999999999</v>
          </cell>
          <cell r="M21">
            <v>0</v>
          </cell>
          <cell r="O21">
            <v>9.2799999999999994</v>
          </cell>
          <cell r="S21">
            <v>0</v>
          </cell>
          <cell r="U21">
            <v>0</v>
          </cell>
        </row>
        <row r="22">
          <cell r="C22" t="str">
            <v>UPA ENGENHO VELHO</v>
          </cell>
          <cell r="E22" t="str">
            <v>ALESSANDRA SABRINA SOUZA DE OLIVEIRA</v>
          </cell>
          <cell r="F22" t="str">
            <v>1 - Médico</v>
          </cell>
          <cell r="G22">
            <v>225125</v>
          </cell>
          <cell r="H22">
            <v>44044</v>
          </cell>
          <cell r="J22">
            <v>739.45039999999995</v>
          </cell>
          <cell r="L22">
            <v>128.63999999999999</v>
          </cell>
          <cell r="M22">
            <v>9.5</v>
          </cell>
          <cell r="O22">
            <v>9.2799999999999994</v>
          </cell>
          <cell r="S22">
            <v>0</v>
          </cell>
          <cell r="U22">
            <v>0</v>
          </cell>
        </row>
        <row r="23">
          <cell r="C23" t="str">
            <v>UPA ENGENHO VELHO</v>
          </cell>
          <cell r="E23" t="str">
            <v>ALEX HONORIO DOS SANTOS</v>
          </cell>
          <cell r="F23" t="str">
            <v>3 - Administrativo</v>
          </cell>
          <cell r="G23">
            <v>414105</v>
          </cell>
          <cell r="H23">
            <v>44044</v>
          </cell>
          <cell r="J23">
            <v>88.222399999999993</v>
          </cell>
          <cell r="L23">
            <v>128.63999999999999</v>
          </cell>
          <cell r="M23">
            <v>0</v>
          </cell>
          <cell r="O23">
            <v>1.1599999999999999</v>
          </cell>
          <cell r="R23">
            <v>293.78000000000003</v>
          </cell>
          <cell r="S23">
            <v>66.17</v>
          </cell>
          <cell r="U23">
            <v>0</v>
          </cell>
        </row>
        <row r="24">
          <cell r="C24" t="str">
            <v>UPA ENGENHO VELHO</v>
          </cell>
          <cell r="E24" t="str">
            <v>ALEXANDRE DE MOURA CAMPELO</v>
          </cell>
          <cell r="F24" t="str">
            <v>1 - Médico</v>
          </cell>
          <cell r="G24">
            <v>225125</v>
          </cell>
          <cell r="H24">
            <v>44044</v>
          </cell>
          <cell r="J24">
            <v>933.96240000000012</v>
          </cell>
          <cell r="L24">
            <v>128.63999999999999</v>
          </cell>
          <cell r="M24">
            <v>14.26</v>
          </cell>
          <cell r="O24">
            <v>9.2799999999999994</v>
          </cell>
          <cell r="S24">
            <v>0</v>
          </cell>
          <cell r="U24">
            <v>0</v>
          </cell>
        </row>
        <row r="25">
          <cell r="C25" t="str">
            <v>UPA ENGENHO VELHO</v>
          </cell>
          <cell r="E25" t="str">
            <v>ALEXANDRE FERREIRA DA SILVA</v>
          </cell>
          <cell r="F25" t="str">
            <v>2 - Outros Profissionais da Saúde</v>
          </cell>
          <cell r="G25">
            <v>515110</v>
          </cell>
          <cell r="H25">
            <v>44044</v>
          </cell>
          <cell r="J25">
            <v>113.8784</v>
          </cell>
          <cell r="L25">
            <v>128.63999999999999</v>
          </cell>
          <cell r="M25">
            <v>0</v>
          </cell>
          <cell r="O25">
            <v>1.1599999999999999</v>
          </cell>
          <cell r="S25">
            <v>0</v>
          </cell>
          <cell r="U25">
            <v>0</v>
          </cell>
        </row>
        <row r="26">
          <cell r="C26" t="str">
            <v>UPA ENGENHO VELHO</v>
          </cell>
          <cell r="E26" t="str">
            <v>ALEXSANDRA SILVA DOS SANTOS OLIVEIRA</v>
          </cell>
          <cell r="F26" t="str">
            <v>3 - Administrativo</v>
          </cell>
          <cell r="G26">
            <v>411010</v>
          </cell>
          <cell r="H26">
            <v>44044</v>
          </cell>
          <cell r="J26">
            <v>103.99520000000001</v>
          </cell>
          <cell r="L26">
            <v>128.63999999999999</v>
          </cell>
          <cell r="M26">
            <v>26.02</v>
          </cell>
          <cell r="O26">
            <v>1.1599999999999999</v>
          </cell>
          <cell r="R26">
            <v>293.78000000000003</v>
          </cell>
          <cell r="S26">
            <v>78.069999999999993</v>
          </cell>
          <cell r="U26">
            <v>64</v>
          </cell>
          <cell r="X26" t="str">
            <v>AUXILIO CRECHE</v>
          </cell>
        </row>
        <row r="27">
          <cell r="C27" t="str">
            <v>UPA ENGENHO VELHO</v>
          </cell>
          <cell r="E27" t="str">
            <v>ALEXSANDRA VILAR SAMPAIO COELHO</v>
          </cell>
          <cell r="F27" t="str">
            <v>2 - Outros Profissionais da Saúde</v>
          </cell>
          <cell r="G27">
            <v>521130</v>
          </cell>
          <cell r="H27">
            <v>44044</v>
          </cell>
          <cell r="J27">
            <v>100.28319999999999</v>
          </cell>
          <cell r="L27">
            <v>128.63999999999999</v>
          </cell>
          <cell r="M27">
            <v>0</v>
          </cell>
          <cell r="O27">
            <v>1.1599999999999999</v>
          </cell>
          <cell r="S27">
            <v>0</v>
          </cell>
          <cell r="U27">
            <v>0</v>
          </cell>
        </row>
        <row r="28">
          <cell r="C28" t="str">
            <v>UPA ENGENHO VELHO</v>
          </cell>
          <cell r="E28" t="str">
            <v>ALEXSANDRO PORTO DE MENDONCA</v>
          </cell>
          <cell r="F28" t="str">
            <v>3 - Administrativo</v>
          </cell>
          <cell r="G28">
            <v>514225</v>
          </cell>
          <cell r="H28">
            <v>44044</v>
          </cell>
          <cell r="J28">
            <v>100.1144</v>
          </cell>
          <cell r="L28">
            <v>128.63999999999999</v>
          </cell>
          <cell r="M28">
            <v>20.9</v>
          </cell>
          <cell r="O28">
            <v>1.1599999999999999</v>
          </cell>
          <cell r="R28">
            <v>293.78000000000003</v>
          </cell>
          <cell r="S28">
            <v>62.7</v>
          </cell>
          <cell r="U28">
            <v>0</v>
          </cell>
        </row>
        <row r="29">
          <cell r="C29" t="str">
            <v>UPA ENGENHO VELHO</v>
          </cell>
          <cell r="E29" t="str">
            <v>ALINE VERGETTI SIQUEIRA</v>
          </cell>
          <cell r="F29" t="str">
            <v>1 - Médico</v>
          </cell>
          <cell r="G29">
            <v>225125</v>
          </cell>
          <cell r="H29">
            <v>44044</v>
          </cell>
          <cell r="J29">
            <v>617.88</v>
          </cell>
          <cell r="L29">
            <v>128.63999999999999</v>
          </cell>
          <cell r="M29">
            <v>0</v>
          </cell>
          <cell r="O29">
            <v>9.2799999999999994</v>
          </cell>
          <cell r="S29">
            <v>0</v>
          </cell>
          <cell r="U29">
            <v>0</v>
          </cell>
        </row>
        <row r="30">
          <cell r="C30" t="str">
            <v>UPA ENGENHO VELHO</v>
          </cell>
          <cell r="E30" t="str">
            <v>ALIVELTON SOARES DE CARVALHO</v>
          </cell>
          <cell r="F30" t="str">
            <v>2 - Outros Profissionais da Saúde</v>
          </cell>
          <cell r="G30">
            <v>521130</v>
          </cell>
          <cell r="H30">
            <v>44044</v>
          </cell>
          <cell r="J30">
            <v>116.8616</v>
          </cell>
          <cell r="L30">
            <v>128.63999999999999</v>
          </cell>
          <cell r="M30">
            <v>0</v>
          </cell>
          <cell r="O30">
            <v>1.1599999999999999</v>
          </cell>
          <cell r="R30">
            <v>155.78</v>
          </cell>
          <cell r="S30">
            <v>62.7</v>
          </cell>
          <cell r="U30">
            <v>0</v>
          </cell>
        </row>
        <row r="31">
          <cell r="C31" t="str">
            <v>UPA ENGENHO VELHO</v>
          </cell>
          <cell r="E31" t="str">
            <v>ALLANO PEDRO FERREIRA DE SOUSA</v>
          </cell>
          <cell r="F31" t="str">
            <v>1 - Médico</v>
          </cell>
          <cell r="G31">
            <v>225125</v>
          </cell>
          <cell r="H31">
            <v>44044</v>
          </cell>
          <cell r="J31">
            <v>630.37199999999996</v>
          </cell>
          <cell r="L31">
            <v>128.63999999999999</v>
          </cell>
          <cell r="M31">
            <v>9.5</v>
          </cell>
          <cell r="O31">
            <v>9.2799999999999994</v>
          </cell>
          <cell r="S31">
            <v>0</v>
          </cell>
          <cell r="U31">
            <v>0</v>
          </cell>
        </row>
        <row r="32">
          <cell r="C32" t="str">
            <v>UPA ENGENHO VELHO</v>
          </cell>
          <cell r="E32" t="str">
            <v>ALLYSON DE OLIVEIRA TITO</v>
          </cell>
          <cell r="F32" t="str">
            <v>1 - Médico</v>
          </cell>
          <cell r="G32">
            <v>225125</v>
          </cell>
          <cell r="H32">
            <v>44044</v>
          </cell>
          <cell r="J32">
            <v>405.74</v>
          </cell>
          <cell r="L32">
            <v>128.63999999999999</v>
          </cell>
          <cell r="M32">
            <v>3.17</v>
          </cell>
          <cell r="O32">
            <v>9.2799999999999994</v>
          </cell>
          <cell r="S32">
            <v>0</v>
          </cell>
          <cell r="U32">
            <v>0</v>
          </cell>
        </row>
        <row r="33">
          <cell r="C33" t="str">
            <v>UPA ENGENHO VELHO</v>
          </cell>
          <cell r="E33" t="str">
            <v>AMANDA MARIA DE ALMEIDA SANTOS</v>
          </cell>
          <cell r="F33" t="str">
            <v>3 - Administrativo</v>
          </cell>
          <cell r="G33">
            <v>413115</v>
          </cell>
          <cell r="H33">
            <v>44044</v>
          </cell>
          <cell r="J33">
            <v>126.6768</v>
          </cell>
          <cell r="L33">
            <v>128.63999999999999</v>
          </cell>
          <cell r="M33">
            <v>0</v>
          </cell>
          <cell r="O33">
            <v>1.1599999999999999</v>
          </cell>
          <cell r="R33">
            <v>114.38000000000001</v>
          </cell>
          <cell r="S33">
            <v>80.27</v>
          </cell>
          <cell r="U33">
            <v>0</v>
          </cell>
        </row>
        <row r="34">
          <cell r="C34" t="str">
            <v>UPA ENGENHO VELHO</v>
          </cell>
          <cell r="E34" t="str">
            <v>ANA CARLA COSTA DA SILVA</v>
          </cell>
          <cell r="F34" t="str">
            <v>2 - Outros Profissionais da Saúde</v>
          </cell>
          <cell r="G34">
            <v>223505</v>
          </cell>
          <cell r="H34">
            <v>44044</v>
          </cell>
          <cell r="J34">
            <v>295.83359999999999</v>
          </cell>
          <cell r="L34">
            <v>128.63999999999999</v>
          </cell>
          <cell r="M34">
            <v>0</v>
          </cell>
          <cell r="O34">
            <v>2.44</v>
          </cell>
          <cell r="S34">
            <v>0</v>
          </cell>
          <cell r="U34">
            <v>0</v>
          </cell>
        </row>
        <row r="35">
          <cell r="C35" t="str">
            <v>UPA ENGENHO VELHO</v>
          </cell>
          <cell r="E35" t="str">
            <v>ANA CATARINA GAIOSO LUCAS LEITE</v>
          </cell>
          <cell r="F35" t="str">
            <v>4 - Assistência Odontológica</v>
          </cell>
          <cell r="G35">
            <v>223208</v>
          </cell>
          <cell r="H35">
            <v>44044</v>
          </cell>
          <cell r="J35">
            <v>297.44639999999998</v>
          </cell>
          <cell r="L35">
            <v>128.63999999999999</v>
          </cell>
          <cell r="M35">
            <v>0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UPA ENGENHO VELHO</v>
          </cell>
          <cell r="E36" t="str">
            <v>ANA CLAUDIA VAZ DE CARVALHO CASTRO</v>
          </cell>
          <cell r="F36" t="str">
            <v>2 - Outros Profissionais da Saúde</v>
          </cell>
          <cell r="G36">
            <v>324115</v>
          </cell>
          <cell r="H36">
            <v>44044</v>
          </cell>
          <cell r="J36">
            <v>266.69839999999999</v>
          </cell>
          <cell r="L36">
            <v>128.63999999999999</v>
          </cell>
          <cell r="M36">
            <v>12.2</v>
          </cell>
          <cell r="O36">
            <v>1.1599999999999999</v>
          </cell>
          <cell r="S36">
            <v>0</v>
          </cell>
          <cell r="U36">
            <v>0</v>
          </cell>
        </row>
        <row r="37">
          <cell r="C37" t="str">
            <v>UPA ENGENHO VELHO</v>
          </cell>
          <cell r="E37" t="str">
            <v>ANA LUCIA FRANCA DE SANTANA</v>
          </cell>
          <cell r="F37" t="str">
            <v>2 - Outros Profissionais da Saúde</v>
          </cell>
          <cell r="G37">
            <v>322205</v>
          </cell>
          <cell r="H37">
            <v>44044</v>
          </cell>
          <cell r="J37">
            <v>41.800000000000004</v>
          </cell>
          <cell r="L37">
            <v>128.63999999999999</v>
          </cell>
          <cell r="M37">
            <v>0</v>
          </cell>
          <cell r="O37">
            <v>1.1599999999999999</v>
          </cell>
          <cell r="S37">
            <v>25.08</v>
          </cell>
          <cell r="U37">
            <v>0</v>
          </cell>
        </row>
        <row r="38">
          <cell r="C38" t="str">
            <v>UPA ENGENHO VELHO</v>
          </cell>
          <cell r="E38" t="str">
            <v>ANA RAQUEL DA ROCHA E SILVA</v>
          </cell>
          <cell r="F38" t="str">
            <v>1 - Médico</v>
          </cell>
          <cell r="G38">
            <v>225125</v>
          </cell>
          <cell r="H38">
            <v>44044</v>
          </cell>
          <cell r="J38">
            <v>392.81120000000004</v>
          </cell>
          <cell r="L38">
            <v>128.63999999999999</v>
          </cell>
          <cell r="M38">
            <v>0</v>
          </cell>
          <cell r="O38">
            <v>9.2799999999999994</v>
          </cell>
          <cell r="S38">
            <v>0</v>
          </cell>
          <cell r="U38">
            <v>0</v>
          </cell>
        </row>
        <row r="39">
          <cell r="C39" t="str">
            <v>UPA ENGENHO VELHO</v>
          </cell>
          <cell r="E39" t="str">
            <v>ANDREA DOS SANTOS DA SILVA</v>
          </cell>
          <cell r="F39" t="str">
            <v>2 - Outros Profissionais da Saúde</v>
          </cell>
          <cell r="G39">
            <v>322205</v>
          </cell>
          <cell r="H39">
            <v>44044</v>
          </cell>
          <cell r="J39">
            <v>119.46080000000001</v>
          </cell>
          <cell r="L39">
            <v>128.63999999999999</v>
          </cell>
          <cell r="M39">
            <v>0</v>
          </cell>
          <cell r="O39">
            <v>1.1599999999999999</v>
          </cell>
          <cell r="R39">
            <v>210.98</v>
          </cell>
          <cell r="S39">
            <v>62.7</v>
          </cell>
          <cell r="U39">
            <v>0</v>
          </cell>
        </row>
        <row r="40">
          <cell r="C40" t="str">
            <v>UPA ENGENHO VELHO</v>
          </cell>
          <cell r="E40" t="str">
            <v>ANDREZA LIMA FERNANDES PEREIRA GOMES</v>
          </cell>
          <cell r="F40" t="str">
            <v>1 - Médico</v>
          </cell>
          <cell r="G40">
            <v>225125</v>
          </cell>
          <cell r="H40">
            <v>44044</v>
          </cell>
          <cell r="J40">
            <v>475.05680000000001</v>
          </cell>
          <cell r="L40">
            <v>128.63999999999999</v>
          </cell>
          <cell r="M40">
            <v>0</v>
          </cell>
          <cell r="O40">
            <v>9.2799999999999994</v>
          </cell>
          <cell r="S40">
            <v>0</v>
          </cell>
          <cell r="U40">
            <v>0</v>
          </cell>
        </row>
        <row r="41">
          <cell r="C41" t="str">
            <v>UPA ENGENHO VELHO</v>
          </cell>
          <cell r="E41" t="str">
            <v>ANDREZZA KARINE LOPES DE ARRUDA</v>
          </cell>
          <cell r="F41" t="str">
            <v>2 - Outros Profissionais da Saúde</v>
          </cell>
          <cell r="G41">
            <v>251605</v>
          </cell>
          <cell r="H41">
            <v>44044</v>
          </cell>
          <cell r="J41">
            <v>381.7432</v>
          </cell>
          <cell r="L41">
            <v>128.63999999999999</v>
          </cell>
          <cell r="M41">
            <v>0</v>
          </cell>
          <cell r="O41">
            <v>1.1599999999999999</v>
          </cell>
          <cell r="S41">
            <v>0</v>
          </cell>
          <cell r="U41">
            <v>0</v>
          </cell>
        </row>
        <row r="42">
          <cell r="C42" t="str">
            <v>UPA ENGENHO VELHO</v>
          </cell>
          <cell r="E42" t="str">
            <v>ANGELA MARIA DA SILVA LIMA</v>
          </cell>
          <cell r="F42" t="str">
            <v>2 - Outros Profissionais da Saúde</v>
          </cell>
          <cell r="G42">
            <v>322205</v>
          </cell>
          <cell r="H42">
            <v>44044</v>
          </cell>
          <cell r="J42">
            <v>104.5</v>
          </cell>
          <cell r="L42">
            <v>128.63999999999999</v>
          </cell>
          <cell r="M42">
            <v>0</v>
          </cell>
          <cell r="O42">
            <v>1.1599999999999999</v>
          </cell>
          <cell r="R42">
            <v>169.57999999999998</v>
          </cell>
          <cell r="S42">
            <v>62.7</v>
          </cell>
          <cell r="U42">
            <v>0</v>
          </cell>
        </row>
        <row r="43">
          <cell r="C43" t="str">
            <v>UPA ENGENHO VELHO</v>
          </cell>
          <cell r="E43" t="str">
            <v>ANGELICA MARIA BARBOZA</v>
          </cell>
          <cell r="F43" t="str">
            <v>3 - Administrativo</v>
          </cell>
          <cell r="G43">
            <v>411010</v>
          </cell>
          <cell r="H43">
            <v>44044</v>
          </cell>
          <cell r="J43">
            <v>113.23280000000001</v>
          </cell>
          <cell r="L43">
            <v>128.63999999999999</v>
          </cell>
          <cell r="M43">
            <v>0</v>
          </cell>
          <cell r="O43">
            <v>1.1599999999999999</v>
          </cell>
          <cell r="R43">
            <v>114.38000000000001</v>
          </cell>
          <cell r="S43">
            <v>68.94</v>
          </cell>
          <cell r="U43">
            <v>0</v>
          </cell>
        </row>
        <row r="44">
          <cell r="C44" t="str">
            <v>UPA ENGENHO VELHO</v>
          </cell>
          <cell r="E44" t="str">
            <v>ANTONIO DAMIAO QUEIROZ</v>
          </cell>
          <cell r="F44" t="str">
            <v>3 - Administrativo</v>
          </cell>
          <cell r="G44">
            <v>514225</v>
          </cell>
          <cell r="H44">
            <v>44044</v>
          </cell>
          <cell r="J44">
            <v>100.32000000000001</v>
          </cell>
          <cell r="L44">
            <v>128.63999999999999</v>
          </cell>
          <cell r="M44">
            <v>0</v>
          </cell>
          <cell r="O44">
            <v>1.1599999999999999</v>
          </cell>
          <cell r="R44">
            <v>293.78000000000003</v>
          </cell>
          <cell r="S44">
            <v>62.7</v>
          </cell>
          <cell r="U44">
            <v>0</v>
          </cell>
        </row>
        <row r="45">
          <cell r="C45" t="str">
            <v>UPA ENGENHO VELHO</v>
          </cell>
          <cell r="E45" t="str">
            <v>ANTONIO DE SIQUEIRA COELHO FILHO</v>
          </cell>
          <cell r="F45" t="str">
            <v>3 - Administrativo</v>
          </cell>
          <cell r="G45">
            <v>142105</v>
          </cell>
          <cell r="H45">
            <v>44044</v>
          </cell>
          <cell r="J45">
            <v>830.71199999999999</v>
          </cell>
          <cell r="L45">
            <v>128.63999999999999</v>
          </cell>
          <cell r="M45">
            <v>30</v>
          </cell>
          <cell r="O45">
            <v>1.1599999999999999</v>
          </cell>
          <cell r="S45">
            <v>0</v>
          </cell>
          <cell r="U45">
            <v>0</v>
          </cell>
        </row>
        <row r="46">
          <cell r="C46" t="str">
            <v>UPA ENGENHO VELHO</v>
          </cell>
          <cell r="E46" t="str">
            <v>ANTONIO TAVARES DO MONTE FILHO</v>
          </cell>
          <cell r="F46" t="str">
            <v>2 - Outros Profissionais da Saúde</v>
          </cell>
          <cell r="G46">
            <v>515110</v>
          </cell>
          <cell r="H46">
            <v>44044</v>
          </cell>
          <cell r="J46">
            <v>104.43680000000001</v>
          </cell>
          <cell r="L46">
            <v>128.63999999999999</v>
          </cell>
          <cell r="M46">
            <v>0</v>
          </cell>
          <cell r="O46">
            <v>1.1599999999999999</v>
          </cell>
          <cell r="R46">
            <v>224.78</v>
          </cell>
          <cell r="S46">
            <v>62.7</v>
          </cell>
          <cell r="U46">
            <v>0</v>
          </cell>
        </row>
        <row r="47">
          <cell r="C47" t="str">
            <v>UPA ENGENHO VELHO</v>
          </cell>
          <cell r="E47" t="str">
            <v>AUCIONE CRISTINA ALVES DE LIMA</v>
          </cell>
          <cell r="F47" t="str">
            <v>2 - Outros Profissionais da Saúde</v>
          </cell>
          <cell r="G47">
            <v>322205</v>
          </cell>
          <cell r="H47">
            <v>44044</v>
          </cell>
          <cell r="J47">
            <v>0</v>
          </cell>
          <cell r="L47">
            <v>128.63999999999999</v>
          </cell>
          <cell r="M47">
            <v>0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UPA ENGENHO VELHO</v>
          </cell>
          <cell r="E48" t="str">
            <v>AUDILEA DA SILVA SANTOS</v>
          </cell>
          <cell r="F48" t="str">
            <v>2 - Outros Profissionais da Saúde</v>
          </cell>
          <cell r="G48">
            <v>324115</v>
          </cell>
          <cell r="H48">
            <v>44044</v>
          </cell>
          <cell r="J48">
            <v>501.27440000000001</v>
          </cell>
          <cell r="L48">
            <v>128.63999999999999</v>
          </cell>
          <cell r="M48">
            <v>5.42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UPA ENGENHO VELHO</v>
          </cell>
          <cell r="E49" t="str">
            <v>BARBARA SOUZA LEAO SANTIAGO</v>
          </cell>
          <cell r="F49" t="str">
            <v>1 - Médico</v>
          </cell>
          <cell r="G49">
            <v>225125</v>
          </cell>
          <cell r="H49">
            <v>44044</v>
          </cell>
          <cell r="J49">
            <v>651.03599999999994</v>
          </cell>
          <cell r="L49">
            <v>128.63999999999999</v>
          </cell>
          <cell r="M49">
            <v>0</v>
          </cell>
          <cell r="O49">
            <v>9.2799999999999994</v>
          </cell>
          <cell r="S49">
            <v>0</v>
          </cell>
          <cell r="U49">
            <v>0</v>
          </cell>
        </row>
        <row r="50">
          <cell r="C50" t="str">
            <v>UPA ENGENHO VELHO</v>
          </cell>
          <cell r="E50" t="str">
            <v>BETANIA BELARMINO DE ARAUJO</v>
          </cell>
          <cell r="F50" t="str">
            <v>2 - Outros Profissionais da Saúde</v>
          </cell>
          <cell r="G50">
            <v>322205</v>
          </cell>
          <cell r="H50">
            <v>44044</v>
          </cell>
          <cell r="J50">
            <v>100.1144</v>
          </cell>
          <cell r="L50">
            <v>128.63999999999999</v>
          </cell>
          <cell r="M50">
            <v>0</v>
          </cell>
          <cell r="O50">
            <v>1.1599999999999999</v>
          </cell>
          <cell r="R50">
            <v>224.78</v>
          </cell>
          <cell r="S50">
            <v>62.7</v>
          </cell>
          <cell r="U50">
            <v>0</v>
          </cell>
        </row>
        <row r="51">
          <cell r="C51" t="str">
            <v>UPA ENGENHO VELHO</v>
          </cell>
          <cell r="E51" t="str">
            <v>BRENO BORBA SANTOS FERREIRA COSTA</v>
          </cell>
          <cell r="F51" t="str">
            <v>1 - Médico</v>
          </cell>
          <cell r="G51">
            <v>225125</v>
          </cell>
          <cell r="H51">
            <v>44044</v>
          </cell>
          <cell r="J51">
            <v>588.2192</v>
          </cell>
          <cell r="L51">
            <v>128.63999999999999</v>
          </cell>
          <cell r="M51">
            <v>3.17</v>
          </cell>
          <cell r="O51">
            <v>9.2799999999999994</v>
          </cell>
          <cell r="S51">
            <v>0</v>
          </cell>
          <cell r="U51">
            <v>0</v>
          </cell>
        </row>
        <row r="52">
          <cell r="C52" t="str">
            <v>UPA ENGENHO VELHO</v>
          </cell>
          <cell r="E52" t="str">
            <v>BRUNA PEDROSA DE MATOS</v>
          </cell>
          <cell r="F52" t="str">
            <v>2 - Outros Profissionais da Saúde</v>
          </cell>
          <cell r="G52">
            <v>322205</v>
          </cell>
          <cell r="H52">
            <v>44044</v>
          </cell>
          <cell r="J52">
            <v>0</v>
          </cell>
          <cell r="M52">
            <v>0</v>
          </cell>
          <cell r="O52">
            <v>1.1599999999999999</v>
          </cell>
          <cell r="S52">
            <v>0</v>
          </cell>
          <cell r="U52">
            <v>0</v>
          </cell>
        </row>
        <row r="53">
          <cell r="C53" t="str">
            <v>UPA ENGENHO VELHO</v>
          </cell>
          <cell r="E53" t="str">
            <v>BRUNO GAMA MAGALHAES</v>
          </cell>
          <cell r="F53" t="str">
            <v>4 - Assistência Odontológica</v>
          </cell>
          <cell r="G53">
            <v>223208</v>
          </cell>
          <cell r="H53">
            <v>44044</v>
          </cell>
          <cell r="J53">
            <v>363.04</v>
          </cell>
          <cell r="L53">
            <v>128.63999999999999</v>
          </cell>
          <cell r="M53">
            <v>0</v>
          </cell>
          <cell r="O53">
            <v>1.1599999999999999</v>
          </cell>
          <cell r="S53">
            <v>0</v>
          </cell>
          <cell r="U53">
            <v>0</v>
          </cell>
        </row>
        <row r="54">
          <cell r="C54" t="str">
            <v>UPA ENGENHO VELHO</v>
          </cell>
          <cell r="E54" t="str">
            <v>CAMILA CRISTINA RAMOS PINTO NOVAIS</v>
          </cell>
          <cell r="F54" t="str">
            <v>2 - Outros Profissionais da Saúde</v>
          </cell>
          <cell r="G54">
            <v>223505</v>
          </cell>
          <cell r="H54">
            <v>44044</v>
          </cell>
          <cell r="J54">
            <v>200.96080000000003</v>
          </cell>
          <cell r="L54">
            <v>128.63999999999999</v>
          </cell>
          <cell r="M54">
            <v>2.39</v>
          </cell>
          <cell r="O54">
            <v>2.44</v>
          </cell>
          <cell r="S54">
            <v>0</v>
          </cell>
          <cell r="U54">
            <v>0</v>
          </cell>
        </row>
        <row r="55">
          <cell r="C55" t="str">
            <v>UPA ENGENHO VELHO</v>
          </cell>
          <cell r="E55" t="str">
            <v>CARLOS ALBERTO CORREIA DE ARAUJO JUNIOR</v>
          </cell>
          <cell r="F55" t="str">
            <v>1 - Médico</v>
          </cell>
          <cell r="G55">
            <v>225125</v>
          </cell>
          <cell r="H55">
            <v>44044</v>
          </cell>
          <cell r="J55">
            <v>1505.99</v>
          </cell>
          <cell r="K55">
            <v>53669.53</v>
          </cell>
          <cell r="L55">
            <v>128.63999999999999</v>
          </cell>
          <cell r="M55">
            <v>0</v>
          </cell>
          <cell r="O55">
            <v>9.2799999999999994</v>
          </cell>
          <cell r="S55">
            <v>0</v>
          </cell>
          <cell r="U55">
            <v>0</v>
          </cell>
        </row>
        <row r="56">
          <cell r="C56" t="str">
            <v>UPA ENGENHO VELHO</v>
          </cell>
          <cell r="E56" t="str">
            <v>CARLOS ALBERTO FERREIRA DOS SANTOS FILHO</v>
          </cell>
          <cell r="F56" t="str">
            <v>1 - Médico</v>
          </cell>
          <cell r="G56">
            <v>225125</v>
          </cell>
          <cell r="H56">
            <v>44044</v>
          </cell>
          <cell r="J56">
            <v>309.65680000000003</v>
          </cell>
          <cell r="L56">
            <v>128.63999999999999</v>
          </cell>
          <cell r="M56">
            <v>0</v>
          </cell>
          <cell r="O56">
            <v>9.2799999999999994</v>
          </cell>
          <cell r="S56">
            <v>0</v>
          </cell>
          <cell r="U56">
            <v>0</v>
          </cell>
        </row>
        <row r="57">
          <cell r="C57" t="str">
            <v>UPA ENGENHO VELHO</v>
          </cell>
          <cell r="E57" t="str">
            <v>CARMELUCE MARIA BARBOSA</v>
          </cell>
          <cell r="F57" t="str">
            <v>4 - Assistência Odontológica</v>
          </cell>
          <cell r="G57">
            <v>223208</v>
          </cell>
          <cell r="H57">
            <v>44044</v>
          </cell>
          <cell r="J57">
            <v>313.23040000000003</v>
          </cell>
          <cell r="L57">
            <v>128.63999999999999</v>
          </cell>
          <cell r="M57">
            <v>0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ENGENHO VELHO</v>
          </cell>
          <cell r="E58" t="str">
            <v>CASSIA RAPHAELE SANTOS DE LIRA</v>
          </cell>
          <cell r="F58" t="str">
            <v>1 - Médico</v>
          </cell>
          <cell r="G58">
            <v>225125</v>
          </cell>
          <cell r="H58">
            <v>44044</v>
          </cell>
          <cell r="J58">
            <v>388.75919999999996</v>
          </cell>
          <cell r="L58">
            <v>128.63999999999999</v>
          </cell>
          <cell r="M58">
            <v>3.17</v>
          </cell>
          <cell r="O58">
            <v>9.2799999999999994</v>
          </cell>
          <cell r="S58">
            <v>0</v>
          </cell>
          <cell r="U58">
            <v>0</v>
          </cell>
        </row>
        <row r="59">
          <cell r="C59" t="str">
            <v>UPA ENGENHO VELHO</v>
          </cell>
          <cell r="E59" t="str">
            <v>CHARLEY RAFAEL COELHO VAZ PACHECO</v>
          </cell>
          <cell r="F59" t="str">
            <v>1 - Médico</v>
          </cell>
          <cell r="G59">
            <v>225125</v>
          </cell>
          <cell r="H59">
            <v>44044</v>
          </cell>
          <cell r="J59">
            <v>404.98800000000006</v>
          </cell>
          <cell r="L59">
            <v>128.63999999999999</v>
          </cell>
          <cell r="M59">
            <v>0</v>
          </cell>
          <cell r="O59">
            <v>9.2799999999999994</v>
          </cell>
          <cell r="S59">
            <v>0</v>
          </cell>
          <cell r="U59">
            <v>0</v>
          </cell>
        </row>
        <row r="60">
          <cell r="C60" t="str">
            <v>UPA ENGENHO VELHO</v>
          </cell>
          <cell r="E60" t="str">
            <v>CHARLLENE REIS SILVA</v>
          </cell>
          <cell r="F60" t="str">
            <v>2 - Outros Profissionais da Saúde</v>
          </cell>
          <cell r="G60">
            <v>322205</v>
          </cell>
          <cell r="H60">
            <v>44044</v>
          </cell>
          <cell r="J60">
            <v>144.51</v>
          </cell>
          <cell r="K60">
            <v>825.2</v>
          </cell>
          <cell r="L60">
            <v>128.63999999999999</v>
          </cell>
          <cell r="M60">
            <v>0</v>
          </cell>
          <cell r="O60">
            <v>1.1599999999999999</v>
          </cell>
          <cell r="S60">
            <v>0</v>
          </cell>
          <cell r="U60">
            <v>8.5299999999999994</v>
          </cell>
          <cell r="X60" t="str">
            <v>AUXILIO CRECHE</v>
          </cell>
        </row>
        <row r="61">
          <cell r="C61" t="str">
            <v>UPA ENGENHO VELHO</v>
          </cell>
          <cell r="E61" t="str">
            <v>CHRISTIANA GUERRA COIMBRA FALCAO</v>
          </cell>
          <cell r="F61" t="str">
            <v>2 - Outros Profissionais da Saúde</v>
          </cell>
          <cell r="G61">
            <v>223505</v>
          </cell>
          <cell r="H61">
            <v>44044</v>
          </cell>
          <cell r="J61">
            <v>343.40000000000003</v>
          </cell>
          <cell r="K61">
            <v>2216.59</v>
          </cell>
          <cell r="L61">
            <v>128.63999999999999</v>
          </cell>
          <cell r="M61">
            <v>0</v>
          </cell>
          <cell r="O61">
            <v>2.44</v>
          </cell>
          <cell r="S61">
            <v>0</v>
          </cell>
          <cell r="U61">
            <v>0</v>
          </cell>
        </row>
        <row r="62">
          <cell r="C62" t="str">
            <v>UPA ENGENHO VELHO</v>
          </cell>
          <cell r="E62" t="str">
            <v>CICERO JOSE DOS SANTOS</v>
          </cell>
          <cell r="F62" t="str">
            <v>2 - Outros Profissionais da Saúde</v>
          </cell>
          <cell r="G62">
            <v>766420</v>
          </cell>
          <cell r="H62">
            <v>44044</v>
          </cell>
          <cell r="J62">
            <v>117.04</v>
          </cell>
          <cell r="L62">
            <v>128.63999999999999</v>
          </cell>
          <cell r="M62">
            <v>0</v>
          </cell>
          <cell r="O62">
            <v>1.1599999999999999</v>
          </cell>
          <cell r="S62">
            <v>0</v>
          </cell>
          <cell r="U62">
            <v>0</v>
          </cell>
        </row>
        <row r="63">
          <cell r="C63" t="str">
            <v>UPA ENGENHO VELHO</v>
          </cell>
          <cell r="E63" t="str">
            <v>CLAUDEMIR DE FRANCA PEREIRA</v>
          </cell>
          <cell r="F63" t="str">
            <v>3 - Administrativo</v>
          </cell>
          <cell r="G63">
            <v>514225</v>
          </cell>
          <cell r="H63">
            <v>44044</v>
          </cell>
          <cell r="J63">
            <v>113.03440000000001</v>
          </cell>
          <cell r="L63">
            <v>128.63999999999999</v>
          </cell>
          <cell r="M63">
            <v>0</v>
          </cell>
          <cell r="O63">
            <v>1.1599999999999999</v>
          </cell>
          <cell r="R63">
            <v>114.38000000000001</v>
          </cell>
          <cell r="S63">
            <v>62.7</v>
          </cell>
          <cell r="U63">
            <v>0</v>
          </cell>
        </row>
        <row r="64">
          <cell r="C64" t="str">
            <v>UPA ENGENHO VELHO</v>
          </cell>
          <cell r="E64" t="str">
            <v>CLAUDIA SIMONE RODRIGUES MARQUES BORGES</v>
          </cell>
          <cell r="F64" t="str">
            <v>2 - Outros Profissionais da Saúde</v>
          </cell>
          <cell r="G64">
            <v>322205</v>
          </cell>
          <cell r="H64">
            <v>44044</v>
          </cell>
          <cell r="J64">
            <v>104.5</v>
          </cell>
          <cell r="L64">
            <v>128.63999999999999</v>
          </cell>
          <cell r="M64">
            <v>0</v>
          </cell>
          <cell r="O64">
            <v>1.1599999999999999</v>
          </cell>
          <cell r="R64">
            <v>224.78</v>
          </cell>
          <cell r="S64">
            <v>62.7</v>
          </cell>
          <cell r="U64">
            <v>0</v>
          </cell>
        </row>
        <row r="65">
          <cell r="C65" t="str">
            <v>UPA ENGENHO VELHO</v>
          </cell>
          <cell r="E65" t="str">
            <v>CREUZA MARIA DA SILVA JORGE</v>
          </cell>
          <cell r="F65" t="str">
            <v>3 - Administrativo</v>
          </cell>
          <cell r="G65">
            <v>513430</v>
          </cell>
          <cell r="H65">
            <v>44044</v>
          </cell>
          <cell r="J65">
            <v>98.386399999999995</v>
          </cell>
          <cell r="L65">
            <v>128.63999999999999</v>
          </cell>
          <cell r="M65">
            <v>0</v>
          </cell>
          <cell r="O65">
            <v>1.1599999999999999</v>
          </cell>
          <cell r="R65">
            <v>210.98</v>
          </cell>
          <cell r="S65">
            <v>62.7</v>
          </cell>
          <cell r="U65">
            <v>0</v>
          </cell>
        </row>
        <row r="66">
          <cell r="C66" t="str">
            <v>UPA ENGENHO VELHO</v>
          </cell>
          <cell r="E66" t="str">
            <v>CRISLAINE DA SILVA SANTOS</v>
          </cell>
          <cell r="F66" t="str">
            <v>2 - Outros Profissionais da Saúde</v>
          </cell>
          <cell r="G66">
            <v>322205</v>
          </cell>
          <cell r="H66">
            <v>44044</v>
          </cell>
          <cell r="J66">
            <v>112.2368</v>
          </cell>
          <cell r="L66">
            <v>128.63999999999999</v>
          </cell>
          <cell r="M66">
            <v>0</v>
          </cell>
          <cell r="O66">
            <v>1.1599999999999999</v>
          </cell>
          <cell r="S66">
            <v>0</v>
          </cell>
          <cell r="U66">
            <v>0</v>
          </cell>
        </row>
        <row r="67">
          <cell r="C67" t="str">
            <v>UPA ENGENHO VELHO</v>
          </cell>
          <cell r="E67" t="str">
            <v>CRISTIANE CARLA MACENA DIAS</v>
          </cell>
          <cell r="F67" t="str">
            <v>2 - Outros Profissionais da Saúde</v>
          </cell>
          <cell r="G67">
            <v>521130</v>
          </cell>
          <cell r="H67">
            <v>44044</v>
          </cell>
          <cell r="J67">
            <v>112.4568</v>
          </cell>
          <cell r="L67">
            <v>128.63999999999999</v>
          </cell>
          <cell r="M67">
            <v>0</v>
          </cell>
          <cell r="O67">
            <v>1.1599999999999999</v>
          </cell>
          <cell r="R67">
            <v>173.03</v>
          </cell>
          <cell r="S67">
            <v>62.7</v>
          </cell>
          <cell r="U67">
            <v>0</v>
          </cell>
        </row>
        <row r="68">
          <cell r="C68" t="str">
            <v>UPA ENGENHO VELHO</v>
          </cell>
          <cell r="E68" t="str">
            <v>CRISTIANE MARIA PEDROSA</v>
          </cell>
          <cell r="F68" t="str">
            <v>2 - Outros Profissionais da Saúde</v>
          </cell>
          <cell r="G68">
            <v>322205</v>
          </cell>
          <cell r="H68">
            <v>44044</v>
          </cell>
          <cell r="J68">
            <v>82.03</v>
          </cell>
          <cell r="K68">
            <v>166.76</v>
          </cell>
          <cell r="L68">
            <v>128.63999999999999</v>
          </cell>
          <cell r="M68">
            <v>0</v>
          </cell>
          <cell r="O68">
            <v>1.1599999999999999</v>
          </cell>
          <cell r="R68">
            <v>107.48</v>
          </cell>
          <cell r="S68">
            <v>88.240000000000009</v>
          </cell>
          <cell r="U68">
            <v>29.87</v>
          </cell>
          <cell r="X68" t="str">
            <v>AUXILIO CRECHE</v>
          </cell>
        </row>
        <row r="69">
          <cell r="C69" t="str">
            <v>UPA ENGENHO VELHO</v>
          </cell>
          <cell r="E69" t="str">
            <v>CRISTILIANA CECILIA MENDES</v>
          </cell>
          <cell r="F69" t="str">
            <v>2 - Outros Profissionais da Saúde</v>
          </cell>
          <cell r="G69">
            <v>521130</v>
          </cell>
          <cell r="H69">
            <v>44044</v>
          </cell>
          <cell r="J69">
            <v>87.78</v>
          </cell>
          <cell r="L69">
            <v>128.63999999999999</v>
          </cell>
          <cell r="M69">
            <v>0</v>
          </cell>
          <cell r="O69">
            <v>2.44</v>
          </cell>
          <cell r="R69">
            <v>114.38000000000001</v>
          </cell>
          <cell r="S69">
            <v>62.7</v>
          </cell>
          <cell r="U69">
            <v>0</v>
          </cell>
        </row>
        <row r="70">
          <cell r="C70" t="str">
            <v>UPA ENGENHO VELHO</v>
          </cell>
          <cell r="E70" t="str">
            <v>DANIELE FERREIRA BARBOSA DOS SANTOS</v>
          </cell>
          <cell r="F70" t="str">
            <v>2 - Outros Profissionais da Saúde</v>
          </cell>
          <cell r="G70">
            <v>223505</v>
          </cell>
          <cell r="H70">
            <v>44044</v>
          </cell>
          <cell r="J70">
            <v>220.6328</v>
          </cell>
          <cell r="L70">
            <v>128.63999999999999</v>
          </cell>
          <cell r="M70">
            <v>2.39</v>
          </cell>
          <cell r="O70">
            <v>1.1599999999999999</v>
          </cell>
          <cell r="S70">
            <v>0</v>
          </cell>
          <cell r="U70">
            <v>103.28</v>
          </cell>
          <cell r="X70" t="str">
            <v>AUXILIO CRECHE</v>
          </cell>
        </row>
        <row r="71">
          <cell r="C71" t="str">
            <v>UPA ENGENHO VELHO</v>
          </cell>
          <cell r="E71" t="str">
            <v>DANIELLY NERIS DA SILVA COSTA</v>
          </cell>
          <cell r="F71" t="str">
            <v>3 - Administrativo</v>
          </cell>
          <cell r="G71">
            <v>317210</v>
          </cell>
          <cell r="H71">
            <v>44044</v>
          </cell>
          <cell r="J71">
            <v>140.8648</v>
          </cell>
          <cell r="L71">
            <v>128.63999999999999</v>
          </cell>
          <cell r="M71">
            <v>0</v>
          </cell>
          <cell r="O71">
            <v>1.1599999999999999</v>
          </cell>
          <cell r="R71">
            <v>114.38000000000001</v>
          </cell>
          <cell r="S71">
            <v>101.02</v>
          </cell>
          <cell r="U71">
            <v>0</v>
          </cell>
        </row>
        <row r="72">
          <cell r="C72" t="str">
            <v>UPA ENGENHO VELHO</v>
          </cell>
          <cell r="E72" t="str">
            <v>DANILLYS KESSIA DA SILVA</v>
          </cell>
          <cell r="F72" t="str">
            <v>2 - Outros Profissionais da Saúde</v>
          </cell>
          <cell r="G72">
            <v>322205</v>
          </cell>
          <cell r="H72">
            <v>44044</v>
          </cell>
          <cell r="J72">
            <v>100.3048</v>
          </cell>
          <cell r="L72">
            <v>128.63999999999999</v>
          </cell>
          <cell r="M72">
            <v>0</v>
          </cell>
          <cell r="O72">
            <v>1.1599999999999999</v>
          </cell>
          <cell r="R72">
            <v>224.78</v>
          </cell>
          <cell r="S72">
            <v>62.7</v>
          </cell>
          <cell r="U72">
            <v>0</v>
          </cell>
        </row>
        <row r="73">
          <cell r="C73" t="str">
            <v>UPA ENGENHO VELHO</v>
          </cell>
          <cell r="E73" t="str">
            <v>DANILO RODOLFO DE LIRA CUNHA</v>
          </cell>
          <cell r="F73" t="str">
            <v>3 - Administrativo</v>
          </cell>
          <cell r="G73">
            <v>317210</v>
          </cell>
          <cell r="H73">
            <v>44044</v>
          </cell>
          <cell r="J73">
            <v>141.35760000000002</v>
          </cell>
          <cell r="L73">
            <v>128.63999999999999</v>
          </cell>
          <cell r="M73">
            <v>0</v>
          </cell>
          <cell r="O73">
            <v>1.1599999999999999</v>
          </cell>
          <cell r="S73">
            <v>0</v>
          </cell>
          <cell r="U73">
            <v>0</v>
          </cell>
        </row>
        <row r="74">
          <cell r="C74" t="str">
            <v>UPA ENGENHO VELHO</v>
          </cell>
          <cell r="E74" t="str">
            <v>DAYANE KELLY DA SILVA GUEDES DE MELO</v>
          </cell>
          <cell r="F74" t="str">
            <v>2 - Outros Profissionais da Saúde</v>
          </cell>
          <cell r="G74">
            <v>322205</v>
          </cell>
          <cell r="H74">
            <v>44044</v>
          </cell>
          <cell r="J74">
            <v>105.21000000000001</v>
          </cell>
          <cell r="K74">
            <v>42.08</v>
          </cell>
          <cell r="L74">
            <v>128.63999999999999</v>
          </cell>
          <cell r="M74">
            <v>0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 ENGENHO VELHO</v>
          </cell>
          <cell r="E75" t="str">
            <v>DAYANE RAIZE ALVES MARCOLINO</v>
          </cell>
          <cell r="F75" t="str">
            <v>2 - Outros Profissionais da Saúde</v>
          </cell>
          <cell r="G75">
            <v>322205</v>
          </cell>
          <cell r="H75">
            <v>44044</v>
          </cell>
          <cell r="J75">
            <v>113.08</v>
          </cell>
          <cell r="L75">
            <v>128.63999999999999</v>
          </cell>
          <cell r="M75">
            <v>0</v>
          </cell>
          <cell r="O75">
            <v>1.1599999999999999</v>
          </cell>
          <cell r="R75">
            <v>114.38000000000001</v>
          </cell>
          <cell r="S75">
            <v>62.7</v>
          </cell>
          <cell r="U75">
            <v>0</v>
          </cell>
        </row>
        <row r="76">
          <cell r="C76" t="str">
            <v>UPA ENGENHO VELHO</v>
          </cell>
          <cell r="E76" t="str">
            <v>DEBORA BEATRIZ DE OLIVEIRA VIEIRA</v>
          </cell>
          <cell r="F76" t="str">
            <v>2 - Outros Profissionais da Saúde</v>
          </cell>
          <cell r="G76">
            <v>322205</v>
          </cell>
          <cell r="H76">
            <v>44044</v>
          </cell>
          <cell r="J76">
            <v>100.32000000000001</v>
          </cell>
          <cell r="L76">
            <v>128.63999999999999</v>
          </cell>
          <cell r="M76">
            <v>0</v>
          </cell>
          <cell r="O76">
            <v>1.1599999999999999</v>
          </cell>
          <cell r="R76">
            <v>107.48</v>
          </cell>
          <cell r="S76">
            <v>62.7</v>
          </cell>
          <cell r="U76">
            <v>0</v>
          </cell>
        </row>
        <row r="77">
          <cell r="C77" t="str">
            <v>UPA ENGENHO VELHO</v>
          </cell>
          <cell r="E77" t="str">
            <v>DEBORA CASSIA FERREIRA</v>
          </cell>
          <cell r="F77" t="str">
            <v>2 - Outros Profissionais da Saúde</v>
          </cell>
          <cell r="G77">
            <v>322205</v>
          </cell>
          <cell r="H77">
            <v>44044</v>
          </cell>
          <cell r="J77">
            <v>141.49680000000001</v>
          </cell>
          <cell r="L77">
            <v>128.63999999999999</v>
          </cell>
          <cell r="M77">
            <v>0</v>
          </cell>
          <cell r="O77">
            <v>2.44</v>
          </cell>
          <cell r="R77">
            <v>224.78</v>
          </cell>
          <cell r="S77">
            <v>62.7</v>
          </cell>
          <cell r="U77">
            <v>0</v>
          </cell>
        </row>
        <row r="78">
          <cell r="C78" t="str">
            <v>UPA ENGENHO VELHO</v>
          </cell>
          <cell r="E78" t="str">
            <v>DEBORA SANTOS DE SOUSA LEAO</v>
          </cell>
          <cell r="F78" t="str">
            <v>2 - Outros Profissionais da Saúde</v>
          </cell>
          <cell r="G78">
            <v>223505</v>
          </cell>
          <cell r="H78">
            <v>44044</v>
          </cell>
          <cell r="J78">
            <v>306.46880000000004</v>
          </cell>
          <cell r="L78">
            <v>128.63999999999999</v>
          </cell>
          <cell r="M78">
            <v>0</v>
          </cell>
          <cell r="O78">
            <v>2.44</v>
          </cell>
          <cell r="S78">
            <v>0</v>
          </cell>
          <cell r="U78">
            <v>0</v>
          </cell>
        </row>
        <row r="79">
          <cell r="C79" t="str">
            <v>UPA ENGENHO VELHO</v>
          </cell>
          <cell r="E79" t="str">
            <v>DEUZA MARIA PEREIRA DE ANDRADE LIMA</v>
          </cell>
          <cell r="F79" t="str">
            <v>2 - Outros Profissionais da Saúde</v>
          </cell>
          <cell r="G79">
            <v>322205</v>
          </cell>
          <cell r="H79">
            <v>44044</v>
          </cell>
          <cell r="J79">
            <v>114.58799999999999</v>
          </cell>
          <cell r="L79">
            <v>128.63999999999999</v>
          </cell>
          <cell r="M79">
            <v>0</v>
          </cell>
          <cell r="O79">
            <v>1.1599999999999999</v>
          </cell>
          <cell r="R79">
            <v>264.78000000000003</v>
          </cell>
          <cell r="S79">
            <v>62.7</v>
          </cell>
          <cell r="U79">
            <v>0</v>
          </cell>
        </row>
        <row r="80">
          <cell r="C80" t="str">
            <v>UPA ENGENHO VELHO</v>
          </cell>
          <cell r="E80" t="str">
            <v>DOUGLAS HENRYQUE ALVES DOS SANTOS</v>
          </cell>
          <cell r="F80" t="str">
            <v>2 - Outros Profissionais da Saúde</v>
          </cell>
          <cell r="G80">
            <v>515110</v>
          </cell>
          <cell r="H80">
            <v>44044</v>
          </cell>
          <cell r="J80">
            <v>114.03040000000001</v>
          </cell>
          <cell r="L80">
            <v>128.63999999999999</v>
          </cell>
          <cell r="M80">
            <v>0</v>
          </cell>
          <cell r="O80">
            <v>1.1599999999999999</v>
          </cell>
          <cell r="R80">
            <v>210.98</v>
          </cell>
          <cell r="S80">
            <v>62.7</v>
          </cell>
          <cell r="U80">
            <v>0</v>
          </cell>
        </row>
        <row r="81">
          <cell r="C81" t="str">
            <v>UPA ENGENHO VELHO</v>
          </cell>
          <cell r="E81" t="str">
            <v>DOUGLAS ULISSES DA SILVA</v>
          </cell>
          <cell r="F81" t="str">
            <v>3 - Administrativo</v>
          </cell>
          <cell r="G81">
            <v>411010</v>
          </cell>
          <cell r="H81">
            <v>44044</v>
          </cell>
          <cell r="J81">
            <v>10.450000000000001</v>
          </cell>
          <cell r="L81">
            <v>128.63999999999999</v>
          </cell>
          <cell r="M81">
            <v>0</v>
          </cell>
          <cell r="O81">
            <v>1.1599999999999999</v>
          </cell>
          <cell r="R81">
            <v>204.07999999999998</v>
          </cell>
          <cell r="S81">
            <v>31.35</v>
          </cell>
          <cell r="U81">
            <v>0</v>
          </cell>
        </row>
        <row r="82">
          <cell r="C82" t="str">
            <v>UPA ENGENHO VELHO</v>
          </cell>
          <cell r="E82" t="str">
            <v>EDILEUSA MARIA DA SILVA</v>
          </cell>
          <cell r="F82" t="str">
            <v>2 - Outros Profissionais da Saúde</v>
          </cell>
          <cell r="G82">
            <v>322205</v>
          </cell>
          <cell r="H82">
            <v>44044</v>
          </cell>
          <cell r="J82">
            <v>183.10240000000002</v>
          </cell>
          <cell r="L82">
            <v>128.63999999999999</v>
          </cell>
          <cell r="M82">
            <v>20.9</v>
          </cell>
          <cell r="O82">
            <v>1.1599999999999999</v>
          </cell>
          <cell r="S82">
            <v>0</v>
          </cell>
          <cell r="U82">
            <v>0</v>
          </cell>
        </row>
        <row r="83">
          <cell r="C83" t="str">
            <v>UPA ENGENHO VELHO</v>
          </cell>
          <cell r="E83" t="str">
            <v>EDSON FERREIRA DE LIMA</v>
          </cell>
          <cell r="F83" t="str">
            <v>3 - Administrativo</v>
          </cell>
          <cell r="G83">
            <v>411010</v>
          </cell>
          <cell r="H83">
            <v>44044</v>
          </cell>
          <cell r="J83">
            <v>100.32000000000001</v>
          </cell>
          <cell r="L83">
            <v>128.63999999999999</v>
          </cell>
          <cell r="M83">
            <v>0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UPA ENGENHO VELHO</v>
          </cell>
          <cell r="E84" t="str">
            <v>EDUARDO HENRIQUE GADELHA DE OLIVEIRA</v>
          </cell>
          <cell r="F84" t="str">
            <v>1 - Médico</v>
          </cell>
          <cell r="G84">
            <v>225125</v>
          </cell>
          <cell r="H84">
            <v>44044</v>
          </cell>
          <cell r="J84">
            <v>385.1952</v>
          </cell>
          <cell r="L84">
            <v>128.63999999999999</v>
          </cell>
          <cell r="M84">
            <v>0</v>
          </cell>
          <cell r="O84">
            <v>9.2799999999999994</v>
          </cell>
          <cell r="S84">
            <v>0</v>
          </cell>
          <cell r="U84">
            <v>0</v>
          </cell>
        </row>
        <row r="85">
          <cell r="C85" t="str">
            <v>UPA ENGENHO VELHO</v>
          </cell>
          <cell r="E85" t="str">
            <v>EDVANIA MARIA DA SILVA</v>
          </cell>
          <cell r="F85" t="str">
            <v>2 - Outros Profissionais da Saúde</v>
          </cell>
          <cell r="G85">
            <v>322205</v>
          </cell>
          <cell r="H85">
            <v>44044</v>
          </cell>
          <cell r="J85">
            <v>10.4504</v>
          </cell>
          <cell r="L85">
            <v>128.63999999999999</v>
          </cell>
          <cell r="M85">
            <v>0</v>
          </cell>
          <cell r="O85">
            <v>1.1599999999999999</v>
          </cell>
          <cell r="R85">
            <v>224.78</v>
          </cell>
          <cell r="S85">
            <v>0</v>
          </cell>
          <cell r="U85">
            <v>0</v>
          </cell>
        </row>
        <row r="86">
          <cell r="C86" t="str">
            <v>UPA ENGENHO VELHO</v>
          </cell>
          <cell r="E86" t="str">
            <v>ELANY CAMARA DE LIMA DA SILVA</v>
          </cell>
          <cell r="F86" t="str">
            <v>2 - Outros Profissionais da Saúde</v>
          </cell>
          <cell r="G86">
            <v>515205</v>
          </cell>
          <cell r="H86">
            <v>44044</v>
          </cell>
          <cell r="J86">
            <v>103.12</v>
          </cell>
          <cell r="L86">
            <v>128.63999999999999</v>
          </cell>
          <cell r="M86">
            <v>0</v>
          </cell>
          <cell r="O86">
            <v>1.1599999999999999</v>
          </cell>
          <cell r="R86">
            <v>210.98</v>
          </cell>
          <cell r="S86">
            <v>64.8</v>
          </cell>
          <cell r="U86">
            <v>0</v>
          </cell>
        </row>
        <row r="87">
          <cell r="C87" t="str">
            <v>UPA ENGENHO VELHO</v>
          </cell>
          <cell r="E87" t="str">
            <v>ELANY FERNANDA ALMEIDA DE LIMA</v>
          </cell>
          <cell r="F87" t="str">
            <v>3 - Administrativo</v>
          </cell>
          <cell r="G87">
            <v>411010</v>
          </cell>
          <cell r="H87">
            <v>44044</v>
          </cell>
          <cell r="J87">
            <v>10.450000000000001</v>
          </cell>
          <cell r="L87">
            <v>128.63999999999999</v>
          </cell>
          <cell r="M87">
            <v>0</v>
          </cell>
          <cell r="O87">
            <v>1.1599999999999999</v>
          </cell>
          <cell r="R87">
            <v>204.07999999999998</v>
          </cell>
          <cell r="S87">
            <v>31.35</v>
          </cell>
          <cell r="U87">
            <v>0</v>
          </cell>
        </row>
        <row r="88">
          <cell r="C88" t="str">
            <v>UPA ENGENHO VELHO</v>
          </cell>
          <cell r="E88" t="str">
            <v>ELIANE RODRIGUES DE MELO SANTOS</v>
          </cell>
          <cell r="F88" t="str">
            <v>3 - Administrativo</v>
          </cell>
          <cell r="G88">
            <v>513430</v>
          </cell>
          <cell r="H88">
            <v>44044</v>
          </cell>
          <cell r="J88">
            <v>83.524000000000001</v>
          </cell>
          <cell r="L88">
            <v>128.63999999999999</v>
          </cell>
          <cell r="M88">
            <v>0</v>
          </cell>
          <cell r="O88">
            <v>1.1599999999999999</v>
          </cell>
          <cell r="R88">
            <v>114.38000000000001</v>
          </cell>
          <cell r="S88">
            <v>62.7</v>
          </cell>
          <cell r="U88">
            <v>0</v>
          </cell>
        </row>
        <row r="89">
          <cell r="C89" t="str">
            <v>UPA ENGENHO VELHO</v>
          </cell>
          <cell r="E89" t="str">
            <v>ELISABETE CRISTINA ALBUQUERQUE MALHEIROS</v>
          </cell>
          <cell r="F89" t="str">
            <v>2 - Outros Profissionais da Saúde</v>
          </cell>
          <cell r="G89">
            <v>223405</v>
          </cell>
          <cell r="H89">
            <v>44044</v>
          </cell>
          <cell r="J89">
            <v>412.3904</v>
          </cell>
          <cell r="L89">
            <v>128.63999999999999</v>
          </cell>
          <cell r="M89">
            <v>0</v>
          </cell>
          <cell r="O89">
            <v>1.1599999999999999</v>
          </cell>
          <cell r="S89">
            <v>0</v>
          </cell>
          <cell r="U89">
            <v>0</v>
          </cell>
        </row>
        <row r="90">
          <cell r="C90" t="str">
            <v>UPA ENGENHO VELHO</v>
          </cell>
          <cell r="E90" t="str">
            <v>ELIZA CELESTINO DOS SANTOS BARROS</v>
          </cell>
          <cell r="F90" t="str">
            <v>2 - Outros Profissionais da Saúde</v>
          </cell>
          <cell r="G90">
            <v>322205</v>
          </cell>
          <cell r="H90">
            <v>44044</v>
          </cell>
          <cell r="J90">
            <v>188.4032</v>
          </cell>
          <cell r="L90">
            <v>128.63999999999999</v>
          </cell>
          <cell r="M90">
            <v>0</v>
          </cell>
          <cell r="O90">
            <v>1.1599999999999999</v>
          </cell>
          <cell r="S90">
            <v>0</v>
          </cell>
          <cell r="U90">
            <v>0</v>
          </cell>
        </row>
        <row r="91">
          <cell r="C91" t="str">
            <v>UPA ENGENHO VELHO</v>
          </cell>
          <cell r="E91" t="str">
            <v>ELIZABETE DE ALMEIDA FRANCISCO</v>
          </cell>
          <cell r="F91" t="str">
            <v>2 - Outros Profissionais da Saúde</v>
          </cell>
          <cell r="G91">
            <v>322205</v>
          </cell>
          <cell r="H91">
            <v>44044</v>
          </cell>
          <cell r="J91">
            <v>0</v>
          </cell>
          <cell r="M91">
            <v>0</v>
          </cell>
          <cell r="S91">
            <v>0</v>
          </cell>
          <cell r="U91">
            <v>0</v>
          </cell>
        </row>
        <row r="92">
          <cell r="C92" t="str">
            <v>UPA ENGENHO VELHO</v>
          </cell>
          <cell r="E92" t="str">
            <v>ELIZANE FRANCISCA DE QUEIROZ</v>
          </cell>
          <cell r="F92" t="str">
            <v>2 - Outros Profissionais da Saúde</v>
          </cell>
          <cell r="G92">
            <v>515205</v>
          </cell>
          <cell r="H92">
            <v>44044</v>
          </cell>
          <cell r="J92">
            <v>109.88719999999999</v>
          </cell>
          <cell r="L92">
            <v>128.63999999999999</v>
          </cell>
          <cell r="M92">
            <v>0</v>
          </cell>
          <cell r="O92">
            <v>1.1599999999999999</v>
          </cell>
          <cell r="R92">
            <v>107.48</v>
          </cell>
          <cell r="S92">
            <v>61.14</v>
          </cell>
          <cell r="U92">
            <v>0</v>
          </cell>
        </row>
        <row r="93">
          <cell r="C93" t="str">
            <v>UPA ENGENHO VELHO</v>
          </cell>
          <cell r="E93" t="str">
            <v>ELIZANGELA PARAIZO DA SILVA</v>
          </cell>
          <cell r="F93" t="str">
            <v>4 - Assistência Odontológica</v>
          </cell>
          <cell r="G93">
            <v>322415</v>
          </cell>
          <cell r="H93">
            <v>44044</v>
          </cell>
          <cell r="J93">
            <v>101.0432</v>
          </cell>
          <cell r="L93">
            <v>128.63999999999999</v>
          </cell>
          <cell r="M93">
            <v>0</v>
          </cell>
          <cell r="O93">
            <v>1.1599999999999999</v>
          </cell>
          <cell r="R93">
            <v>107.48</v>
          </cell>
          <cell r="S93">
            <v>62.7</v>
          </cell>
          <cell r="U93">
            <v>0</v>
          </cell>
        </row>
        <row r="94">
          <cell r="C94" t="str">
            <v>UPA ENGENHO VELHO</v>
          </cell>
          <cell r="E94" t="str">
            <v>EMANOELA FERREIRA GOMES</v>
          </cell>
          <cell r="F94" t="str">
            <v>2 - Outros Profissionais da Saúde</v>
          </cell>
          <cell r="G94">
            <v>322205</v>
          </cell>
          <cell r="H94">
            <v>44044</v>
          </cell>
          <cell r="J94">
            <v>211.92720000000003</v>
          </cell>
          <cell r="L94">
            <v>128.63999999999999</v>
          </cell>
          <cell r="M94">
            <v>0</v>
          </cell>
          <cell r="O94">
            <v>1.1599999999999999</v>
          </cell>
          <cell r="R94">
            <v>10.88</v>
          </cell>
          <cell r="S94">
            <v>0</v>
          </cell>
          <cell r="U94">
            <v>0</v>
          </cell>
        </row>
        <row r="95">
          <cell r="C95" t="str">
            <v>UPA ENGENHO VELHO</v>
          </cell>
          <cell r="E95" t="str">
            <v>EMANUEL FERNANDO BEZERRA LIMA</v>
          </cell>
          <cell r="F95" t="str">
            <v>2 - Outros Profissionais da Saúde</v>
          </cell>
          <cell r="G95">
            <v>324115</v>
          </cell>
          <cell r="H95">
            <v>44044</v>
          </cell>
          <cell r="J95">
            <v>271.89920000000001</v>
          </cell>
          <cell r="L95">
            <v>128.63999999999999</v>
          </cell>
          <cell r="M95">
            <v>9.49</v>
          </cell>
          <cell r="O95">
            <v>1.1599999999999999</v>
          </cell>
          <cell r="S95">
            <v>0</v>
          </cell>
          <cell r="U95">
            <v>0</v>
          </cell>
        </row>
        <row r="96">
          <cell r="C96" t="str">
            <v>UPA ENGENHO VELHO</v>
          </cell>
          <cell r="E96" t="str">
            <v>EMANUELE ALVES DA ROCHA</v>
          </cell>
          <cell r="F96" t="str">
            <v>1 - Médico</v>
          </cell>
          <cell r="G96">
            <v>225125</v>
          </cell>
          <cell r="H96">
            <v>44044</v>
          </cell>
          <cell r="J96">
            <v>652.19440000000009</v>
          </cell>
          <cell r="L96">
            <v>128.63999999999999</v>
          </cell>
          <cell r="M96">
            <v>0</v>
          </cell>
          <cell r="O96">
            <v>9.2799999999999994</v>
          </cell>
          <cell r="S96">
            <v>0</v>
          </cell>
          <cell r="U96">
            <v>0</v>
          </cell>
        </row>
        <row r="97">
          <cell r="C97" t="str">
            <v>UPA ENGENHO VELHO</v>
          </cell>
          <cell r="E97" t="str">
            <v>EMANUELLA COSMA DA SILVA</v>
          </cell>
          <cell r="F97" t="str">
            <v>2 - Outros Profissionais da Saúde</v>
          </cell>
          <cell r="G97">
            <v>322205</v>
          </cell>
          <cell r="H97">
            <v>44044</v>
          </cell>
          <cell r="J97">
            <v>104.4208</v>
          </cell>
          <cell r="L97">
            <v>128.63999999999999</v>
          </cell>
          <cell r="M97">
            <v>0</v>
          </cell>
          <cell r="O97">
            <v>1.1599999999999999</v>
          </cell>
          <cell r="R97">
            <v>114.38000000000001</v>
          </cell>
          <cell r="S97">
            <v>62.7</v>
          </cell>
          <cell r="U97">
            <v>0</v>
          </cell>
        </row>
        <row r="98">
          <cell r="C98" t="str">
            <v>UPA ENGENHO VELHO</v>
          </cell>
          <cell r="E98" t="str">
            <v>ERALDO MARQUES DOS SANTOS</v>
          </cell>
          <cell r="F98" t="str">
            <v>3 - Administrativo</v>
          </cell>
          <cell r="G98">
            <v>782320</v>
          </cell>
          <cell r="H98">
            <v>44044</v>
          </cell>
          <cell r="J98">
            <v>135.74639999999999</v>
          </cell>
          <cell r="L98">
            <v>128.63999999999999</v>
          </cell>
          <cell r="M98">
            <v>0</v>
          </cell>
          <cell r="O98">
            <v>1.1599999999999999</v>
          </cell>
          <cell r="S98">
            <v>0</v>
          </cell>
          <cell r="U98">
            <v>0</v>
          </cell>
        </row>
        <row r="99">
          <cell r="C99" t="str">
            <v>UPA ENGENHO VELHO</v>
          </cell>
          <cell r="E99" t="str">
            <v>ERIC ADAMS DE LIRA SILVA</v>
          </cell>
          <cell r="F99" t="str">
            <v>3 - Administrativo</v>
          </cell>
          <cell r="G99">
            <v>411010</v>
          </cell>
          <cell r="H99">
            <v>44044</v>
          </cell>
          <cell r="J99">
            <v>107.64959999999999</v>
          </cell>
          <cell r="L99">
            <v>128.63999999999999</v>
          </cell>
          <cell r="M99">
            <v>0</v>
          </cell>
          <cell r="O99">
            <v>1.1599999999999999</v>
          </cell>
          <cell r="S99">
            <v>0</v>
          </cell>
          <cell r="U99">
            <v>0</v>
          </cell>
        </row>
        <row r="100">
          <cell r="C100" t="str">
            <v>UPA ENGENHO VELHO</v>
          </cell>
          <cell r="E100" t="str">
            <v>ERICA BATISTA DA SILVA</v>
          </cell>
          <cell r="F100" t="str">
            <v>2 - Outros Profissionais da Saúde</v>
          </cell>
          <cell r="G100">
            <v>322205</v>
          </cell>
          <cell r="H100">
            <v>44044</v>
          </cell>
          <cell r="J100">
            <v>100.28959999999999</v>
          </cell>
          <cell r="L100">
            <v>128.63999999999999</v>
          </cell>
          <cell r="M100">
            <v>0</v>
          </cell>
          <cell r="O100">
            <v>1.1599999999999999</v>
          </cell>
          <cell r="R100">
            <v>210.98</v>
          </cell>
          <cell r="S100">
            <v>62.7</v>
          </cell>
          <cell r="U100">
            <v>0</v>
          </cell>
        </row>
        <row r="101">
          <cell r="C101" t="str">
            <v>UPA ENGENHO VELHO</v>
          </cell>
          <cell r="E101" t="str">
            <v>ERIVELTON PINTO COUTINHO</v>
          </cell>
          <cell r="F101" t="str">
            <v>4 - Assistência Odontológica</v>
          </cell>
          <cell r="G101">
            <v>223208</v>
          </cell>
          <cell r="H101">
            <v>44044</v>
          </cell>
          <cell r="J101">
            <v>332.11839999999995</v>
          </cell>
          <cell r="L101">
            <v>128.63999999999999</v>
          </cell>
          <cell r="M101">
            <v>0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 ENGENHO VELHO</v>
          </cell>
          <cell r="E102" t="str">
            <v>ESEQUIEL BEZERRA DE OLIVEIRA</v>
          </cell>
          <cell r="F102" t="str">
            <v>2 - Outros Profissionais da Saúde</v>
          </cell>
          <cell r="G102">
            <v>322205</v>
          </cell>
          <cell r="H102">
            <v>44044</v>
          </cell>
          <cell r="J102">
            <v>100.32000000000001</v>
          </cell>
          <cell r="L102">
            <v>128.63999999999999</v>
          </cell>
          <cell r="M102">
            <v>0</v>
          </cell>
          <cell r="O102">
            <v>1.1599999999999999</v>
          </cell>
          <cell r="R102">
            <v>224.78</v>
          </cell>
          <cell r="S102">
            <v>62.7</v>
          </cell>
          <cell r="U102">
            <v>0</v>
          </cell>
        </row>
        <row r="103">
          <cell r="C103" t="str">
            <v>UPA ENGENHO VELHO</v>
          </cell>
          <cell r="E103" t="str">
            <v>EVELLIN ROSEANNE COSTA SOARES DE BRITO</v>
          </cell>
          <cell r="F103" t="str">
            <v>3 - Administrativo</v>
          </cell>
          <cell r="G103">
            <v>142205</v>
          </cell>
          <cell r="H103">
            <v>44044</v>
          </cell>
          <cell r="J103">
            <v>211.8888</v>
          </cell>
          <cell r="L103">
            <v>128.63999999999999</v>
          </cell>
          <cell r="M103">
            <v>0</v>
          </cell>
          <cell r="O103">
            <v>1.1599999999999999</v>
          </cell>
          <cell r="R103">
            <v>148.88</v>
          </cell>
          <cell r="S103">
            <v>0</v>
          </cell>
          <cell r="U103">
            <v>64</v>
          </cell>
          <cell r="X103" t="str">
            <v>AUXILIO CRECHE</v>
          </cell>
        </row>
        <row r="104">
          <cell r="C104" t="str">
            <v>UPA ENGENHO VELHO</v>
          </cell>
          <cell r="E104" t="str">
            <v>FABIO JOSE BARBOSA RANGEL</v>
          </cell>
          <cell r="F104" t="str">
            <v>1 - Médico</v>
          </cell>
          <cell r="G104">
            <v>225125</v>
          </cell>
          <cell r="H104">
            <v>44044</v>
          </cell>
          <cell r="J104">
            <v>322.47120000000001</v>
          </cell>
          <cell r="L104">
            <v>128.63999999999999</v>
          </cell>
          <cell r="M104">
            <v>0</v>
          </cell>
          <cell r="O104">
            <v>9.2799999999999994</v>
          </cell>
          <cell r="S104">
            <v>0</v>
          </cell>
          <cell r="U104">
            <v>0</v>
          </cell>
        </row>
        <row r="105">
          <cell r="C105" t="str">
            <v>UPA ENGENHO VELHO</v>
          </cell>
          <cell r="E105" t="str">
            <v>FABIOLA DA SILVA SANTOS LIMA</v>
          </cell>
          <cell r="F105" t="str">
            <v>2 - Outros Profissionais da Saúde</v>
          </cell>
          <cell r="G105">
            <v>322205</v>
          </cell>
          <cell r="H105">
            <v>44044</v>
          </cell>
          <cell r="J105">
            <v>100.32000000000001</v>
          </cell>
          <cell r="L105">
            <v>128.63999999999999</v>
          </cell>
          <cell r="M105">
            <v>0</v>
          </cell>
          <cell r="O105">
            <v>1.1599999999999999</v>
          </cell>
          <cell r="R105">
            <v>114.38000000000001</v>
          </cell>
          <cell r="S105">
            <v>62.7</v>
          </cell>
          <cell r="U105">
            <v>0</v>
          </cell>
        </row>
        <row r="106">
          <cell r="C106" t="str">
            <v>UPA ENGENHO VELHO</v>
          </cell>
          <cell r="E106" t="str">
            <v>FERNANDA CRISTINE GOMES DA SILVA</v>
          </cell>
          <cell r="F106" t="str">
            <v>2 - Outros Profissionais da Saúde</v>
          </cell>
          <cell r="G106">
            <v>322205</v>
          </cell>
          <cell r="H106">
            <v>44044</v>
          </cell>
          <cell r="J106">
            <v>213.1688</v>
          </cell>
          <cell r="L106">
            <v>128.63999999999999</v>
          </cell>
          <cell r="M106">
            <v>0</v>
          </cell>
          <cell r="O106">
            <v>1.1599999999999999</v>
          </cell>
          <cell r="R106">
            <v>10.88</v>
          </cell>
          <cell r="S106">
            <v>0</v>
          </cell>
          <cell r="U106">
            <v>0</v>
          </cell>
        </row>
        <row r="107">
          <cell r="C107" t="str">
            <v>UPA ENGENHO VELHO</v>
          </cell>
          <cell r="E107" t="str">
            <v>FERNANDA DE FRANCA DUQUE</v>
          </cell>
          <cell r="F107" t="str">
            <v>2 - Outros Profissionais da Saúde</v>
          </cell>
          <cell r="G107">
            <v>324115</v>
          </cell>
          <cell r="H107">
            <v>44044</v>
          </cell>
          <cell r="J107">
            <v>266.62880000000001</v>
          </cell>
          <cell r="L107">
            <v>128.63999999999999</v>
          </cell>
          <cell r="M107">
            <v>10.85</v>
          </cell>
          <cell r="O107">
            <v>1.1599999999999999</v>
          </cell>
          <cell r="R107">
            <v>134.38</v>
          </cell>
          <cell r="S107">
            <v>60.91</v>
          </cell>
          <cell r="U107">
            <v>0</v>
          </cell>
        </row>
        <row r="108">
          <cell r="C108" t="str">
            <v>UPA ENGENHO VELHO</v>
          </cell>
          <cell r="E108" t="str">
            <v>FERNANDA PRISCILA DOS SANTOS DE ARAUJO</v>
          </cell>
          <cell r="F108" t="str">
            <v>2 - Outros Profissionais da Saúde</v>
          </cell>
          <cell r="G108">
            <v>324115</v>
          </cell>
          <cell r="H108">
            <v>44044</v>
          </cell>
          <cell r="J108">
            <v>250.77919999999997</v>
          </cell>
          <cell r="L108">
            <v>128.63999999999999</v>
          </cell>
          <cell r="M108">
            <v>0</v>
          </cell>
          <cell r="O108">
            <v>1.1599999999999999</v>
          </cell>
          <cell r="S108">
            <v>0</v>
          </cell>
          <cell r="U108">
            <v>0</v>
          </cell>
        </row>
        <row r="109">
          <cell r="C109" t="str">
            <v>UPA ENGENHO VELHO</v>
          </cell>
          <cell r="E109" t="str">
            <v>FERNANDO JOSE DE MELO</v>
          </cell>
          <cell r="F109" t="str">
            <v>3 - Administrativo</v>
          </cell>
          <cell r="G109">
            <v>517410</v>
          </cell>
          <cell r="H109">
            <v>44044</v>
          </cell>
          <cell r="J109">
            <v>20.900000000000002</v>
          </cell>
          <cell r="L109">
            <v>128.63999999999999</v>
          </cell>
          <cell r="M109">
            <v>0</v>
          </cell>
          <cell r="O109">
            <v>1.1599999999999999</v>
          </cell>
          <cell r="S109">
            <v>12.54</v>
          </cell>
          <cell r="U109">
            <v>0</v>
          </cell>
        </row>
        <row r="110">
          <cell r="C110" t="str">
            <v>UPA ENGENHO VELHO</v>
          </cell>
          <cell r="E110" t="str">
            <v>FLAVIA REGINA SANTIAGO DA CUNHA</v>
          </cell>
          <cell r="F110" t="str">
            <v>2 - Outros Profissionais da Saúde</v>
          </cell>
          <cell r="G110">
            <v>223710</v>
          </cell>
          <cell r="H110">
            <v>44044</v>
          </cell>
          <cell r="J110">
            <v>298.44159999999999</v>
          </cell>
          <cell r="L110">
            <v>128.63999999999999</v>
          </cell>
          <cell r="M110">
            <v>0</v>
          </cell>
          <cell r="O110">
            <v>1.1599999999999999</v>
          </cell>
          <cell r="S110">
            <v>0</v>
          </cell>
          <cell r="U110">
            <v>0</v>
          </cell>
        </row>
        <row r="111">
          <cell r="C111" t="str">
            <v>UPA ENGENHO VELHO</v>
          </cell>
          <cell r="E111" t="str">
            <v>GABRIELA CAROLINE MONTEIRO DE ALBUQUERQUE</v>
          </cell>
          <cell r="F111" t="str">
            <v>1 - Médico</v>
          </cell>
          <cell r="G111">
            <v>225125</v>
          </cell>
          <cell r="H111">
            <v>44044</v>
          </cell>
          <cell r="J111">
            <v>382.01679999999999</v>
          </cell>
          <cell r="L111">
            <v>128.63999999999999</v>
          </cell>
          <cell r="M111">
            <v>0</v>
          </cell>
          <cell r="O111">
            <v>9.2799999999999994</v>
          </cell>
          <cell r="S111">
            <v>0</v>
          </cell>
          <cell r="U111">
            <v>0</v>
          </cell>
        </row>
        <row r="112">
          <cell r="C112" t="str">
            <v>UPA ENGENHO VELHO</v>
          </cell>
          <cell r="E112" t="str">
            <v>GERSON CARLOS DA SILVA</v>
          </cell>
          <cell r="F112" t="str">
            <v>2 - Outros Profissionais da Saúde</v>
          </cell>
          <cell r="G112">
            <v>324115</v>
          </cell>
          <cell r="H112">
            <v>44044</v>
          </cell>
          <cell r="J112">
            <v>0</v>
          </cell>
          <cell r="L112">
            <v>128.63999999999999</v>
          </cell>
          <cell r="M112">
            <v>0</v>
          </cell>
          <cell r="O112">
            <v>1.1599999999999999</v>
          </cell>
          <cell r="S112">
            <v>0</v>
          </cell>
          <cell r="U112">
            <v>0</v>
          </cell>
        </row>
        <row r="113">
          <cell r="C113" t="str">
            <v>UPA ENGENHO VELHO</v>
          </cell>
          <cell r="E113" t="str">
            <v>GIRLENE MOREIRA DE FRANCA</v>
          </cell>
          <cell r="F113" t="str">
            <v>2 - Outros Profissionais da Saúde</v>
          </cell>
          <cell r="G113">
            <v>322205</v>
          </cell>
          <cell r="H113">
            <v>44044</v>
          </cell>
          <cell r="J113">
            <v>104.128</v>
          </cell>
          <cell r="L113">
            <v>128.63999999999999</v>
          </cell>
          <cell r="M113">
            <v>0</v>
          </cell>
          <cell r="O113">
            <v>1.1599999999999999</v>
          </cell>
          <cell r="S113">
            <v>0</v>
          </cell>
          <cell r="U113">
            <v>66.11</v>
          </cell>
          <cell r="X113" t="str">
            <v>AUXILIO CRECHE</v>
          </cell>
        </row>
        <row r="114">
          <cell r="C114" t="str">
            <v>UPA ENGENHO VELHO</v>
          </cell>
          <cell r="E114" t="str">
            <v>GLEICE KELLY XAVIER DA SILVA</v>
          </cell>
          <cell r="F114" t="str">
            <v>2 - Outros Profissionais da Saúde</v>
          </cell>
          <cell r="G114">
            <v>322205</v>
          </cell>
          <cell r="H114">
            <v>44044</v>
          </cell>
          <cell r="J114">
            <v>106.46799999999999</v>
          </cell>
          <cell r="L114">
            <v>128.63999999999999</v>
          </cell>
          <cell r="M114">
            <v>0</v>
          </cell>
          <cell r="O114">
            <v>1.1599999999999999</v>
          </cell>
          <cell r="R114">
            <v>114.38000000000001</v>
          </cell>
          <cell r="S114">
            <v>59.14</v>
          </cell>
          <cell r="U114">
            <v>0</v>
          </cell>
        </row>
        <row r="115">
          <cell r="C115" t="str">
            <v>UPA ENGENHO VELHO</v>
          </cell>
          <cell r="E115" t="str">
            <v>GLORIA MARIA BALBINO DA SILVA OLIVEIRA</v>
          </cell>
          <cell r="F115" t="str">
            <v>2 - Outros Profissionais da Saúde</v>
          </cell>
          <cell r="G115">
            <v>322205</v>
          </cell>
          <cell r="H115">
            <v>44044</v>
          </cell>
          <cell r="J115">
            <v>132.03120000000001</v>
          </cell>
          <cell r="L115">
            <v>128.63999999999999</v>
          </cell>
          <cell r="M115">
            <v>0</v>
          </cell>
          <cell r="O115">
            <v>1.1599999999999999</v>
          </cell>
          <cell r="S115">
            <v>0</v>
          </cell>
          <cell r="U115">
            <v>66.11</v>
          </cell>
          <cell r="X115" t="str">
            <v>AUXILIO CRECHE</v>
          </cell>
        </row>
        <row r="116">
          <cell r="C116" t="str">
            <v>UPA ENGENHO VELHO</v>
          </cell>
          <cell r="E116" t="str">
            <v>HUGO JOAQUIM DE SANTANA</v>
          </cell>
          <cell r="F116" t="str">
            <v>3 - Administrativo</v>
          </cell>
          <cell r="G116">
            <v>517410</v>
          </cell>
          <cell r="H116">
            <v>44044</v>
          </cell>
          <cell r="J116">
            <v>196.72</v>
          </cell>
          <cell r="K116">
            <v>2523.52</v>
          </cell>
          <cell r="L116">
            <v>128.63999999999999</v>
          </cell>
          <cell r="M116">
            <v>0</v>
          </cell>
          <cell r="O116">
            <v>1.1599999999999999</v>
          </cell>
          <cell r="R116">
            <v>134.38</v>
          </cell>
          <cell r="S116">
            <v>129.77000000000001</v>
          </cell>
          <cell r="U116">
            <v>0</v>
          </cell>
        </row>
        <row r="117">
          <cell r="C117" t="str">
            <v>UPA ENGENHO VELHO</v>
          </cell>
          <cell r="E117" t="str">
            <v>IONA BEZERRA DE VASCONCELOS</v>
          </cell>
          <cell r="F117" t="str">
            <v>1 - Médico</v>
          </cell>
          <cell r="G117">
            <v>225125</v>
          </cell>
          <cell r="H117">
            <v>44044</v>
          </cell>
          <cell r="J117">
            <v>690.15120000000002</v>
          </cell>
          <cell r="L117">
            <v>128.63999999999999</v>
          </cell>
          <cell r="M117">
            <v>0</v>
          </cell>
          <cell r="O117">
            <v>9.2799999999999994</v>
          </cell>
          <cell r="S117">
            <v>0</v>
          </cell>
          <cell r="U117">
            <v>0</v>
          </cell>
        </row>
        <row r="118">
          <cell r="C118" t="str">
            <v>UPA ENGENHO VELHO</v>
          </cell>
          <cell r="E118" t="str">
            <v>IRYS FERNANDA MARIA PEREIRA</v>
          </cell>
          <cell r="F118" t="str">
            <v>3 - Administrativo</v>
          </cell>
          <cell r="G118">
            <v>411010</v>
          </cell>
          <cell r="H118">
            <v>44044</v>
          </cell>
          <cell r="J118">
            <v>133.09360000000001</v>
          </cell>
          <cell r="L118">
            <v>128.63999999999999</v>
          </cell>
          <cell r="M118">
            <v>0</v>
          </cell>
          <cell r="O118">
            <v>1.1599999999999999</v>
          </cell>
          <cell r="S118">
            <v>0</v>
          </cell>
          <cell r="U118">
            <v>0</v>
          </cell>
        </row>
        <row r="119">
          <cell r="C119" t="str">
            <v>UPA ENGENHO VELHO</v>
          </cell>
          <cell r="E119" t="str">
            <v>ITALO MARQUES DA CUNHA CAVALCANTI</v>
          </cell>
          <cell r="F119" t="str">
            <v>2 - Outros Profissionais da Saúde</v>
          </cell>
          <cell r="G119">
            <v>223505</v>
          </cell>
          <cell r="H119">
            <v>44044</v>
          </cell>
          <cell r="J119">
            <v>202.27200000000002</v>
          </cell>
          <cell r="L119">
            <v>128.63999999999999</v>
          </cell>
          <cell r="M119">
            <v>2.39</v>
          </cell>
          <cell r="O119">
            <v>2.44</v>
          </cell>
          <cell r="S119">
            <v>0</v>
          </cell>
          <cell r="U119">
            <v>0</v>
          </cell>
        </row>
        <row r="120">
          <cell r="C120" t="str">
            <v>UPA ENGENHO VELHO</v>
          </cell>
          <cell r="E120" t="str">
            <v>JACKSON CAETANO DE SOUZA</v>
          </cell>
          <cell r="F120" t="str">
            <v>3 - Administrativo</v>
          </cell>
          <cell r="G120">
            <v>517410</v>
          </cell>
          <cell r="H120">
            <v>44044</v>
          </cell>
          <cell r="J120">
            <v>194.6448</v>
          </cell>
          <cell r="L120">
            <v>128.63999999999999</v>
          </cell>
          <cell r="M120">
            <v>0</v>
          </cell>
          <cell r="O120">
            <v>1.1599999999999999</v>
          </cell>
          <cell r="R120">
            <v>17.78</v>
          </cell>
          <cell r="S120">
            <v>0</v>
          </cell>
          <cell r="U120">
            <v>0</v>
          </cell>
        </row>
        <row r="121">
          <cell r="C121" t="str">
            <v>UPA ENGENHO VELHO</v>
          </cell>
          <cell r="E121" t="str">
            <v>JACQUELINE CONCEICAO DA SILVA SANTOS BEZERRA</v>
          </cell>
          <cell r="F121" t="str">
            <v>2 - Outros Profissionais da Saúde</v>
          </cell>
          <cell r="G121">
            <v>322205</v>
          </cell>
          <cell r="H121">
            <v>44044</v>
          </cell>
          <cell r="J121">
            <v>119.53840000000001</v>
          </cell>
          <cell r="L121">
            <v>128.63999999999999</v>
          </cell>
          <cell r="M121">
            <v>0</v>
          </cell>
          <cell r="O121">
            <v>1.1599999999999999</v>
          </cell>
          <cell r="R121">
            <v>114.38000000000001</v>
          </cell>
          <cell r="S121">
            <v>62.7</v>
          </cell>
          <cell r="U121">
            <v>66.11</v>
          </cell>
          <cell r="X121" t="str">
            <v>AUXILIO CRECHE</v>
          </cell>
        </row>
        <row r="122">
          <cell r="C122" t="str">
            <v>UPA ENGENHO VELHO</v>
          </cell>
          <cell r="E122" t="str">
            <v>JACQUELINE NUNES DE ANDRADE LOPES</v>
          </cell>
          <cell r="F122" t="str">
            <v>3 - Administrativo</v>
          </cell>
          <cell r="G122">
            <v>411010</v>
          </cell>
          <cell r="H122">
            <v>44044</v>
          </cell>
          <cell r="J122">
            <v>138.4136</v>
          </cell>
          <cell r="L122">
            <v>128.63999999999999</v>
          </cell>
          <cell r="M122">
            <v>0</v>
          </cell>
          <cell r="O122">
            <v>1.1599999999999999</v>
          </cell>
          <cell r="S122">
            <v>0</v>
          </cell>
          <cell r="U122">
            <v>64</v>
          </cell>
          <cell r="X122" t="str">
            <v>AUXILIO CRECHE</v>
          </cell>
        </row>
        <row r="123">
          <cell r="C123" t="str">
            <v>UPA ENGENHO VELHO</v>
          </cell>
          <cell r="E123" t="str">
            <v>JADEILSON DE LIMA VIEGAS</v>
          </cell>
          <cell r="F123" t="str">
            <v>2 - Outros Profissionais da Saúde</v>
          </cell>
          <cell r="G123">
            <v>322205</v>
          </cell>
          <cell r="H123">
            <v>44044</v>
          </cell>
          <cell r="J123">
            <v>103.7792</v>
          </cell>
          <cell r="L123">
            <v>128.63999999999999</v>
          </cell>
          <cell r="M123">
            <v>0</v>
          </cell>
          <cell r="O123">
            <v>1.1599999999999999</v>
          </cell>
          <cell r="R123">
            <v>114.38000000000001</v>
          </cell>
          <cell r="S123">
            <v>62.7</v>
          </cell>
          <cell r="U123">
            <v>0</v>
          </cell>
        </row>
        <row r="124">
          <cell r="C124" t="str">
            <v>UPA ENGENHO VELHO</v>
          </cell>
          <cell r="E124" t="str">
            <v>JAKELINNY JORGE DOS SANTOS</v>
          </cell>
          <cell r="F124" t="str">
            <v>1 - Médico</v>
          </cell>
          <cell r="G124">
            <v>225125</v>
          </cell>
          <cell r="H124">
            <v>44044</v>
          </cell>
          <cell r="J124">
            <v>397.31120000000004</v>
          </cell>
          <cell r="L124">
            <v>128.63999999999999</v>
          </cell>
          <cell r="M124">
            <v>0</v>
          </cell>
          <cell r="O124">
            <v>9.2799999999999994</v>
          </cell>
          <cell r="S124">
            <v>0</v>
          </cell>
          <cell r="U124">
            <v>0</v>
          </cell>
        </row>
        <row r="125">
          <cell r="C125" t="str">
            <v>UPA ENGENHO VELHO</v>
          </cell>
          <cell r="E125" t="str">
            <v>JAQUELINE ALMEIDA DOS SANTOS</v>
          </cell>
          <cell r="F125" t="str">
            <v>2 - Outros Profissionais da Saúde</v>
          </cell>
          <cell r="G125">
            <v>322205</v>
          </cell>
          <cell r="H125">
            <v>44044</v>
          </cell>
          <cell r="J125">
            <v>0</v>
          </cell>
          <cell r="L125">
            <v>128.63999999999999</v>
          </cell>
          <cell r="M125">
            <v>0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UPA ENGENHO VELHO</v>
          </cell>
          <cell r="E126" t="str">
            <v>JIMENA COSTA CAVALCANTI DE ALBUQUERQUE</v>
          </cell>
          <cell r="F126" t="str">
            <v>2 - Outros Profissionais da Saúde</v>
          </cell>
          <cell r="G126">
            <v>223505</v>
          </cell>
          <cell r="H126">
            <v>44044</v>
          </cell>
          <cell r="J126">
            <v>403.89359999999999</v>
          </cell>
          <cell r="L126">
            <v>128.63999999999999</v>
          </cell>
          <cell r="M126">
            <v>3.08</v>
          </cell>
          <cell r="O126">
            <v>2.44</v>
          </cell>
          <cell r="S126">
            <v>0</v>
          </cell>
          <cell r="U126">
            <v>0</v>
          </cell>
        </row>
        <row r="127">
          <cell r="C127" t="str">
            <v>UPA ENGENHO VELHO</v>
          </cell>
          <cell r="E127" t="str">
            <v>JOCIEIDA CARVALHO SOUSA</v>
          </cell>
          <cell r="F127" t="str">
            <v>2 - Outros Profissionais da Saúde</v>
          </cell>
          <cell r="G127">
            <v>223505</v>
          </cell>
          <cell r="H127">
            <v>44044</v>
          </cell>
          <cell r="J127">
            <v>301.58960000000002</v>
          </cell>
          <cell r="L127">
            <v>128.63999999999999</v>
          </cell>
          <cell r="M127">
            <v>3.08</v>
          </cell>
          <cell r="O127">
            <v>2.44</v>
          </cell>
          <cell r="S127">
            <v>0</v>
          </cell>
          <cell r="U127">
            <v>0</v>
          </cell>
        </row>
        <row r="128">
          <cell r="C128" t="str">
            <v>UPA ENGENHO VELHO</v>
          </cell>
          <cell r="E128" t="str">
            <v>JOHANY RITA OLIVEIRA DE ALMEIDA</v>
          </cell>
          <cell r="F128" t="str">
            <v>1 - Médico</v>
          </cell>
          <cell r="G128">
            <v>225125</v>
          </cell>
          <cell r="H128">
            <v>44044</v>
          </cell>
          <cell r="J128">
            <v>705.20320000000004</v>
          </cell>
          <cell r="L128">
            <v>128.63999999999999</v>
          </cell>
          <cell r="M128">
            <v>9.5</v>
          </cell>
          <cell r="O128">
            <v>9.2799999999999994</v>
          </cell>
          <cell r="S128">
            <v>0</v>
          </cell>
          <cell r="U128">
            <v>0</v>
          </cell>
        </row>
        <row r="129">
          <cell r="C129" t="str">
            <v>UPA ENGENHO VELHO</v>
          </cell>
          <cell r="E129" t="str">
            <v>JONH ANTHONY SILVA LIMA</v>
          </cell>
          <cell r="F129" t="str">
            <v>1 - Médico</v>
          </cell>
          <cell r="G129">
            <v>225125</v>
          </cell>
          <cell r="H129">
            <v>44044</v>
          </cell>
          <cell r="J129">
            <v>375.50319999999999</v>
          </cell>
          <cell r="L129">
            <v>128.63999999999999</v>
          </cell>
          <cell r="M129">
            <v>0</v>
          </cell>
          <cell r="O129">
            <v>9.2799999999999994</v>
          </cell>
          <cell r="S129">
            <v>0</v>
          </cell>
          <cell r="U129">
            <v>0</v>
          </cell>
        </row>
        <row r="130">
          <cell r="C130" t="str">
            <v>UPA ENGENHO VELHO</v>
          </cell>
          <cell r="E130" t="str">
            <v>JOSE EVERALDO DE FRANCA GOIS</v>
          </cell>
          <cell r="F130" t="str">
            <v>3 - Administrativo</v>
          </cell>
          <cell r="G130">
            <v>514225</v>
          </cell>
          <cell r="H130">
            <v>44044</v>
          </cell>
          <cell r="J130">
            <v>100.32000000000001</v>
          </cell>
          <cell r="L130">
            <v>128.63999999999999</v>
          </cell>
          <cell r="M130">
            <v>0</v>
          </cell>
          <cell r="O130">
            <v>1.1599999999999999</v>
          </cell>
          <cell r="S130">
            <v>0</v>
          </cell>
          <cell r="U130">
            <v>0</v>
          </cell>
        </row>
        <row r="131">
          <cell r="C131" t="str">
            <v>UPA ENGENHO VELHO</v>
          </cell>
          <cell r="E131" t="str">
            <v>JOSE FREDERICO DIAS</v>
          </cell>
          <cell r="F131" t="str">
            <v>3 - Administrativo</v>
          </cell>
          <cell r="G131">
            <v>517410</v>
          </cell>
          <cell r="H131">
            <v>44044</v>
          </cell>
          <cell r="J131">
            <v>117.17280000000001</v>
          </cell>
          <cell r="L131">
            <v>128.63999999999999</v>
          </cell>
          <cell r="M131">
            <v>0</v>
          </cell>
          <cell r="O131">
            <v>1.1599999999999999</v>
          </cell>
          <cell r="R131">
            <v>210.98</v>
          </cell>
          <cell r="S131">
            <v>62.7</v>
          </cell>
          <cell r="U131">
            <v>0</v>
          </cell>
        </row>
        <row r="132">
          <cell r="C132" t="str">
            <v>UPA ENGENHO VELHO</v>
          </cell>
          <cell r="E132" t="str">
            <v>JOSE MATHEUS FABRICIO DA SILVA</v>
          </cell>
          <cell r="F132" t="str">
            <v>3 - Administrativo</v>
          </cell>
          <cell r="G132">
            <v>411010</v>
          </cell>
          <cell r="H132">
            <v>44044</v>
          </cell>
          <cell r="J132">
            <v>100.26639999999999</v>
          </cell>
          <cell r="L132">
            <v>128.63999999999999</v>
          </cell>
          <cell r="M132">
            <v>20.9</v>
          </cell>
          <cell r="O132">
            <v>1.1599999999999999</v>
          </cell>
          <cell r="R132">
            <v>183.38</v>
          </cell>
          <cell r="S132">
            <v>62.7</v>
          </cell>
          <cell r="U132">
            <v>0</v>
          </cell>
        </row>
        <row r="133">
          <cell r="C133" t="str">
            <v>UPA ENGENHO VELHO</v>
          </cell>
          <cell r="E133" t="str">
            <v>JOSE PEDRO DOS SANTOS</v>
          </cell>
          <cell r="F133" t="str">
            <v>3 - Administrativo</v>
          </cell>
          <cell r="G133">
            <v>514225</v>
          </cell>
          <cell r="H133">
            <v>44044</v>
          </cell>
          <cell r="J133">
            <v>20.900000000000002</v>
          </cell>
          <cell r="L133">
            <v>128.63999999999999</v>
          </cell>
          <cell r="M133">
            <v>0</v>
          </cell>
          <cell r="O133">
            <v>1.1599999999999999</v>
          </cell>
          <cell r="S133">
            <v>12.54</v>
          </cell>
          <cell r="U133">
            <v>0</v>
          </cell>
        </row>
        <row r="134">
          <cell r="C134" t="str">
            <v>UPA ENGENHO VELHO</v>
          </cell>
          <cell r="E134" t="str">
            <v>JOSEANE ASSIS CARNEIRO</v>
          </cell>
          <cell r="F134" t="str">
            <v>2 - Outros Profissionais da Saúde</v>
          </cell>
          <cell r="G134">
            <v>251605</v>
          </cell>
          <cell r="H134">
            <v>44044</v>
          </cell>
          <cell r="J134">
            <v>204.93119999999999</v>
          </cell>
          <cell r="L134">
            <v>128.63999999999999</v>
          </cell>
          <cell r="M134">
            <v>0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 ENGENHO VELHO</v>
          </cell>
          <cell r="E135" t="str">
            <v>JOSEFA MARIA DE SANTANA</v>
          </cell>
          <cell r="F135" t="str">
            <v>2 - Outros Profissionais da Saúde</v>
          </cell>
          <cell r="G135">
            <v>322205</v>
          </cell>
          <cell r="H135">
            <v>44044</v>
          </cell>
          <cell r="J135">
            <v>116.16719999999999</v>
          </cell>
          <cell r="L135">
            <v>128.63999999999999</v>
          </cell>
          <cell r="M135">
            <v>0</v>
          </cell>
          <cell r="O135">
            <v>1.1599999999999999</v>
          </cell>
          <cell r="R135">
            <v>114.38000000000001</v>
          </cell>
          <cell r="S135">
            <v>62.7</v>
          </cell>
          <cell r="U135">
            <v>0</v>
          </cell>
        </row>
        <row r="136">
          <cell r="C136" t="str">
            <v>UPA ENGENHO VELHO</v>
          </cell>
          <cell r="E136" t="str">
            <v>JOSIANE GOMES DA SILVA</v>
          </cell>
          <cell r="F136" t="str">
            <v>2 - Outros Profissionais da Saúde</v>
          </cell>
          <cell r="G136">
            <v>322205</v>
          </cell>
          <cell r="H136">
            <v>44044</v>
          </cell>
          <cell r="J136">
            <v>118.788</v>
          </cell>
          <cell r="L136">
            <v>128.63999999999999</v>
          </cell>
          <cell r="M136">
            <v>0</v>
          </cell>
          <cell r="O136">
            <v>1.1599999999999999</v>
          </cell>
          <cell r="S136">
            <v>0</v>
          </cell>
          <cell r="U136">
            <v>0</v>
          </cell>
        </row>
        <row r="137">
          <cell r="C137" t="str">
            <v>UPA ENGENHO VELHO</v>
          </cell>
          <cell r="E137" t="str">
            <v>JOSIAS FORTUNATO DE ARAUJO</v>
          </cell>
          <cell r="F137" t="str">
            <v>3 - Administrativo</v>
          </cell>
          <cell r="G137">
            <v>517410</v>
          </cell>
          <cell r="H137">
            <v>44044</v>
          </cell>
          <cell r="J137">
            <v>104.096</v>
          </cell>
          <cell r="L137">
            <v>128.63999999999999</v>
          </cell>
          <cell r="M137">
            <v>0</v>
          </cell>
          <cell r="O137">
            <v>1.1599999999999999</v>
          </cell>
          <cell r="S137">
            <v>62.7</v>
          </cell>
          <cell r="U137">
            <v>0</v>
          </cell>
        </row>
        <row r="138">
          <cell r="C138" t="str">
            <v>UPA ENGENHO VELHO</v>
          </cell>
          <cell r="E138" t="str">
            <v>JOSICLEIDE LINS DE ALBUQUERQUE</v>
          </cell>
          <cell r="F138" t="str">
            <v>3 - Administrativo</v>
          </cell>
          <cell r="G138">
            <v>131210</v>
          </cell>
          <cell r="H138">
            <v>44044</v>
          </cell>
          <cell r="J138">
            <v>847.43200000000002</v>
          </cell>
          <cell r="L138">
            <v>128.63999999999999</v>
          </cell>
          <cell r="M138">
            <v>30</v>
          </cell>
          <cell r="O138">
            <v>1.1599999999999999</v>
          </cell>
          <cell r="S138">
            <v>0</v>
          </cell>
          <cell r="U138">
            <v>0</v>
          </cell>
        </row>
        <row r="139">
          <cell r="C139" t="str">
            <v>UPA ENGENHO VELHO</v>
          </cell>
          <cell r="E139" t="str">
            <v>JULIANA PESSOA DE VASCONCELOS</v>
          </cell>
          <cell r="F139" t="str">
            <v>1 - Médico</v>
          </cell>
          <cell r="G139">
            <v>225125</v>
          </cell>
          <cell r="H139">
            <v>44044</v>
          </cell>
          <cell r="J139">
            <v>722.28960000000006</v>
          </cell>
          <cell r="L139">
            <v>128.63999999999999</v>
          </cell>
          <cell r="M139">
            <v>0</v>
          </cell>
          <cell r="O139">
            <v>9.2799999999999994</v>
          </cell>
          <cell r="S139">
            <v>0</v>
          </cell>
          <cell r="U139">
            <v>0</v>
          </cell>
        </row>
        <row r="140">
          <cell r="C140" t="str">
            <v>UPA ENGENHO VELHO</v>
          </cell>
          <cell r="E140" t="str">
            <v>JULIANA SOUZA DE ARAUJO</v>
          </cell>
          <cell r="F140" t="str">
            <v>1 - Médico</v>
          </cell>
          <cell r="G140">
            <v>225125</v>
          </cell>
          <cell r="H140">
            <v>44044</v>
          </cell>
          <cell r="J140">
            <v>0</v>
          </cell>
          <cell r="L140">
            <v>128.63999999999999</v>
          </cell>
          <cell r="M140">
            <v>0</v>
          </cell>
          <cell r="O140">
            <v>9.2799999999999994</v>
          </cell>
          <cell r="S140">
            <v>0</v>
          </cell>
          <cell r="U140">
            <v>0</v>
          </cell>
        </row>
        <row r="141">
          <cell r="C141" t="str">
            <v>UPA ENGENHO VELHO</v>
          </cell>
          <cell r="E141" t="str">
            <v>JULIANNA FERREIRA LIMA APOLINARIO</v>
          </cell>
          <cell r="F141" t="str">
            <v>2 - Outros Profissionais da Saúde</v>
          </cell>
          <cell r="G141">
            <v>223505</v>
          </cell>
          <cell r="H141">
            <v>44044</v>
          </cell>
          <cell r="J141">
            <v>286.92160000000001</v>
          </cell>
          <cell r="L141">
            <v>128.63999999999999</v>
          </cell>
          <cell r="M141">
            <v>3.08</v>
          </cell>
          <cell r="O141">
            <v>2.44</v>
          </cell>
          <cell r="S141">
            <v>0</v>
          </cell>
          <cell r="U141">
            <v>0</v>
          </cell>
        </row>
        <row r="142">
          <cell r="C142" t="str">
            <v>UPA ENGENHO VELHO</v>
          </cell>
          <cell r="E142" t="str">
            <v>KALYNE MEDEIROS LACERDA</v>
          </cell>
          <cell r="F142" t="str">
            <v>1 - Médico</v>
          </cell>
          <cell r="G142">
            <v>225112</v>
          </cell>
          <cell r="H142">
            <v>44044</v>
          </cell>
          <cell r="J142">
            <v>387.55279999999999</v>
          </cell>
          <cell r="L142">
            <v>128.63999999999999</v>
          </cell>
          <cell r="M142">
            <v>0</v>
          </cell>
          <cell r="O142">
            <v>9.2799999999999994</v>
          </cell>
          <cell r="S142">
            <v>0</v>
          </cell>
          <cell r="U142">
            <v>0</v>
          </cell>
        </row>
        <row r="143">
          <cell r="C143" t="str">
            <v>UPA ENGENHO VELHO</v>
          </cell>
          <cell r="E143" t="str">
            <v>KARINA VILAR SOARES BRAGA</v>
          </cell>
          <cell r="F143" t="str">
            <v>4 - Assistência Odontológica</v>
          </cell>
          <cell r="G143">
            <v>223208</v>
          </cell>
          <cell r="H143">
            <v>44044</v>
          </cell>
          <cell r="J143">
            <v>296.18240000000003</v>
          </cell>
          <cell r="L143">
            <v>128.63999999999999</v>
          </cell>
          <cell r="M143">
            <v>0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C144" t="str">
            <v>UPA ENGENHO VELHO</v>
          </cell>
          <cell r="E144" t="str">
            <v>KARLENNE BARRETO SILVA DOS SANTOS</v>
          </cell>
          <cell r="F144" t="str">
            <v>2 - Outros Profissionais da Saúde</v>
          </cell>
          <cell r="G144">
            <v>322205</v>
          </cell>
          <cell r="H144">
            <v>44044</v>
          </cell>
          <cell r="J144">
            <v>100.1752</v>
          </cell>
          <cell r="L144">
            <v>128.63999999999999</v>
          </cell>
          <cell r="M144">
            <v>0</v>
          </cell>
          <cell r="O144">
            <v>1.1599999999999999</v>
          </cell>
          <cell r="R144">
            <v>107.48</v>
          </cell>
          <cell r="S144">
            <v>62.7</v>
          </cell>
          <cell r="U144">
            <v>0</v>
          </cell>
        </row>
        <row r="145">
          <cell r="C145" t="str">
            <v>UPA ENGENHO VELHO</v>
          </cell>
          <cell r="E145" t="str">
            <v>KELEN CRUZ DE ABREU</v>
          </cell>
          <cell r="F145" t="str">
            <v>2 - Outros Profissionais da Saúde</v>
          </cell>
          <cell r="G145">
            <v>223405</v>
          </cell>
          <cell r="H145">
            <v>44044</v>
          </cell>
          <cell r="J145">
            <v>308.92959999999999</v>
          </cell>
          <cell r="L145">
            <v>128.63999999999999</v>
          </cell>
          <cell r="M145">
            <v>0</v>
          </cell>
          <cell r="O145">
            <v>1.1599999999999999</v>
          </cell>
          <cell r="S145">
            <v>0</v>
          </cell>
          <cell r="U145">
            <v>0</v>
          </cell>
        </row>
        <row r="146">
          <cell r="C146" t="str">
            <v>UPA ENGENHO VELHO</v>
          </cell>
          <cell r="E146" t="str">
            <v>LAISE FRANCIELLE CINTRA CAVALCANTE</v>
          </cell>
          <cell r="F146" t="str">
            <v>1 - Médico</v>
          </cell>
          <cell r="G146">
            <v>225125</v>
          </cell>
          <cell r="H146">
            <v>44044</v>
          </cell>
          <cell r="J146">
            <v>234.48080000000002</v>
          </cell>
          <cell r="L146">
            <v>128.63999999999999</v>
          </cell>
          <cell r="M146">
            <v>0</v>
          </cell>
          <cell r="O146">
            <v>9.2799999999999994</v>
          </cell>
          <cell r="S146">
            <v>0</v>
          </cell>
          <cell r="U146">
            <v>0</v>
          </cell>
        </row>
        <row r="147">
          <cell r="C147" t="str">
            <v>UPA ENGENHO VELHO</v>
          </cell>
          <cell r="E147" t="str">
            <v>LANNUZE GOMES ANDRADE DOS SANTOS</v>
          </cell>
          <cell r="F147" t="str">
            <v>3 - Administrativo</v>
          </cell>
          <cell r="G147">
            <v>123105</v>
          </cell>
          <cell r="H147">
            <v>44044</v>
          </cell>
          <cell r="J147">
            <v>1632.8576</v>
          </cell>
          <cell r="L147">
            <v>128.63999999999999</v>
          </cell>
          <cell r="M147">
            <v>30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ENGENHO VELHO</v>
          </cell>
          <cell r="E148" t="str">
            <v>LARISSA MARIA CABRAL MEDEIROS</v>
          </cell>
          <cell r="F148" t="str">
            <v>1 - Médico</v>
          </cell>
          <cell r="G148">
            <v>225125</v>
          </cell>
          <cell r="H148">
            <v>44044</v>
          </cell>
          <cell r="J148">
            <v>727.21280000000002</v>
          </cell>
          <cell r="L148">
            <v>128.63999999999999</v>
          </cell>
          <cell r="M148">
            <v>3.17</v>
          </cell>
          <cell r="O148">
            <v>9.2799999999999994</v>
          </cell>
          <cell r="S148">
            <v>0</v>
          </cell>
          <cell r="U148">
            <v>0</v>
          </cell>
        </row>
        <row r="149">
          <cell r="C149" t="str">
            <v>UPA ENGENHO VELHO</v>
          </cell>
          <cell r="E149" t="str">
            <v>LARISSA VIRGINIA FERREIRA SILVA</v>
          </cell>
          <cell r="F149" t="str">
            <v>1 - Médico</v>
          </cell>
          <cell r="G149">
            <v>225125</v>
          </cell>
          <cell r="H149">
            <v>44044</v>
          </cell>
          <cell r="J149">
            <v>411.61</v>
          </cell>
          <cell r="L149">
            <v>128.63999999999999</v>
          </cell>
          <cell r="M149">
            <v>0</v>
          </cell>
          <cell r="O149">
            <v>9.2799999999999994</v>
          </cell>
          <cell r="S149">
            <v>0</v>
          </cell>
          <cell r="U149">
            <v>0</v>
          </cell>
        </row>
        <row r="150">
          <cell r="C150" t="str">
            <v>UPA ENGENHO VELHO</v>
          </cell>
          <cell r="E150" t="str">
            <v>LAUDIANE FERREIRA PEDROSA</v>
          </cell>
          <cell r="F150" t="str">
            <v>2 - Outros Profissionais da Saúde</v>
          </cell>
          <cell r="G150">
            <v>322205</v>
          </cell>
          <cell r="H150">
            <v>44044</v>
          </cell>
          <cell r="J150">
            <v>188.74880000000002</v>
          </cell>
          <cell r="L150">
            <v>128.63999999999999</v>
          </cell>
          <cell r="M150">
            <v>0</v>
          </cell>
          <cell r="O150">
            <v>1.1599999999999999</v>
          </cell>
          <cell r="R150">
            <v>10.88</v>
          </cell>
          <cell r="S150">
            <v>0</v>
          </cell>
          <cell r="U150">
            <v>0</v>
          </cell>
        </row>
        <row r="151">
          <cell r="C151" t="str">
            <v>UPA ENGENHO VELHO</v>
          </cell>
          <cell r="E151" t="str">
            <v>LAYRIS RAVEL AGOSTINHO BEZERRA</v>
          </cell>
          <cell r="F151" t="str">
            <v>1 - Médico</v>
          </cell>
          <cell r="G151">
            <v>225125</v>
          </cell>
          <cell r="H151">
            <v>44044</v>
          </cell>
          <cell r="J151">
            <v>711.57679999999993</v>
          </cell>
          <cell r="L151">
            <v>128.63999999999999</v>
          </cell>
          <cell r="M151">
            <v>3.17</v>
          </cell>
          <cell r="O151">
            <v>9.2799999999999994</v>
          </cell>
          <cell r="S151">
            <v>0</v>
          </cell>
          <cell r="U151">
            <v>0</v>
          </cell>
        </row>
        <row r="152">
          <cell r="C152" t="str">
            <v>UPA ENGENHO VELHO</v>
          </cell>
          <cell r="E152" t="str">
            <v>LAYZA KELLY DA SILVA MOURA</v>
          </cell>
          <cell r="F152" t="str">
            <v>2 - Outros Profissionais da Saúde</v>
          </cell>
          <cell r="G152">
            <v>322205</v>
          </cell>
          <cell r="H152">
            <v>44044</v>
          </cell>
          <cell r="J152">
            <v>100.26639999999999</v>
          </cell>
          <cell r="L152">
            <v>128.63999999999999</v>
          </cell>
          <cell r="M152">
            <v>0</v>
          </cell>
          <cell r="O152">
            <v>1.1599999999999999</v>
          </cell>
          <cell r="R152">
            <v>224.78</v>
          </cell>
          <cell r="S152">
            <v>62.7</v>
          </cell>
          <cell r="U152">
            <v>66.11</v>
          </cell>
          <cell r="X152" t="str">
            <v>AUXILIO CRECHE</v>
          </cell>
        </row>
        <row r="153">
          <cell r="C153" t="str">
            <v>UPA ENGENHO VELHO</v>
          </cell>
          <cell r="E153" t="str">
            <v>LEONARDO DA SILVA MACHADO</v>
          </cell>
          <cell r="F153" t="str">
            <v>3 - Administrativo</v>
          </cell>
          <cell r="G153">
            <v>517410</v>
          </cell>
          <cell r="H153">
            <v>44044</v>
          </cell>
          <cell r="J153">
            <v>104.5</v>
          </cell>
          <cell r="L153">
            <v>128.63999999999999</v>
          </cell>
          <cell r="M153">
            <v>0</v>
          </cell>
          <cell r="O153">
            <v>1.1599999999999999</v>
          </cell>
          <cell r="S153">
            <v>0</v>
          </cell>
          <cell r="U153">
            <v>0</v>
          </cell>
        </row>
        <row r="154">
          <cell r="C154" t="str">
            <v>UPA ENGENHO VELHO</v>
          </cell>
          <cell r="E154" t="str">
            <v>LIDIANE ALVES DE MACEDO SOUZA</v>
          </cell>
          <cell r="F154" t="str">
            <v>1 - Médico</v>
          </cell>
          <cell r="G154">
            <v>225125</v>
          </cell>
          <cell r="H154">
            <v>44044</v>
          </cell>
          <cell r="J154">
            <v>383.904</v>
          </cell>
          <cell r="L154">
            <v>128.63</v>
          </cell>
          <cell r="M154">
            <v>1.58</v>
          </cell>
          <cell r="O154">
            <v>9.2799999999999994</v>
          </cell>
          <cell r="S154">
            <v>0</v>
          </cell>
          <cell r="U154">
            <v>0</v>
          </cell>
        </row>
        <row r="155">
          <cell r="C155" t="str">
            <v>UPA ENGENHO VELHO</v>
          </cell>
          <cell r="E155" t="str">
            <v>LUAN VICTOR VAZ</v>
          </cell>
          <cell r="F155" t="str">
            <v>3 - Administrativo</v>
          </cell>
          <cell r="G155">
            <v>411010</v>
          </cell>
          <cell r="H155">
            <v>44044</v>
          </cell>
          <cell r="J155">
            <v>4.8766000000000007</v>
          </cell>
          <cell r="L155">
            <v>128.63</v>
          </cell>
          <cell r="M155">
            <v>0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UPA ENGENHO VELHO</v>
          </cell>
          <cell r="E156" t="str">
            <v>LUCIANA CRISTINA CARDOSO DOS ANJOS</v>
          </cell>
          <cell r="F156" t="str">
            <v>2 - Outros Profissionais da Saúde</v>
          </cell>
          <cell r="G156">
            <v>223505</v>
          </cell>
          <cell r="H156">
            <v>44044</v>
          </cell>
          <cell r="J156">
            <v>274.89600000000002</v>
          </cell>
          <cell r="L156">
            <v>128.63</v>
          </cell>
          <cell r="M156">
            <v>0</v>
          </cell>
          <cell r="O156">
            <v>2.44</v>
          </cell>
          <cell r="S156">
            <v>0</v>
          </cell>
          <cell r="U156">
            <v>0</v>
          </cell>
        </row>
        <row r="157">
          <cell r="C157" t="str">
            <v>UPA ENGENHO VELHO</v>
          </cell>
          <cell r="E157" t="str">
            <v>LUCIANA MARIA DUTRA FERNANDES</v>
          </cell>
          <cell r="F157" t="str">
            <v>2 - Outros Profissionais da Saúde</v>
          </cell>
          <cell r="G157">
            <v>251605</v>
          </cell>
          <cell r="H157">
            <v>44044</v>
          </cell>
          <cell r="J157">
            <v>212.89680000000001</v>
          </cell>
          <cell r="L157">
            <v>128.63</v>
          </cell>
          <cell r="M157">
            <v>0</v>
          </cell>
          <cell r="O157">
            <v>1.1599999999999999</v>
          </cell>
          <cell r="S157">
            <v>0</v>
          </cell>
          <cell r="U157">
            <v>0</v>
          </cell>
        </row>
        <row r="158">
          <cell r="C158" t="str">
            <v>UPA ENGENHO VELHO</v>
          </cell>
          <cell r="E158" t="str">
            <v>LUCICLAUDIA CAVALCANTI DO NASCIMENTO SILVA</v>
          </cell>
          <cell r="F158" t="str">
            <v>2 - Outros Profissionais da Saúde</v>
          </cell>
          <cell r="G158">
            <v>766420</v>
          </cell>
          <cell r="H158">
            <v>44044</v>
          </cell>
          <cell r="J158">
            <v>134.8408</v>
          </cell>
          <cell r="L158">
            <v>128.63</v>
          </cell>
          <cell r="M158">
            <v>10.85</v>
          </cell>
          <cell r="O158">
            <v>1.1599999999999999</v>
          </cell>
          <cell r="S158">
            <v>0</v>
          </cell>
          <cell r="U158">
            <v>0</v>
          </cell>
        </row>
        <row r="159">
          <cell r="C159" t="str">
            <v>UPA ENGENHO VELHO</v>
          </cell>
          <cell r="E159" t="str">
            <v>LUCIELLEN DE AGUIAR FERREIRA DA SILVA</v>
          </cell>
          <cell r="F159" t="str">
            <v>3 - Administrativo</v>
          </cell>
          <cell r="G159">
            <v>411010</v>
          </cell>
          <cell r="H159">
            <v>44044</v>
          </cell>
          <cell r="J159">
            <v>10.450000000000001</v>
          </cell>
          <cell r="L159">
            <v>128.63</v>
          </cell>
          <cell r="M159">
            <v>0</v>
          </cell>
          <cell r="O159">
            <v>1.1599999999999999</v>
          </cell>
          <cell r="R159">
            <v>204.07999999999998</v>
          </cell>
          <cell r="S159">
            <v>31.35</v>
          </cell>
          <cell r="U159">
            <v>0</v>
          </cell>
        </row>
        <row r="160">
          <cell r="C160" t="str">
            <v>UPA ENGENHO VELHO</v>
          </cell>
          <cell r="E160" t="str">
            <v>LUIZ CLAUDIO CRUZ DE SOUZA</v>
          </cell>
          <cell r="F160" t="str">
            <v>3 - Administrativo</v>
          </cell>
          <cell r="G160">
            <v>517410</v>
          </cell>
          <cell r="H160">
            <v>44044</v>
          </cell>
          <cell r="J160">
            <v>103.0592</v>
          </cell>
          <cell r="L160">
            <v>128.63</v>
          </cell>
          <cell r="M160">
            <v>0</v>
          </cell>
          <cell r="O160">
            <v>1.1599999999999999</v>
          </cell>
          <cell r="R160">
            <v>210.98</v>
          </cell>
          <cell r="S160">
            <v>62.7</v>
          </cell>
          <cell r="U160">
            <v>0</v>
          </cell>
        </row>
        <row r="161">
          <cell r="C161" t="str">
            <v>UPA ENGENHO VELHO</v>
          </cell>
          <cell r="E161" t="str">
            <v>LUIZA FERNANDA DOS SANTOS SILVA</v>
          </cell>
          <cell r="F161" t="str">
            <v>3 - Administrativo</v>
          </cell>
          <cell r="G161">
            <v>513430</v>
          </cell>
          <cell r="H161">
            <v>44044</v>
          </cell>
          <cell r="J161">
            <v>87.673600000000008</v>
          </cell>
          <cell r="L161">
            <v>128.63</v>
          </cell>
          <cell r="M161">
            <v>0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UPA ENGENHO VELHO</v>
          </cell>
          <cell r="E162" t="str">
            <v>LUZIA ARRUDA CARDOZO</v>
          </cell>
          <cell r="F162" t="str">
            <v>2 - Outros Profissionais da Saúde</v>
          </cell>
          <cell r="G162">
            <v>766420</v>
          </cell>
          <cell r="H162">
            <v>44044</v>
          </cell>
          <cell r="J162">
            <v>121.2032</v>
          </cell>
          <cell r="L162">
            <v>128.63</v>
          </cell>
          <cell r="M162">
            <v>10.85</v>
          </cell>
          <cell r="O162">
            <v>1.1599999999999999</v>
          </cell>
          <cell r="S162">
            <v>0</v>
          </cell>
          <cell r="U162">
            <v>0</v>
          </cell>
        </row>
        <row r="163">
          <cell r="C163" t="str">
            <v>UPA ENGENHO VELHO</v>
          </cell>
          <cell r="E163" t="str">
            <v>LUZITANIA TAYS DE OLIVEIRA</v>
          </cell>
          <cell r="F163" t="str">
            <v>3 - Administrativo</v>
          </cell>
          <cell r="G163">
            <v>411010</v>
          </cell>
          <cell r="H163">
            <v>44044</v>
          </cell>
          <cell r="J163">
            <v>113.9616</v>
          </cell>
          <cell r="L163">
            <v>128.63</v>
          </cell>
          <cell r="M163">
            <v>0</v>
          </cell>
          <cell r="O163">
            <v>1.1599999999999999</v>
          </cell>
          <cell r="R163">
            <v>248.48</v>
          </cell>
          <cell r="S163">
            <v>62.7</v>
          </cell>
          <cell r="U163">
            <v>0</v>
          </cell>
        </row>
        <row r="164">
          <cell r="C164" t="str">
            <v>UPA ENGENHO VELHO</v>
          </cell>
          <cell r="E164" t="str">
            <v>MANOEL JOSE DE SOUZA</v>
          </cell>
          <cell r="F164" t="str">
            <v>2 - Outros Profissionais da Saúde</v>
          </cell>
          <cell r="G164">
            <v>515110</v>
          </cell>
          <cell r="H164">
            <v>44044</v>
          </cell>
          <cell r="J164">
            <v>105.768</v>
          </cell>
          <cell r="L164">
            <v>128.63</v>
          </cell>
          <cell r="M164">
            <v>0</v>
          </cell>
          <cell r="O164">
            <v>1.1599999999999999</v>
          </cell>
          <cell r="R164">
            <v>210.98</v>
          </cell>
          <cell r="S164">
            <v>62.7</v>
          </cell>
          <cell r="U164">
            <v>0</v>
          </cell>
        </row>
        <row r="165">
          <cell r="C165" t="str">
            <v>UPA ENGENHO VELHO</v>
          </cell>
          <cell r="E165" t="str">
            <v>MANUELA CHAVES PINTO</v>
          </cell>
          <cell r="F165" t="str">
            <v>2 - Outros Profissionais da Saúde</v>
          </cell>
          <cell r="G165">
            <v>223505</v>
          </cell>
          <cell r="H165">
            <v>44044</v>
          </cell>
          <cell r="J165">
            <v>298.62560000000002</v>
          </cell>
          <cell r="L165">
            <v>128.63</v>
          </cell>
          <cell r="M165">
            <v>3.08</v>
          </cell>
          <cell r="O165">
            <v>2.44</v>
          </cell>
          <cell r="S165">
            <v>0</v>
          </cell>
          <cell r="U165">
            <v>0</v>
          </cell>
        </row>
        <row r="166">
          <cell r="C166" t="str">
            <v>UPA ENGENHO VELHO</v>
          </cell>
          <cell r="E166" t="str">
            <v>MANUELITO SALVADOR DA SILVA</v>
          </cell>
          <cell r="F166" t="str">
            <v>3 - Administrativo</v>
          </cell>
          <cell r="G166">
            <v>411010</v>
          </cell>
          <cell r="H166">
            <v>44044</v>
          </cell>
          <cell r="J166">
            <v>113.096</v>
          </cell>
          <cell r="L166">
            <v>128.63</v>
          </cell>
          <cell r="M166">
            <v>0</v>
          </cell>
          <cell r="O166">
            <v>1.1599999999999999</v>
          </cell>
          <cell r="R166">
            <v>210.98</v>
          </cell>
          <cell r="S166">
            <v>0</v>
          </cell>
          <cell r="U166">
            <v>0</v>
          </cell>
        </row>
        <row r="167">
          <cell r="C167" t="str">
            <v>UPA ENGENHO VELHO</v>
          </cell>
          <cell r="E167" t="str">
            <v>MANUELLE MILENA FERREIRA RIBEIRO</v>
          </cell>
          <cell r="F167" t="str">
            <v>3 - Administrativo</v>
          </cell>
          <cell r="G167">
            <v>411010</v>
          </cell>
          <cell r="H167">
            <v>44044</v>
          </cell>
          <cell r="J167">
            <v>113.0424</v>
          </cell>
          <cell r="L167">
            <v>128.63</v>
          </cell>
          <cell r="M167">
            <v>0</v>
          </cell>
          <cell r="O167">
            <v>1.1599999999999999</v>
          </cell>
          <cell r="R167">
            <v>107.48</v>
          </cell>
          <cell r="S167">
            <v>62.7</v>
          </cell>
          <cell r="U167">
            <v>0</v>
          </cell>
        </row>
        <row r="168">
          <cell r="C168" t="str">
            <v>UPA ENGENHO VELHO</v>
          </cell>
          <cell r="E168" t="str">
            <v>MARCIA MARIA ALBINO DE SOUZA</v>
          </cell>
          <cell r="F168" t="str">
            <v>3 - Administrativo</v>
          </cell>
          <cell r="G168">
            <v>411010</v>
          </cell>
          <cell r="H168">
            <v>44044</v>
          </cell>
          <cell r="J168">
            <v>105.3432</v>
          </cell>
          <cell r="L168">
            <v>128.63</v>
          </cell>
          <cell r="M168">
            <v>0</v>
          </cell>
          <cell r="O168">
            <v>1.1599999999999999</v>
          </cell>
          <cell r="S168">
            <v>0</v>
          </cell>
          <cell r="U168">
            <v>0</v>
          </cell>
        </row>
        <row r="169">
          <cell r="C169" t="str">
            <v>UPA ENGENHO VELHO</v>
          </cell>
          <cell r="E169" t="str">
            <v>MARCIA PATRICIA RIBEIRO DE SOUZA</v>
          </cell>
          <cell r="F169" t="str">
            <v>2 - Outros Profissionais da Saúde</v>
          </cell>
          <cell r="G169">
            <v>322205</v>
          </cell>
          <cell r="H169">
            <v>44044</v>
          </cell>
          <cell r="J169">
            <v>113.5544</v>
          </cell>
          <cell r="L169">
            <v>128.63</v>
          </cell>
          <cell r="M169">
            <v>0</v>
          </cell>
          <cell r="O169">
            <v>1.1599999999999999</v>
          </cell>
          <cell r="R169">
            <v>114.38000000000001</v>
          </cell>
          <cell r="S169">
            <v>62.7</v>
          </cell>
          <cell r="U169">
            <v>0</v>
          </cell>
        </row>
        <row r="170">
          <cell r="C170" t="str">
            <v>UPA ENGENHO VELHO</v>
          </cell>
          <cell r="E170" t="str">
            <v>MARCIENE LOPES DE MOURA</v>
          </cell>
          <cell r="F170" t="str">
            <v>1 - Médico</v>
          </cell>
          <cell r="G170">
            <v>225125</v>
          </cell>
          <cell r="H170">
            <v>44044</v>
          </cell>
          <cell r="J170">
            <v>362.34480000000002</v>
          </cell>
          <cell r="L170">
            <v>128.63</v>
          </cell>
          <cell r="M170">
            <v>1.58</v>
          </cell>
          <cell r="O170">
            <v>9.2799999999999994</v>
          </cell>
          <cell r="S170">
            <v>0</v>
          </cell>
          <cell r="U170">
            <v>0</v>
          </cell>
        </row>
        <row r="171">
          <cell r="C171" t="str">
            <v>UPA ENGENHO VELHO</v>
          </cell>
          <cell r="E171" t="str">
            <v>MARIA APARECIDA BEZERRA DA SILVA</v>
          </cell>
          <cell r="F171" t="str">
            <v>2 - Outros Profissionais da Saúde</v>
          </cell>
          <cell r="G171">
            <v>515205</v>
          </cell>
          <cell r="H171">
            <v>44044</v>
          </cell>
          <cell r="J171">
            <v>125.10799999999999</v>
          </cell>
          <cell r="L171">
            <v>128.63</v>
          </cell>
          <cell r="M171">
            <v>0</v>
          </cell>
          <cell r="O171">
            <v>1.1599999999999999</v>
          </cell>
          <cell r="R171">
            <v>107.48</v>
          </cell>
          <cell r="S171">
            <v>64.8</v>
          </cell>
          <cell r="U171">
            <v>171</v>
          </cell>
          <cell r="X171" t="str">
            <v>AUXILIO CRECHE</v>
          </cell>
        </row>
        <row r="172">
          <cell r="C172" t="str">
            <v>UPA ENGENHO VELHO</v>
          </cell>
          <cell r="E172" t="str">
            <v>MARIA DAIANA OLIVEIRA DA SILVA</v>
          </cell>
          <cell r="F172" t="str">
            <v>2 - Outros Profissionais da Saúde</v>
          </cell>
          <cell r="G172">
            <v>322205</v>
          </cell>
          <cell r="H172">
            <v>44044</v>
          </cell>
          <cell r="J172">
            <v>100.5528</v>
          </cell>
          <cell r="L172">
            <v>128.63</v>
          </cell>
          <cell r="M172">
            <v>0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UPA ENGENHO VELHO</v>
          </cell>
          <cell r="E173" t="str">
            <v>MARIA DAS GRACAS DE DEUS OLIVEIRA</v>
          </cell>
          <cell r="F173" t="str">
            <v>2 - Outros Profissionais da Saúde</v>
          </cell>
          <cell r="G173">
            <v>322205</v>
          </cell>
          <cell r="H173">
            <v>44044</v>
          </cell>
          <cell r="J173">
            <v>117.4144</v>
          </cell>
          <cell r="L173">
            <v>128.63</v>
          </cell>
          <cell r="M173">
            <v>0</v>
          </cell>
          <cell r="O173">
            <v>1.1599999999999999</v>
          </cell>
          <cell r="R173">
            <v>224.78</v>
          </cell>
          <cell r="S173">
            <v>62.7</v>
          </cell>
          <cell r="U173">
            <v>0</v>
          </cell>
        </row>
        <row r="174">
          <cell r="C174" t="str">
            <v>UPA ENGENHO VELHO</v>
          </cell>
          <cell r="E174" t="str">
            <v>MARIA DAS GRACAS FELIX DE FIGUEIREDO</v>
          </cell>
          <cell r="F174" t="str">
            <v>4 - Assistência Odontológica</v>
          </cell>
          <cell r="G174">
            <v>223208</v>
          </cell>
          <cell r="H174">
            <v>44044</v>
          </cell>
          <cell r="J174">
            <v>119.13440000000001</v>
          </cell>
          <cell r="L174">
            <v>128.63</v>
          </cell>
          <cell r="M174">
            <v>0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UPA ENGENHO VELHO</v>
          </cell>
          <cell r="E175" t="str">
            <v>MARIA DE LOURDES PEREIRA</v>
          </cell>
          <cell r="F175" t="str">
            <v>2 - Outros Profissionais da Saúde</v>
          </cell>
          <cell r="G175">
            <v>322205</v>
          </cell>
          <cell r="H175">
            <v>44044</v>
          </cell>
          <cell r="J175">
            <v>0</v>
          </cell>
          <cell r="L175">
            <v>128.63</v>
          </cell>
          <cell r="M175">
            <v>0</v>
          </cell>
          <cell r="O175">
            <v>1.1599999999999999</v>
          </cell>
          <cell r="S175">
            <v>0</v>
          </cell>
          <cell r="U175">
            <v>0</v>
          </cell>
        </row>
        <row r="176">
          <cell r="C176" t="str">
            <v>UPA ENGENHO VELHO</v>
          </cell>
          <cell r="E176" t="str">
            <v>MARIA EDUARDA CAVALCANTI DE BRITO</v>
          </cell>
          <cell r="F176" t="str">
            <v>1 - Médico</v>
          </cell>
          <cell r="G176">
            <v>225125</v>
          </cell>
          <cell r="H176">
            <v>44044</v>
          </cell>
          <cell r="J176">
            <v>375.24879999999996</v>
          </cell>
          <cell r="L176">
            <v>128.63</v>
          </cell>
          <cell r="M176">
            <v>3.17</v>
          </cell>
          <cell r="O176">
            <v>9.2799999999999994</v>
          </cell>
          <cell r="S176">
            <v>0</v>
          </cell>
          <cell r="U176">
            <v>0</v>
          </cell>
        </row>
        <row r="177">
          <cell r="C177" t="str">
            <v>UPA ENGENHO VELHO</v>
          </cell>
          <cell r="E177" t="str">
            <v>MARIA GABRIELA GOMES FREITAS DE BARROS</v>
          </cell>
          <cell r="F177" t="str">
            <v>1 - Médico</v>
          </cell>
          <cell r="G177">
            <v>225125</v>
          </cell>
          <cell r="H177">
            <v>44044</v>
          </cell>
          <cell r="J177">
            <v>604.49199999999996</v>
          </cell>
          <cell r="L177">
            <v>128.63</v>
          </cell>
          <cell r="M177">
            <v>0</v>
          </cell>
          <cell r="O177">
            <v>9.2799999999999994</v>
          </cell>
          <cell r="S177">
            <v>0</v>
          </cell>
          <cell r="U177">
            <v>0</v>
          </cell>
        </row>
        <row r="178">
          <cell r="C178" t="str">
            <v>UPA ENGENHO VELHO</v>
          </cell>
          <cell r="E178" t="str">
            <v>MARIA GORETTI DE SOUZA LIMA</v>
          </cell>
          <cell r="F178" t="str">
            <v>4 - Assistência Odontológica</v>
          </cell>
          <cell r="G178">
            <v>223208</v>
          </cell>
          <cell r="H178">
            <v>44044</v>
          </cell>
          <cell r="J178">
            <v>389.6968</v>
          </cell>
          <cell r="L178">
            <v>128.63</v>
          </cell>
          <cell r="M178">
            <v>0</v>
          </cell>
          <cell r="O178">
            <v>1.1599999999999999</v>
          </cell>
          <cell r="S178">
            <v>0</v>
          </cell>
          <cell r="U178">
            <v>0</v>
          </cell>
        </row>
        <row r="179">
          <cell r="C179" t="str">
            <v>UPA ENGENHO VELHO</v>
          </cell>
          <cell r="E179" t="str">
            <v>MARIA HELENA DA SILVA</v>
          </cell>
          <cell r="F179" t="str">
            <v>2 - Outros Profissionais da Saúde</v>
          </cell>
          <cell r="G179">
            <v>322205</v>
          </cell>
          <cell r="H179">
            <v>44044</v>
          </cell>
          <cell r="J179">
            <v>106.13040000000001</v>
          </cell>
          <cell r="L179">
            <v>128.63</v>
          </cell>
          <cell r="M179">
            <v>0</v>
          </cell>
          <cell r="O179">
            <v>1.1599999999999999</v>
          </cell>
          <cell r="R179">
            <v>224.78</v>
          </cell>
          <cell r="S179">
            <v>62.7</v>
          </cell>
          <cell r="U179">
            <v>0</v>
          </cell>
        </row>
        <row r="180">
          <cell r="C180" t="str">
            <v>UPA ENGENHO VELHO</v>
          </cell>
          <cell r="E180" t="str">
            <v>MARIA JOSE DE SOUZA FELIX</v>
          </cell>
          <cell r="F180" t="str">
            <v>2 - Outros Profissionais da Saúde</v>
          </cell>
          <cell r="G180">
            <v>322205</v>
          </cell>
          <cell r="H180">
            <v>44044</v>
          </cell>
          <cell r="J180">
            <v>115.5656</v>
          </cell>
          <cell r="L180">
            <v>128.63</v>
          </cell>
          <cell r="M180">
            <v>0</v>
          </cell>
          <cell r="O180">
            <v>1.1599999999999999</v>
          </cell>
          <cell r="R180">
            <v>210.98</v>
          </cell>
          <cell r="S180">
            <v>62.7</v>
          </cell>
          <cell r="U180">
            <v>0</v>
          </cell>
        </row>
        <row r="181">
          <cell r="C181" t="str">
            <v>UPA ENGENHO VELHO</v>
          </cell>
          <cell r="E181" t="str">
            <v>MARIA JOSE DOS SANTOS MONTEIRO</v>
          </cell>
          <cell r="F181" t="str">
            <v>2 - Outros Profissionais da Saúde</v>
          </cell>
          <cell r="G181">
            <v>223505</v>
          </cell>
          <cell r="H181">
            <v>44044</v>
          </cell>
          <cell r="J181">
            <v>242.77279999999999</v>
          </cell>
          <cell r="L181">
            <v>128.63</v>
          </cell>
          <cell r="M181">
            <v>2.86</v>
          </cell>
          <cell r="O181">
            <v>1.1599999999999999</v>
          </cell>
          <cell r="R181">
            <v>74.48</v>
          </cell>
          <cell r="S181">
            <v>66</v>
          </cell>
          <cell r="U181">
            <v>0</v>
          </cell>
        </row>
        <row r="182">
          <cell r="C182" t="str">
            <v>UPA ENGENHO VELHO</v>
          </cell>
          <cell r="E182" t="str">
            <v>MARIA NAZARETH DA SILVA PASCOAL</v>
          </cell>
          <cell r="F182" t="str">
            <v>2 - Outros Profissionais da Saúde</v>
          </cell>
          <cell r="G182">
            <v>521130</v>
          </cell>
          <cell r="H182">
            <v>44044</v>
          </cell>
          <cell r="J182">
            <v>87.78</v>
          </cell>
          <cell r="L182">
            <v>128.63</v>
          </cell>
          <cell r="M182">
            <v>0</v>
          </cell>
          <cell r="O182">
            <v>1.1599999999999999</v>
          </cell>
          <cell r="R182">
            <v>144.97999999999999</v>
          </cell>
          <cell r="S182">
            <v>62.7</v>
          </cell>
          <cell r="U182">
            <v>64</v>
          </cell>
          <cell r="X182" t="str">
            <v>AUXILIO CRECHE</v>
          </cell>
        </row>
        <row r="183">
          <cell r="C183" t="str">
            <v>UPA ENGENHO VELHO</v>
          </cell>
          <cell r="E183" t="str">
            <v>MARIA TEREZA OLIVEIRA DO NASCIMENTO</v>
          </cell>
          <cell r="F183" t="str">
            <v>2 - Outros Profissionais da Saúde</v>
          </cell>
          <cell r="G183">
            <v>322205</v>
          </cell>
          <cell r="H183">
            <v>44044</v>
          </cell>
          <cell r="J183">
            <v>115.31040000000002</v>
          </cell>
          <cell r="L183">
            <v>128.63</v>
          </cell>
          <cell r="M183">
            <v>0</v>
          </cell>
          <cell r="O183">
            <v>1.1599999999999999</v>
          </cell>
          <cell r="R183">
            <v>107.48</v>
          </cell>
          <cell r="S183">
            <v>62.7</v>
          </cell>
          <cell r="U183">
            <v>0</v>
          </cell>
        </row>
        <row r="184">
          <cell r="C184" t="str">
            <v>UPA ENGENHO VELHO</v>
          </cell>
          <cell r="E184" t="str">
            <v>MARIANA SOUZA DE ARAUJO</v>
          </cell>
          <cell r="F184" t="str">
            <v>1 - Médico</v>
          </cell>
          <cell r="G184">
            <v>225125</v>
          </cell>
          <cell r="H184">
            <v>44044</v>
          </cell>
          <cell r="J184">
            <v>425.95440000000002</v>
          </cell>
          <cell r="L184">
            <v>128.63</v>
          </cell>
          <cell r="M184">
            <v>3.17</v>
          </cell>
          <cell r="O184">
            <v>9.2799999999999994</v>
          </cell>
          <cell r="S184">
            <v>0</v>
          </cell>
          <cell r="U184">
            <v>0</v>
          </cell>
        </row>
        <row r="185">
          <cell r="C185" t="str">
            <v>UPA ENGENHO VELHO</v>
          </cell>
          <cell r="E185" t="str">
            <v>MARIANE RAMOS VICENTE DA SILVA</v>
          </cell>
          <cell r="F185" t="str">
            <v>1 - Médico</v>
          </cell>
          <cell r="G185">
            <v>225125</v>
          </cell>
          <cell r="H185">
            <v>44044</v>
          </cell>
          <cell r="J185">
            <v>327.31759999999997</v>
          </cell>
          <cell r="L185">
            <v>128.63</v>
          </cell>
          <cell r="M185">
            <v>6.34</v>
          </cell>
          <cell r="O185">
            <v>9.2799999999999994</v>
          </cell>
          <cell r="S185">
            <v>0</v>
          </cell>
          <cell r="U185">
            <v>0</v>
          </cell>
        </row>
        <row r="186">
          <cell r="C186" t="str">
            <v>UPA ENGENHO VELHO</v>
          </cell>
          <cell r="E186" t="str">
            <v>MARIANNA DE CASTRO ARAUJO LESSA</v>
          </cell>
          <cell r="F186" t="str">
            <v>1 - Médico</v>
          </cell>
          <cell r="G186">
            <v>225125</v>
          </cell>
          <cell r="H186">
            <v>44044</v>
          </cell>
          <cell r="J186">
            <v>399.13040000000001</v>
          </cell>
          <cell r="L186">
            <v>128.63</v>
          </cell>
          <cell r="M186">
            <v>0</v>
          </cell>
          <cell r="O186">
            <v>9.2799999999999994</v>
          </cell>
          <cell r="S186">
            <v>0</v>
          </cell>
          <cell r="U186">
            <v>0</v>
          </cell>
        </row>
        <row r="187">
          <cell r="C187" t="str">
            <v>UPA ENGENHO VELHO</v>
          </cell>
          <cell r="E187" t="str">
            <v>MARILENE CARVALHO BATISTA</v>
          </cell>
          <cell r="F187" t="str">
            <v>2 - Outros Profissionais da Saúde</v>
          </cell>
          <cell r="G187">
            <v>251605</v>
          </cell>
          <cell r="H187">
            <v>44044</v>
          </cell>
          <cell r="J187">
            <v>0</v>
          </cell>
          <cell r="L187">
            <v>128.63</v>
          </cell>
          <cell r="M187">
            <v>0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C188" t="str">
            <v>UPA ENGENHO VELHO</v>
          </cell>
          <cell r="E188" t="str">
            <v>MARINA SPOSITO ANTONINO TENORIO</v>
          </cell>
          <cell r="F188" t="str">
            <v>4 - Assistência Odontológica</v>
          </cell>
          <cell r="G188">
            <v>223208</v>
          </cell>
          <cell r="H188">
            <v>44044</v>
          </cell>
          <cell r="J188">
            <v>291.4504</v>
          </cell>
          <cell r="L188">
            <v>128.63</v>
          </cell>
          <cell r="M188">
            <v>0</v>
          </cell>
          <cell r="O188">
            <v>1.1599999999999999</v>
          </cell>
          <cell r="S188">
            <v>0</v>
          </cell>
          <cell r="U188">
            <v>0</v>
          </cell>
        </row>
        <row r="189">
          <cell r="C189" t="str">
            <v>UPA ENGENHO VELHO</v>
          </cell>
          <cell r="E189" t="str">
            <v>MARINEUZA MARIA SANTOS</v>
          </cell>
          <cell r="F189" t="str">
            <v>2 - Outros Profissionais da Saúde</v>
          </cell>
          <cell r="G189">
            <v>322205</v>
          </cell>
          <cell r="H189">
            <v>44044</v>
          </cell>
          <cell r="J189">
            <v>112.8216</v>
          </cell>
          <cell r="L189">
            <v>128.63</v>
          </cell>
          <cell r="M189">
            <v>0</v>
          </cell>
          <cell r="O189">
            <v>1.1599999999999999</v>
          </cell>
          <cell r="R189">
            <v>114.38000000000001</v>
          </cell>
          <cell r="S189">
            <v>62.7</v>
          </cell>
          <cell r="U189">
            <v>0</v>
          </cell>
        </row>
        <row r="190">
          <cell r="C190" t="str">
            <v>UPA ENGENHO VELHO</v>
          </cell>
          <cell r="E190" t="str">
            <v>MAURO ANTONIO SILVA DE LIMA</v>
          </cell>
          <cell r="F190" t="str">
            <v>2 - Outros Profissionais da Saúde</v>
          </cell>
          <cell r="G190">
            <v>223505</v>
          </cell>
          <cell r="H190">
            <v>44044</v>
          </cell>
          <cell r="J190">
            <v>269.18959999999998</v>
          </cell>
          <cell r="L190">
            <v>128.63</v>
          </cell>
          <cell r="M190">
            <v>3.08</v>
          </cell>
          <cell r="O190">
            <v>2.44</v>
          </cell>
          <cell r="S190">
            <v>0</v>
          </cell>
          <cell r="U190">
            <v>0</v>
          </cell>
        </row>
        <row r="191">
          <cell r="C191" t="str">
            <v>UPA ENGENHO VELHO</v>
          </cell>
          <cell r="E191" t="str">
            <v>MAURO AUGUSTO DOS SANTOS ARAUJO</v>
          </cell>
          <cell r="F191" t="str">
            <v>1 - Médico</v>
          </cell>
          <cell r="G191">
            <v>225125</v>
          </cell>
          <cell r="H191">
            <v>44044</v>
          </cell>
          <cell r="J191">
            <v>380.3288</v>
          </cell>
          <cell r="L191">
            <v>128.63</v>
          </cell>
          <cell r="M191">
            <v>0</v>
          </cell>
          <cell r="O191">
            <v>9.2799999999999994</v>
          </cell>
          <cell r="S191">
            <v>0</v>
          </cell>
          <cell r="U191">
            <v>0</v>
          </cell>
        </row>
        <row r="192">
          <cell r="C192" t="str">
            <v>UPA ENGENHO VELHO</v>
          </cell>
          <cell r="E192" t="str">
            <v>MOISES NUNES DE LIMA</v>
          </cell>
          <cell r="F192" t="str">
            <v>3 - Administrativo</v>
          </cell>
          <cell r="G192">
            <v>782320</v>
          </cell>
          <cell r="H192">
            <v>44044</v>
          </cell>
          <cell r="J192">
            <v>156.95840000000001</v>
          </cell>
          <cell r="L192">
            <v>128.63</v>
          </cell>
          <cell r="M192">
            <v>0</v>
          </cell>
          <cell r="O192">
            <v>1.1599999999999999</v>
          </cell>
          <cell r="S192">
            <v>0</v>
          </cell>
          <cell r="U192">
            <v>0</v>
          </cell>
        </row>
        <row r="193">
          <cell r="C193" t="str">
            <v>UPA ENGENHO VELHO</v>
          </cell>
          <cell r="E193" t="str">
            <v>MORGANA KELLE MARIA DA SILVA</v>
          </cell>
          <cell r="F193" t="str">
            <v>2 - Outros Profissionais da Saúde</v>
          </cell>
          <cell r="G193">
            <v>521130</v>
          </cell>
          <cell r="H193">
            <v>44044</v>
          </cell>
          <cell r="J193">
            <v>203.59119999999999</v>
          </cell>
          <cell r="L193">
            <v>128.63</v>
          </cell>
          <cell r="M193">
            <v>0</v>
          </cell>
          <cell r="O193">
            <v>1.1599999999999999</v>
          </cell>
          <cell r="R193">
            <v>10.88</v>
          </cell>
          <cell r="S193">
            <v>0</v>
          </cell>
          <cell r="U193">
            <v>0</v>
          </cell>
        </row>
        <row r="194">
          <cell r="C194" t="str">
            <v>UPA ENGENHO VELHO</v>
          </cell>
          <cell r="E194" t="str">
            <v>NAIARA CALHEIRO FERNANDES DE LIMA</v>
          </cell>
          <cell r="F194" t="str">
            <v>2 - Outros Profissionais da Saúde</v>
          </cell>
          <cell r="G194">
            <v>251605</v>
          </cell>
          <cell r="H194">
            <v>44044</v>
          </cell>
          <cell r="J194">
            <v>205.292</v>
          </cell>
          <cell r="L194">
            <v>128.63</v>
          </cell>
          <cell r="M194">
            <v>0</v>
          </cell>
          <cell r="O194">
            <v>1.1599999999999999</v>
          </cell>
          <cell r="R194">
            <v>264.78000000000003</v>
          </cell>
          <cell r="S194">
            <v>108.58</v>
          </cell>
          <cell r="U194">
            <v>0</v>
          </cell>
        </row>
        <row r="195">
          <cell r="C195" t="str">
            <v>UPA ENGENHO VELHO</v>
          </cell>
          <cell r="E195" t="str">
            <v>NAIARA NASCIMENTO DOS SANTOS VIEGAS</v>
          </cell>
          <cell r="F195" t="str">
            <v>2 - Outros Profissionais da Saúde</v>
          </cell>
          <cell r="G195">
            <v>322205</v>
          </cell>
          <cell r="H195">
            <v>44044</v>
          </cell>
          <cell r="J195">
            <v>118.09520000000001</v>
          </cell>
          <cell r="L195">
            <v>128.63</v>
          </cell>
          <cell r="M195">
            <v>0</v>
          </cell>
          <cell r="O195">
            <v>1.1599999999999999</v>
          </cell>
          <cell r="R195">
            <v>107.48</v>
          </cell>
          <cell r="S195">
            <v>62.7</v>
          </cell>
          <cell r="U195">
            <v>66.11</v>
          </cell>
          <cell r="X195" t="str">
            <v>AUXILIO CRECHE</v>
          </cell>
        </row>
        <row r="196">
          <cell r="C196" t="str">
            <v>UPA ENGENHO VELHO</v>
          </cell>
          <cell r="E196" t="str">
            <v>NATALIA MORAIS DE ALBUQUERQUE</v>
          </cell>
          <cell r="F196" t="str">
            <v>2 - Outros Profissionais da Saúde</v>
          </cell>
          <cell r="G196">
            <v>223505</v>
          </cell>
          <cell r="H196">
            <v>44044</v>
          </cell>
          <cell r="J196">
            <v>234.6816</v>
          </cell>
          <cell r="L196">
            <v>128.63</v>
          </cell>
          <cell r="M196">
            <v>0</v>
          </cell>
          <cell r="O196">
            <v>2.44</v>
          </cell>
          <cell r="S196">
            <v>0</v>
          </cell>
          <cell r="U196">
            <v>0</v>
          </cell>
        </row>
        <row r="197">
          <cell r="C197" t="str">
            <v>UPA ENGENHO VELHO</v>
          </cell>
          <cell r="E197" t="str">
            <v>NATALIANE MARQUES DE VASCONCELOS</v>
          </cell>
          <cell r="F197" t="str">
            <v>2 - Outros Profissionais da Saúde</v>
          </cell>
          <cell r="G197">
            <v>223505</v>
          </cell>
          <cell r="H197">
            <v>44044</v>
          </cell>
          <cell r="J197">
            <v>259.56479999999999</v>
          </cell>
          <cell r="L197">
            <v>128.63</v>
          </cell>
          <cell r="M197">
            <v>0</v>
          </cell>
          <cell r="O197">
            <v>2.44</v>
          </cell>
          <cell r="S197">
            <v>0</v>
          </cell>
          <cell r="U197">
            <v>0</v>
          </cell>
        </row>
        <row r="198">
          <cell r="C198" t="str">
            <v>UPA ENGENHO VELHO</v>
          </cell>
          <cell r="E198" t="str">
            <v>NIEDJON PEIXOTO DE CARVALHO SILVA</v>
          </cell>
          <cell r="F198" t="str">
            <v>1 - Médico</v>
          </cell>
          <cell r="G198">
            <v>225125</v>
          </cell>
          <cell r="H198">
            <v>44044</v>
          </cell>
          <cell r="J198">
            <v>382.69279999999998</v>
          </cell>
          <cell r="L198">
            <v>128.63</v>
          </cell>
          <cell r="M198">
            <v>0</v>
          </cell>
          <cell r="O198">
            <v>9.2799999999999994</v>
          </cell>
          <cell r="S198">
            <v>0</v>
          </cell>
          <cell r="U198">
            <v>0</v>
          </cell>
        </row>
        <row r="199">
          <cell r="C199" t="str">
            <v>UPA ENGENHO VELHO</v>
          </cell>
          <cell r="E199" t="str">
            <v>PATRICIA CAVALCANTI PONTES</v>
          </cell>
          <cell r="F199" t="str">
            <v>4 - Assistência Odontológica</v>
          </cell>
          <cell r="G199">
            <v>223208</v>
          </cell>
          <cell r="H199">
            <v>44044</v>
          </cell>
          <cell r="J199">
            <v>297.75439999999998</v>
          </cell>
          <cell r="L199">
            <v>128.63</v>
          </cell>
          <cell r="M199">
            <v>0</v>
          </cell>
          <cell r="O199">
            <v>1.1599999999999999</v>
          </cell>
          <cell r="S199">
            <v>0</v>
          </cell>
          <cell r="U199">
            <v>0</v>
          </cell>
        </row>
        <row r="200">
          <cell r="C200" t="str">
            <v>UPA ENGENHO VELHO</v>
          </cell>
          <cell r="E200" t="str">
            <v>PEDRO ALVES DA SILVA JUNIOR</v>
          </cell>
          <cell r="F200" t="str">
            <v>3 - Administrativo</v>
          </cell>
          <cell r="G200">
            <v>514225</v>
          </cell>
          <cell r="H200">
            <v>44044</v>
          </cell>
          <cell r="J200">
            <v>100.1296</v>
          </cell>
          <cell r="L200">
            <v>128.63</v>
          </cell>
          <cell r="M200">
            <v>0</v>
          </cell>
          <cell r="O200">
            <v>1.1599999999999999</v>
          </cell>
          <cell r="R200">
            <v>210.98</v>
          </cell>
          <cell r="S200">
            <v>62.7</v>
          </cell>
          <cell r="U200">
            <v>0</v>
          </cell>
        </row>
        <row r="201">
          <cell r="C201" t="str">
            <v>UPA ENGENHO VELHO</v>
          </cell>
          <cell r="E201" t="str">
            <v>POLIANE ABREU SILVA</v>
          </cell>
          <cell r="F201" t="str">
            <v>3 - Administrativo</v>
          </cell>
          <cell r="G201">
            <v>411010</v>
          </cell>
          <cell r="H201">
            <v>44044</v>
          </cell>
          <cell r="J201">
            <v>129.32480000000001</v>
          </cell>
          <cell r="L201">
            <v>128.63</v>
          </cell>
          <cell r="M201">
            <v>0</v>
          </cell>
          <cell r="O201">
            <v>1.1599999999999999</v>
          </cell>
          <cell r="R201">
            <v>224.78</v>
          </cell>
          <cell r="S201">
            <v>69.930000000000007</v>
          </cell>
          <cell r="U201">
            <v>0</v>
          </cell>
        </row>
        <row r="202">
          <cell r="C202" t="str">
            <v>UPA ENGENHO VELHO</v>
          </cell>
          <cell r="E202" t="str">
            <v>RAILA SOARES DE ASSIS</v>
          </cell>
          <cell r="F202" t="str">
            <v>1 - Médico</v>
          </cell>
          <cell r="G202">
            <v>225125</v>
          </cell>
          <cell r="H202">
            <v>44044</v>
          </cell>
          <cell r="J202">
            <v>311.61279999999999</v>
          </cell>
          <cell r="L202">
            <v>128.63</v>
          </cell>
          <cell r="M202">
            <v>4.75</v>
          </cell>
          <cell r="O202">
            <v>9.2799999999999994</v>
          </cell>
          <cell r="S202">
            <v>0</v>
          </cell>
          <cell r="U202">
            <v>0</v>
          </cell>
        </row>
        <row r="203">
          <cell r="C203" t="str">
            <v>UPA ENGENHO VELHO</v>
          </cell>
          <cell r="E203" t="str">
            <v>RAQUELL ALVES DE ARAUJO</v>
          </cell>
          <cell r="F203" t="str">
            <v>1 - Médico</v>
          </cell>
          <cell r="G203">
            <v>225125</v>
          </cell>
          <cell r="H203">
            <v>44044</v>
          </cell>
          <cell r="J203">
            <v>518.54960000000005</v>
          </cell>
          <cell r="L203">
            <v>128.63</v>
          </cell>
          <cell r="M203">
            <v>11.09</v>
          </cell>
          <cell r="O203">
            <v>9.2799999999999994</v>
          </cell>
          <cell r="S203">
            <v>0</v>
          </cell>
          <cell r="U203">
            <v>0</v>
          </cell>
        </row>
        <row r="204">
          <cell r="C204" t="str">
            <v>UPA ENGENHO VELHO</v>
          </cell>
          <cell r="E204" t="str">
            <v>RAUL CLAUDIO ANDRADE DA SILVA</v>
          </cell>
          <cell r="F204" t="str">
            <v>3 - Administrativo</v>
          </cell>
          <cell r="G204">
            <v>517410</v>
          </cell>
          <cell r="H204">
            <v>44044</v>
          </cell>
          <cell r="J204">
            <v>189.03040000000001</v>
          </cell>
          <cell r="L204">
            <v>128.63</v>
          </cell>
          <cell r="M204">
            <v>0</v>
          </cell>
          <cell r="O204">
            <v>1.1599999999999999</v>
          </cell>
          <cell r="S204">
            <v>0</v>
          </cell>
          <cell r="U204">
            <v>0</v>
          </cell>
        </row>
        <row r="205">
          <cell r="C205" t="str">
            <v>UPA ENGENHO VELHO</v>
          </cell>
          <cell r="E205" t="str">
            <v>RAYSA KATIA DA SILVA</v>
          </cell>
          <cell r="F205" t="str">
            <v>2 - Outros Profissionais da Saúde</v>
          </cell>
          <cell r="G205">
            <v>223505</v>
          </cell>
          <cell r="H205">
            <v>44044</v>
          </cell>
          <cell r="J205">
            <v>228.328</v>
          </cell>
          <cell r="L205">
            <v>128.63</v>
          </cell>
          <cell r="M205">
            <v>2.39</v>
          </cell>
          <cell r="O205">
            <v>2.44</v>
          </cell>
          <cell r="S205">
            <v>0</v>
          </cell>
          <cell r="U205">
            <v>0</v>
          </cell>
        </row>
        <row r="206">
          <cell r="C206" t="str">
            <v>UPA ENGENHO VELHO</v>
          </cell>
          <cell r="E206" t="str">
            <v>RAYSSA ALVES LEITE</v>
          </cell>
          <cell r="F206" t="str">
            <v>1 - Médico</v>
          </cell>
          <cell r="G206">
            <v>225125</v>
          </cell>
          <cell r="H206">
            <v>44044</v>
          </cell>
          <cell r="J206">
            <v>330.51600000000002</v>
          </cell>
          <cell r="L206">
            <v>128.63</v>
          </cell>
          <cell r="M206">
            <v>0</v>
          </cell>
          <cell r="O206">
            <v>9.2799999999999994</v>
          </cell>
          <cell r="S206">
            <v>0</v>
          </cell>
          <cell r="U206">
            <v>0</v>
          </cell>
        </row>
        <row r="207">
          <cell r="C207" t="str">
            <v>UPA ENGENHO VELHO</v>
          </cell>
          <cell r="E207" t="str">
            <v>RAYSSA BATISTA DA SILVA</v>
          </cell>
          <cell r="F207" t="str">
            <v>1 - Médico</v>
          </cell>
          <cell r="G207">
            <v>225125</v>
          </cell>
          <cell r="H207">
            <v>44044</v>
          </cell>
          <cell r="J207">
            <v>846.28399999999999</v>
          </cell>
          <cell r="L207">
            <v>128.63</v>
          </cell>
          <cell r="M207">
            <v>0</v>
          </cell>
          <cell r="O207">
            <v>9.2799999999999994</v>
          </cell>
          <cell r="S207">
            <v>0</v>
          </cell>
          <cell r="U207">
            <v>0</v>
          </cell>
        </row>
        <row r="208">
          <cell r="C208" t="str">
            <v>UPA ENGENHO VELHO</v>
          </cell>
          <cell r="E208" t="str">
            <v>REGINALDO JOSE DE SANTANA JUNIOR</v>
          </cell>
          <cell r="F208" t="str">
            <v>2 - Outros Profissionais da Saúde</v>
          </cell>
          <cell r="G208">
            <v>521130</v>
          </cell>
          <cell r="H208">
            <v>44044</v>
          </cell>
          <cell r="J208">
            <v>99.952800000000011</v>
          </cell>
          <cell r="L208">
            <v>128.63</v>
          </cell>
          <cell r="M208">
            <v>0</v>
          </cell>
          <cell r="O208">
            <v>1.1599999999999999</v>
          </cell>
          <cell r="R208">
            <v>114.38000000000001</v>
          </cell>
          <cell r="S208">
            <v>62.7</v>
          </cell>
          <cell r="U208">
            <v>0</v>
          </cell>
        </row>
        <row r="209">
          <cell r="C209" t="str">
            <v>UPA ENGENHO VELHO</v>
          </cell>
          <cell r="E209" t="str">
            <v>REJANE MYRELE MARIA DE SANTANA</v>
          </cell>
          <cell r="F209" t="str">
            <v>3 - Administrativo</v>
          </cell>
          <cell r="G209">
            <v>411010</v>
          </cell>
          <cell r="H209">
            <v>44044</v>
          </cell>
          <cell r="J209">
            <v>114.73120000000002</v>
          </cell>
          <cell r="L209">
            <v>128.63</v>
          </cell>
          <cell r="M209">
            <v>0</v>
          </cell>
          <cell r="O209">
            <v>1.1599999999999999</v>
          </cell>
          <cell r="R209">
            <v>221.32999999999998</v>
          </cell>
          <cell r="S209">
            <v>0</v>
          </cell>
          <cell r="U209">
            <v>0</v>
          </cell>
        </row>
        <row r="210">
          <cell r="C210" t="str">
            <v>UPA ENGENHO VELHO</v>
          </cell>
          <cell r="E210" t="str">
            <v>RENAN DE CARLI SOBRAL</v>
          </cell>
          <cell r="F210" t="str">
            <v>1 - Médico</v>
          </cell>
          <cell r="G210">
            <v>225125</v>
          </cell>
          <cell r="H210">
            <v>44044</v>
          </cell>
          <cell r="J210">
            <v>1539.3088</v>
          </cell>
          <cell r="L210">
            <v>128.63</v>
          </cell>
          <cell r="M210">
            <v>3.17</v>
          </cell>
          <cell r="O210">
            <v>9.2799999999999994</v>
          </cell>
          <cell r="S210">
            <v>0</v>
          </cell>
          <cell r="U210">
            <v>0</v>
          </cell>
        </row>
        <row r="211">
          <cell r="C211" t="str">
            <v>UPA ENGENHO VELHO</v>
          </cell>
          <cell r="E211" t="str">
            <v>RENAN LEANDRO CASADO</v>
          </cell>
          <cell r="F211" t="str">
            <v>3 - Administrativo</v>
          </cell>
          <cell r="G211">
            <v>131205</v>
          </cell>
          <cell r="H211">
            <v>44044</v>
          </cell>
          <cell r="J211">
            <v>883.2568</v>
          </cell>
          <cell r="L211">
            <v>128.63</v>
          </cell>
          <cell r="M211">
            <v>0</v>
          </cell>
          <cell r="O211">
            <v>1.1599999999999999</v>
          </cell>
          <cell r="S211">
            <v>0</v>
          </cell>
          <cell r="U211">
            <v>0</v>
          </cell>
        </row>
        <row r="212">
          <cell r="C212" t="str">
            <v>UPA ENGENHO VELHO</v>
          </cell>
          <cell r="E212" t="str">
            <v>RENATA CARVALHO DE MELO</v>
          </cell>
          <cell r="F212" t="str">
            <v>2 - Outros Profissionais da Saúde</v>
          </cell>
          <cell r="G212">
            <v>223505</v>
          </cell>
          <cell r="H212">
            <v>44044</v>
          </cell>
          <cell r="J212">
            <v>226.4248</v>
          </cell>
          <cell r="L212">
            <v>128.63</v>
          </cell>
          <cell r="M212">
            <v>0</v>
          </cell>
          <cell r="O212">
            <v>2.44</v>
          </cell>
          <cell r="S212">
            <v>0</v>
          </cell>
          <cell r="U212">
            <v>103.28</v>
          </cell>
          <cell r="X212" t="str">
            <v>AUXILIO CRECHE</v>
          </cell>
        </row>
        <row r="213">
          <cell r="C213" t="str">
            <v>UPA ENGENHO VELHO</v>
          </cell>
          <cell r="E213" t="str">
            <v>RENATA CORDEIRO DE ARAUJO</v>
          </cell>
          <cell r="F213" t="str">
            <v>1 - Médico</v>
          </cell>
          <cell r="G213">
            <v>225125</v>
          </cell>
          <cell r="H213">
            <v>44044</v>
          </cell>
          <cell r="J213">
            <v>335.15440000000001</v>
          </cell>
          <cell r="L213">
            <v>128.63</v>
          </cell>
          <cell r="M213">
            <v>4.75</v>
          </cell>
          <cell r="O213">
            <v>9.2799999999999994</v>
          </cell>
          <cell r="S213">
            <v>0</v>
          </cell>
          <cell r="U213">
            <v>0</v>
          </cell>
        </row>
        <row r="214">
          <cell r="C214" t="str">
            <v>UPA ENGENHO VELHO</v>
          </cell>
          <cell r="E214" t="str">
            <v>RENATA MARIA SILVA DOS SANTOS</v>
          </cell>
          <cell r="F214" t="str">
            <v>3 - Administrativo</v>
          </cell>
          <cell r="G214">
            <v>413115</v>
          </cell>
          <cell r="H214">
            <v>44044</v>
          </cell>
          <cell r="J214">
            <v>112.37440000000001</v>
          </cell>
          <cell r="L214">
            <v>128.63</v>
          </cell>
          <cell r="M214">
            <v>0</v>
          </cell>
          <cell r="O214">
            <v>1.1599999999999999</v>
          </cell>
          <cell r="R214">
            <v>114.38000000000001</v>
          </cell>
          <cell r="S214">
            <v>80.27</v>
          </cell>
          <cell r="U214">
            <v>0</v>
          </cell>
        </row>
        <row r="215">
          <cell r="C215" t="str">
            <v>UPA ENGENHO VELHO</v>
          </cell>
          <cell r="E215" t="str">
            <v>RENATA RAMOS DE ARRUDA</v>
          </cell>
          <cell r="F215" t="str">
            <v>2 - Outros Profissionais da Saúde</v>
          </cell>
          <cell r="G215">
            <v>322205</v>
          </cell>
          <cell r="H215">
            <v>44044</v>
          </cell>
          <cell r="J215">
            <v>104.4928</v>
          </cell>
          <cell r="L215">
            <v>128.63</v>
          </cell>
          <cell r="M215">
            <v>0</v>
          </cell>
          <cell r="O215">
            <v>1.1599999999999999</v>
          </cell>
          <cell r="S215">
            <v>0</v>
          </cell>
          <cell r="U215">
            <v>0</v>
          </cell>
        </row>
        <row r="216">
          <cell r="C216" t="str">
            <v>UPA ENGENHO VELHO</v>
          </cell>
          <cell r="E216" t="str">
            <v>RICARDO JUSTINO DA SILVA</v>
          </cell>
          <cell r="F216" t="str">
            <v>3 - Administrativo</v>
          </cell>
          <cell r="G216">
            <v>517410</v>
          </cell>
          <cell r="H216">
            <v>44044</v>
          </cell>
          <cell r="J216">
            <v>121.78319999999999</v>
          </cell>
          <cell r="L216">
            <v>128.63</v>
          </cell>
          <cell r="M216">
            <v>0</v>
          </cell>
          <cell r="O216">
            <v>1.1599999999999999</v>
          </cell>
          <cell r="S216">
            <v>0</v>
          </cell>
          <cell r="U216">
            <v>0</v>
          </cell>
        </row>
        <row r="217">
          <cell r="C217" t="str">
            <v>UPA ENGENHO VELHO</v>
          </cell>
          <cell r="E217" t="str">
            <v>RINALDO MORAES DE SANTANA</v>
          </cell>
          <cell r="F217" t="str">
            <v>3 - Administrativo</v>
          </cell>
          <cell r="G217">
            <v>517410</v>
          </cell>
          <cell r="H217">
            <v>44044</v>
          </cell>
          <cell r="J217">
            <v>104.48399999999999</v>
          </cell>
          <cell r="L217">
            <v>128.63</v>
          </cell>
          <cell r="M217">
            <v>0</v>
          </cell>
          <cell r="O217">
            <v>1.1599999999999999</v>
          </cell>
          <cell r="R217">
            <v>264.78000000000003</v>
          </cell>
          <cell r="S217">
            <v>62.7</v>
          </cell>
          <cell r="U217">
            <v>0</v>
          </cell>
        </row>
        <row r="218">
          <cell r="C218" t="str">
            <v>UPA ENGENHO VELHO</v>
          </cell>
          <cell r="E218" t="str">
            <v>ROBERTA PAZ DA SILVA</v>
          </cell>
          <cell r="F218" t="str">
            <v>2 - Outros Profissionais da Saúde</v>
          </cell>
          <cell r="G218">
            <v>322205</v>
          </cell>
          <cell r="H218">
            <v>44044</v>
          </cell>
          <cell r="J218">
            <v>100.31200000000001</v>
          </cell>
          <cell r="L218">
            <v>128.63</v>
          </cell>
          <cell r="M218">
            <v>0</v>
          </cell>
          <cell r="O218">
            <v>1.1599999999999999</v>
          </cell>
          <cell r="R218">
            <v>114.38000000000001</v>
          </cell>
          <cell r="S218">
            <v>62.7</v>
          </cell>
          <cell r="U218">
            <v>0</v>
          </cell>
        </row>
        <row r="219">
          <cell r="C219" t="str">
            <v>UPA ENGENHO VELHO</v>
          </cell>
          <cell r="E219" t="str">
            <v>RODRIGO ANDRE DE SOUZA ARAUJO</v>
          </cell>
          <cell r="F219" t="str">
            <v>1 - Médico</v>
          </cell>
          <cell r="G219">
            <v>225125</v>
          </cell>
          <cell r="H219">
            <v>44044</v>
          </cell>
          <cell r="J219">
            <v>333.03280000000001</v>
          </cell>
          <cell r="L219">
            <v>128.63</v>
          </cell>
          <cell r="M219">
            <v>6.34</v>
          </cell>
          <cell r="O219">
            <v>9.2799999999999994</v>
          </cell>
          <cell r="S219">
            <v>0</v>
          </cell>
          <cell r="U219">
            <v>0</v>
          </cell>
        </row>
        <row r="220">
          <cell r="C220" t="str">
            <v>UPA ENGENHO VELHO</v>
          </cell>
          <cell r="E220" t="str">
            <v>RONALDO FRANCISCO MAURICIO</v>
          </cell>
          <cell r="F220" t="str">
            <v>2 - Outros Profissionais da Saúde</v>
          </cell>
          <cell r="G220">
            <v>515110</v>
          </cell>
          <cell r="H220">
            <v>44044</v>
          </cell>
          <cell r="J220">
            <v>173.4</v>
          </cell>
          <cell r="K220">
            <v>861.07</v>
          </cell>
          <cell r="L220">
            <v>128.63</v>
          </cell>
          <cell r="M220">
            <v>0</v>
          </cell>
          <cell r="R220">
            <v>114.38000000000001</v>
          </cell>
          <cell r="S220">
            <v>110.4</v>
          </cell>
          <cell r="U220">
            <v>0</v>
          </cell>
        </row>
        <row r="221">
          <cell r="C221" t="str">
            <v>UPA ENGENHO VELHO</v>
          </cell>
          <cell r="E221" t="str">
            <v>ROSANGELA SILVA DE CASTRO</v>
          </cell>
          <cell r="F221" t="str">
            <v>2 - Outros Profissionais da Saúde</v>
          </cell>
          <cell r="G221">
            <v>322205</v>
          </cell>
          <cell r="H221">
            <v>44044</v>
          </cell>
          <cell r="J221">
            <v>100.32000000000001</v>
          </cell>
          <cell r="L221">
            <v>128.63</v>
          </cell>
          <cell r="M221">
            <v>0</v>
          </cell>
          <cell r="O221">
            <v>1.1599999999999999</v>
          </cell>
          <cell r="R221">
            <v>114.38000000000001</v>
          </cell>
          <cell r="S221">
            <v>62.7</v>
          </cell>
          <cell r="U221">
            <v>0</v>
          </cell>
        </row>
        <row r="222">
          <cell r="C222" t="str">
            <v>UPA ENGENHO VELHO</v>
          </cell>
          <cell r="E222" t="str">
            <v>ROSEANE TAVARES DA COSTA</v>
          </cell>
          <cell r="F222" t="str">
            <v>2 - Outros Profissionais da Saúde</v>
          </cell>
          <cell r="G222">
            <v>322205</v>
          </cell>
          <cell r="H222">
            <v>44044</v>
          </cell>
          <cell r="J222">
            <v>104.5</v>
          </cell>
          <cell r="L222">
            <v>128.63</v>
          </cell>
          <cell r="M222">
            <v>0</v>
          </cell>
          <cell r="O222">
            <v>1.1599999999999999</v>
          </cell>
          <cell r="R222">
            <v>114.38000000000001</v>
          </cell>
          <cell r="S222">
            <v>62.7</v>
          </cell>
          <cell r="U222">
            <v>0</v>
          </cell>
        </row>
        <row r="223">
          <cell r="C223" t="str">
            <v>UPA ENGENHO VELHO</v>
          </cell>
          <cell r="E223" t="str">
            <v>RUANA PONTE DE SOUSA DO MONTE</v>
          </cell>
          <cell r="F223" t="str">
            <v>3 - Administrativo</v>
          </cell>
          <cell r="G223">
            <v>411010</v>
          </cell>
          <cell r="H223">
            <v>44044</v>
          </cell>
          <cell r="J223">
            <v>147.4504</v>
          </cell>
          <cell r="L223">
            <v>128.63</v>
          </cell>
          <cell r="M223">
            <v>0</v>
          </cell>
          <cell r="O223">
            <v>1.1599999999999999</v>
          </cell>
          <cell r="R223">
            <v>293.78000000000003</v>
          </cell>
          <cell r="S223">
            <v>110.59</v>
          </cell>
          <cell r="U223">
            <v>0</v>
          </cell>
        </row>
        <row r="224">
          <cell r="C224" t="str">
            <v>UPA ENGENHO VELHO</v>
          </cell>
          <cell r="E224" t="str">
            <v>RUMENIGG BARBOZA DE VASCONCELOS</v>
          </cell>
          <cell r="F224" t="str">
            <v>3 - Administrativo</v>
          </cell>
          <cell r="G224">
            <v>411010</v>
          </cell>
          <cell r="H224">
            <v>44044</v>
          </cell>
          <cell r="J224">
            <v>100.31200000000001</v>
          </cell>
          <cell r="L224">
            <v>128.63</v>
          </cell>
          <cell r="M224">
            <v>20.9</v>
          </cell>
          <cell r="O224">
            <v>1.1599999999999999</v>
          </cell>
          <cell r="R224">
            <v>221.32999999999998</v>
          </cell>
          <cell r="S224">
            <v>62.7</v>
          </cell>
          <cell r="U224">
            <v>0</v>
          </cell>
        </row>
        <row r="225">
          <cell r="C225" t="str">
            <v>UPA ENGENHO VELHO</v>
          </cell>
          <cell r="E225" t="str">
            <v>RUTH ELISA DE LIMA FREITAS</v>
          </cell>
          <cell r="F225" t="str">
            <v>1 - Médico</v>
          </cell>
          <cell r="G225">
            <v>225125</v>
          </cell>
          <cell r="H225">
            <v>44044</v>
          </cell>
          <cell r="J225">
            <v>476.5256</v>
          </cell>
          <cell r="L225">
            <v>128.63</v>
          </cell>
          <cell r="M225">
            <v>3.17</v>
          </cell>
          <cell r="O225">
            <v>9.2799999999999994</v>
          </cell>
          <cell r="S225">
            <v>0</v>
          </cell>
          <cell r="U225">
            <v>0</v>
          </cell>
        </row>
        <row r="226">
          <cell r="C226" t="str">
            <v>UPA ENGENHO VELHO</v>
          </cell>
          <cell r="E226" t="str">
            <v>SAFIRA ZAICANER</v>
          </cell>
          <cell r="F226" t="str">
            <v>1 - Médico</v>
          </cell>
          <cell r="G226">
            <v>225125</v>
          </cell>
          <cell r="H226">
            <v>44044</v>
          </cell>
          <cell r="J226">
            <v>383.38</v>
          </cell>
          <cell r="L226">
            <v>128.63</v>
          </cell>
          <cell r="M226">
            <v>1.58</v>
          </cell>
          <cell r="O226">
            <v>9.2799999999999994</v>
          </cell>
          <cell r="S226">
            <v>0</v>
          </cell>
          <cell r="U226">
            <v>0</v>
          </cell>
        </row>
        <row r="227">
          <cell r="C227" t="str">
            <v>UPA ENGENHO VELHO</v>
          </cell>
          <cell r="E227" t="str">
            <v>SARA CARDOSO DA SILVA</v>
          </cell>
          <cell r="F227" t="str">
            <v>2 - Outros Profissionais da Saúde</v>
          </cell>
          <cell r="G227">
            <v>223505</v>
          </cell>
          <cell r="H227">
            <v>44044</v>
          </cell>
          <cell r="J227">
            <v>274.14159999999998</v>
          </cell>
          <cell r="L227">
            <v>128.63</v>
          </cell>
          <cell r="M227">
            <v>0</v>
          </cell>
          <cell r="O227">
            <v>2.44</v>
          </cell>
          <cell r="R227">
            <v>72.98</v>
          </cell>
          <cell r="S227">
            <v>69</v>
          </cell>
          <cell r="U227">
            <v>0</v>
          </cell>
        </row>
        <row r="228">
          <cell r="C228" t="str">
            <v>UPA ENGENHO VELHO</v>
          </cell>
          <cell r="E228" t="str">
            <v>SAVIO EUSTAQUIO DA SILVA</v>
          </cell>
          <cell r="F228" t="str">
            <v>3 - Administrativo</v>
          </cell>
          <cell r="G228">
            <v>514225</v>
          </cell>
          <cell r="H228">
            <v>44044</v>
          </cell>
          <cell r="J228">
            <v>116.008</v>
          </cell>
          <cell r="L228">
            <v>128.63</v>
          </cell>
          <cell r="M228">
            <v>0</v>
          </cell>
          <cell r="O228">
            <v>1.1599999999999999</v>
          </cell>
          <cell r="S228">
            <v>0</v>
          </cell>
          <cell r="U228">
            <v>0</v>
          </cell>
        </row>
        <row r="229">
          <cell r="C229" t="str">
            <v>UPA ENGENHO VELHO</v>
          </cell>
          <cell r="E229" t="str">
            <v>SAYMON HENRIQUE ALVES DA SILVA</v>
          </cell>
          <cell r="F229" t="str">
            <v>3 - Administrativo</v>
          </cell>
          <cell r="G229">
            <v>411010</v>
          </cell>
          <cell r="H229">
            <v>44044</v>
          </cell>
          <cell r="J229">
            <v>116.79200000000002</v>
          </cell>
          <cell r="L229">
            <v>128.63</v>
          </cell>
          <cell r="M229">
            <v>0</v>
          </cell>
          <cell r="O229">
            <v>1.1599999999999999</v>
          </cell>
          <cell r="R229">
            <v>210.98</v>
          </cell>
          <cell r="S229">
            <v>62.7</v>
          </cell>
          <cell r="U229">
            <v>0</v>
          </cell>
        </row>
        <row r="230">
          <cell r="C230" t="str">
            <v>UPA ENGENHO VELHO</v>
          </cell>
          <cell r="E230" t="str">
            <v>SEVERINO ALVES DE BARROS JUNIOR</v>
          </cell>
          <cell r="F230" t="str">
            <v>3 - Administrativo</v>
          </cell>
          <cell r="G230">
            <v>313115</v>
          </cell>
          <cell r="H230">
            <v>44044</v>
          </cell>
          <cell r="J230">
            <v>143.65120000000002</v>
          </cell>
          <cell r="L230">
            <v>128.63</v>
          </cell>
          <cell r="M230">
            <v>0</v>
          </cell>
          <cell r="O230">
            <v>1.1599999999999999</v>
          </cell>
          <cell r="R230">
            <v>293.78000000000003</v>
          </cell>
          <cell r="S230">
            <v>89.63</v>
          </cell>
          <cell r="U230">
            <v>0</v>
          </cell>
        </row>
        <row r="231">
          <cell r="C231" t="str">
            <v>UPA ENGENHO VELHO</v>
          </cell>
          <cell r="E231" t="str">
            <v>SHEILA MARIA CAVALCANTI NOBREGA</v>
          </cell>
          <cell r="F231" t="str">
            <v>1 - Médico</v>
          </cell>
          <cell r="G231">
            <v>225125</v>
          </cell>
          <cell r="H231">
            <v>44044</v>
          </cell>
          <cell r="J231">
            <v>668.24800000000005</v>
          </cell>
          <cell r="L231">
            <v>128.63</v>
          </cell>
          <cell r="M231">
            <v>6.34</v>
          </cell>
          <cell r="O231">
            <v>9.2799999999999994</v>
          </cell>
          <cell r="S231">
            <v>0</v>
          </cell>
          <cell r="U231">
            <v>0</v>
          </cell>
        </row>
        <row r="232">
          <cell r="C232" t="str">
            <v>UPA ENGENHO VELHO</v>
          </cell>
          <cell r="E232" t="str">
            <v>SHIRLANE MARIA MOTA</v>
          </cell>
          <cell r="F232" t="str">
            <v>3 - Administrativo</v>
          </cell>
          <cell r="G232">
            <v>411010</v>
          </cell>
          <cell r="H232">
            <v>44044</v>
          </cell>
          <cell r="J232">
            <v>104.5</v>
          </cell>
          <cell r="L232">
            <v>128.63</v>
          </cell>
          <cell r="M232">
            <v>0</v>
          </cell>
          <cell r="O232">
            <v>1.1599999999999999</v>
          </cell>
          <cell r="R232">
            <v>114.38000000000001</v>
          </cell>
          <cell r="S232">
            <v>62.7</v>
          </cell>
          <cell r="U232">
            <v>0</v>
          </cell>
        </row>
        <row r="233">
          <cell r="C233" t="str">
            <v>UPA ENGENHO VELHO</v>
          </cell>
          <cell r="E233" t="str">
            <v>SIDNEI RENATO E SILVA</v>
          </cell>
          <cell r="F233" t="str">
            <v>3 - Administrativo</v>
          </cell>
          <cell r="G233">
            <v>782320</v>
          </cell>
          <cell r="H233">
            <v>44044</v>
          </cell>
          <cell r="J233">
            <v>130.9736</v>
          </cell>
          <cell r="L233">
            <v>128.63</v>
          </cell>
          <cell r="M233">
            <v>0</v>
          </cell>
          <cell r="O233">
            <v>1.1599999999999999</v>
          </cell>
          <cell r="S233">
            <v>0</v>
          </cell>
          <cell r="U233">
            <v>0</v>
          </cell>
        </row>
        <row r="234">
          <cell r="C234" t="str">
            <v>UPA ENGENHO VELHO</v>
          </cell>
          <cell r="E234" t="str">
            <v>SILVANEIDE LUCIA DA SILVA</v>
          </cell>
          <cell r="F234" t="str">
            <v>2 - Outros Profissionais da Saúde</v>
          </cell>
          <cell r="G234">
            <v>322205</v>
          </cell>
          <cell r="H234">
            <v>44044</v>
          </cell>
          <cell r="J234">
            <v>100.32000000000001</v>
          </cell>
          <cell r="L234">
            <v>128.63</v>
          </cell>
          <cell r="M234">
            <v>0</v>
          </cell>
          <cell r="O234">
            <v>1.1599999999999999</v>
          </cell>
          <cell r="S234">
            <v>0</v>
          </cell>
          <cell r="U234">
            <v>0</v>
          </cell>
        </row>
        <row r="235">
          <cell r="C235" t="str">
            <v>UPA ENGENHO VELHO</v>
          </cell>
          <cell r="E235" t="str">
            <v>SILVANIA VALERIA FRANCISCA DA SILVA</v>
          </cell>
          <cell r="F235" t="str">
            <v>2 - Outros Profissionais da Saúde</v>
          </cell>
          <cell r="G235">
            <v>322205</v>
          </cell>
          <cell r="H235">
            <v>44044</v>
          </cell>
          <cell r="J235">
            <v>117.3832</v>
          </cell>
          <cell r="L235">
            <v>128.63</v>
          </cell>
          <cell r="M235">
            <v>0</v>
          </cell>
          <cell r="O235">
            <v>1.1599999999999999</v>
          </cell>
          <cell r="R235">
            <v>114.38000000000001</v>
          </cell>
          <cell r="S235">
            <v>62.7</v>
          </cell>
          <cell r="U235">
            <v>0</v>
          </cell>
        </row>
        <row r="236">
          <cell r="C236" t="str">
            <v>UPA ENGENHO VELHO</v>
          </cell>
          <cell r="E236" t="str">
            <v>SILVIA REGINA SOUZA LOPES</v>
          </cell>
          <cell r="F236" t="str">
            <v>2 - Outros Profissionais da Saúde</v>
          </cell>
          <cell r="G236">
            <v>324115</v>
          </cell>
          <cell r="H236">
            <v>44044</v>
          </cell>
          <cell r="J236">
            <v>298.11840000000001</v>
          </cell>
          <cell r="L236">
            <v>128.63</v>
          </cell>
          <cell r="M236">
            <v>10.85</v>
          </cell>
          <cell r="O236">
            <v>1.1599999999999999</v>
          </cell>
          <cell r="R236">
            <v>169.57999999999998</v>
          </cell>
          <cell r="S236">
            <v>60.91</v>
          </cell>
          <cell r="U236">
            <v>0</v>
          </cell>
        </row>
        <row r="237">
          <cell r="C237" t="str">
            <v>UPA ENGENHO VELHO</v>
          </cell>
          <cell r="E237" t="str">
            <v>SIMONE CARLA DE LIMA</v>
          </cell>
          <cell r="F237" t="str">
            <v>2 - Outros Profissionais da Saúde</v>
          </cell>
          <cell r="G237">
            <v>324115</v>
          </cell>
          <cell r="H237">
            <v>44044</v>
          </cell>
          <cell r="J237">
            <v>277.27600000000001</v>
          </cell>
          <cell r="L237">
            <v>128.63</v>
          </cell>
          <cell r="M237">
            <v>12.2</v>
          </cell>
          <cell r="O237">
            <v>1.1599999999999999</v>
          </cell>
          <cell r="S237">
            <v>0</v>
          </cell>
          <cell r="U237">
            <v>0</v>
          </cell>
        </row>
        <row r="238">
          <cell r="C238" t="str">
            <v>UPA ENGENHO VELHO</v>
          </cell>
          <cell r="E238" t="str">
            <v>SOFIA DIAS BRAZ DE MACEDO</v>
          </cell>
          <cell r="F238" t="str">
            <v>1 - Médico</v>
          </cell>
          <cell r="G238">
            <v>225125</v>
          </cell>
          <cell r="H238">
            <v>44044</v>
          </cell>
          <cell r="J238">
            <v>733.76880000000006</v>
          </cell>
          <cell r="L238">
            <v>128.63</v>
          </cell>
          <cell r="M238">
            <v>3.17</v>
          </cell>
          <cell r="O238">
            <v>9.2799999999999994</v>
          </cell>
          <cell r="S238">
            <v>0</v>
          </cell>
          <cell r="U238">
            <v>0</v>
          </cell>
        </row>
        <row r="239">
          <cell r="C239" t="str">
            <v>UPA ENGENHO VELHO</v>
          </cell>
          <cell r="E239" t="str">
            <v>SOFIA REIS DA COSTA</v>
          </cell>
          <cell r="F239" t="str">
            <v>1 - Médico</v>
          </cell>
          <cell r="G239">
            <v>225125</v>
          </cell>
          <cell r="H239">
            <v>44044</v>
          </cell>
          <cell r="J239">
            <v>309.30880000000002</v>
          </cell>
          <cell r="L239">
            <v>128.63</v>
          </cell>
          <cell r="M239">
            <v>0</v>
          </cell>
          <cell r="O239">
            <v>9.2799999999999994</v>
          </cell>
          <cell r="S239">
            <v>0</v>
          </cell>
          <cell r="U239">
            <v>0</v>
          </cell>
        </row>
        <row r="240">
          <cell r="C240" t="str">
            <v>UPA ENGENHO VELHO</v>
          </cell>
          <cell r="E240" t="str">
            <v>TACIANA PAULA DOS SANTOS</v>
          </cell>
          <cell r="F240" t="str">
            <v>2 - Outros Profissionais da Saúde</v>
          </cell>
          <cell r="G240">
            <v>322205</v>
          </cell>
          <cell r="H240">
            <v>44044</v>
          </cell>
          <cell r="J240">
            <v>191.2296</v>
          </cell>
          <cell r="L240">
            <v>128.63</v>
          </cell>
          <cell r="M240">
            <v>0</v>
          </cell>
          <cell r="O240">
            <v>1.1599999999999999</v>
          </cell>
          <cell r="S240">
            <v>0</v>
          </cell>
          <cell r="U240">
            <v>0</v>
          </cell>
        </row>
        <row r="241">
          <cell r="C241" t="str">
            <v>UPA ENGENHO VELHO</v>
          </cell>
          <cell r="E241" t="str">
            <v>TATIANE OLIMPIA DE MOURA LIMA ODA</v>
          </cell>
          <cell r="F241" t="str">
            <v>3 - Administrativo</v>
          </cell>
          <cell r="G241">
            <v>351605</v>
          </cell>
          <cell r="H241">
            <v>44044</v>
          </cell>
          <cell r="J241">
            <v>123.77520000000001</v>
          </cell>
          <cell r="L241">
            <v>128.63</v>
          </cell>
          <cell r="M241">
            <v>29.88</v>
          </cell>
          <cell r="O241">
            <v>1.1599999999999999</v>
          </cell>
          <cell r="S241">
            <v>0</v>
          </cell>
          <cell r="U241">
            <v>0</v>
          </cell>
        </row>
        <row r="242">
          <cell r="C242" t="str">
            <v>UPA ENGENHO VELHO</v>
          </cell>
          <cell r="E242" t="str">
            <v>TAYANNE VIEIRA LOPES</v>
          </cell>
          <cell r="F242" t="str">
            <v>1 - Médico</v>
          </cell>
          <cell r="G242">
            <v>225125</v>
          </cell>
          <cell r="H242">
            <v>44044</v>
          </cell>
          <cell r="J242">
            <v>458.49440000000004</v>
          </cell>
          <cell r="L242">
            <v>128.63</v>
          </cell>
          <cell r="M242">
            <v>0</v>
          </cell>
          <cell r="O242">
            <v>9.2799999999999994</v>
          </cell>
          <cell r="S242">
            <v>0</v>
          </cell>
          <cell r="U242">
            <v>0</v>
          </cell>
        </row>
        <row r="243">
          <cell r="C243" t="str">
            <v>UPA ENGENHO VELHO</v>
          </cell>
          <cell r="E243" t="str">
            <v>TAYLANE MARIA DOS SANTOS</v>
          </cell>
          <cell r="F243" t="str">
            <v>2 - Outros Profissionais da Saúde</v>
          </cell>
          <cell r="G243">
            <v>322205</v>
          </cell>
          <cell r="H243">
            <v>44044</v>
          </cell>
          <cell r="J243">
            <v>128.72880000000001</v>
          </cell>
          <cell r="L243">
            <v>128.63</v>
          </cell>
          <cell r="M243">
            <v>0</v>
          </cell>
          <cell r="O243">
            <v>1.1599999999999999</v>
          </cell>
          <cell r="R243">
            <v>114.38000000000001</v>
          </cell>
          <cell r="S243">
            <v>62.7</v>
          </cell>
          <cell r="U243">
            <v>64</v>
          </cell>
          <cell r="X243" t="str">
            <v>AUXILIO CRECHE</v>
          </cell>
        </row>
        <row r="244">
          <cell r="C244" t="str">
            <v>UPA ENGENHO VELHO</v>
          </cell>
          <cell r="E244" t="str">
            <v>TELMA MARIA MESSIAS DE MELO</v>
          </cell>
          <cell r="F244" t="str">
            <v>2 - Outros Profissionais da Saúde</v>
          </cell>
          <cell r="G244">
            <v>322205</v>
          </cell>
          <cell r="H244">
            <v>44044</v>
          </cell>
          <cell r="J244">
            <v>119.3248</v>
          </cell>
          <cell r="L244">
            <v>128.63</v>
          </cell>
          <cell r="M244">
            <v>0</v>
          </cell>
          <cell r="O244">
            <v>1.1599999999999999</v>
          </cell>
          <cell r="R244">
            <v>114.38000000000001</v>
          </cell>
          <cell r="S244">
            <v>62.7</v>
          </cell>
          <cell r="U244">
            <v>0</v>
          </cell>
        </row>
        <row r="245">
          <cell r="C245" t="str">
            <v>UPA ENGENHO VELHO</v>
          </cell>
          <cell r="E245" t="str">
            <v>THAYS LEITE DE SOUZA</v>
          </cell>
          <cell r="F245" t="str">
            <v>2 - Outros Profissionais da Saúde</v>
          </cell>
          <cell r="G245">
            <v>322205</v>
          </cell>
          <cell r="H245">
            <v>44044</v>
          </cell>
          <cell r="J245">
            <v>121.88959999999999</v>
          </cell>
          <cell r="L245">
            <v>128.63</v>
          </cell>
          <cell r="M245">
            <v>0</v>
          </cell>
          <cell r="O245">
            <v>1.1599999999999999</v>
          </cell>
          <cell r="R245">
            <v>107.48</v>
          </cell>
          <cell r="S245">
            <v>62.7</v>
          </cell>
          <cell r="U245">
            <v>0</v>
          </cell>
        </row>
        <row r="246">
          <cell r="C246" t="str">
            <v>UPA ENGENHO VELHO</v>
          </cell>
          <cell r="E246" t="str">
            <v>THIAGO BURIL FONTES</v>
          </cell>
          <cell r="F246" t="str">
            <v>1 - Médico</v>
          </cell>
          <cell r="G246">
            <v>225125</v>
          </cell>
          <cell r="H246">
            <v>44044</v>
          </cell>
          <cell r="J246">
            <v>688.4008</v>
          </cell>
          <cell r="L246">
            <v>128.63</v>
          </cell>
          <cell r="M246">
            <v>0</v>
          </cell>
          <cell r="O246">
            <v>9.2799999999999994</v>
          </cell>
          <cell r="S246">
            <v>0</v>
          </cell>
          <cell r="U246">
            <v>0</v>
          </cell>
        </row>
        <row r="247">
          <cell r="C247" t="str">
            <v>UPA ENGENHO VELHO</v>
          </cell>
          <cell r="E247" t="str">
            <v>UBIRACY FERREIRA DE SOUZA JUNIOR</v>
          </cell>
          <cell r="F247" t="str">
            <v>3 - Administrativo</v>
          </cell>
          <cell r="G247">
            <v>782320</v>
          </cell>
          <cell r="H247">
            <v>44044</v>
          </cell>
          <cell r="J247">
            <v>150.54400000000001</v>
          </cell>
          <cell r="L247">
            <v>128.63</v>
          </cell>
          <cell r="M247">
            <v>0</v>
          </cell>
          <cell r="O247">
            <v>1.1599999999999999</v>
          </cell>
          <cell r="S247">
            <v>0</v>
          </cell>
          <cell r="U247">
            <v>0</v>
          </cell>
        </row>
        <row r="248">
          <cell r="C248" t="str">
            <v>UPA ENGENHO VELHO</v>
          </cell>
          <cell r="E248" t="str">
            <v>VALDECI FRAGOSO DA SILVA NETO</v>
          </cell>
          <cell r="F248" t="str">
            <v>3 - Administrativo</v>
          </cell>
          <cell r="G248">
            <v>411010</v>
          </cell>
          <cell r="H248">
            <v>44044</v>
          </cell>
          <cell r="J248">
            <v>113.0496</v>
          </cell>
          <cell r="L248">
            <v>128.63</v>
          </cell>
          <cell r="M248">
            <v>0</v>
          </cell>
          <cell r="O248">
            <v>1.1599999999999999</v>
          </cell>
          <cell r="R248">
            <v>285.98</v>
          </cell>
          <cell r="S248">
            <v>62.7</v>
          </cell>
          <cell r="U248">
            <v>0</v>
          </cell>
        </row>
        <row r="249">
          <cell r="C249" t="str">
            <v>UPA ENGENHO VELHO</v>
          </cell>
          <cell r="E249" t="str">
            <v>VALERIA RODRIGUES DA SILVA</v>
          </cell>
          <cell r="F249" t="str">
            <v>3 - Administrativo</v>
          </cell>
          <cell r="G249">
            <v>513430</v>
          </cell>
          <cell r="H249">
            <v>44044</v>
          </cell>
          <cell r="J249">
            <v>88.483199999999997</v>
          </cell>
          <cell r="L249">
            <v>128.63</v>
          </cell>
          <cell r="M249">
            <v>0</v>
          </cell>
          <cell r="O249">
            <v>1.1599999999999999</v>
          </cell>
          <cell r="R249">
            <v>114.38000000000001</v>
          </cell>
          <cell r="S249">
            <v>62.7</v>
          </cell>
          <cell r="U249">
            <v>0</v>
          </cell>
        </row>
        <row r="250">
          <cell r="C250" t="str">
            <v>UPA ENGENHO VELHO</v>
          </cell>
          <cell r="E250" t="str">
            <v>VALTER ALBUQUERQUE SOUZA</v>
          </cell>
          <cell r="F250" t="str">
            <v>3 - Administrativo</v>
          </cell>
          <cell r="G250">
            <v>514225</v>
          </cell>
          <cell r="H250">
            <v>44044</v>
          </cell>
          <cell r="J250">
            <v>225.37</v>
          </cell>
          <cell r="K250">
            <v>4594.5</v>
          </cell>
          <cell r="L250">
            <v>128.63</v>
          </cell>
          <cell r="M250">
            <v>0</v>
          </cell>
          <cell r="O250">
            <v>1.1599999999999999</v>
          </cell>
          <cell r="R250">
            <v>107.48</v>
          </cell>
          <cell r="S250">
            <v>89.7</v>
          </cell>
          <cell r="U250">
            <v>0</v>
          </cell>
        </row>
        <row r="251">
          <cell r="C251" t="str">
            <v>UPA ENGENHO VELHO</v>
          </cell>
          <cell r="E251" t="str">
            <v>VANESSA ANTONIO DO NASCIMENTO</v>
          </cell>
          <cell r="F251" t="str">
            <v>2 - Outros Profissionais da Saúde</v>
          </cell>
          <cell r="G251">
            <v>322205</v>
          </cell>
          <cell r="H251">
            <v>44044</v>
          </cell>
          <cell r="J251">
            <v>105.35120000000001</v>
          </cell>
          <cell r="L251">
            <v>128.63</v>
          </cell>
          <cell r="M251">
            <v>0</v>
          </cell>
          <cell r="O251">
            <v>1.1599999999999999</v>
          </cell>
          <cell r="R251">
            <v>114.38000000000001</v>
          </cell>
          <cell r="S251">
            <v>62.7</v>
          </cell>
          <cell r="U251">
            <v>0</v>
          </cell>
        </row>
        <row r="252">
          <cell r="C252" t="str">
            <v>UPA ENGENHO VELHO</v>
          </cell>
          <cell r="E252" t="str">
            <v>VANIA ALVES DE SOUZA</v>
          </cell>
          <cell r="F252" t="str">
            <v>2 - Outros Profissionais da Saúde</v>
          </cell>
          <cell r="G252">
            <v>766420</v>
          </cell>
          <cell r="H252">
            <v>44044</v>
          </cell>
          <cell r="J252">
            <v>121.16959999999999</v>
          </cell>
          <cell r="L252">
            <v>128.63</v>
          </cell>
          <cell r="M252">
            <v>9.49</v>
          </cell>
          <cell r="O252">
            <v>1.1599999999999999</v>
          </cell>
          <cell r="S252">
            <v>0</v>
          </cell>
          <cell r="U252">
            <v>0</v>
          </cell>
        </row>
        <row r="253">
          <cell r="C253" t="str">
            <v>UPA ENGENHO VELHO</v>
          </cell>
          <cell r="E253" t="str">
            <v>VANIELLY THADYA DE ARAUJO SIQUEIRA</v>
          </cell>
          <cell r="F253" t="str">
            <v>1 - Médico</v>
          </cell>
          <cell r="G253">
            <v>225125</v>
          </cell>
          <cell r="H253">
            <v>44044</v>
          </cell>
          <cell r="J253">
            <v>447.42480000000006</v>
          </cell>
          <cell r="L253">
            <v>128.63</v>
          </cell>
          <cell r="M253">
            <v>0</v>
          </cell>
          <cell r="O253">
            <v>9.2799999999999994</v>
          </cell>
          <cell r="S253">
            <v>0</v>
          </cell>
          <cell r="U253">
            <v>0</v>
          </cell>
        </row>
        <row r="254">
          <cell r="C254" t="str">
            <v>UPA ENGENHO VELHO</v>
          </cell>
          <cell r="E254" t="str">
            <v>WANESSA XAVIER RAMOS CAVALCANTI</v>
          </cell>
          <cell r="F254" t="str">
            <v>2 - Outros Profissionais da Saúde</v>
          </cell>
          <cell r="G254">
            <v>324115</v>
          </cell>
          <cell r="H254">
            <v>44044</v>
          </cell>
          <cell r="J254">
            <v>259.4264</v>
          </cell>
          <cell r="L254">
            <v>128.63</v>
          </cell>
          <cell r="M254">
            <v>10.85</v>
          </cell>
          <cell r="O254">
            <v>1.1599999999999999</v>
          </cell>
          <cell r="R254">
            <v>183.28</v>
          </cell>
          <cell r="S254">
            <v>60.91</v>
          </cell>
          <cell r="U254">
            <v>0</v>
          </cell>
        </row>
        <row r="255">
          <cell r="C255" t="str">
            <v>UPA ENGENHO VELHO</v>
          </cell>
          <cell r="E255" t="str">
            <v>WELLERSON KLEYSON DA SILVA CORREIA</v>
          </cell>
          <cell r="F255" t="str">
            <v>3 - Administrativo</v>
          </cell>
          <cell r="G255">
            <v>411010</v>
          </cell>
          <cell r="H255">
            <v>44044</v>
          </cell>
          <cell r="J255">
            <v>205.17360000000002</v>
          </cell>
          <cell r="L255">
            <v>128.63</v>
          </cell>
          <cell r="M255">
            <v>0</v>
          </cell>
          <cell r="O255">
            <v>1.1599999999999999</v>
          </cell>
          <cell r="S255">
            <v>0</v>
          </cell>
          <cell r="U255">
            <v>0</v>
          </cell>
        </row>
        <row r="256">
          <cell r="C256" t="str">
            <v>UPA ENGENHO VELHO</v>
          </cell>
          <cell r="E256" t="str">
            <v>WILLIANE MARIA FERREIRA</v>
          </cell>
          <cell r="F256" t="str">
            <v>2 - Outros Profissionais da Saúde</v>
          </cell>
          <cell r="G256">
            <v>223505</v>
          </cell>
          <cell r="H256">
            <v>44044</v>
          </cell>
          <cell r="J256">
            <v>201.2056</v>
          </cell>
          <cell r="L256">
            <v>128.63</v>
          </cell>
          <cell r="M256">
            <v>2.39</v>
          </cell>
          <cell r="O256">
            <v>2.44</v>
          </cell>
          <cell r="R256">
            <v>73.42</v>
          </cell>
          <cell r="S256">
            <v>69</v>
          </cell>
          <cell r="U256">
            <v>103.28</v>
          </cell>
          <cell r="X256" t="str">
            <v>AUXILIO CRECHE</v>
          </cell>
        </row>
        <row r="257">
          <cell r="C257" t="str">
            <v>UPA ENGENHO VELHO</v>
          </cell>
          <cell r="E257" t="str">
            <v>WILLIANNE TAMARA FIRMINO DAMASCENO</v>
          </cell>
          <cell r="F257" t="str">
            <v>3 - Administrativo</v>
          </cell>
          <cell r="G257">
            <v>411010</v>
          </cell>
          <cell r="H257">
            <v>44044</v>
          </cell>
          <cell r="J257">
            <v>9.23</v>
          </cell>
          <cell r="L257">
            <v>128.63</v>
          </cell>
          <cell r="M257">
            <v>0</v>
          </cell>
          <cell r="O257">
            <v>1.1599999999999999</v>
          </cell>
          <cell r="R257">
            <v>141.97999999999999</v>
          </cell>
          <cell r="S257">
            <v>14.63</v>
          </cell>
          <cell r="U257">
            <v>0</v>
          </cell>
        </row>
        <row r="258">
          <cell r="C258" t="str">
            <v>UPA ENGENHO VELHO</v>
          </cell>
          <cell r="E258" t="str">
            <v>WILMA SILVANIA DE OLIVEIRA EUSTAQUIO</v>
          </cell>
          <cell r="F258" t="str">
            <v>2 - Outros Profissionais da Saúde</v>
          </cell>
          <cell r="G258">
            <v>322205</v>
          </cell>
          <cell r="H258">
            <v>44044</v>
          </cell>
          <cell r="J258">
            <v>104.5</v>
          </cell>
          <cell r="L258">
            <v>128.63</v>
          </cell>
          <cell r="M258">
            <v>0</v>
          </cell>
          <cell r="O258">
            <v>1.1599999999999999</v>
          </cell>
          <cell r="R258">
            <v>114.38000000000001</v>
          </cell>
          <cell r="S258">
            <v>62.7</v>
          </cell>
          <cell r="U25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9039744001085</v>
      </c>
      <c r="B3" s="10" t="str">
        <f>'[1]TCE - ANEXO III - Preencher'!C12</f>
        <v>UPA ENGENHO VELHO</v>
      </c>
      <c r="C3" s="11"/>
      <c r="D3" s="12" t="str">
        <f>'[1]TCE - ANEXO III - Preencher'!E12</f>
        <v>ABEL DE OLIVEIRA SANTOS NETO</v>
      </c>
      <c r="E3" s="10" t="str">
        <f>IF('[1]TCE - ANEXO III - Preencher'!F12="4 - Assistência Odontológica","2 - Outros Profissionais da Saúde",'[1]TCE - ANEXO III - Preencher'!F12)</f>
        <v>1 - Médico</v>
      </c>
      <c r="F3" s="13">
        <f>'[1]TCE - ANEXO III - Preencher'!G12</f>
        <v>225125</v>
      </c>
      <c r="G3" s="14">
        <f>IF('[1]TCE - ANEXO III - Preencher'!H12="","",'[1]TCE - ANEXO III - Preencher'!H12)</f>
        <v>44044</v>
      </c>
      <c r="H3" s="15">
        <f>'[1]TCE - ANEXO III - Preencher'!I12</f>
        <v>0</v>
      </c>
      <c r="I3" s="15">
        <f>'[1]TCE - ANEXO III - Preencher'!J12</f>
        <v>349.75120000000004</v>
      </c>
      <c r="J3" s="15">
        <f>'[1]TCE - ANEXO III - Preencher'!K12</f>
        <v>0</v>
      </c>
      <c r="K3" s="16">
        <f>'[1]TCE - ANEXO III - Preencher'!L12</f>
        <v>128.63999999999999</v>
      </c>
      <c r="L3" s="16">
        <f>'[1]TCE - ANEXO III - Preencher'!M12</f>
        <v>6.34</v>
      </c>
      <c r="M3" s="16">
        <f>K3-L3</f>
        <v>122.29999999999998</v>
      </c>
      <c r="N3" s="16">
        <f>'[1]TCE - ANEXO III - Preencher'!O12</f>
        <v>9.2799999999999994</v>
      </c>
      <c r="O3" s="16">
        <f>'[1]TCE - ANEXO III - Preencher'!P12</f>
        <v>0</v>
      </c>
      <c r="P3" s="17">
        <f>N3-O3</f>
        <v>9.2799999999999994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481.33119999999997</v>
      </c>
    </row>
    <row r="4" spans="1:28" s="4" customFormat="1" x14ac:dyDescent="0.2">
      <c r="A4" s="9">
        <f>IFERROR(VLOOKUP(B4,'[1]DADOS (OCULTAR)'!$P$3:$R$56,3,0),"")</f>
        <v>9039744001085</v>
      </c>
      <c r="B4" s="10" t="str">
        <f>'[1]TCE - ANEXO III - Preencher'!C13</f>
        <v>UPA ENGENHO VELHO</v>
      </c>
      <c r="C4" s="11"/>
      <c r="D4" s="12" t="str">
        <f>'[1]TCE - ANEXO III - Preencher'!E13</f>
        <v>ADEILDA MARIA DIAS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223505</v>
      </c>
      <c r="G4" s="14">
        <f>IF('[1]TCE - ANEXO III - Preencher'!H13="","",'[1]TCE - ANEXO III - Preencher'!H13)</f>
        <v>44044</v>
      </c>
      <c r="H4" s="15">
        <f>'[1]TCE - ANEXO III - Preencher'!I13</f>
        <v>0</v>
      </c>
      <c r="I4" s="15">
        <f>'[1]TCE - ANEXO III - Preencher'!J13</f>
        <v>334.93919999999997</v>
      </c>
      <c r="J4" s="15">
        <f>'[1]TCE - ANEXO III - Preencher'!K13</f>
        <v>0</v>
      </c>
      <c r="K4" s="16">
        <f>'[1]TCE - ANEXO III - Preencher'!L13</f>
        <v>128.63999999999999</v>
      </c>
      <c r="L4" s="16">
        <f>'[1]TCE - ANEXO III - Preencher'!M13</f>
        <v>3.08</v>
      </c>
      <c r="M4" s="16">
        <f t="shared" ref="M4:M67" si="1">K4-L4</f>
        <v>125.55999999999999</v>
      </c>
      <c r="N4" s="16">
        <f>'[1]TCE - ANEXO III - Preencher'!O13</f>
        <v>2.44</v>
      </c>
      <c r="O4" s="16">
        <f>'[1]TCE - ANEXO III - Preencher'!P13</f>
        <v>0</v>
      </c>
      <c r="P4" s="17">
        <f t="shared" ref="P4:P67" si="2">N4-O4</f>
        <v>2.44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462.93919999999997</v>
      </c>
    </row>
    <row r="5" spans="1:28" s="4" customFormat="1" x14ac:dyDescent="0.2">
      <c r="A5" s="9">
        <f>IFERROR(VLOOKUP(B5,'[1]DADOS (OCULTAR)'!$P$3:$R$56,3,0),"")</f>
        <v>9039744001085</v>
      </c>
      <c r="B5" s="10" t="str">
        <f>'[1]TCE - ANEXO III - Preencher'!C14</f>
        <v>UPA ENGENHO VELHO</v>
      </c>
      <c r="C5" s="11"/>
      <c r="D5" s="12" t="str">
        <f>'[1]TCE - ANEXO III - Preencher'!E14</f>
        <v>ADOLFO CESAR MESQUITA DE SOUZA</v>
      </c>
      <c r="E5" s="10" t="str">
        <f>IF('[1]TCE - ANEXO III - Preencher'!F14="4 - Assistência Odontológica","2 - Outros Profissionais da Saúde",'[1]TCE - ANEXO III - Preencher'!F14)</f>
        <v>1 - Médico</v>
      </c>
      <c r="F5" s="13">
        <f>'[1]TCE - ANEXO III - Preencher'!G14</f>
        <v>225125</v>
      </c>
      <c r="G5" s="14">
        <f>IF('[1]TCE - ANEXO III - Preencher'!H14="","",'[1]TCE - ANEXO III - Preencher'!H14)</f>
        <v>44044</v>
      </c>
      <c r="H5" s="15">
        <f>'[1]TCE - ANEXO III - Preencher'!I14</f>
        <v>0</v>
      </c>
      <c r="I5" s="15">
        <f>'[1]TCE - ANEXO III - Preencher'!J14</f>
        <v>768.404</v>
      </c>
      <c r="J5" s="15">
        <f>'[1]TCE - ANEXO III - Preencher'!K14</f>
        <v>0</v>
      </c>
      <c r="K5" s="16">
        <f>'[1]TCE - ANEXO III - Preencher'!L14</f>
        <v>128.63999999999999</v>
      </c>
      <c r="L5" s="16">
        <f>'[1]TCE - ANEXO III - Preencher'!M14</f>
        <v>22.18</v>
      </c>
      <c r="M5" s="16">
        <f t="shared" si="1"/>
        <v>106.45999999999998</v>
      </c>
      <c r="N5" s="16">
        <f>'[1]TCE - ANEXO III - Preencher'!O14</f>
        <v>9.2799999999999994</v>
      </c>
      <c r="O5" s="16">
        <f>'[1]TCE - ANEXO III - Preencher'!P14</f>
        <v>0</v>
      </c>
      <c r="P5" s="17">
        <f t="shared" si="2"/>
        <v>9.2799999999999994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884.14400000000001</v>
      </c>
    </row>
    <row r="6" spans="1:28" s="4" customFormat="1" x14ac:dyDescent="0.2">
      <c r="A6" s="9">
        <f>IFERROR(VLOOKUP(B6,'[1]DADOS (OCULTAR)'!$P$3:$R$56,3,0),"")</f>
        <v>9039744001085</v>
      </c>
      <c r="B6" s="10" t="str">
        <f>'[1]TCE - ANEXO III - Preencher'!C15</f>
        <v>UPA ENGENHO VELHO</v>
      </c>
      <c r="C6" s="11"/>
      <c r="D6" s="12" t="str">
        <f>'[1]TCE - ANEXO III - Preencher'!E15</f>
        <v>ADRIANA CARLA DE LIMA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513430</v>
      </c>
      <c r="G6" s="14">
        <f>IF('[1]TCE - ANEXO III - Preencher'!H15="","",'[1]TCE - ANEXO III - Preencher'!H15)</f>
        <v>44044</v>
      </c>
      <c r="H6" s="15">
        <f>'[1]TCE - ANEXO III - Preencher'!I15</f>
        <v>0</v>
      </c>
      <c r="I6" s="15">
        <f>'[1]TCE - ANEXO III - Preencher'!J15</f>
        <v>185.81</v>
      </c>
      <c r="J6" s="15">
        <f>'[1]TCE - ANEXO III - Preencher'!K15</f>
        <v>244.32</v>
      </c>
      <c r="K6" s="16">
        <f>'[1]TCE - ANEXO III - Preencher'!L15</f>
        <v>128.63999999999999</v>
      </c>
      <c r="L6" s="16">
        <f>'[1]TCE - ANEXO III - Preencher'!M15</f>
        <v>0</v>
      </c>
      <c r="M6" s="16">
        <f t="shared" si="1"/>
        <v>128.63999999999999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224.78</v>
      </c>
      <c r="R6" s="16">
        <f>'[1]TCE - ANEXO III - Preencher'!S15</f>
        <v>220.8</v>
      </c>
      <c r="S6" s="17">
        <f t="shared" si="3"/>
        <v>3.9799999999999898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563.91</v>
      </c>
    </row>
    <row r="7" spans="1:28" s="4" customFormat="1" x14ac:dyDescent="0.2">
      <c r="A7" s="9">
        <f>IFERROR(VLOOKUP(B7,'[1]DADOS (OCULTAR)'!$P$3:$R$56,3,0),"")</f>
        <v>9039744001085</v>
      </c>
      <c r="B7" s="10" t="str">
        <f>'[1]TCE - ANEXO III - Preencher'!C16</f>
        <v>UPA ENGENHO VELHO</v>
      </c>
      <c r="C7" s="11"/>
      <c r="D7" s="12" t="str">
        <f>'[1]TCE - ANEXO III - Preencher'!E16</f>
        <v>ADRIANA MARIA VICENTE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515205</v>
      </c>
      <c r="G7" s="14">
        <f>IF('[1]TCE - ANEXO III - Preencher'!H16="","",'[1]TCE - ANEXO III - Preencher'!H16)</f>
        <v>44044</v>
      </c>
      <c r="H7" s="15">
        <f>'[1]TCE - ANEXO III - Preencher'!I16</f>
        <v>0</v>
      </c>
      <c r="I7" s="15">
        <f>'[1]TCE - ANEXO III - Preencher'!J16</f>
        <v>107.40719999999999</v>
      </c>
      <c r="J7" s="15">
        <f>'[1]TCE - ANEXO III - Preencher'!K16</f>
        <v>0</v>
      </c>
      <c r="K7" s="16">
        <f>'[1]TCE - ANEXO III - Preencher'!L16</f>
        <v>128.63999999999999</v>
      </c>
      <c r="L7" s="16">
        <f>'[1]TCE - ANEXO III - Preencher'!M16</f>
        <v>0</v>
      </c>
      <c r="M7" s="16">
        <f t="shared" si="1"/>
        <v>128.63999999999999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114.38000000000001</v>
      </c>
      <c r="R7" s="16">
        <f>'[1]TCE - ANEXO III - Preencher'!S16</f>
        <v>64.8</v>
      </c>
      <c r="S7" s="17">
        <f t="shared" si="3"/>
        <v>49.580000000000013</v>
      </c>
      <c r="T7" s="16">
        <f>'[1]TCE - ANEXO III - Preencher'!U16</f>
        <v>57</v>
      </c>
      <c r="U7" s="16">
        <f>'[1]TCE - ANEXO III - Preencher'!V16</f>
        <v>0</v>
      </c>
      <c r="V7" s="17">
        <f t="shared" si="4"/>
        <v>57</v>
      </c>
      <c r="W7" s="18" t="str">
        <f>IF('[1]TCE - ANEXO III - Preencher'!X16="","",'[1]TCE - ANEXO III - Preencher'!X16)</f>
        <v>AUXILIO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343.78719999999998</v>
      </c>
    </row>
    <row r="8" spans="1:28" s="4" customFormat="1" x14ac:dyDescent="0.2">
      <c r="A8" s="9">
        <f>IFERROR(VLOOKUP(B8,'[1]DADOS (OCULTAR)'!$P$3:$R$56,3,0),"")</f>
        <v>9039744001085</v>
      </c>
      <c r="B8" s="10" t="str">
        <f>'[1]TCE - ANEXO III - Preencher'!C17</f>
        <v>UPA ENGENHO VELHO</v>
      </c>
      <c r="C8" s="11"/>
      <c r="D8" s="12" t="str">
        <f>'[1]TCE - ANEXO III - Preencher'!E17</f>
        <v>ADVANKELLY KEROLY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44044</v>
      </c>
      <c r="H8" s="15">
        <f>'[1]TCE - ANEXO III - Preencher'!I17</f>
        <v>0</v>
      </c>
      <c r="I8" s="15">
        <f>'[1]TCE - ANEXO III - Preencher'!J17</f>
        <v>116.01280000000001</v>
      </c>
      <c r="J8" s="15">
        <f>'[1]TCE - ANEXO III - Preencher'!K17</f>
        <v>0</v>
      </c>
      <c r="K8" s="16">
        <f>'[1]TCE - ANEXO III - Preencher'!L17</f>
        <v>128.63999999999999</v>
      </c>
      <c r="L8" s="16">
        <f>'[1]TCE - ANEXO III - Preencher'!M17</f>
        <v>0</v>
      </c>
      <c r="M8" s="16">
        <f t="shared" si="1"/>
        <v>128.63999999999999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114.38000000000001</v>
      </c>
      <c r="R8" s="16">
        <f>'[1]TCE - ANEXO III - Preencher'!S17</f>
        <v>62.7</v>
      </c>
      <c r="S8" s="17">
        <f t="shared" si="3"/>
        <v>51.680000000000007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297.49279999999999</v>
      </c>
    </row>
    <row r="9" spans="1:28" s="4" customFormat="1" x14ac:dyDescent="0.2">
      <c r="A9" s="9">
        <f>IFERROR(VLOOKUP(B9,'[1]DADOS (OCULTAR)'!$P$3:$R$56,3,0),"")</f>
        <v>9039744001085</v>
      </c>
      <c r="B9" s="10" t="str">
        <f>'[1]TCE - ANEXO III - Preencher'!C18</f>
        <v>UPA ENGENHO VELHO</v>
      </c>
      <c r="C9" s="11"/>
      <c r="D9" s="12" t="str">
        <f>'[1]TCE - ANEXO III - Preencher'!E18</f>
        <v>ALANA ISABEL QUIRINO BEZERRA</v>
      </c>
      <c r="E9" s="10" t="str">
        <f>IF('[1]TCE - ANEXO III - Preencher'!F18="4 - Assistência Odontológica","2 - Outros Profissionais da Saúde",'[1]TCE - ANEXO III - Preencher'!F18)</f>
        <v>1 - Médico</v>
      </c>
      <c r="F9" s="13">
        <f>'[1]TCE - ANEXO III - Preencher'!G18</f>
        <v>225125</v>
      </c>
      <c r="G9" s="14">
        <f>IF('[1]TCE - ANEXO III - Preencher'!H18="","",'[1]TCE - ANEXO III - Preencher'!H18)</f>
        <v>44044</v>
      </c>
      <c r="H9" s="15">
        <f>'[1]TCE - ANEXO III - Preencher'!I18</f>
        <v>0</v>
      </c>
      <c r="I9" s="15">
        <f>'[1]TCE - ANEXO III - Preencher'!J18</f>
        <v>384.28000000000003</v>
      </c>
      <c r="J9" s="15">
        <f>'[1]TCE - ANEXO III - Preencher'!K18</f>
        <v>0</v>
      </c>
      <c r="K9" s="16">
        <f>'[1]TCE - ANEXO III - Preencher'!L18</f>
        <v>128.63999999999999</v>
      </c>
      <c r="L9" s="16">
        <f>'[1]TCE - ANEXO III - Preencher'!M18</f>
        <v>1.58</v>
      </c>
      <c r="M9" s="16">
        <f t="shared" si="1"/>
        <v>127.05999999999999</v>
      </c>
      <c r="N9" s="16">
        <f>'[1]TCE - ANEXO III - Preencher'!O18</f>
        <v>9.2799999999999994</v>
      </c>
      <c r="O9" s="16">
        <f>'[1]TCE - ANEXO III - Preencher'!P18</f>
        <v>0</v>
      </c>
      <c r="P9" s="17">
        <f t="shared" si="2"/>
        <v>9.2799999999999994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520.62</v>
      </c>
    </row>
    <row r="10" spans="1:28" s="4" customFormat="1" x14ac:dyDescent="0.2">
      <c r="A10" s="9">
        <f>IFERROR(VLOOKUP(B10,'[1]DADOS (OCULTAR)'!$P$3:$R$56,3,0),"")</f>
        <v>9039744001085</v>
      </c>
      <c r="B10" s="10" t="str">
        <f>'[1]TCE - ANEXO III - Preencher'!C19</f>
        <v>UPA ENGENHO VELHO</v>
      </c>
      <c r="C10" s="11"/>
      <c r="D10" s="12" t="str">
        <f>'[1]TCE - ANEXO III - Preencher'!E19</f>
        <v>ALDIRLEIDE ALVES E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411010</v>
      </c>
      <c r="G10" s="14">
        <f>IF('[1]TCE - ANEXO III - Preencher'!H19="","",'[1]TCE - ANEXO III - Preencher'!H19)</f>
        <v>44044</v>
      </c>
      <c r="H10" s="15">
        <f>'[1]TCE - ANEXO III - Preencher'!I19</f>
        <v>0</v>
      </c>
      <c r="I10" s="15">
        <f>'[1]TCE - ANEXO III - Preencher'!J19</f>
        <v>180.46959999999999</v>
      </c>
      <c r="J10" s="15">
        <f>'[1]TCE - ANEXO III - Preencher'!K19</f>
        <v>0</v>
      </c>
      <c r="K10" s="16">
        <f>'[1]TCE - ANEXO III - Preencher'!L19</f>
        <v>128.63999999999999</v>
      </c>
      <c r="L10" s="16">
        <f>'[1]TCE - ANEXO III - Preencher'!M19</f>
        <v>0</v>
      </c>
      <c r="M10" s="16">
        <f t="shared" si="1"/>
        <v>128.63999999999999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310.26960000000003</v>
      </c>
    </row>
    <row r="11" spans="1:28" s="4" customFormat="1" x14ac:dyDescent="0.2">
      <c r="A11" s="9">
        <f>IFERROR(VLOOKUP(B11,'[1]DADOS (OCULTAR)'!$P$3:$R$56,3,0),"")</f>
        <v>9039744001085</v>
      </c>
      <c r="B11" s="10" t="str">
        <f>'[1]TCE - ANEXO III - Preencher'!C20</f>
        <v>UPA ENGENHO VELHO</v>
      </c>
      <c r="C11" s="11"/>
      <c r="D11" s="12" t="str">
        <f>'[1]TCE - ANEXO III - Preencher'!E20</f>
        <v>ALESSANDRA DE PAIVA AQUINO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322415</v>
      </c>
      <c r="G11" s="14">
        <f>IF('[1]TCE - ANEXO III - Preencher'!H20="","",'[1]TCE - ANEXO III - Preencher'!H20)</f>
        <v>44044</v>
      </c>
      <c r="H11" s="15">
        <f>'[1]TCE - ANEXO III - Preencher'!I20</f>
        <v>0</v>
      </c>
      <c r="I11" s="15">
        <f>'[1]TCE - ANEXO III - Preencher'!J20</f>
        <v>104.492</v>
      </c>
      <c r="J11" s="15">
        <f>'[1]TCE - ANEXO III - Preencher'!K20</f>
        <v>0</v>
      </c>
      <c r="K11" s="16">
        <f>'[1]TCE - ANEXO III - Preencher'!L20</f>
        <v>128.63999999999999</v>
      </c>
      <c r="L11" s="16">
        <f>'[1]TCE - ANEXO III - Preencher'!M20</f>
        <v>0</v>
      </c>
      <c r="M11" s="16">
        <f t="shared" si="1"/>
        <v>128.63999999999999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224.78</v>
      </c>
      <c r="R11" s="16">
        <f>'[1]TCE - ANEXO III - Preencher'!S20</f>
        <v>62.7</v>
      </c>
      <c r="S11" s="17">
        <f t="shared" si="3"/>
        <v>162.07999999999998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396.37199999999996</v>
      </c>
    </row>
    <row r="12" spans="1:28" s="4" customFormat="1" x14ac:dyDescent="0.2">
      <c r="A12" s="9">
        <f>IFERROR(VLOOKUP(B12,'[1]DADOS (OCULTAR)'!$P$3:$R$56,3,0),"")</f>
        <v>9039744001085</v>
      </c>
      <c r="B12" s="10" t="str">
        <f>'[1]TCE - ANEXO III - Preencher'!C21</f>
        <v>UPA ENGENHO VELHO</v>
      </c>
      <c r="C12" s="11"/>
      <c r="D12" s="12" t="str">
        <f>'[1]TCE - ANEXO III - Preencher'!E21</f>
        <v>ALESSANDRA MEDEIROS BRANDAO ALBERTO DE MELLO</v>
      </c>
      <c r="E12" s="10" t="str">
        <f>IF('[1]TCE - ANEXO III - Preencher'!F21="4 - Assistência Odontológica","2 - Outros Profissionais da Saúde",'[1]TCE - ANEXO III - Preencher'!F21)</f>
        <v>1 - Médico</v>
      </c>
      <c r="F12" s="13">
        <f>'[1]TCE - ANEXO III - Preencher'!G21</f>
        <v>225125</v>
      </c>
      <c r="G12" s="14">
        <f>IF('[1]TCE - ANEXO III - Preencher'!H21="","",'[1]TCE - ANEXO III - Preencher'!H21)</f>
        <v>44044</v>
      </c>
      <c r="H12" s="15">
        <f>'[1]TCE - ANEXO III - Preencher'!I21</f>
        <v>0</v>
      </c>
      <c r="I12" s="15">
        <f>'[1]TCE - ANEXO III - Preencher'!J21</f>
        <v>392.42959999999999</v>
      </c>
      <c r="J12" s="15">
        <f>'[1]TCE - ANEXO III - Preencher'!K21</f>
        <v>0</v>
      </c>
      <c r="K12" s="16">
        <f>'[1]TCE - ANEXO III - Preencher'!L21</f>
        <v>128.63999999999999</v>
      </c>
      <c r="L12" s="16">
        <f>'[1]TCE - ANEXO III - Preencher'!M21</f>
        <v>0</v>
      </c>
      <c r="M12" s="16">
        <f t="shared" si="1"/>
        <v>128.63999999999999</v>
      </c>
      <c r="N12" s="16">
        <f>'[1]TCE - ANEXO III - Preencher'!O21</f>
        <v>9.2799999999999994</v>
      </c>
      <c r="O12" s="16">
        <f>'[1]TCE - ANEXO III - Preencher'!P21</f>
        <v>0</v>
      </c>
      <c r="P12" s="17">
        <f t="shared" si="2"/>
        <v>9.2799999999999994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530.34960000000001</v>
      </c>
    </row>
    <row r="13" spans="1:28" s="4" customFormat="1" x14ac:dyDescent="0.2">
      <c r="A13" s="9">
        <f>IFERROR(VLOOKUP(B13,'[1]DADOS (OCULTAR)'!$P$3:$R$56,3,0),"")</f>
        <v>9039744001085</v>
      </c>
      <c r="B13" s="10" t="str">
        <f>'[1]TCE - ANEXO III - Preencher'!C22</f>
        <v>UPA ENGENHO VELHO</v>
      </c>
      <c r="C13" s="11"/>
      <c r="D13" s="12" t="str">
        <f>'[1]TCE - ANEXO III - Preencher'!E22</f>
        <v>ALESSANDRA SABRINA SOUZA DE OLIVEIRA</v>
      </c>
      <c r="E13" s="10" t="str">
        <f>IF('[1]TCE - ANEXO III - Preencher'!F22="4 - Assistência Odontológica","2 - Outros Profissionais da Saúde",'[1]TCE - ANEXO III - Preencher'!F22)</f>
        <v>1 - Médico</v>
      </c>
      <c r="F13" s="13">
        <f>'[1]TCE - ANEXO III - Preencher'!G22</f>
        <v>225125</v>
      </c>
      <c r="G13" s="14">
        <f>IF('[1]TCE - ANEXO III - Preencher'!H22="","",'[1]TCE - ANEXO III - Preencher'!H22)</f>
        <v>44044</v>
      </c>
      <c r="H13" s="15">
        <f>'[1]TCE - ANEXO III - Preencher'!I22</f>
        <v>0</v>
      </c>
      <c r="I13" s="15">
        <f>'[1]TCE - ANEXO III - Preencher'!J22</f>
        <v>739.45039999999995</v>
      </c>
      <c r="J13" s="15">
        <f>'[1]TCE - ANEXO III - Preencher'!K22</f>
        <v>0</v>
      </c>
      <c r="K13" s="16">
        <f>'[1]TCE - ANEXO III - Preencher'!L22</f>
        <v>128.63999999999999</v>
      </c>
      <c r="L13" s="16">
        <f>'[1]TCE - ANEXO III - Preencher'!M22</f>
        <v>9.5</v>
      </c>
      <c r="M13" s="16">
        <f t="shared" si="1"/>
        <v>119.13999999999999</v>
      </c>
      <c r="N13" s="16">
        <f>'[1]TCE - ANEXO III - Preencher'!O22</f>
        <v>9.2799999999999994</v>
      </c>
      <c r="O13" s="16">
        <f>'[1]TCE - ANEXO III - Preencher'!P22</f>
        <v>0</v>
      </c>
      <c r="P13" s="17">
        <f t="shared" si="2"/>
        <v>9.2799999999999994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867.8703999999999</v>
      </c>
    </row>
    <row r="14" spans="1:28" s="4" customFormat="1" x14ac:dyDescent="0.2">
      <c r="A14" s="9">
        <f>IFERROR(VLOOKUP(B14,'[1]DADOS (OCULTAR)'!$P$3:$R$56,3,0),"")</f>
        <v>9039744001085</v>
      </c>
      <c r="B14" s="10" t="str">
        <f>'[1]TCE - ANEXO III - Preencher'!C23</f>
        <v>UPA ENGENHO VELHO</v>
      </c>
      <c r="C14" s="11"/>
      <c r="D14" s="12" t="str">
        <f>'[1]TCE - ANEXO III - Preencher'!E23</f>
        <v>ALEX HONORIO DOS SANTOS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414105</v>
      </c>
      <c r="G14" s="14">
        <f>IF('[1]TCE - ANEXO III - Preencher'!H23="","",'[1]TCE - ANEXO III - Preencher'!H23)</f>
        <v>44044</v>
      </c>
      <c r="H14" s="15">
        <f>'[1]TCE - ANEXO III - Preencher'!I23</f>
        <v>0</v>
      </c>
      <c r="I14" s="15">
        <f>'[1]TCE - ANEXO III - Preencher'!J23</f>
        <v>88.222399999999993</v>
      </c>
      <c r="J14" s="15">
        <f>'[1]TCE - ANEXO III - Preencher'!K23</f>
        <v>0</v>
      </c>
      <c r="K14" s="16">
        <f>'[1]TCE - ANEXO III - Preencher'!L23</f>
        <v>128.63999999999999</v>
      </c>
      <c r="L14" s="16">
        <f>'[1]TCE - ANEXO III - Preencher'!M23</f>
        <v>0</v>
      </c>
      <c r="M14" s="16">
        <f t="shared" si="1"/>
        <v>128.63999999999999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293.78000000000003</v>
      </c>
      <c r="R14" s="16">
        <f>'[1]TCE - ANEXO III - Preencher'!S23</f>
        <v>66.17</v>
      </c>
      <c r="S14" s="17">
        <f t="shared" si="3"/>
        <v>227.61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445.63239999999996</v>
      </c>
    </row>
    <row r="15" spans="1:28" s="4" customFormat="1" x14ac:dyDescent="0.2">
      <c r="A15" s="9">
        <f>IFERROR(VLOOKUP(B15,'[1]DADOS (OCULTAR)'!$P$3:$R$56,3,0),"")</f>
        <v>9039744001085</v>
      </c>
      <c r="B15" s="10" t="str">
        <f>'[1]TCE - ANEXO III - Preencher'!C24</f>
        <v>UPA ENGENHO VELHO</v>
      </c>
      <c r="C15" s="11"/>
      <c r="D15" s="12" t="str">
        <f>'[1]TCE - ANEXO III - Preencher'!E24</f>
        <v>ALEXANDRE DE MOURA CAMPELO</v>
      </c>
      <c r="E15" s="10" t="str">
        <f>IF('[1]TCE - ANEXO III - Preencher'!F24="4 - Assistência Odontológica","2 - Outros Profissionais da Saúde",'[1]TCE - ANEXO III - Preencher'!F24)</f>
        <v>1 - Médico</v>
      </c>
      <c r="F15" s="13">
        <f>'[1]TCE - ANEXO III - Preencher'!G24</f>
        <v>225125</v>
      </c>
      <c r="G15" s="14">
        <f>IF('[1]TCE - ANEXO III - Preencher'!H24="","",'[1]TCE - ANEXO III - Preencher'!H24)</f>
        <v>44044</v>
      </c>
      <c r="H15" s="15">
        <f>'[1]TCE - ANEXO III - Preencher'!I24</f>
        <v>0</v>
      </c>
      <c r="I15" s="15">
        <f>'[1]TCE - ANEXO III - Preencher'!J24</f>
        <v>933.96240000000012</v>
      </c>
      <c r="J15" s="15">
        <f>'[1]TCE - ANEXO III - Preencher'!K24</f>
        <v>0</v>
      </c>
      <c r="K15" s="16">
        <f>'[1]TCE - ANEXO III - Preencher'!L24</f>
        <v>128.63999999999999</v>
      </c>
      <c r="L15" s="16">
        <f>'[1]TCE - ANEXO III - Preencher'!M24</f>
        <v>14.26</v>
      </c>
      <c r="M15" s="16">
        <f t="shared" si="1"/>
        <v>114.37999999999998</v>
      </c>
      <c r="N15" s="16">
        <f>'[1]TCE - ANEXO III - Preencher'!O24</f>
        <v>9.2799999999999994</v>
      </c>
      <c r="O15" s="16">
        <f>'[1]TCE - ANEXO III - Preencher'!P24</f>
        <v>0</v>
      </c>
      <c r="P15" s="17">
        <f t="shared" si="2"/>
        <v>9.2799999999999994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1057.6224</v>
      </c>
    </row>
    <row r="16" spans="1:28" s="4" customFormat="1" x14ac:dyDescent="0.2">
      <c r="A16" s="9">
        <f>IFERROR(VLOOKUP(B16,'[1]DADOS (OCULTAR)'!$P$3:$R$56,3,0),"")</f>
        <v>9039744001085</v>
      </c>
      <c r="B16" s="10" t="str">
        <f>'[1]TCE - ANEXO III - Preencher'!C25</f>
        <v>UPA ENGENHO VELHO</v>
      </c>
      <c r="C16" s="11"/>
      <c r="D16" s="12" t="str">
        <f>'[1]TCE - ANEXO III - Preencher'!E25</f>
        <v>ALEXANDRE FERREIRA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515110</v>
      </c>
      <c r="G16" s="14">
        <f>IF('[1]TCE - ANEXO III - Preencher'!H25="","",'[1]TCE - ANEXO III - Preencher'!H25)</f>
        <v>44044</v>
      </c>
      <c r="H16" s="15">
        <f>'[1]TCE - ANEXO III - Preencher'!I25</f>
        <v>0</v>
      </c>
      <c r="I16" s="15">
        <f>'[1]TCE - ANEXO III - Preencher'!J25</f>
        <v>113.8784</v>
      </c>
      <c r="J16" s="15">
        <f>'[1]TCE - ANEXO III - Preencher'!K25</f>
        <v>0</v>
      </c>
      <c r="K16" s="16">
        <f>'[1]TCE - ANEXO III - Preencher'!L25</f>
        <v>128.63999999999999</v>
      </c>
      <c r="L16" s="16">
        <f>'[1]TCE - ANEXO III - Preencher'!M25</f>
        <v>0</v>
      </c>
      <c r="M16" s="16">
        <f t="shared" si="1"/>
        <v>128.63999999999999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243.67839999999998</v>
      </c>
    </row>
    <row r="17" spans="1:28" s="4" customFormat="1" x14ac:dyDescent="0.2">
      <c r="A17" s="9">
        <f>IFERROR(VLOOKUP(B17,'[1]DADOS (OCULTAR)'!$P$3:$R$56,3,0),"")</f>
        <v>9039744001085</v>
      </c>
      <c r="B17" s="10" t="str">
        <f>'[1]TCE - ANEXO III - Preencher'!C26</f>
        <v>UPA ENGENHO VELHO</v>
      </c>
      <c r="C17" s="11"/>
      <c r="D17" s="12" t="str">
        <f>'[1]TCE - ANEXO III - Preencher'!E26</f>
        <v>ALEXSANDRA SILVA DOS SANTOS OLIVEIRA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411010</v>
      </c>
      <c r="G17" s="14">
        <f>IF('[1]TCE - ANEXO III - Preencher'!H26="","",'[1]TCE - ANEXO III - Preencher'!H26)</f>
        <v>44044</v>
      </c>
      <c r="H17" s="15">
        <f>'[1]TCE - ANEXO III - Preencher'!I26</f>
        <v>0</v>
      </c>
      <c r="I17" s="15">
        <f>'[1]TCE - ANEXO III - Preencher'!J26</f>
        <v>103.99520000000001</v>
      </c>
      <c r="J17" s="15">
        <f>'[1]TCE - ANEXO III - Preencher'!K26</f>
        <v>0</v>
      </c>
      <c r="K17" s="16">
        <f>'[1]TCE - ANEXO III - Preencher'!L26</f>
        <v>128.63999999999999</v>
      </c>
      <c r="L17" s="16">
        <f>'[1]TCE - ANEXO III - Preencher'!M26</f>
        <v>26.02</v>
      </c>
      <c r="M17" s="16">
        <f t="shared" si="1"/>
        <v>102.61999999999999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293.78000000000003</v>
      </c>
      <c r="R17" s="16">
        <f>'[1]TCE - ANEXO III - Preencher'!S26</f>
        <v>78.069999999999993</v>
      </c>
      <c r="S17" s="17">
        <f t="shared" si="3"/>
        <v>215.71000000000004</v>
      </c>
      <c r="T17" s="16">
        <f>'[1]TCE - ANEXO III - Preencher'!U26</f>
        <v>64</v>
      </c>
      <c r="U17" s="16">
        <f>'[1]TCE - ANEXO III - Preencher'!V26</f>
        <v>0</v>
      </c>
      <c r="V17" s="17">
        <f t="shared" si="4"/>
        <v>64</v>
      </c>
      <c r="W17" s="18" t="str">
        <f>IF('[1]TCE - ANEXO III - Preencher'!X26="","",'[1]TCE - ANEXO III - Preencher'!X26)</f>
        <v>AUXILIO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487.48520000000008</v>
      </c>
    </row>
    <row r="18" spans="1:28" s="4" customFormat="1" x14ac:dyDescent="0.2">
      <c r="A18" s="9">
        <f>IFERROR(VLOOKUP(B18,'[1]DADOS (OCULTAR)'!$P$3:$R$56,3,0),"")</f>
        <v>9039744001085</v>
      </c>
      <c r="B18" s="10" t="str">
        <f>'[1]TCE - ANEXO III - Preencher'!C27</f>
        <v>UPA ENGENHO VELHO</v>
      </c>
      <c r="C18" s="11"/>
      <c r="D18" s="12" t="str">
        <f>'[1]TCE - ANEXO III - Preencher'!E27</f>
        <v>ALEXSANDRA VILAR SAMPAIO COELHO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521130</v>
      </c>
      <c r="G18" s="14">
        <f>IF('[1]TCE - ANEXO III - Preencher'!H27="","",'[1]TCE - ANEXO III - Preencher'!H27)</f>
        <v>44044</v>
      </c>
      <c r="H18" s="15">
        <f>'[1]TCE - ANEXO III - Preencher'!I27</f>
        <v>0</v>
      </c>
      <c r="I18" s="15">
        <f>'[1]TCE - ANEXO III - Preencher'!J27</f>
        <v>100.28319999999999</v>
      </c>
      <c r="J18" s="15">
        <f>'[1]TCE - ANEXO III - Preencher'!K27</f>
        <v>0</v>
      </c>
      <c r="K18" s="16">
        <f>'[1]TCE - ANEXO III - Preencher'!L27</f>
        <v>128.63999999999999</v>
      </c>
      <c r="L18" s="16">
        <f>'[1]TCE - ANEXO III - Preencher'!M27</f>
        <v>0</v>
      </c>
      <c r="M18" s="16">
        <f t="shared" si="1"/>
        <v>128.63999999999999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230.08319999999998</v>
      </c>
    </row>
    <row r="19" spans="1:28" s="4" customFormat="1" x14ac:dyDescent="0.2">
      <c r="A19" s="9">
        <f>IFERROR(VLOOKUP(B19,'[1]DADOS (OCULTAR)'!$P$3:$R$56,3,0),"")</f>
        <v>9039744001085</v>
      </c>
      <c r="B19" s="10" t="str">
        <f>'[1]TCE - ANEXO III - Preencher'!C28</f>
        <v>UPA ENGENHO VELHO</v>
      </c>
      <c r="C19" s="11"/>
      <c r="D19" s="12" t="str">
        <f>'[1]TCE - ANEXO III - Preencher'!E28</f>
        <v>ALEXSANDRO PORTO DE MENDONCA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514225</v>
      </c>
      <c r="G19" s="14">
        <f>IF('[1]TCE - ANEXO III - Preencher'!H28="","",'[1]TCE - ANEXO III - Preencher'!H28)</f>
        <v>44044</v>
      </c>
      <c r="H19" s="15">
        <f>'[1]TCE - ANEXO III - Preencher'!I28</f>
        <v>0</v>
      </c>
      <c r="I19" s="15">
        <f>'[1]TCE - ANEXO III - Preencher'!J28</f>
        <v>100.1144</v>
      </c>
      <c r="J19" s="15">
        <f>'[1]TCE - ANEXO III - Preencher'!K28</f>
        <v>0</v>
      </c>
      <c r="K19" s="16">
        <f>'[1]TCE - ANEXO III - Preencher'!L28</f>
        <v>128.63999999999999</v>
      </c>
      <c r="L19" s="16">
        <f>'[1]TCE - ANEXO III - Preencher'!M28</f>
        <v>20.9</v>
      </c>
      <c r="M19" s="16">
        <f t="shared" si="1"/>
        <v>107.73999999999998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293.78000000000003</v>
      </c>
      <c r="R19" s="16">
        <f>'[1]TCE - ANEXO III - Preencher'!S28</f>
        <v>62.7</v>
      </c>
      <c r="S19" s="17">
        <f t="shared" si="3"/>
        <v>231.08000000000004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440.09440000000006</v>
      </c>
    </row>
    <row r="20" spans="1:28" s="4" customFormat="1" x14ac:dyDescent="0.2">
      <c r="A20" s="9">
        <f>IFERROR(VLOOKUP(B20,'[1]DADOS (OCULTAR)'!$P$3:$R$56,3,0),"")</f>
        <v>9039744001085</v>
      </c>
      <c r="B20" s="10" t="str">
        <f>'[1]TCE - ANEXO III - Preencher'!C29</f>
        <v>UPA ENGENHO VELHO</v>
      </c>
      <c r="C20" s="11"/>
      <c r="D20" s="12" t="str">
        <f>'[1]TCE - ANEXO III - Preencher'!E29</f>
        <v>ALINE VERGETTI SIQUEIRA</v>
      </c>
      <c r="E20" s="10" t="str">
        <f>IF('[1]TCE - ANEXO III - Preencher'!F29="4 - Assistência Odontológica","2 - Outros Profissionais da Saúde",'[1]TCE - ANEXO III - Preencher'!F29)</f>
        <v>1 - Médico</v>
      </c>
      <c r="F20" s="13">
        <f>'[1]TCE - ANEXO III - Preencher'!G29</f>
        <v>225125</v>
      </c>
      <c r="G20" s="14">
        <f>IF('[1]TCE - ANEXO III - Preencher'!H29="","",'[1]TCE - ANEXO III - Preencher'!H29)</f>
        <v>44044</v>
      </c>
      <c r="H20" s="15">
        <f>'[1]TCE - ANEXO III - Preencher'!I29</f>
        <v>0</v>
      </c>
      <c r="I20" s="15">
        <f>'[1]TCE - ANEXO III - Preencher'!J29</f>
        <v>617.88</v>
      </c>
      <c r="J20" s="15">
        <f>'[1]TCE - ANEXO III - Preencher'!K29</f>
        <v>0</v>
      </c>
      <c r="K20" s="16">
        <f>'[1]TCE - ANEXO III - Preencher'!L29</f>
        <v>128.63999999999999</v>
      </c>
      <c r="L20" s="16">
        <f>'[1]TCE - ANEXO III - Preencher'!M29</f>
        <v>0</v>
      </c>
      <c r="M20" s="16">
        <f t="shared" si="1"/>
        <v>128.63999999999999</v>
      </c>
      <c r="N20" s="16">
        <f>'[1]TCE - ANEXO III - Preencher'!O29</f>
        <v>9.2799999999999994</v>
      </c>
      <c r="O20" s="16">
        <f>'[1]TCE - ANEXO III - Preencher'!P29</f>
        <v>0</v>
      </c>
      <c r="P20" s="17">
        <f t="shared" si="2"/>
        <v>9.2799999999999994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755.8</v>
      </c>
    </row>
    <row r="21" spans="1:28" s="4" customFormat="1" x14ac:dyDescent="0.2">
      <c r="A21" s="9">
        <f>IFERROR(VLOOKUP(B21,'[1]DADOS (OCULTAR)'!$P$3:$R$56,3,0),"")</f>
        <v>9039744001085</v>
      </c>
      <c r="B21" s="10" t="str">
        <f>'[1]TCE - ANEXO III - Preencher'!C30</f>
        <v>UPA ENGENHO VELHO</v>
      </c>
      <c r="C21" s="11"/>
      <c r="D21" s="12" t="str">
        <f>'[1]TCE - ANEXO III - Preencher'!E30</f>
        <v>ALIVELTON SOARES DE CARVALHO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521130</v>
      </c>
      <c r="G21" s="14">
        <f>IF('[1]TCE - ANEXO III - Preencher'!H30="","",'[1]TCE - ANEXO III - Preencher'!H30)</f>
        <v>44044</v>
      </c>
      <c r="H21" s="15">
        <f>'[1]TCE - ANEXO III - Preencher'!I30</f>
        <v>0</v>
      </c>
      <c r="I21" s="15">
        <f>'[1]TCE - ANEXO III - Preencher'!J30</f>
        <v>116.8616</v>
      </c>
      <c r="J21" s="15">
        <f>'[1]TCE - ANEXO III - Preencher'!K30</f>
        <v>0</v>
      </c>
      <c r="K21" s="16">
        <f>'[1]TCE - ANEXO III - Preencher'!L30</f>
        <v>128.63999999999999</v>
      </c>
      <c r="L21" s="16">
        <f>'[1]TCE - ANEXO III - Preencher'!M30</f>
        <v>0</v>
      </c>
      <c r="M21" s="16">
        <f t="shared" si="1"/>
        <v>128.63999999999999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155.78</v>
      </c>
      <c r="R21" s="16">
        <f>'[1]TCE - ANEXO III - Preencher'!S30</f>
        <v>62.7</v>
      </c>
      <c r="S21" s="17">
        <f t="shared" si="3"/>
        <v>93.08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339.74160000000001</v>
      </c>
    </row>
    <row r="22" spans="1:28" s="4" customFormat="1" x14ac:dyDescent="0.2">
      <c r="A22" s="9">
        <f>IFERROR(VLOOKUP(B22,'[1]DADOS (OCULTAR)'!$P$3:$R$56,3,0),"")</f>
        <v>9039744001085</v>
      </c>
      <c r="B22" s="10" t="str">
        <f>'[1]TCE - ANEXO III - Preencher'!C31</f>
        <v>UPA ENGENHO VELHO</v>
      </c>
      <c r="C22" s="11"/>
      <c r="D22" s="12" t="str">
        <f>'[1]TCE - ANEXO III - Preencher'!E31</f>
        <v>ALLANO PEDRO FERREIRA DE SOUSA</v>
      </c>
      <c r="E22" s="10" t="str">
        <f>IF('[1]TCE - ANEXO III - Preencher'!F31="4 - Assistência Odontológica","2 - Outros Profissionais da Saúde",'[1]TCE - ANEXO III - Preencher'!F31)</f>
        <v>1 - Médico</v>
      </c>
      <c r="F22" s="13">
        <f>'[1]TCE - ANEXO III - Preencher'!G31</f>
        <v>225125</v>
      </c>
      <c r="G22" s="14">
        <f>IF('[1]TCE - ANEXO III - Preencher'!H31="","",'[1]TCE - ANEXO III - Preencher'!H31)</f>
        <v>44044</v>
      </c>
      <c r="H22" s="15">
        <f>'[1]TCE - ANEXO III - Preencher'!I31</f>
        <v>0</v>
      </c>
      <c r="I22" s="15">
        <f>'[1]TCE - ANEXO III - Preencher'!J31</f>
        <v>630.37199999999996</v>
      </c>
      <c r="J22" s="15">
        <f>'[1]TCE - ANEXO III - Preencher'!K31</f>
        <v>0</v>
      </c>
      <c r="K22" s="16">
        <f>'[1]TCE - ANEXO III - Preencher'!L31</f>
        <v>128.63999999999999</v>
      </c>
      <c r="L22" s="16">
        <f>'[1]TCE - ANEXO III - Preencher'!M31</f>
        <v>9.5</v>
      </c>
      <c r="M22" s="16">
        <f t="shared" si="1"/>
        <v>119.13999999999999</v>
      </c>
      <c r="N22" s="16">
        <f>'[1]TCE - ANEXO III - Preencher'!O31</f>
        <v>9.2799999999999994</v>
      </c>
      <c r="O22" s="16">
        <f>'[1]TCE - ANEXO III - Preencher'!P31</f>
        <v>0</v>
      </c>
      <c r="P22" s="17">
        <f t="shared" si="2"/>
        <v>9.2799999999999994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758.79199999999992</v>
      </c>
    </row>
    <row r="23" spans="1:28" s="4" customFormat="1" x14ac:dyDescent="0.2">
      <c r="A23" s="9">
        <f>IFERROR(VLOOKUP(B23,'[1]DADOS (OCULTAR)'!$P$3:$R$56,3,0),"")</f>
        <v>9039744001085</v>
      </c>
      <c r="B23" s="10" t="str">
        <f>'[1]TCE - ANEXO III - Preencher'!C32</f>
        <v>UPA ENGENHO VELHO</v>
      </c>
      <c r="C23" s="11"/>
      <c r="D23" s="12" t="str">
        <f>'[1]TCE - ANEXO III - Preencher'!E32</f>
        <v>ALLYSON DE OLIVEIRA TITO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225125</v>
      </c>
      <c r="G23" s="14">
        <f>IF('[1]TCE - ANEXO III - Preencher'!H32="","",'[1]TCE - ANEXO III - Preencher'!H32)</f>
        <v>44044</v>
      </c>
      <c r="H23" s="15">
        <f>'[1]TCE - ANEXO III - Preencher'!I32</f>
        <v>0</v>
      </c>
      <c r="I23" s="15">
        <f>'[1]TCE - ANEXO III - Preencher'!J32</f>
        <v>405.74</v>
      </c>
      <c r="J23" s="15">
        <f>'[1]TCE - ANEXO III - Preencher'!K32</f>
        <v>0</v>
      </c>
      <c r="K23" s="16">
        <f>'[1]TCE - ANEXO III - Preencher'!L32</f>
        <v>128.63999999999999</v>
      </c>
      <c r="L23" s="16">
        <f>'[1]TCE - ANEXO III - Preencher'!M32</f>
        <v>3.17</v>
      </c>
      <c r="M23" s="16">
        <f t="shared" si="1"/>
        <v>125.46999999999998</v>
      </c>
      <c r="N23" s="16">
        <f>'[1]TCE - ANEXO III - Preencher'!O32</f>
        <v>9.2799999999999994</v>
      </c>
      <c r="O23" s="16">
        <f>'[1]TCE - ANEXO III - Preencher'!P32</f>
        <v>0</v>
      </c>
      <c r="P23" s="17">
        <f t="shared" si="2"/>
        <v>9.2799999999999994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540.49</v>
      </c>
    </row>
    <row r="24" spans="1:28" s="4" customFormat="1" x14ac:dyDescent="0.2">
      <c r="A24" s="9">
        <f>IFERROR(VLOOKUP(B24,'[1]DADOS (OCULTAR)'!$P$3:$R$56,3,0),"")</f>
        <v>9039744001085</v>
      </c>
      <c r="B24" s="10" t="str">
        <f>'[1]TCE - ANEXO III - Preencher'!C33</f>
        <v>UPA ENGENHO VELHO</v>
      </c>
      <c r="C24" s="11"/>
      <c r="D24" s="12" t="str">
        <f>'[1]TCE - ANEXO III - Preencher'!E33</f>
        <v>AMANDA MARIA DE ALMEIDA SANTOS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413115</v>
      </c>
      <c r="G24" s="14">
        <f>IF('[1]TCE - ANEXO III - Preencher'!H33="","",'[1]TCE - ANEXO III - Preencher'!H33)</f>
        <v>44044</v>
      </c>
      <c r="H24" s="15">
        <f>'[1]TCE - ANEXO III - Preencher'!I33</f>
        <v>0</v>
      </c>
      <c r="I24" s="15">
        <f>'[1]TCE - ANEXO III - Preencher'!J33</f>
        <v>126.6768</v>
      </c>
      <c r="J24" s="15">
        <f>'[1]TCE - ANEXO III - Preencher'!K33</f>
        <v>0</v>
      </c>
      <c r="K24" s="16">
        <f>'[1]TCE - ANEXO III - Preencher'!L33</f>
        <v>128.63999999999999</v>
      </c>
      <c r="L24" s="16">
        <f>'[1]TCE - ANEXO III - Preencher'!M33</f>
        <v>0</v>
      </c>
      <c r="M24" s="16">
        <f t="shared" si="1"/>
        <v>128.63999999999999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114.38000000000001</v>
      </c>
      <c r="R24" s="16">
        <f>'[1]TCE - ANEXO III - Preencher'!S33</f>
        <v>80.27</v>
      </c>
      <c r="S24" s="17">
        <f t="shared" si="3"/>
        <v>34.110000000000014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290.58680000000004</v>
      </c>
    </row>
    <row r="25" spans="1:28" s="4" customFormat="1" x14ac:dyDescent="0.2">
      <c r="A25" s="9">
        <f>IFERROR(VLOOKUP(B25,'[1]DADOS (OCULTAR)'!$P$3:$R$56,3,0),"")</f>
        <v>9039744001085</v>
      </c>
      <c r="B25" s="10" t="str">
        <f>'[1]TCE - ANEXO III - Preencher'!C34</f>
        <v>UPA ENGENHO VELHO</v>
      </c>
      <c r="C25" s="11"/>
      <c r="D25" s="12" t="str">
        <f>'[1]TCE - ANEXO III - Preencher'!E34</f>
        <v>ANA CARLA COSTA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223505</v>
      </c>
      <c r="G25" s="14">
        <f>IF('[1]TCE - ANEXO III - Preencher'!H34="","",'[1]TCE - ANEXO III - Preencher'!H34)</f>
        <v>44044</v>
      </c>
      <c r="H25" s="15">
        <f>'[1]TCE - ANEXO III - Preencher'!I34</f>
        <v>0</v>
      </c>
      <c r="I25" s="15">
        <f>'[1]TCE - ANEXO III - Preencher'!J34</f>
        <v>295.83359999999999</v>
      </c>
      <c r="J25" s="15">
        <f>'[1]TCE - ANEXO III - Preencher'!K34</f>
        <v>0</v>
      </c>
      <c r="K25" s="16">
        <f>'[1]TCE - ANEXO III - Preencher'!L34</f>
        <v>128.63999999999999</v>
      </c>
      <c r="L25" s="16">
        <f>'[1]TCE - ANEXO III - Preencher'!M34</f>
        <v>0</v>
      </c>
      <c r="M25" s="16">
        <f t="shared" si="1"/>
        <v>128.63999999999999</v>
      </c>
      <c r="N25" s="16">
        <f>'[1]TCE - ANEXO III - Preencher'!O34</f>
        <v>2.44</v>
      </c>
      <c r="O25" s="16">
        <f>'[1]TCE - ANEXO III - Preencher'!P34</f>
        <v>0</v>
      </c>
      <c r="P25" s="17">
        <f t="shared" si="2"/>
        <v>2.44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426.91359999999997</v>
      </c>
    </row>
    <row r="26" spans="1:28" s="4" customFormat="1" x14ac:dyDescent="0.2">
      <c r="A26" s="9">
        <f>IFERROR(VLOOKUP(B26,'[1]DADOS (OCULTAR)'!$P$3:$R$56,3,0),"")</f>
        <v>9039744001085</v>
      </c>
      <c r="B26" s="10" t="str">
        <f>'[1]TCE - ANEXO III - Preencher'!C35</f>
        <v>UPA ENGENHO VELHO</v>
      </c>
      <c r="C26" s="11"/>
      <c r="D26" s="12" t="str">
        <f>'[1]TCE - ANEXO III - Preencher'!E35</f>
        <v>ANA CATARINA GAIOSO LUCAS LEITE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223208</v>
      </c>
      <c r="G26" s="14">
        <f>IF('[1]TCE - ANEXO III - Preencher'!H35="","",'[1]TCE - ANEXO III - Preencher'!H35)</f>
        <v>44044</v>
      </c>
      <c r="H26" s="15">
        <f>'[1]TCE - ANEXO III - Preencher'!I35</f>
        <v>0</v>
      </c>
      <c r="I26" s="15">
        <f>'[1]TCE - ANEXO III - Preencher'!J35</f>
        <v>297.44639999999998</v>
      </c>
      <c r="J26" s="15">
        <f>'[1]TCE - ANEXO III - Preencher'!K35</f>
        <v>0</v>
      </c>
      <c r="K26" s="16">
        <f>'[1]TCE - ANEXO III - Preencher'!L35</f>
        <v>128.63999999999999</v>
      </c>
      <c r="L26" s="16">
        <f>'[1]TCE - ANEXO III - Preencher'!M35</f>
        <v>0</v>
      </c>
      <c r="M26" s="16">
        <f t="shared" si="1"/>
        <v>128.63999999999999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427.24639999999999</v>
      </c>
    </row>
    <row r="27" spans="1:28" s="4" customFormat="1" x14ac:dyDescent="0.2">
      <c r="A27" s="9">
        <f>IFERROR(VLOOKUP(B27,'[1]DADOS (OCULTAR)'!$P$3:$R$56,3,0),"")</f>
        <v>9039744001085</v>
      </c>
      <c r="B27" s="10" t="str">
        <f>'[1]TCE - ANEXO III - Preencher'!C36</f>
        <v>UPA ENGENHO VELHO</v>
      </c>
      <c r="C27" s="11"/>
      <c r="D27" s="12" t="str">
        <f>'[1]TCE - ANEXO III - Preencher'!E36</f>
        <v>ANA CLAUDIA VAZ DE CARVALHO CASTRO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324115</v>
      </c>
      <c r="G27" s="14">
        <f>IF('[1]TCE - ANEXO III - Preencher'!H36="","",'[1]TCE - ANEXO III - Preencher'!H36)</f>
        <v>44044</v>
      </c>
      <c r="H27" s="15">
        <f>'[1]TCE - ANEXO III - Preencher'!I36</f>
        <v>0</v>
      </c>
      <c r="I27" s="15">
        <f>'[1]TCE - ANEXO III - Preencher'!J36</f>
        <v>266.69839999999999</v>
      </c>
      <c r="J27" s="15">
        <f>'[1]TCE - ANEXO III - Preencher'!K36</f>
        <v>0</v>
      </c>
      <c r="K27" s="16">
        <f>'[1]TCE - ANEXO III - Preencher'!L36</f>
        <v>128.63999999999999</v>
      </c>
      <c r="L27" s="16">
        <f>'[1]TCE - ANEXO III - Preencher'!M36</f>
        <v>12.2</v>
      </c>
      <c r="M27" s="16">
        <f t="shared" si="1"/>
        <v>116.43999999999998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384.29840000000002</v>
      </c>
    </row>
    <row r="28" spans="1:28" s="4" customFormat="1" x14ac:dyDescent="0.2">
      <c r="A28" s="9">
        <f>IFERROR(VLOOKUP(B28,'[1]DADOS (OCULTAR)'!$P$3:$R$56,3,0),"")</f>
        <v>9039744001085</v>
      </c>
      <c r="B28" s="10" t="str">
        <f>'[1]TCE - ANEXO III - Preencher'!C37</f>
        <v>UPA ENGENHO VELHO</v>
      </c>
      <c r="C28" s="11"/>
      <c r="D28" s="12" t="str">
        <f>'[1]TCE - ANEXO III - Preencher'!E37</f>
        <v>ANA LUCIA FRANCA DE SANTANA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44044</v>
      </c>
      <c r="H28" s="15">
        <f>'[1]TCE - ANEXO III - Preencher'!I37</f>
        <v>0</v>
      </c>
      <c r="I28" s="15">
        <f>'[1]TCE - ANEXO III - Preencher'!J37</f>
        <v>41.800000000000004</v>
      </c>
      <c r="J28" s="15">
        <f>'[1]TCE - ANEXO III - Preencher'!K37</f>
        <v>0</v>
      </c>
      <c r="K28" s="16">
        <f>'[1]TCE - ANEXO III - Preencher'!L37</f>
        <v>128.63999999999999</v>
      </c>
      <c r="L28" s="16">
        <f>'[1]TCE - ANEXO III - Preencher'!M37</f>
        <v>0</v>
      </c>
      <c r="M28" s="16">
        <f t="shared" si="1"/>
        <v>128.63999999999999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0</v>
      </c>
      <c r="R28" s="16">
        <f>'[1]TCE - ANEXO III - Preencher'!S37</f>
        <v>25.08</v>
      </c>
      <c r="S28" s="17">
        <f t="shared" si="3"/>
        <v>-25.08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146.51999999999998</v>
      </c>
    </row>
    <row r="29" spans="1:28" s="4" customFormat="1" x14ac:dyDescent="0.2">
      <c r="A29" s="9">
        <f>IFERROR(VLOOKUP(B29,'[1]DADOS (OCULTAR)'!$P$3:$R$56,3,0),"")</f>
        <v>9039744001085</v>
      </c>
      <c r="B29" s="10" t="str">
        <f>'[1]TCE - ANEXO III - Preencher'!C38</f>
        <v>UPA ENGENHO VELHO</v>
      </c>
      <c r="C29" s="11"/>
      <c r="D29" s="12" t="str">
        <f>'[1]TCE - ANEXO III - Preencher'!E38</f>
        <v>ANA RAQUEL DA ROCHA E SILVA</v>
      </c>
      <c r="E29" s="10" t="str">
        <f>IF('[1]TCE - ANEXO III - Preencher'!F38="4 - Assistência Odontológica","2 - Outros Profissionais da Saúde",'[1]TCE - ANEXO III - Preencher'!F38)</f>
        <v>1 - Médico</v>
      </c>
      <c r="F29" s="13">
        <f>'[1]TCE - ANEXO III - Preencher'!G38</f>
        <v>225125</v>
      </c>
      <c r="G29" s="14">
        <f>IF('[1]TCE - ANEXO III - Preencher'!H38="","",'[1]TCE - ANEXO III - Preencher'!H38)</f>
        <v>44044</v>
      </c>
      <c r="H29" s="15">
        <f>'[1]TCE - ANEXO III - Preencher'!I38</f>
        <v>0</v>
      </c>
      <c r="I29" s="15">
        <f>'[1]TCE - ANEXO III - Preencher'!J38</f>
        <v>392.81120000000004</v>
      </c>
      <c r="J29" s="15">
        <f>'[1]TCE - ANEXO III - Preencher'!K38</f>
        <v>0</v>
      </c>
      <c r="K29" s="16">
        <f>'[1]TCE - ANEXO III - Preencher'!L38</f>
        <v>128.63999999999999</v>
      </c>
      <c r="L29" s="16">
        <f>'[1]TCE - ANEXO III - Preencher'!M38</f>
        <v>0</v>
      </c>
      <c r="M29" s="16">
        <f t="shared" si="1"/>
        <v>128.63999999999999</v>
      </c>
      <c r="N29" s="16">
        <f>'[1]TCE - ANEXO III - Preencher'!O38</f>
        <v>9.2799999999999994</v>
      </c>
      <c r="O29" s="16">
        <f>'[1]TCE - ANEXO III - Preencher'!P38</f>
        <v>0</v>
      </c>
      <c r="P29" s="17">
        <f t="shared" si="2"/>
        <v>9.2799999999999994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530.73119999999994</v>
      </c>
    </row>
    <row r="30" spans="1:28" s="4" customFormat="1" x14ac:dyDescent="0.2">
      <c r="A30" s="9">
        <f>IFERROR(VLOOKUP(B30,'[1]DADOS (OCULTAR)'!$P$3:$R$56,3,0),"")</f>
        <v>9039744001085</v>
      </c>
      <c r="B30" s="10" t="str">
        <f>'[1]TCE - ANEXO III - Preencher'!C39</f>
        <v>UPA ENGENHO VELHO</v>
      </c>
      <c r="C30" s="11"/>
      <c r="D30" s="12" t="str">
        <f>'[1]TCE - ANEXO III - Preencher'!E39</f>
        <v>ANDREA DOS SANTOS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44044</v>
      </c>
      <c r="H30" s="15">
        <f>'[1]TCE - ANEXO III - Preencher'!I39</f>
        <v>0</v>
      </c>
      <c r="I30" s="15">
        <f>'[1]TCE - ANEXO III - Preencher'!J39</f>
        <v>119.46080000000001</v>
      </c>
      <c r="J30" s="15">
        <f>'[1]TCE - ANEXO III - Preencher'!K39</f>
        <v>0</v>
      </c>
      <c r="K30" s="16">
        <f>'[1]TCE - ANEXO III - Preencher'!L39</f>
        <v>128.63999999999999</v>
      </c>
      <c r="L30" s="16">
        <f>'[1]TCE - ANEXO III - Preencher'!M39</f>
        <v>0</v>
      </c>
      <c r="M30" s="16">
        <f t="shared" si="1"/>
        <v>128.63999999999999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210.98</v>
      </c>
      <c r="R30" s="16">
        <f>'[1]TCE - ANEXO III - Preencher'!S39</f>
        <v>62.7</v>
      </c>
      <c r="S30" s="17">
        <f t="shared" si="3"/>
        <v>148.27999999999997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397.54079999999999</v>
      </c>
    </row>
    <row r="31" spans="1:28" s="4" customFormat="1" x14ac:dyDescent="0.2">
      <c r="A31" s="9">
        <f>IFERROR(VLOOKUP(B31,'[1]DADOS (OCULTAR)'!$P$3:$R$56,3,0),"")</f>
        <v>9039744001085</v>
      </c>
      <c r="B31" s="10" t="str">
        <f>'[1]TCE - ANEXO III - Preencher'!C40</f>
        <v>UPA ENGENHO VELHO</v>
      </c>
      <c r="C31" s="11"/>
      <c r="D31" s="12" t="str">
        <f>'[1]TCE - ANEXO III - Preencher'!E40</f>
        <v>ANDREZA LIMA FERNANDES PEREIRA GOMES</v>
      </c>
      <c r="E31" s="10" t="str">
        <f>IF('[1]TCE - ANEXO III - Preencher'!F40="4 - Assistência Odontológica","2 - Outros Profissionais da Saúde",'[1]TCE - ANEXO III - Preencher'!F40)</f>
        <v>1 - Médico</v>
      </c>
      <c r="F31" s="13">
        <f>'[1]TCE - ANEXO III - Preencher'!G40</f>
        <v>225125</v>
      </c>
      <c r="G31" s="14">
        <f>IF('[1]TCE - ANEXO III - Preencher'!H40="","",'[1]TCE - ANEXO III - Preencher'!H40)</f>
        <v>44044</v>
      </c>
      <c r="H31" s="15">
        <f>'[1]TCE - ANEXO III - Preencher'!I40</f>
        <v>0</v>
      </c>
      <c r="I31" s="15">
        <f>'[1]TCE - ANEXO III - Preencher'!J40</f>
        <v>475.05680000000001</v>
      </c>
      <c r="J31" s="15">
        <f>'[1]TCE - ANEXO III - Preencher'!K40</f>
        <v>0</v>
      </c>
      <c r="K31" s="16">
        <f>'[1]TCE - ANEXO III - Preencher'!L40</f>
        <v>128.63999999999999</v>
      </c>
      <c r="L31" s="16">
        <f>'[1]TCE - ANEXO III - Preencher'!M40</f>
        <v>0</v>
      </c>
      <c r="M31" s="16">
        <f t="shared" si="1"/>
        <v>128.63999999999999</v>
      </c>
      <c r="N31" s="16">
        <f>'[1]TCE - ANEXO III - Preencher'!O40</f>
        <v>9.2799999999999994</v>
      </c>
      <c r="O31" s="16">
        <f>'[1]TCE - ANEXO III - Preencher'!P40</f>
        <v>0</v>
      </c>
      <c r="P31" s="17">
        <f t="shared" si="2"/>
        <v>9.2799999999999994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612.97679999999991</v>
      </c>
    </row>
    <row r="32" spans="1:28" s="4" customFormat="1" x14ac:dyDescent="0.2">
      <c r="A32" s="9">
        <f>IFERROR(VLOOKUP(B32,'[1]DADOS (OCULTAR)'!$P$3:$R$56,3,0),"")</f>
        <v>9039744001085</v>
      </c>
      <c r="B32" s="10" t="str">
        <f>'[1]TCE - ANEXO III - Preencher'!C41</f>
        <v>UPA ENGENHO VELHO</v>
      </c>
      <c r="C32" s="11"/>
      <c r="D32" s="12" t="str">
        <f>'[1]TCE - ANEXO III - Preencher'!E41</f>
        <v>ANDREZZA KARINE LOPES DE ARRUDA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251605</v>
      </c>
      <c r="G32" s="14">
        <f>IF('[1]TCE - ANEXO III - Preencher'!H41="","",'[1]TCE - ANEXO III - Preencher'!H41)</f>
        <v>44044</v>
      </c>
      <c r="H32" s="15">
        <f>'[1]TCE - ANEXO III - Preencher'!I41</f>
        <v>0</v>
      </c>
      <c r="I32" s="15">
        <f>'[1]TCE - ANEXO III - Preencher'!J41</f>
        <v>381.7432</v>
      </c>
      <c r="J32" s="15">
        <f>'[1]TCE - ANEXO III - Preencher'!K41</f>
        <v>0</v>
      </c>
      <c r="K32" s="16">
        <f>'[1]TCE - ANEXO III - Preencher'!L41</f>
        <v>128.63999999999999</v>
      </c>
      <c r="L32" s="16">
        <f>'[1]TCE - ANEXO III - Preencher'!M41</f>
        <v>0</v>
      </c>
      <c r="M32" s="16">
        <f t="shared" si="1"/>
        <v>128.63999999999999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511.54320000000001</v>
      </c>
    </row>
    <row r="33" spans="1:28" s="4" customFormat="1" x14ac:dyDescent="0.2">
      <c r="A33" s="9">
        <f>IFERROR(VLOOKUP(B33,'[1]DADOS (OCULTAR)'!$P$3:$R$56,3,0),"")</f>
        <v>9039744001085</v>
      </c>
      <c r="B33" s="10" t="str">
        <f>'[1]TCE - ANEXO III - Preencher'!C42</f>
        <v>UPA ENGENHO VELHO</v>
      </c>
      <c r="C33" s="11"/>
      <c r="D33" s="12" t="str">
        <f>'[1]TCE - ANEXO III - Preencher'!E42</f>
        <v>ANGELA MARIA DA SILVA LIMA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44044</v>
      </c>
      <c r="H33" s="15">
        <f>'[1]TCE - ANEXO III - Preencher'!I42</f>
        <v>0</v>
      </c>
      <c r="I33" s="15">
        <f>'[1]TCE - ANEXO III - Preencher'!J42</f>
        <v>104.5</v>
      </c>
      <c r="J33" s="15">
        <f>'[1]TCE - ANEXO III - Preencher'!K42</f>
        <v>0</v>
      </c>
      <c r="K33" s="16">
        <f>'[1]TCE - ANEXO III - Preencher'!L42</f>
        <v>128.63999999999999</v>
      </c>
      <c r="L33" s="16">
        <f>'[1]TCE - ANEXO III - Preencher'!M42</f>
        <v>0</v>
      </c>
      <c r="M33" s="16">
        <f t="shared" si="1"/>
        <v>128.63999999999999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169.57999999999998</v>
      </c>
      <c r="R33" s="16">
        <f>'[1]TCE - ANEXO III - Preencher'!S42</f>
        <v>62.7</v>
      </c>
      <c r="S33" s="17">
        <f t="shared" si="3"/>
        <v>106.87999999999998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341.17999999999995</v>
      </c>
    </row>
    <row r="34" spans="1:28" s="4" customFormat="1" x14ac:dyDescent="0.2">
      <c r="A34" s="9">
        <f>IFERROR(VLOOKUP(B34,'[1]DADOS (OCULTAR)'!$P$3:$R$56,3,0),"")</f>
        <v>9039744001085</v>
      </c>
      <c r="B34" s="10" t="str">
        <f>'[1]TCE - ANEXO III - Preencher'!C43</f>
        <v>UPA ENGENHO VELHO</v>
      </c>
      <c r="C34" s="11"/>
      <c r="D34" s="12" t="str">
        <f>'[1]TCE - ANEXO III - Preencher'!E43</f>
        <v>ANGELICA MARIA BARBOZA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411010</v>
      </c>
      <c r="G34" s="14">
        <f>IF('[1]TCE - ANEXO III - Preencher'!H43="","",'[1]TCE - ANEXO III - Preencher'!H43)</f>
        <v>44044</v>
      </c>
      <c r="H34" s="15">
        <f>'[1]TCE - ANEXO III - Preencher'!I43</f>
        <v>0</v>
      </c>
      <c r="I34" s="15">
        <f>'[1]TCE - ANEXO III - Preencher'!J43</f>
        <v>113.23280000000001</v>
      </c>
      <c r="J34" s="15">
        <f>'[1]TCE - ANEXO III - Preencher'!K43</f>
        <v>0</v>
      </c>
      <c r="K34" s="16">
        <f>'[1]TCE - ANEXO III - Preencher'!L43</f>
        <v>128.63999999999999</v>
      </c>
      <c r="L34" s="16">
        <f>'[1]TCE - ANEXO III - Preencher'!M43</f>
        <v>0</v>
      </c>
      <c r="M34" s="16">
        <f t="shared" si="1"/>
        <v>128.63999999999999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114.38000000000001</v>
      </c>
      <c r="R34" s="16">
        <f>'[1]TCE - ANEXO III - Preencher'!S43</f>
        <v>68.94</v>
      </c>
      <c r="S34" s="17">
        <f t="shared" si="3"/>
        <v>45.440000000000012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288.47280000000001</v>
      </c>
    </row>
    <row r="35" spans="1:28" s="4" customFormat="1" x14ac:dyDescent="0.2">
      <c r="A35" s="9">
        <f>IFERROR(VLOOKUP(B35,'[1]DADOS (OCULTAR)'!$P$3:$R$56,3,0),"")</f>
        <v>9039744001085</v>
      </c>
      <c r="B35" s="10" t="str">
        <f>'[1]TCE - ANEXO III - Preencher'!C44</f>
        <v>UPA ENGENHO VELHO</v>
      </c>
      <c r="C35" s="11"/>
      <c r="D35" s="12" t="str">
        <f>'[1]TCE - ANEXO III - Preencher'!E44</f>
        <v>ANTONIO DAMIAO QUEIROZ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514225</v>
      </c>
      <c r="G35" s="14">
        <f>IF('[1]TCE - ANEXO III - Preencher'!H44="","",'[1]TCE - ANEXO III - Preencher'!H44)</f>
        <v>44044</v>
      </c>
      <c r="H35" s="15">
        <f>'[1]TCE - ANEXO III - Preencher'!I44</f>
        <v>0</v>
      </c>
      <c r="I35" s="15">
        <f>'[1]TCE - ANEXO III - Preencher'!J44</f>
        <v>100.32000000000001</v>
      </c>
      <c r="J35" s="15">
        <f>'[1]TCE - ANEXO III - Preencher'!K44</f>
        <v>0</v>
      </c>
      <c r="K35" s="16">
        <f>'[1]TCE - ANEXO III - Preencher'!L44</f>
        <v>128.63999999999999</v>
      </c>
      <c r="L35" s="16">
        <f>'[1]TCE - ANEXO III - Preencher'!M44</f>
        <v>0</v>
      </c>
      <c r="M35" s="16">
        <f t="shared" si="1"/>
        <v>128.63999999999999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293.78000000000003</v>
      </c>
      <c r="R35" s="16">
        <f>'[1]TCE - ANEXO III - Preencher'!S44</f>
        <v>62.7</v>
      </c>
      <c r="S35" s="17">
        <f t="shared" si="3"/>
        <v>231.08000000000004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461.20000000000005</v>
      </c>
    </row>
    <row r="36" spans="1:28" s="4" customFormat="1" x14ac:dyDescent="0.2">
      <c r="A36" s="9">
        <f>IFERROR(VLOOKUP(B36,'[1]DADOS (OCULTAR)'!$P$3:$R$56,3,0),"")</f>
        <v>9039744001085</v>
      </c>
      <c r="B36" s="10" t="str">
        <f>'[1]TCE - ANEXO III - Preencher'!C45</f>
        <v>UPA ENGENHO VELHO</v>
      </c>
      <c r="C36" s="11"/>
      <c r="D36" s="12" t="str">
        <f>'[1]TCE - ANEXO III - Preencher'!E45</f>
        <v>ANTONIO DE SIQUEIRA COELHO FILHO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142105</v>
      </c>
      <c r="G36" s="14">
        <f>IF('[1]TCE - ANEXO III - Preencher'!H45="","",'[1]TCE - ANEXO III - Preencher'!H45)</f>
        <v>44044</v>
      </c>
      <c r="H36" s="15">
        <f>'[1]TCE - ANEXO III - Preencher'!I45</f>
        <v>0</v>
      </c>
      <c r="I36" s="15">
        <f>'[1]TCE - ANEXO III - Preencher'!J45</f>
        <v>830.71199999999999</v>
      </c>
      <c r="J36" s="15">
        <f>'[1]TCE - ANEXO III - Preencher'!K45</f>
        <v>0</v>
      </c>
      <c r="K36" s="16">
        <f>'[1]TCE - ANEXO III - Preencher'!L45</f>
        <v>128.63999999999999</v>
      </c>
      <c r="L36" s="16">
        <f>'[1]TCE - ANEXO III - Preencher'!M45</f>
        <v>30</v>
      </c>
      <c r="M36" s="16">
        <f t="shared" si="1"/>
        <v>98.639999999999986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930.51199999999994</v>
      </c>
    </row>
    <row r="37" spans="1:28" s="4" customFormat="1" x14ac:dyDescent="0.2">
      <c r="A37" s="9">
        <f>IFERROR(VLOOKUP(B37,'[1]DADOS (OCULTAR)'!$P$3:$R$56,3,0),"")</f>
        <v>9039744001085</v>
      </c>
      <c r="B37" s="10" t="str">
        <f>'[1]TCE - ANEXO III - Preencher'!C46</f>
        <v>UPA ENGENHO VELHO</v>
      </c>
      <c r="C37" s="11"/>
      <c r="D37" s="12" t="str">
        <f>'[1]TCE - ANEXO III - Preencher'!E46</f>
        <v>ANTONIO TAVARES DO MONTE FILHO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515110</v>
      </c>
      <c r="G37" s="14">
        <f>IF('[1]TCE - ANEXO III - Preencher'!H46="","",'[1]TCE - ANEXO III - Preencher'!H46)</f>
        <v>44044</v>
      </c>
      <c r="H37" s="15">
        <f>'[1]TCE - ANEXO III - Preencher'!I46</f>
        <v>0</v>
      </c>
      <c r="I37" s="15">
        <f>'[1]TCE - ANEXO III - Preencher'!J46</f>
        <v>104.43680000000001</v>
      </c>
      <c r="J37" s="15">
        <f>'[1]TCE - ANEXO III - Preencher'!K46</f>
        <v>0</v>
      </c>
      <c r="K37" s="16">
        <f>'[1]TCE - ANEXO III - Preencher'!L46</f>
        <v>128.63999999999999</v>
      </c>
      <c r="L37" s="16">
        <f>'[1]TCE - ANEXO III - Preencher'!M46</f>
        <v>0</v>
      </c>
      <c r="M37" s="16">
        <f t="shared" si="1"/>
        <v>128.63999999999999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224.78</v>
      </c>
      <c r="R37" s="16">
        <f>'[1]TCE - ANEXO III - Preencher'!S46</f>
        <v>62.7</v>
      </c>
      <c r="S37" s="17">
        <f t="shared" si="3"/>
        <v>162.07999999999998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396.31679999999994</v>
      </c>
    </row>
    <row r="38" spans="1:28" s="4" customFormat="1" x14ac:dyDescent="0.2">
      <c r="A38" s="9">
        <f>IFERROR(VLOOKUP(B38,'[1]DADOS (OCULTAR)'!$P$3:$R$56,3,0),"")</f>
        <v>9039744001085</v>
      </c>
      <c r="B38" s="10" t="str">
        <f>'[1]TCE - ANEXO III - Preencher'!C47</f>
        <v>UPA ENGENHO VELHO</v>
      </c>
      <c r="C38" s="11"/>
      <c r="D38" s="12" t="str">
        <f>'[1]TCE - ANEXO III - Preencher'!E47</f>
        <v>AUCIONE CRISTINA ALVES DE LIMA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44044</v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128.63999999999999</v>
      </c>
      <c r="L38" s="16">
        <f>'[1]TCE - ANEXO III - Preencher'!M47</f>
        <v>0</v>
      </c>
      <c r="M38" s="16">
        <f t="shared" si="1"/>
        <v>128.63999999999999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129.79999999999998</v>
      </c>
    </row>
    <row r="39" spans="1:28" s="4" customFormat="1" x14ac:dyDescent="0.2">
      <c r="A39" s="9">
        <f>IFERROR(VLOOKUP(B39,'[1]DADOS (OCULTAR)'!$P$3:$R$56,3,0),"")</f>
        <v>9039744001085</v>
      </c>
      <c r="B39" s="10" t="str">
        <f>'[1]TCE - ANEXO III - Preencher'!C48</f>
        <v>UPA ENGENHO VELHO</v>
      </c>
      <c r="C39" s="11"/>
      <c r="D39" s="12" t="str">
        <f>'[1]TCE - ANEXO III - Preencher'!E48</f>
        <v>AUDILEA DA SILVA SANTOS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324115</v>
      </c>
      <c r="G39" s="14">
        <f>IF('[1]TCE - ANEXO III - Preencher'!H48="","",'[1]TCE - ANEXO III - Preencher'!H48)</f>
        <v>44044</v>
      </c>
      <c r="H39" s="15">
        <f>'[1]TCE - ANEXO III - Preencher'!I48</f>
        <v>0</v>
      </c>
      <c r="I39" s="15">
        <f>'[1]TCE - ANEXO III - Preencher'!J48</f>
        <v>501.27440000000001</v>
      </c>
      <c r="J39" s="15">
        <f>'[1]TCE - ANEXO III - Preencher'!K48</f>
        <v>0</v>
      </c>
      <c r="K39" s="16">
        <f>'[1]TCE - ANEXO III - Preencher'!L48</f>
        <v>128.63999999999999</v>
      </c>
      <c r="L39" s="16">
        <f>'[1]TCE - ANEXO III - Preencher'!M48</f>
        <v>5.42</v>
      </c>
      <c r="M39" s="16">
        <f t="shared" si="1"/>
        <v>123.21999999999998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625.65440000000001</v>
      </c>
    </row>
    <row r="40" spans="1:28" s="4" customFormat="1" x14ac:dyDescent="0.2">
      <c r="A40" s="9">
        <f>IFERROR(VLOOKUP(B40,'[1]DADOS (OCULTAR)'!$P$3:$R$56,3,0),"")</f>
        <v>9039744001085</v>
      </c>
      <c r="B40" s="10" t="str">
        <f>'[1]TCE - ANEXO III - Preencher'!C49</f>
        <v>UPA ENGENHO VELHO</v>
      </c>
      <c r="C40" s="11"/>
      <c r="D40" s="12" t="str">
        <f>'[1]TCE - ANEXO III - Preencher'!E49</f>
        <v>BARBARA SOUZA LEAO SANTIAGO</v>
      </c>
      <c r="E40" s="10" t="str">
        <f>IF('[1]TCE - ANEXO III - Preencher'!F49="4 - Assistência Odontológica","2 - Outros Profissionais da Saúde",'[1]TCE - ANEXO III - Preencher'!F49)</f>
        <v>1 - Médico</v>
      </c>
      <c r="F40" s="13">
        <f>'[1]TCE - ANEXO III - Preencher'!G49</f>
        <v>225125</v>
      </c>
      <c r="G40" s="14">
        <f>IF('[1]TCE - ANEXO III - Preencher'!H49="","",'[1]TCE - ANEXO III - Preencher'!H49)</f>
        <v>44044</v>
      </c>
      <c r="H40" s="15">
        <f>'[1]TCE - ANEXO III - Preencher'!I49</f>
        <v>0</v>
      </c>
      <c r="I40" s="15">
        <f>'[1]TCE - ANEXO III - Preencher'!J49</f>
        <v>651.03599999999994</v>
      </c>
      <c r="J40" s="15">
        <f>'[1]TCE - ANEXO III - Preencher'!K49</f>
        <v>0</v>
      </c>
      <c r="K40" s="16">
        <f>'[1]TCE - ANEXO III - Preencher'!L49</f>
        <v>128.63999999999999</v>
      </c>
      <c r="L40" s="16">
        <f>'[1]TCE - ANEXO III - Preencher'!M49</f>
        <v>0</v>
      </c>
      <c r="M40" s="16">
        <f t="shared" si="1"/>
        <v>128.63999999999999</v>
      </c>
      <c r="N40" s="16">
        <f>'[1]TCE - ANEXO III - Preencher'!O49</f>
        <v>9.2799999999999994</v>
      </c>
      <c r="O40" s="16">
        <f>'[1]TCE - ANEXO III - Preencher'!P49</f>
        <v>0</v>
      </c>
      <c r="P40" s="17">
        <f t="shared" si="2"/>
        <v>9.2799999999999994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788.9559999999999</v>
      </c>
    </row>
    <row r="41" spans="1:28" s="4" customFormat="1" x14ac:dyDescent="0.2">
      <c r="A41" s="9">
        <f>IFERROR(VLOOKUP(B41,'[1]DADOS (OCULTAR)'!$P$3:$R$56,3,0),"")</f>
        <v>9039744001085</v>
      </c>
      <c r="B41" s="10" t="str">
        <f>'[1]TCE - ANEXO III - Preencher'!C50</f>
        <v>UPA ENGENHO VELHO</v>
      </c>
      <c r="C41" s="11"/>
      <c r="D41" s="12" t="str">
        <f>'[1]TCE - ANEXO III - Preencher'!E50</f>
        <v>BETANIA BELARMINO DE ARAUJO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44044</v>
      </c>
      <c r="H41" s="15">
        <f>'[1]TCE - ANEXO III - Preencher'!I50</f>
        <v>0</v>
      </c>
      <c r="I41" s="15">
        <f>'[1]TCE - ANEXO III - Preencher'!J50</f>
        <v>100.1144</v>
      </c>
      <c r="J41" s="15">
        <f>'[1]TCE - ANEXO III - Preencher'!K50</f>
        <v>0</v>
      </c>
      <c r="K41" s="16">
        <f>'[1]TCE - ANEXO III - Preencher'!L50</f>
        <v>128.63999999999999</v>
      </c>
      <c r="L41" s="16">
        <f>'[1]TCE - ANEXO III - Preencher'!M50</f>
        <v>0</v>
      </c>
      <c r="M41" s="16">
        <f t="shared" si="1"/>
        <v>128.63999999999999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224.78</v>
      </c>
      <c r="R41" s="16">
        <f>'[1]TCE - ANEXO III - Preencher'!S50</f>
        <v>62.7</v>
      </c>
      <c r="S41" s="17">
        <f t="shared" si="3"/>
        <v>162.07999999999998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391.99439999999993</v>
      </c>
    </row>
    <row r="42" spans="1:28" s="4" customFormat="1" x14ac:dyDescent="0.2">
      <c r="A42" s="9">
        <f>IFERROR(VLOOKUP(B42,'[1]DADOS (OCULTAR)'!$P$3:$R$56,3,0),"")</f>
        <v>9039744001085</v>
      </c>
      <c r="B42" s="10" t="str">
        <f>'[1]TCE - ANEXO III - Preencher'!C51</f>
        <v>UPA ENGENHO VELHO</v>
      </c>
      <c r="C42" s="11"/>
      <c r="D42" s="12" t="str">
        <f>'[1]TCE - ANEXO III - Preencher'!E51</f>
        <v>BRENO BORBA SANTOS FERREIRA COSTA</v>
      </c>
      <c r="E42" s="10" t="str">
        <f>IF('[1]TCE - ANEXO III - Preencher'!F51="4 - Assistência Odontológica","2 - Outros Profissionais da Saúde",'[1]TCE - ANEXO III - Preencher'!F51)</f>
        <v>1 - Médico</v>
      </c>
      <c r="F42" s="13">
        <f>'[1]TCE - ANEXO III - Preencher'!G51</f>
        <v>225125</v>
      </c>
      <c r="G42" s="14">
        <f>IF('[1]TCE - ANEXO III - Preencher'!H51="","",'[1]TCE - ANEXO III - Preencher'!H51)</f>
        <v>44044</v>
      </c>
      <c r="H42" s="15">
        <f>'[1]TCE - ANEXO III - Preencher'!I51</f>
        <v>0</v>
      </c>
      <c r="I42" s="15">
        <f>'[1]TCE - ANEXO III - Preencher'!J51</f>
        <v>588.2192</v>
      </c>
      <c r="J42" s="15">
        <f>'[1]TCE - ANEXO III - Preencher'!K51</f>
        <v>0</v>
      </c>
      <c r="K42" s="16">
        <f>'[1]TCE - ANEXO III - Preencher'!L51</f>
        <v>128.63999999999999</v>
      </c>
      <c r="L42" s="16">
        <f>'[1]TCE - ANEXO III - Preencher'!M51</f>
        <v>3.17</v>
      </c>
      <c r="M42" s="16">
        <f t="shared" si="1"/>
        <v>125.46999999999998</v>
      </c>
      <c r="N42" s="16">
        <f>'[1]TCE - ANEXO III - Preencher'!O51</f>
        <v>9.2799999999999994</v>
      </c>
      <c r="O42" s="16">
        <f>'[1]TCE - ANEXO III - Preencher'!P51</f>
        <v>0</v>
      </c>
      <c r="P42" s="17">
        <f t="shared" si="2"/>
        <v>9.2799999999999994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722.9692</v>
      </c>
    </row>
    <row r="43" spans="1:28" s="4" customFormat="1" x14ac:dyDescent="0.2">
      <c r="A43" s="9">
        <f>IFERROR(VLOOKUP(B43,'[1]DADOS (OCULTAR)'!$P$3:$R$56,3,0),"")</f>
        <v>9039744001085</v>
      </c>
      <c r="B43" s="10" t="str">
        <f>'[1]TCE - ANEXO III - Preencher'!C52</f>
        <v>UPA ENGENHO VELHO</v>
      </c>
      <c r="C43" s="11"/>
      <c r="D43" s="12" t="str">
        <f>'[1]TCE - ANEXO III - Preencher'!E52</f>
        <v>BRUNA PEDROSA DE MATOS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44044</v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1.1599999999999999</v>
      </c>
    </row>
    <row r="44" spans="1:28" s="4" customFormat="1" x14ac:dyDescent="0.2">
      <c r="A44" s="9">
        <f>IFERROR(VLOOKUP(B44,'[1]DADOS (OCULTAR)'!$P$3:$R$56,3,0),"")</f>
        <v>9039744001085</v>
      </c>
      <c r="B44" s="10" t="str">
        <f>'[1]TCE - ANEXO III - Preencher'!C53</f>
        <v>UPA ENGENHO VELHO</v>
      </c>
      <c r="C44" s="11"/>
      <c r="D44" s="12" t="str">
        <f>'[1]TCE - ANEXO III - Preencher'!E53</f>
        <v>BRUNO GAMA MAGALHAES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223208</v>
      </c>
      <c r="G44" s="14">
        <f>IF('[1]TCE - ANEXO III - Preencher'!H53="","",'[1]TCE - ANEXO III - Preencher'!H53)</f>
        <v>44044</v>
      </c>
      <c r="H44" s="15">
        <f>'[1]TCE - ANEXO III - Preencher'!I53</f>
        <v>0</v>
      </c>
      <c r="I44" s="15">
        <f>'[1]TCE - ANEXO III - Preencher'!J53</f>
        <v>363.04</v>
      </c>
      <c r="J44" s="15">
        <f>'[1]TCE - ANEXO III - Preencher'!K53</f>
        <v>0</v>
      </c>
      <c r="K44" s="16">
        <f>'[1]TCE - ANEXO III - Preencher'!L53</f>
        <v>128.63999999999999</v>
      </c>
      <c r="L44" s="16">
        <f>'[1]TCE - ANEXO III - Preencher'!M53</f>
        <v>0</v>
      </c>
      <c r="M44" s="16">
        <f t="shared" si="1"/>
        <v>128.63999999999999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492.84000000000003</v>
      </c>
    </row>
    <row r="45" spans="1:28" s="4" customFormat="1" x14ac:dyDescent="0.2">
      <c r="A45" s="9">
        <f>IFERROR(VLOOKUP(B45,'[1]DADOS (OCULTAR)'!$P$3:$R$56,3,0),"")</f>
        <v>9039744001085</v>
      </c>
      <c r="B45" s="10" t="str">
        <f>'[1]TCE - ANEXO III - Preencher'!C54</f>
        <v>UPA ENGENHO VELHO</v>
      </c>
      <c r="C45" s="11"/>
      <c r="D45" s="12" t="str">
        <f>'[1]TCE - ANEXO III - Preencher'!E54</f>
        <v>CAMILA CRISTINA RAMOS PINTO NOVAIS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223505</v>
      </c>
      <c r="G45" s="14">
        <f>IF('[1]TCE - ANEXO III - Preencher'!H54="","",'[1]TCE - ANEXO III - Preencher'!H54)</f>
        <v>44044</v>
      </c>
      <c r="H45" s="15">
        <f>'[1]TCE - ANEXO III - Preencher'!I54</f>
        <v>0</v>
      </c>
      <c r="I45" s="15">
        <f>'[1]TCE - ANEXO III - Preencher'!J54</f>
        <v>200.96080000000003</v>
      </c>
      <c r="J45" s="15">
        <f>'[1]TCE - ANEXO III - Preencher'!K54</f>
        <v>0</v>
      </c>
      <c r="K45" s="16">
        <f>'[1]TCE - ANEXO III - Preencher'!L54</f>
        <v>128.63999999999999</v>
      </c>
      <c r="L45" s="16">
        <f>'[1]TCE - ANEXO III - Preencher'!M54</f>
        <v>2.39</v>
      </c>
      <c r="M45" s="16">
        <f t="shared" si="1"/>
        <v>126.24999999999999</v>
      </c>
      <c r="N45" s="16">
        <f>'[1]TCE - ANEXO III - Preencher'!O54</f>
        <v>2.44</v>
      </c>
      <c r="O45" s="16">
        <f>'[1]TCE - ANEXO III - Preencher'!P54</f>
        <v>0</v>
      </c>
      <c r="P45" s="17">
        <f t="shared" si="2"/>
        <v>2.44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329.6508</v>
      </c>
    </row>
    <row r="46" spans="1:28" s="4" customFormat="1" x14ac:dyDescent="0.2">
      <c r="A46" s="9">
        <f>IFERROR(VLOOKUP(B46,'[1]DADOS (OCULTAR)'!$P$3:$R$56,3,0),"")</f>
        <v>9039744001085</v>
      </c>
      <c r="B46" s="10" t="str">
        <f>'[1]TCE - ANEXO III - Preencher'!C55</f>
        <v>UPA ENGENHO VELHO</v>
      </c>
      <c r="C46" s="11"/>
      <c r="D46" s="12" t="str">
        <f>'[1]TCE - ANEXO III - Preencher'!E55</f>
        <v>CARLOS ALBERTO CORREIA DE ARAUJO JUNIOR</v>
      </c>
      <c r="E46" s="10" t="str">
        <f>IF('[1]TCE - ANEXO III - Preencher'!F55="4 - Assistência Odontológica","2 - Outros Profissionais da Saúde",'[1]TCE - ANEXO III - Preencher'!F55)</f>
        <v>1 - Médico</v>
      </c>
      <c r="F46" s="13">
        <f>'[1]TCE - ANEXO III - Preencher'!G55</f>
        <v>225125</v>
      </c>
      <c r="G46" s="14">
        <f>IF('[1]TCE - ANEXO III - Preencher'!H55="","",'[1]TCE - ANEXO III - Preencher'!H55)</f>
        <v>44044</v>
      </c>
      <c r="H46" s="15">
        <f>'[1]TCE - ANEXO III - Preencher'!I55</f>
        <v>0</v>
      </c>
      <c r="I46" s="15">
        <f>'[1]TCE - ANEXO III - Preencher'!J55</f>
        <v>1505.99</v>
      </c>
      <c r="J46" s="15">
        <f>'[1]TCE - ANEXO III - Preencher'!K55</f>
        <v>53669.53</v>
      </c>
      <c r="K46" s="16">
        <f>'[1]TCE - ANEXO III - Preencher'!L55</f>
        <v>128.63999999999999</v>
      </c>
      <c r="L46" s="16">
        <f>'[1]TCE - ANEXO III - Preencher'!M55</f>
        <v>0</v>
      </c>
      <c r="M46" s="16">
        <f t="shared" si="1"/>
        <v>128.63999999999999</v>
      </c>
      <c r="N46" s="16">
        <f>'[1]TCE - ANEXO III - Preencher'!O55</f>
        <v>9.2799999999999994</v>
      </c>
      <c r="O46" s="16">
        <f>'[1]TCE - ANEXO III - Preencher'!P55</f>
        <v>0</v>
      </c>
      <c r="P46" s="17">
        <f t="shared" si="2"/>
        <v>9.2799999999999994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55313.439999999995</v>
      </c>
    </row>
    <row r="47" spans="1:28" s="4" customFormat="1" x14ac:dyDescent="0.2">
      <c r="A47" s="9">
        <f>IFERROR(VLOOKUP(B47,'[1]DADOS (OCULTAR)'!$P$3:$R$56,3,0),"")</f>
        <v>9039744001085</v>
      </c>
      <c r="B47" s="10" t="str">
        <f>'[1]TCE - ANEXO III - Preencher'!C56</f>
        <v>UPA ENGENHO VELHO</v>
      </c>
      <c r="C47" s="11"/>
      <c r="D47" s="12" t="str">
        <f>'[1]TCE - ANEXO III - Preencher'!E56</f>
        <v>CARLOS ALBERTO FERREIRA DOS SANTOS FILHO</v>
      </c>
      <c r="E47" s="10" t="str">
        <f>IF('[1]TCE - ANEXO III - Preencher'!F56="4 - Assistência Odontológica","2 - Outros Profissionais da Saúde",'[1]TCE - ANEXO III - Preencher'!F56)</f>
        <v>1 - Médico</v>
      </c>
      <c r="F47" s="13">
        <f>'[1]TCE - ANEXO III - Preencher'!G56</f>
        <v>225125</v>
      </c>
      <c r="G47" s="14">
        <f>IF('[1]TCE - ANEXO III - Preencher'!H56="","",'[1]TCE - ANEXO III - Preencher'!H56)</f>
        <v>44044</v>
      </c>
      <c r="H47" s="15">
        <f>'[1]TCE - ANEXO III - Preencher'!I56</f>
        <v>0</v>
      </c>
      <c r="I47" s="15">
        <f>'[1]TCE - ANEXO III - Preencher'!J56</f>
        <v>309.65680000000003</v>
      </c>
      <c r="J47" s="15">
        <f>'[1]TCE - ANEXO III - Preencher'!K56</f>
        <v>0</v>
      </c>
      <c r="K47" s="16">
        <f>'[1]TCE - ANEXO III - Preencher'!L56</f>
        <v>128.63999999999999</v>
      </c>
      <c r="L47" s="16">
        <f>'[1]TCE - ANEXO III - Preencher'!M56</f>
        <v>0</v>
      </c>
      <c r="M47" s="16">
        <f t="shared" si="1"/>
        <v>128.63999999999999</v>
      </c>
      <c r="N47" s="16">
        <f>'[1]TCE - ANEXO III - Preencher'!O56</f>
        <v>9.2799999999999994</v>
      </c>
      <c r="O47" s="16">
        <f>'[1]TCE - ANEXO III - Preencher'!P56</f>
        <v>0</v>
      </c>
      <c r="P47" s="17">
        <f t="shared" si="2"/>
        <v>9.2799999999999994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447.57679999999999</v>
      </c>
    </row>
    <row r="48" spans="1:28" s="4" customFormat="1" x14ac:dyDescent="0.2">
      <c r="A48" s="9">
        <f>IFERROR(VLOOKUP(B48,'[1]DADOS (OCULTAR)'!$P$3:$R$56,3,0),"")</f>
        <v>9039744001085</v>
      </c>
      <c r="B48" s="10" t="str">
        <f>'[1]TCE - ANEXO III - Preencher'!C57</f>
        <v>UPA ENGENHO VELHO</v>
      </c>
      <c r="C48" s="11"/>
      <c r="D48" s="12" t="str">
        <f>'[1]TCE - ANEXO III - Preencher'!E57</f>
        <v>CARMELUCE MARIA BARBOSA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223208</v>
      </c>
      <c r="G48" s="14">
        <f>IF('[1]TCE - ANEXO III - Preencher'!H57="","",'[1]TCE - ANEXO III - Preencher'!H57)</f>
        <v>44044</v>
      </c>
      <c r="H48" s="15">
        <f>'[1]TCE - ANEXO III - Preencher'!I57</f>
        <v>0</v>
      </c>
      <c r="I48" s="15">
        <f>'[1]TCE - ANEXO III - Preencher'!J57</f>
        <v>313.23040000000003</v>
      </c>
      <c r="J48" s="15">
        <f>'[1]TCE - ANEXO III - Preencher'!K57</f>
        <v>0</v>
      </c>
      <c r="K48" s="16">
        <f>'[1]TCE - ANEXO III - Preencher'!L57</f>
        <v>128.63999999999999</v>
      </c>
      <c r="L48" s="16">
        <f>'[1]TCE - ANEXO III - Preencher'!M57</f>
        <v>0</v>
      </c>
      <c r="M48" s="16">
        <f t="shared" si="1"/>
        <v>128.63999999999999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443.03040000000004</v>
      </c>
    </row>
    <row r="49" spans="1:28" s="4" customFormat="1" x14ac:dyDescent="0.2">
      <c r="A49" s="9">
        <f>IFERROR(VLOOKUP(B49,'[1]DADOS (OCULTAR)'!$P$3:$R$56,3,0),"")</f>
        <v>9039744001085</v>
      </c>
      <c r="B49" s="10" t="str">
        <f>'[1]TCE - ANEXO III - Preencher'!C58</f>
        <v>UPA ENGENHO VELHO</v>
      </c>
      <c r="C49" s="11"/>
      <c r="D49" s="12" t="str">
        <f>'[1]TCE - ANEXO III - Preencher'!E58</f>
        <v>CASSIA RAPHAELE SANTOS DE LIRA</v>
      </c>
      <c r="E49" s="10" t="str">
        <f>IF('[1]TCE - ANEXO III - Preencher'!F58="4 - Assistência Odontológica","2 - Outros Profissionais da Saúde",'[1]TCE - ANEXO III - Preencher'!F58)</f>
        <v>1 - Médico</v>
      </c>
      <c r="F49" s="13">
        <f>'[1]TCE - ANEXO III - Preencher'!G58</f>
        <v>225125</v>
      </c>
      <c r="G49" s="14">
        <f>IF('[1]TCE - ANEXO III - Preencher'!H58="","",'[1]TCE - ANEXO III - Preencher'!H58)</f>
        <v>44044</v>
      </c>
      <c r="H49" s="15">
        <f>'[1]TCE - ANEXO III - Preencher'!I58</f>
        <v>0</v>
      </c>
      <c r="I49" s="15">
        <f>'[1]TCE - ANEXO III - Preencher'!J58</f>
        <v>388.75919999999996</v>
      </c>
      <c r="J49" s="15">
        <f>'[1]TCE - ANEXO III - Preencher'!K58</f>
        <v>0</v>
      </c>
      <c r="K49" s="16">
        <f>'[1]TCE - ANEXO III - Preencher'!L58</f>
        <v>128.63999999999999</v>
      </c>
      <c r="L49" s="16">
        <f>'[1]TCE - ANEXO III - Preencher'!M58</f>
        <v>3.17</v>
      </c>
      <c r="M49" s="16">
        <f t="shared" si="1"/>
        <v>125.46999999999998</v>
      </c>
      <c r="N49" s="16">
        <f>'[1]TCE - ANEXO III - Preencher'!O58</f>
        <v>9.2799999999999994</v>
      </c>
      <c r="O49" s="16">
        <f>'[1]TCE - ANEXO III - Preencher'!P58</f>
        <v>0</v>
      </c>
      <c r="P49" s="17">
        <f t="shared" si="2"/>
        <v>9.2799999999999994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523.50919999999996</v>
      </c>
    </row>
    <row r="50" spans="1:28" s="4" customFormat="1" x14ac:dyDescent="0.2">
      <c r="A50" s="9">
        <f>IFERROR(VLOOKUP(B50,'[1]DADOS (OCULTAR)'!$P$3:$R$56,3,0),"")</f>
        <v>9039744001085</v>
      </c>
      <c r="B50" s="10" t="str">
        <f>'[1]TCE - ANEXO III - Preencher'!C59</f>
        <v>UPA ENGENHO VELHO</v>
      </c>
      <c r="C50" s="11"/>
      <c r="D50" s="12" t="str">
        <f>'[1]TCE - ANEXO III - Preencher'!E59</f>
        <v>CHARLEY RAFAEL COELHO VAZ PACHECO</v>
      </c>
      <c r="E50" s="10" t="str">
        <f>IF('[1]TCE - ANEXO III - Preencher'!F59="4 - Assistência Odontológica","2 - Outros Profissionais da Saúde",'[1]TCE - ANEXO III - Preencher'!F59)</f>
        <v>1 - Médico</v>
      </c>
      <c r="F50" s="13">
        <f>'[1]TCE - ANEXO III - Preencher'!G59</f>
        <v>225125</v>
      </c>
      <c r="G50" s="14">
        <f>IF('[1]TCE - ANEXO III - Preencher'!H59="","",'[1]TCE - ANEXO III - Preencher'!H59)</f>
        <v>44044</v>
      </c>
      <c r="H50" s="15">
        <f>'[1]TCE - ANEXO III - Preencher'!I59</f>
        <v>0</v>
      </c>
      <c r="I50" s="15">
        <f>'[1]TCE - ANEXO III - Preencher'!J59</f>
        <v>404.98800000000006</v>
      </c>
      <c r="J50" s="15">
        <f>'[1]TCE - ANEXO III - Preencher'!K59</f>
        <v>0</v>
      </c>
      <c r="K50" s="16">
        <f>'[1]TCE - ANEXO III - Preencher'!L59</f>
        <v>128.63999999999999</v>
      </c>
      <c r="L50" s="16">
        <f>'[1]TCE - ANEXO III - Preencher'!M59</f>
        <v>0</v>
      </c>
      <c r="M50" s="16">
        <f t="shared" si="1"/>
        <v>128.63999999999999</v>
      </c>
      <c r="N50" s="16">
        <f>'[1]TCE - ANEXO III - Preencher'!O59</f>
        <v>9.2799999999999994</v>
      </c>
      <c r="O50" s="16">
        <f>'[1]TCE - ANEXO III - Preencher'!P59</f>
        <v>0</v>
      </c>
      <c r="P50" s="17">
        <f t="shared" si="2"/>
        <v>9.2799999999999994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542.90800000000002</v>
      </c>
    </row>
    <row r="51" spans="1:28" s="4" customFormat="1" x14ac:dyDescent="0.2">
      <c r="A51" s="9">
        <f>IFERROR(VLOOKUP(B51,'[1]DADOS (OCULTAR)'!$P$3:$R$56,3,0),"")</f>
        <v>9039744001085</v>
      </c>
      <c r="B51" s="10" t="str">
        <f>'[1]TCE - ANEXO III - Preencher'!C60</f>
        <v>UPA ENGENHO VELHO</v>
      </c>
      <c r="C51" s="11"/>
      <c r="D51" s="12" t="str">
        <f>'[1]TCE - ANEXO III - Preencher'!E60</f>
        <v>CHARLLENE REIS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44044</v>
      </c>
      <c r="H51" s="15">
        <f>'[1]TCE - ANEXO III - Preencher'!I60</f>
        <v>0</v>
      </c>
      <c r="I51" s="15">
        <f>'[1]TCE - ANEXO III - Preencher'!J60</f>
        <v>144.51</v>
      </c>
      <c r="J51" s="15">
        <f>'[1]TCE - ANEXO III - Preencher'!K60</f>
        <v>825.2</v>
      </c>
      <c r="K51" s="16">
        <f>'[1]TCE - ANEXO III - Preencher'!L60</f>
        <v>128.63999999999999</v>
      </c>
      <c r="L51" s="16">
        <f>'[1]TCE - ANEXO III - Preencher'!M60</f>
        <v>0</v>
      </c>
      <c r="M51" s="16">
        <f t="shared" si="1"/>
        <v>128.63999999999999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8.5299999999999994</v>
      </c>
      <c r="U51" s="16">
        <f>'[1]TCE - ANEXO III - Preencher'!V60</f>
        <v>0</v>
      </c>
      <c r="V51" s="17">
        <f t="shared" si="4"/>
        <v>8.5299999999999994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1108.04</v>
      </c>
    </row>
    <row r="52" spans="1:28" s="4" customFormat="1" x14ac:dyDescent="0.2">
      <c r="A52" s="9">
        <f>IFERROR(VLOOKUP(B52,'[1]DADOS (OCULTAR)'!$P$3:$R$56,3,0),"")</f>
        <v>9039744001085</v>
      </c>
      <c r="B52" s="10" t="str">
        <f>'[1]TCE - ANEXO III - Preencher'!C61</f>
        <v>UPA ENGENHO VELHO</v>
      </c>
      <c r="C52" s="11"/>
      <c r="D52" s="12" t="str">
        <f>'[1]TCE - ANEXO III - Preencher'!E61</f>
        <v>CHRISTIANA GUERRA COIMBRA FALCAO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223505</v>
      </c>
      <c r="G52" s="14">
        <f>IF('[1]TCE - ANEXO III - Preencher'!H61="","",'[1]TCE - ANEXO III - Preencher'!H61)</f>
        <v>44044</v>
      </c>
      <c r="H52" s="15">
        <f>'[1]TCE - ANEXO III - Preencher'!I61</f>
        <v>0</v>
      </c>
      <c r="I52" s="15">
        <f>'[1]TCE - ANEXO III - Preencher'!J61</f>
        <v>343.40000000000003</v>
      </c>
      <c r="J52" s="15">
        <f>'[1]TCE - ANEXO III - Preencher'!K61</f>
        <v>2216.59</v>
      </c>
      <c r="K52" s="16">
        <f>'[1]TCE - ANEXO III - Preencher'!L61</f>
        <v>128.63999999999999</v>
      </c>
      <c r="L52" s="16">
        <f>'[1]TCE - ANEXO III - Preencher'!M61</f>
        <v>0</v>
      </c>
      <c r="M52" s="16">
        <f t="shared" si="1"/>
        <v>128.63999999999999</v>
      </c>
      <c r="N52" s="16">
        <f>'[1]TCE - ANEXO III - Preencher'!O61</f>
        <v>2.44</v>
      </c>
      <c r="O52" s="16">
        <f>'[1]TCE - ANEXO III - Preencher'!P61</f>
        <v>0</v>
      </c>
      <c r="P52" s="17">
        <f t="shared" si="2"/>
        <v>2.44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2691.07</v>
      </c>
    </row>
    <row r="53" spans="1:28" s="4" customFormat="1" x14ac:dyDescent="0.2">
      <c r="A53" s="9">
        <f>IFERROR(VLOOKUP(B53,'[1]DADOS (OCULTAR)'!$P$3:$R$56,3,0),"")</f>
        <v>9039744001085</v>
      </c>
      <c r="B53" s="10" t="str">
        <f>'[1]TCE - ANEXO III - Preencher'!C62</f>
        <v>UPA ENGENHO VELHO</v>
      </c>
      <c r="C53" s="11"/>
      <c r="D53" s="12" t="str">
        <f>'[1]TCE - ANEXO III - Preencher'!E62</f>
        <v>CICERO JOSE DOS SANTOS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766420</v>
      </c>
      <c r="G53" s="14">
        <f>IF('[1]TCE - ANEXO III - Preencher'!H62="","",'[1]TCE - ANEXO III - Preencher'!H62)</f>
        <v>44044</v>
      </c>
      <c r="H53" s="15">
        <f>'[1]TCE - ANEXO III - Preencher'!I62</f>
        <v>0</v>
      </c>
      <c r="I53" s="15">
        <f>'[1]TCE - ANEXO III - Preencher'!J62</f>
        <v>117.04</v>
      </c>
      <c r="J53" s="15">
        <f>'[1]TCE - ANEXO III - Preencher'!K62</f>
        <v>0</v>
      </c>
      <c r="K53" s="16">
        <f>'[1]TCE - ANEXO III - Preencher'!L62</f>
        <v>128.63999999999999</v>
      </c>
      <c r="L53" s="16">
        <f>'[1]TCE - ANEXO III - Preencher'!M62</f>
        <v>0</v>
      </c>
      <c r="M53" s="16">
        <f t="shared" si="1"/>
        <v>128.63999999999999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246.84</v>
      </c>
    </row>
    <row r="54" spans="1:28" s="4" customFormat="1" x14ac:dyDescent="0.2">
      <c r="A54" s="9">
        <f>IFERROR(VLOOKUP(B54,'[1]DADOS (OCULTAR)'!$P$3:$R$56,3,0),"")</f>
        <v>9039744001085</v>
      </c>
      <c r="B54" s="10" t="str">
        <f>'[1]TCE - ANEXO III - Preencher'!C63</f>
        <v>UPA ENGENHO VELHO</v>
      </c>
      <c r="C54" s="11"/>
      <c r="D54" s="12" t="str">
        <f>'[1]TCE - ANEXO III - Preencher'!E63</f>
        <v>CLAUDEMIR DE FRANCA PEREIRA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514225</v>
      </c>
      <c r="G54" s="14">
        <f>IF('[1]TCE - ANEXO III - Preencher'!H63="","",'[1]TCE - ANEXO III - Preencher'!H63)</f>
        <v>44044</v>
      </c>
      <c r="H54" s="15">
        <f>'[1]TCE - ANEXO III - Preencher'!I63</f>
        <v>0</v>
      </c>
      <c r="I54" s="15">
        <f>'[1]TCE - ANEXO III - Preencher'!J63</f>
        <v>113.03440000000001</v>
      </c>
      <c r="J54" s="15">
        <f>'[1]TCE - ANEXO III - Preencher'!K63</f>
        <v>0</v>
      </c>
      <c r="K54" s="16">
        <f>'[1]TCE - ANEXO III - Preencher'!L63</f>
        <v>128.63999999999999</v>
      </c>
      <c r="L54" s="16">
        <f>'[1]TCE - ANEXO III - Preencher'!M63</f>
        <v>0</v>
      </c>
      <c r="M54" s="16">
        <f t="shared" si="1"/>
        <v>128.63999999999999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114.38000000000001</v>
      </c>
      <c r="R54" s="16">
        <f>'[1]TCE - ANEXO III - Preencher'!S63</f>
        <v>62.7</v>
      </c>
      <c r="S54" s="17">
        <f t="shared" si="3"/>
        <v>51.680000000000007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294.51440000000002</v>
      </c>
    </row>
    <row r="55" spans="1:28" s="4" customFormat="1" x14ac:dyDescent="0.2">
      <c r="A55" s="9">
        <f>IFERROR(VLOOKUP(B55,'[1]DADOS (OCULTAR)'!$P$3:$R$56,3,0),"")</f>
        <v>9039744001085</v>
      </c>
      <c r="B55" s="10" t="str">
        <f>'[1]TCE - ANEXO III - Preencher'!C64</f>
        <v>UPA ENGENHO VELHO</v>
      </c>
      <c r="C55" s="11"/>
      <c r="D55" s="12" t="str">
        <f>'[1]TCE - ANEXO III - Preencher'!E64</f>
        <v>CLAUDIA SIMONE RODRIGUES MARQUES BORGES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44044</v>
      </c>
      <c r="H55" s="15">
        <f>'[1]TCE - ANEXO III - Preencher'!I64</f>
        <v>0</v>
      </c>
      <c r="I55" s="15">
        <f>'[1]TCE - ANEXO III - Preencher'!J64</f>
        <v>104.5</v>
      </c>
      <c r="J55" s="15">
        <f>'[1]TCE - ANEXO III - Preencher'!K64</f>
        <v>0</v>
      </c>
      <c r="K55" s="16">
        <f>'[1]TCE - ANEXO III - Preencher'!L64</f>
        <v>128.63999999999999</v>
      </c>
      <c r="L55" s="16">
        <f>'[1]TCE - ANEXO III - Preencher'!M64</f>
        <v>0</v>
      </c>
      <c r="M55" s="16">
        <f t="shared" si="1"/>
        <v>128.63999999999999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224.78</v>
      </c>
      <c r="R55" s="16">
        <f>'[1]TCE - ANEXO III - Preencher'!S64</f>
        <v>62.7</v>
      </c>
      <c r="S55" s="17">
        <f t="shared" si="3"/>
        <v>162.07999999999998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396.38</v>
      </c>
    </row>
    <row r="56" spans="1:28" s="4" customFormat="1" x14ac:dyDescent="0.2">
      <c r="A56" s="9">
        <f>IFERROR(VLOOKUP(B56,'[1]DADOS (OCULTAR)'!$P$3:$R$56,3,0),"")</f>
        <v>9039744001085</v>
      </c>
      <c r="B56" s="10" t="str">
        <f>'[1]TCE - ANEXO III - Preencher'!C65</f>
        <v>UPA ENGENHO VELHO</v>
      </c>
      <c r="C56" s="11"/>
      <c r="D56" s="12" t="str">
        <f>'[1]TCE - ANEXO III - Preencher'!E65</f>
        <v>CREUZA MARIA DA SILVA JORGE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513430</v>
      </c>
      <c r="G56" s="14">
        <f>IF('[1]TCE - ANEXO III - Preencher'!H65="","",'[1]TCE - ANEXO III - Preencher'!H65)</f>
        <v>44044</v>
      </c>
      <c r="H56" s="15">
        <f>'[1]TCE - ANEXO III - Preencher'!I65</f>
        <v>0</v>
      </c>
      <c r="I56" s="15">
        <f>'[1]TCE - ANEXO III - Preencher'!J65</f>
        <v>98.386399999999995</v>
      </c>
      <c r="J56" s="15">
        <f>'[1]TCE - ANEXO III - Preencher'!K65</f>
        <v>0</v>
      </c>
      <c r="K56" s="16">
        <f>'[1]TCE - ANEXO III - Preencher'!L65</f>
        <v>128.63999999999999</v>
      </c>
      <c r="L56" s="16">
        <f>'[1]TCE - ANEXO III - Preencher'!M65</f>
        <v>0</v>
      </c>
      <c r="M56" s="16">
        <f t="shared" si="1"/>
        <v>128.63999999999999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210.98</v>
      </c>
      <c r="R56" s="16">
        <f>'[1]TCE - ANEXO III - Preencher'!S65</f>
        <v>62.7</v>
      </c>
      <c r="S56" s="17">
        <f t="shared" si="3"/>
        <v>148.27999999999997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376.46639999999991</v>
      </c>
    </row>
    <row r="57" spans="1:28" s="4" customFormat="1" x14ac:dyDescent="0.2">
      <c r="A57" s="9">
        <f>IFERROR(VLOOKUP(B57,'[1]DADOS (OCULTAR)'!$P$3:$R$56,3,0),"")</f>
        <v>9039744001085</v>
      </c>
      <c r="B57" s="10" t="str">
        <f>'[1]TCE - ANEXO III - Preencher'!C66</f>
        <v>UPA ENGENHO VELHO</v>
      </c>
      <c r="C57" s="11"/>
      <c r="D57" s="12" t="str">
        <f>'[1]TCE - ANEXO III - Preencher'!E66</f>
        <v>CRISLAINE DA SILVA SANTOS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44044</v>
      </c>
      <c r="H57" s="15">
        <f>'[1]TCE - ANEXO III - Preencher'!I66</f>
        <v>0</v>
      </c>
      <c r="I57" s="15">
        <f>'[1]TCE - ANEXO III - Preencher'!J66</f>
        <v>112.2368</v>
      </c>
      <c r="J57" s="15">
        <f>'[1]TCE - ANEXO III - Preencher'!K66</f>
        <v>0</v>
      </c>
      <c r="K57" s="16">
        <f>'[1]TCE - ANEXO III - Preencher'!L66</f>
        <v>128.63999999999999</v>
      </c>
      <c r="L57" s="16">
        <f>'[1]TCE - ANEXO III - Preencher'!M66</f>
        <v>0</v>
      </c>
      <c r="M57" s="16">
        <f t="shared" si="1"/>
        <v>128.63999999999999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242.0368</v>
      </c>
    </row>
    <row r="58" spans="1:28" s="4" customFormat="1" x14ac:dyDescent="0.2">
      <c r="A58" s="9">
        <f>IFERROR(VLOOKUP(B58,'[1]DADOS (OCULTAR)'!$P$3:$R$56,3,0),"")</f>
        <v>9039744001085</v>
      </c>
      <c r="B58" s="10" t="str">
        <f>'[1]TCE - ANEXO III - Preencher'!C67</f>
        <v>UPA ENGENHO VELHO</v>
      </c>
      <c r="C58" s="11"/>
      <c r="D58" s="12" t="str">
        <f>'[1]TCE - ANEXO III - Preencher'!E67</f>
        <v>CRISTIANE CARLA MACENA DIAS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521130</v>
      </c>
      <c r="G58" s="14">
        <f>IF('[1]TCE - ANEXO III - Preencher'!H67="","",'[1]TCE - ANEXO III - Preencher'!H67)</f>
        <v>44044</v>
      </c>
      <c r="H58" s="15">
        <f>'[1]TCE - ANEXO III - Preencher'!I67</f>
        <v>0</v>
      </c>
      <c r="I58" s="15">
        <f>'[1]TCE - ANEXO III - Preencher'!J67</f>
        <v>112.4568</v>
      </c>
      <c r="J58" s="15">
        <f>'[1]TCE - ANEXO III - Preencher'!K67</f>
        <v>0</v>
      </c>
      <c r="K58" s="16">
        <f>'[1]TCE - ANEXO III - Preencher'!L67</f>
        <v>128.63999999999999</v>
      </c>
      <c r="L58" s="16">
        <f>'[1]TCE - ANEXO III - Preencher'!M67</f>
        <v>0</v>
      </c>
      <c r="M58" s="16">
        <f t="shared" si="1"/>
        <v>128.63999999999999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173.03</v>
      </c>
      <c r="R58" s="16">
        <f>'[1]TCE - ANEXO III - Preencher'!S67</f>
        <v>62.7</v>
      </c>
      <c r="S58" s="17">
        <f t="shared" si="3"/>
        <v>110.33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352.58679999999998</v>
      </c>
    </row>
    <row r="59" spans="1:28" s="4" customFormat="1" x14ac:dyDescent="0.2">
      <c r="A59" s="9">
        <f>IFERROR(VLOOKUP(B59,'[1]DADOS (OCULTAR)'!$P$3:$R$56,3,0),"")</f>
        <v>9039744001085</v>
      </c>
      <c r="B59" s="10" t="str">
        <f>'[1]TCE - ANEXO III - Preencher'!C68</f>
        <v>UPA ENGENHO VELHO</v>
      </c>
      <c r="C59" s="11"/>
      <c r="D59" s="12" t="str">
        <f>'[1]TCE - ANEXO III - Preencher'!E68</f>
        <v>CRISTIANE MARIA PEDROSA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44044</v>
      </c>
      <c r="H59" s="15">
        <f>'[1]TCE - ANEXO III - Preencher'!I68</f>
        <v>0</v>
      </c>
      <c r="I59" s="15">
        <f>'[1]TCE - ANEXO III - Preencher'!J68</f>
        <v>82.03</v>
      </c>
      <c r="J59" s="15">
        <f>'[1]TCE - ANEXO III - Preencher'!K68</f>
        <v>166.76</v>
      </c>
      <c r="K59" s="16">
        <f>'[1]TCE - ANEXO III - Preencher'!L68</f>
        <v>128.63999999999999</v>
      </c>
      <c r="L59" s="16">
        <f>'[1]TCE - ANEXO III - Preencher'!M68</f>
        <v>0</v>
      </c>
      <c r="M59" s="16">
        <f t="shared" si="1"/>
        <v>128.63999999999999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107.48</v>
      </c>
      <c r="R59" s="16">
        <f>'[1]TCE - ANEXO III - Preencher'!S68</f>
        <v>88.240000000000009</v>
      </c>
      <c r="S59" s="17">
        <f t="shared" si="3"/>
        <v>19.239999999999995</v>
      </c>
      <c r="T59" s="16">
        <f>'[1]TCE - ANEXO III - Preencher'!U68</f>
        <v>29.87</v>
      </c>
      <c r="U59" s="16">
        <f>'[1]TCE - ANEXO III - Preencher'!V68</f>
        <v>0</v>
      </c>
      <c r="V59" s="17">
        <f t="shared" si="4"/>
        <v>29.87</v>
      </c>
      <c r="W59" s="18" t="str">
        <f>IF('[1]TCE - ANEXO III - Preencher'!X68="","",'[1]TCE - ANEXO III - Preencher'!X68)</f>
        <v>AUXILIO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427.7</v>
      </c>
    </row>
    <row r="60" spans="1:28" s="4" customFormat="1" x14ac:dyDescent="0.2">
      <c r="A60" s="9">
        <f>IFERROR(VLOOKUP(B60,'[1]DADOS (OCULTAR)'!$P$3:$R$56,3,0),"")</f>
        <v>9039744001085</v>
      </c>
      <c r="B60" s="10" t="str">
        <f>'[1]TCE - ANEXO III - Preencher'!C69</f>
        <v>UPA ENGENHO VELHO</v>
      </c>
      <c r="C60" s="11"/>
      <c r="D60" s="12" t="str">
        <f>'[1]TCE - ANEXO III - Preencher'!E69</f>
        <v>CRISTILIANA CECILIA MENDES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521130</v>
      </c>
      <c r="G60" s="14">
        <f>IF('[1]TCE - ANEXO III - Preencher'!H69="","",'[1]TCE - ANEXO III - Preencher'!H69)</f>
        <v>44044</v>
      </c>
      <c r="H60" s="15">
        <f>'[1]TCE - ANEXO III - Preencher'!I69</f>
        <v>0</v>
      </c>
      <c r="I60" s="15">
        <f>'[1]TCE - ANEXO III - Preencher'!J69</f>
        <v>87.78</v>
      </c>
      <c r="J60" s="15">
        <f>'[1]TCE - ANEXO III - Preencher'!K69</f>
        <v>0</v>
      </c>
      <c r="K60" s="16">
        <f>'[1]TCE - ANEXO III - Preencher'!L69</f>
        <v>128.63999999999999</v>
      </c>
      <c r="L60" s="16">
        <f>'[1]TCE - ANEXO III - Preencher'!M69</f>
        <v>0</v>
      </c>
      <c r="M60" s="16">
        <f t="shared" si="1"/>
        <v>128.63999999999999</v>
      </c>
      <c r="N60" s="16">
        <f>'[1]TCE - ANEXO III - Preencher'!O69</f>
        <v>2.44</v>
      </c>
      <c r="O60" s="16">
        <f>'[1]TCE - ANEXO III - Preencher'!P69</f>
        <v>0</v>
      </c>
      <c r="P60" s="17">
        <f t="shared" si="2"/>
        <v>2.44</v>
      </c>
      <c r="Q60" s="16">
        <f>'[1]TCE - ANEXO III - Preencher'!R69</f>
        <v>114.38000000000001</v>
      </c>
      <c r="R60" s="16">
        <f>'[1]TCE - ANEXO III - Preencher'!S69</f>
        <v>62.7</v>
      </c>
      <c r="S60" s="17">
        <f t="shared" si="3"/>
        <v>51.680000000000007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270.53999999999996</v>
      </c>
    </row>
    <row r="61" spans="1:28" s="4" customFormat="1" x14ac:dyDescent="0.2">
      <c r="A61" s="9">
        <f>IFERROR(VLOOKUP(B61,'[1]DADOS (OCULTAR)'!$P$3:$R$56,3,0),"")</f>
        <v>9039744001085</v>
      </c>
      <c r="B61" s="10" t="str">
        <f>'[1]TCE - ANEXO III - Preencher'!C70</f>
        <v>UPA ENGENHO VELHO</v>
      </c>
      <c r="C61" s="11"/>
      <c r="D61" s="12" t="str">
        <f>'[1]TCE - ANEXO III - Preencher'!E70</f>
        <v>DANIELE FERREIRA BARBOSA DOS SANTOS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223505</v>
      </c>
      <c r="G61" s="14">
        <f>IF('[1]TCE - ANEXO III - Preencher'!H70="","",'[1]TCE - ANEXO III - Preencher'!H70)</f>
        <v>44044</v>
      </c>
      <c r="H61" s="15">
        <f>'[1]TCE - ANEXO III - Preencher'!I70</f>
        <v>0</v>
      </c>
      <c r="I61" s="15">
        <f>'[1]TCE - ANEXO III - Preencher'!J70</f>
        <v>220.6328</v>
      </c>
      <c r="J61" s="15">
        <f>'[1]TCE - ANEXO III - Preencher'!K70</f>
        <v>0</v>
      </c>
      <c r="K61" s="16">
        <f>'[1]TCE - ANEXO III - Preencher'!L70</f>
        <v>128.63999999999999</v>
      </c>
      <c r="L61" s="16">
        <f>'[1]TCE - ANEXO III - Preencher'!M70</f>
        <v>2.39</v>
      </c>
      <c r="M61" s="16">
        <f t="shared" si="1"/>
        <v>126.24999999999999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103.28</v>
      </c>
      <c r="U61" s="16">
        <f>'[1]TCE - ANEXO III - Preencher'!V70</f>
        <v>0</v>
      </c>
      <c r="V61" s="17">
        <f t="shared" si="4"/>
        <v>103.28</v>
      </c>
      <c r="W61" s="18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451.32280000000003</v>
      </c>
    </row>
    <row r="62" spans="1:28" s="4" customFormat="1" x14ac:dyDescent="0.2">
      <c r="A62" s="9">
        <f>IFERROR(VLOOKUP(B62,'[1]DADOS (OCULTAR)'!$P$3:$R$56,3,0),"")</f>
        <v>9039744001085</v>
      </c>
      <c r="B62" s="10" t="str">
        <f>'[1]TCE - ANEXO III - Preencher'!C71</f>
        <v>UPA ENGENHO VELHO</v>
      </c>
      <c r="C62" s="11"/>
      <c r="D62" s="12" t="str">
        <f>'[1]TCE - ANEXO III - Preencher'!E71</f>
        <v>DANIELLY NERIS DA SILVA COSTA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317210</v>
      </c>
      <c r="G62" s="14">
        <f>IF('[1]TCE - ANEXO III - Preencher'!H71="","",'[1]TCE - ANEXO III - Preencher'!H71)</f>
        <v>44044</v>
      </c>
      <c r="H62" s="15">
        <f>'[1]TCE - ANEXO III - Preencher'!I71</f>
        <v>0</v>
      </c>
      <c r="I62" s="15">
        <f>'[1]TCE - ANEXO III - Preencher'!J71</f>
        <v>140.8648</v>
      </c>
      <c r="J62" s="15">
        <f>'[1]TCE - ANEXO III - Preencher'!K71</f>
        <v>0</v>
      </c>
      <c r="K62" s="16">
        <f>'[1]TCE - ANEXO III - Preencher'!L71</f>
        <v>128.63999999999999</v>
      </c>
      <c r="L62" s="16">
        <f>'[1]TCE - ANEXO III - Preencher'!M71</f>
        <v>0</v>
      </c>
      <c r="M62" s="16">
        <f t="shared" si="1"/>
        <v>128.63999999999999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114.38000000000001</v>
      </c>
      <c r="R62" s="16">
        <f>'[1]TCE - ANEXO III - Preencher'!S71</f>
        <v>101.02</v>
      </c>
      <c r="S62" s="17">
        <f t="shared" si="3"/>
        <v>13.360000000000014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284.02480000000003</v>
      </c>
    </row>
    <row r="63" spans="1:28" s="4" customFormat="1" x14ac:dyDescent="0.2">
      <c r="A63" s="9">
        <f>IFERROR(VLOOKUP(B63,'[1]DADOS (OCULTAR)'!$P$3:$R$56,3,0),"")</f>
        <v>9039744001085</v>
      </c>
      <c r="B63" s="10" t="str">
        <f>'[1]TCE - ANEXO III - Preencher'!C72</f>
        <v>UPA ENGENHO VELHO</v>
      </c>
      <c r="C63" s="11"/>
      <c r="D63" s="12" t="str">
        <f>'[1]TCE - ANEXO III - Preencher'!E72</f>
        <v>DANILLYS KESSIA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44044</v>
      </c>
      <c r="H63" s="15">
        <f>'[1]TCE - ANEXO III - Preencher'!I72</f>
        <v>0</v>
      </c>
      <c r="I63" s="15">
        <f>'[1]TCE - ANEXO III - Preencher'!J72</f>
        <v>100.3048</v>
      </c>
      <c r="J63" s="15">
        <f>'[1]TCE - ANEXO III - Preencher'!K72</f>
        <v>0</v>
      </c>
      <c r="K63" s="16">
        <f>'[1]TCE - ANEXO III - Preencher'!L72</f>
        <v>128.63999999999999</v>
      </c>
      <c r="L63" s="16">
        <f>'[1]TCE - ANEXO III - Preencher'!M72</f>
        <v>0</v>
      </c>
      <c r="M63" s="16">
        <f t="shared" si="1"/>
        <v>128.63999999999999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224.78</v>
      </c>
      <c r="R63" s="16">
        <f>'[1]TCE - ANEXO III - Preencher'!S72</f>
        <v>62.7</v>
      </c>
      <c r="S63" s="17">
        <f t="shared" si="3"/>
        <v>162.07999999999998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392.1848</v>
      </c>
    </row>
    <row r="64" spans="1:28" s="4" customFormat="1" x14ac:dyDescent="0.2">
      <c r="A64" s="9">
        <f>IFERROR(VLOOKUP(B64,'[1]DADOS (OCULTAR)'!$P$3:$R$56,3,0),"")</f>
        <v>9039744001085</v>
      </c>
      <c r="B64" s="10" t="str">
        <f>'[1]TCE - ANEXO III - Preencher'!C73</f>
        <v>UPA ENGENHO VELHO</v>
      </c>
      <c r="C64" s="11"/>
      <c r="D64" s="12" t="str">
        <f>'[1]TCE - ANEXO III - Preencher'!E73</f>
        <v>DANILO RODOLFO DE LIRA CUNHA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317210</v>
      </c>
      <c r="G64" s="14">
        <f>IF('[1]TCE - ANEXO III - Preencher'!H73="","",'[1]TCE - ANEXO III - Preencher'!H73)</f>
        <v>44044</v>
      </c>
      <c r="H64" s="15">
        <f>'[1]TCE - ANEXO III - Preencher'!I73</f>
        <v>0</v>
      </c>
      <c r="I64" s="15">
        <f>'[1]TCE - ANEXO III - Preencher'!J73</f>
        <v>141.35760000000002</v>
      </c>
      <c r="J64" s="15">
        <f>'[1]TCE - ANEXO III - Preencher'!K73</f>
        <v>0</v>
      </c>
      <c r="K64" s="16">
        <f>'[1]TCE - ANEXO III - Preencher'!L73</f>
        <v>128.63999999999999</v>
      </c>
      <c r="L64" s="16">
        <f>'[1]TCE - ANEXO III - Preencher'!M73</f>
        <v>0</v>
      </c>
      <c r="M64" s="16">
        <f t="shared" si="1"/>
        <v>128.63999999999999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271.15760000000006</v>
      </c>
    </row>
    <row r="65" spans="1:28" s="4" customFormat="1" x14ac:dyDescent="0.2">
      <c r="A65" s="9">
        <f>IFERROR(VLOOKUP(B65,'[1]DADOS (OCULTAR)'!$P$3:$R$56,3,0),"")</f>
        <v>9039744001085</v>
      </c>
      <c r="B65" s="10" t="str">
        <f>'[1]TCE - ANEXO III - Preencher'!C74</f>
        <v>UPA ENGENHO VELHO</v>
      </c>
      <c r="C65" s="11"/>
      <c r="D65" s="12" t="str">
        <f>'[1]TCE - ANEXO III - Preencher'!E74</f>
        <v>DAYANE KELLY DA SILVA GUEDES DE MELO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44044</v>
      </c>
      <c r="H65" s="15">
        <f>'[1]TCE - ANEXO III - Preencher'!I74</f>
        <v>0</v>
      </c>
      <c r="I65" s="15">
        <f>'[1]TCE - ANEXO III - Preencher'!J74</f>
        <v>105.21000000000001</v>
      </c>
      <c r="J65" s="15">
        <f>'[1]TCE - ANEXO III - Preencher'!K74</f>
        <v>42.08</v>
      </c>
      <c r="K65" s="16">
        <f>'[1]TCE - ANEXO III - Preencher'!L74</f>
        <v>128.63999999999999</v>
      </c>
      <c r="L65" s="16">
        <f>'[1]TCE - ANEXO III - Preencher'!M74</f>
        <v>0</v>
      </c>
      <c r="M65" s="16">
        <f t="shared" si="1"/>
        <v>128.63999999999999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277.09000000000003</v>
      </c>
    </row>
    <row r="66" spans="1:28" s="4" customFormat="1" x14ac:dyDescent="0.2">
      <c r="A66" s="9">
        <f>IFERROR(VLOOKUP(B66,'[1]DADOS (OCULTAR)'!$P$3:$R$56,3,0),"")</f>
        <v>9039744001085</v>
      </c>
      <c r="B66" s="10" t="str">
        <f>'[1]TCE - ANEXO III - Preencher'!C75</f>
        <v>UPA ENGENHO VELHO</v>
      </c>
      <c r="C66" s="11"/>
      <c r="D66" s="12" t="str">
        <f>'[1]TCE - ANEXO III - Preencher'!E75</f>
        <v>DAYANE RAIZE ALVES MARCOLINO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44044</v>
      </c>
      <c r="H66" s="15">
        <f>'[1]TCE - ANEXO III - Preencher'!I75</f>
        <v>0</v>
      </c>
      <c r="I66" s="15">
        <f>'[1]TCE - ANEXO III - Preencher'!J75</f>
        <v>113.08</v>
      </c>
      <c r="J66" s="15">
        <f>'[1]TCE - ANEXO III - Preencher'!K75</f>
        <v>0</v>
      </c>
      <c r="K66" s="16">
        <f>'[1]TCE - ANEXO III - Preencher'!L75</f>
        <v>128.63999999999999</v>
      </c>
      <c r="L66" s="16">
        <f>'[1]TCE - ANEXO III - Preencher'!M75</f>
        <v>0</v>
      </c>
      <c r="M66" s="16">
        <f t="shared" si="1"/>
        <v>128.63999999999999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114.38000000000001</v>
      </c>
      <c r="R66" s="16">
        <f>'[1]TCE - ANEXO III - Preencher'!S75</f>
        <v>62.7</v>
      </c>
      <c r="S66" s="17">
        <f t="shared" si="3"/>
        <v>51.680000000000007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294.55999999999995</v>
      </c>
    </row>
    <row r="67" spans="1:28" s="4" customFormat="1" x14ac:dyDescent="0.2">
      <c r="A67" s="9">
        <f>IFERROR(VLOOKUP(B67,'[1]DADOS (OCULTAR)'!$P$3:$R$56,3,0),"")</f>
        <v>9039744001085</v>
      </c>
      <c r="B67" s="10" t="str">
        <f>'[1]TCE - ANEXO III - Preencher'!C76</f>
        <v>UPA ENGENHO VELHO</v>
      </c>
      <c r="C67" s="11"/>
      <c r="D67" s="12" t="str">
        <f>'[1]TCE - ANEXO III - Preencher'!E76</f>
        <v>DEBORA BEATRIZ DE OLIVEIRA VIEIRA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44044</v>
      </c>
      <c r="H67" s="15">
        <f>'[1]TCE - ANEXO III - Preencher'!I76</f>
        <v>0</v>
      </c>
      <c r="I67" s="15">
        <f>'[1]TCE - ANEXO III - Preencher'!J76</f>
        <v>100.32000000000001</v>
      </c>
      <c r="J67" s="15">
        <f>'[1]TCE - ANEXO III - Preencher'!K76</f>
        <v>0</v>
      </c>
      <c r="K67" s="16">
        <f>'[1]TCE - ANEXO III - Preencher'!L76</f>
        <v>128.63999999999999</v>
      </c>
      <c r="L67" s="16">
        <f>'[1]TCE - ANEXO III - Preencher'!M76</f>
        <v>0</v>
      </c>
      <c r="M67" s="16">
        <f t="shared" si="1"/>
        <v>128.63999999999999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107.48</v>
      </c>
      <c r="R67" s="16">
        <f>'[1]TCE - ANEXO III - Preencher'!S76</f>
        <v>62.7</v>
      </c>
      <c r="S67" s="17">
        <f t="shared" si="3"/>
        <v>44.78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274.89999999999998</v>
      </c>
    </row>
    <row r="68" spans="1:28" s="4" customFormat="1" x14ac:dyDescent="0.2">
      <c r="A68" s="9">
        <f>IFERROR(VLOOKUP(B68,'[1]DADOS (OCULTAR)'!$P$3:$R$56,3,0),"")</f>
        <v>9039744001085</v>
      </c>
      <c r="B68" s="10" t="str">
        <f>'[1]TCE - ANEXO III - Preencher'!C77</f>
        <v>UPA ENGENHO VELHO</v>
      </c>
      <c r="C68" s="11"/>
      <c r="D68" s="12" t="str">
        <f>'[1]TCE - ANEXO III - Preencher'!E77</f>
        <v>DEBORA CASSIA FERREIRA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44044</v>
      </c>
      <c r="H68" s="15">
        <f>'[1]TCE - ANEXO III - Preencher'!I77</f>
        <v>0</v>
      </c>
      <c r="I68" s="15">
        <f>'[1]TCE - ANEXO III - Preencher'!J77</f>
        <v>141.49680000000001</v>
      </c>
      <c r="J68" s="15">
        <f>'[1]TCE - ANEXO III - Preencher'!K77</f>
        <v>0</v>
      </c>
      <c r="K68" s="16">
        <f>'[1]TCE - ANEXO III - Preencher'!L77</f>
        <v>128.63999999999999</v>
      </c>
      <c r="L68" s="16">
        <f>'[1]TCE - ANEXO III - Preencher'!M77</f>
        <v>0</v>
      </c>
      <c r="M68" s="16">
        <f t="shared" ref="M68:M131" si="7">K68-L68</f>
        <v>128.63999999999999</v>
      </c>
      <c r="N68" s="16">
        <f>'[1]TCE - ANEXO III - Preencher'!O77</f>
        <v>2.44</v>
      </c>
      <c r="O68" s="16">
        <f>'[1]TCE - ANEXO III - Preencher'!P77</f>
        <v>0</v>
      </c>
      <c r="P68" s="17">
        <f t="shared" ref="P68:P131" si="8">N68-O68</f>
        <v>2.44</v>
      </c>
      <c r="Q68" s="16">
        <f>'[1]TCE - ANEXO III - Preencher'!R77</f>
        <v>224.78</v>
      </c>
      <c r="R68" s="16">
        <f>'[1]TCE - ANEXO III - Preencher'!S77</f>
        <v>62.7</v>
      </c>
      <c r="S68" s="17">
        <f t="shared" ref="S68:S131" si="9">Q68-R68</f>
        <v>162.07999999999998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434.65679999999998</v>
      </c>
    </row>
    <row r="69" spans="1:28" s="4" customFormat="1" x14ac:dyDescent="0.2">
      <c r="A69" s="9">
        <f>IFERROR(VLOOKUP(B69,'[1]DADOS (OCULTAR)'!$P$3:$R$56,3,0),"")</f>
        <v>9039744001085</v>
      </c>
      <c r="B69" s="10" t="str">
        <f>'[1]TCE - ANEXO III - Preencher'!C78</f>
        <v>UPA ENGENHO VELHO</v>
      </c>
      <c r="C69" s="11"/>
      <c r="D69" s="12" t="str">
        <f>'[1]TCE - ANEXO III - Preencher'!E78</f>
        <v>DEBORA SANTOS DE SOUSA LEAO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223505</v>
      </c>
      <c r="G69" s="14">
        <f>IF('[1]TCE - ANEXO III - Preencher'!H78="","",'[1]TCE - ANEXO III - Preencher'!H78)</f>
        <v>44044</v>
      </c>
      <c r="H69" s="15">
        <f>'[1]TCE - ANEXO III - Preencher'!I78</f>
        <v>0</v>
      </c>
      <c r="I69" s="15">
        <f>'[1]TCE - ANEXO III - Preencher'!J78</f>
        <v>306.46880000000004</v>
      </c>
      <c r="J69" s="15">
        <f>'[1]TCE - ANEXO III - Preencher'!K78</f>
        <v>0</v>
      </c>
      <c r="K69" s="16">
        <f>'[1]TCE - ANEXO III - Preencher'!L78</f>
        <v>128.63999999999999</v>
      </c>
      <c r="L69" s="16">
        <f>'[1]TCE - ANEXO III - Preencher'!M78</f>
        <v>0</v>
      </c>
      <c r="M69" s="16">
        <f t="shared" si="7"/>
        <v>128.63999999999999</v>
      </c>
      <c r="N69" s="16">
        <f>'[1]TCE - ANEXO III - Preencher'!O78</f>
        <v>2.44</v>
      </c>
      <c r="O69" s="16">
        <f>'[1]TCE - ANEXO III - Preencher'!P78</f>
        <v>0</v>
      </c>
      <c r="P69" s="17">
        <f t="shared" si="8"/>
        <v>2.44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437.54880000000003</v>
      </c>
    </row>
    <row r="70" spans="1:28" s="4" customFormat="1" x14ac:dyDescent="0.2">
      <c r="A70" s="9">
        <f>IFERROR(VLOOKUP(B70,'[1]DADOS (OCULTAR)'!$P$3:$R$56,3,0),"")</f>
        <v>9039744001085</v>
      </c>
      <c r="B70" s="10" t="str">
        <f>'[1]TCE - ANEXO III - Preencher'!C79</f>
        <v>UPA ENGENHO VELHO</v>
      </c>
      <c r="C70" s="11"/>
      <c r="D70" s="12" t="str">
        <f>'[1]TCE - ANEXO III - Preencher'!E79</f>
        <v>DEUZA MARIA PEREIRA DE ANDRADE LIMA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44044</v>
      </c>
      <c r="H70" s="15">
        <f>'[1]TCE - ANEXO III - Preencher'!I79</f>
        <v>0</v>
      </c>
      <c r="I70" s="15">
        <f>'[1]TCE - ANEXO III - Preencher'!J79</f>
        <v>114.58799999999999</v>
      </c>
      <c r="J70" s="15">
        <f>'[1]TCE - ANEXO III - Preencher'!K79</f>
        <v>0</v>
      </c>
      <c r="K70" s="16">
        <f>'[1]TCE - ANEXO III - Preencher'!L79</f>
        <v>128.63999999999999</v>
      </c>
      <c r="L70" s="16">
        <f>'[1]TCE - ANEXO III - Preencher'!M79</f>
        <v>0</v>
      </c>
      <c r="M70" s="16">
        <f t="shared" si="7"/>
        <v>128.63999999999999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264.78000000000003</v>
      </c>
      <c r="R70" s="16">
        <f>'[1]TCE - ANEXO III - Preencher'!S79</f>
        <v>62.7</v>
      </c>
      <c r="S70" s="17">
        <f t="shared" si="9"/>
        <v>202.08000000000004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446.46800000000002</v>
      </c>
    </row>
    <row r="71" spans="1:28" s="4" customFormat="1" x14ac:dyDescent="0.2">
      <c r="A71" s="9">
        <f>IFERROR(VLOOKUP(B71,'[1]DADOS (OCULTAR)'!$P$3:$R$56,3,0),"")</f>
        <v>9039744001085</v>
      </c>
      <c r="B71" s="10" t="str">
        <f>'[1]TCE - ANEXO III - Preencher'!C80</f>
        <v>UPA ENGENHO VELHO</v>
      </c>
      <c r="C71" s="11"/>
      <c r="D71" s="12" t="str">
        <f>'[1]TCE - ANEXO III - Preencher'!E80</f>
        <v>DOUGLAS HENRYQUE ALVES DOS SANTOS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515110</v>
      </c>
      <c r="G71" s="14">
        <f>IF('[1]TCE - ANEXO III - Preencher'!H80="","",'[1]TCE - ANEXO III - Preencher'!H80)</f>
        <v>44044</v>
      </c>
      <c r="H71" s="15">
        <f>'[1]TCE - ANEXO III - Preencher'!I80</f>
        <v>0</v>
      </c>
      <c r="I71" s="15">
        <f>'[1]TCE - ANEXO III - Preencher'!J80</f>
        <v>114.03040000000001</v>
      </c>
      <c r="J71" s="15">
        <f>'[1]TCE - ANEXO III - Preencher'!K80</f>
        <v>0</v>
      </c>
      <c r="K71" s="16">
        <f>'[1]TCE - ANEXO III - Preencher'!L80</f>
        <v>128.63999999999999</v>
      </c>
      <c r="L71" s="16">
        <f>'[1]TCE - ANEXO III - Preencher'!M80</f>
        <v>0</v>
      </c>
      <c r="M71" s="16">
        <f t="shared" si="7"/>
        <v>128.63999999999999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210.98</v>
      </c>
      <c r="R71" s="16">
        <f>'[1]TCE - ANEXO III - Preencher'!S80</f>
        <v>62.7</v>
      </c>
      <c r="S71" s="17">
        <f t="shared" si="9"/>
        <v>148.27999999999997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392.11039999999997</v>
      </c>
    </row>
    <row r="72" spans="1:28" s="4" customFormat="1" x14ac:dyDescent="0.2">
      <c r="A72" s="9">
        <f>IFERROR(VLOOKUP(B72,'[1]DADOS (OCULTAR)'!$P$3:$R$56,3,0),"")</f>
        <v>9039744001085</v>
      </c>
      <c r="B72" s="10" t="str">
        <f>'[1]TCE - ANEXO III - Preencher'!C81</f>
        <v>UPA ENGENHO VELHO</v>
      </c>
      <c r="C72" s="11"/>
      <c r="D72" s="12" t="str">
        <f>'[1]TCE - ANEXO III - Preencher'!E81</f>
        <v>DOUGLAS ULISSES DA SILVA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411010</v>
      </c>
      <c r="G72" s="14">
        <f>IF('[1]TCE - ANEXO III - Preencher'!H81="","",'[1]TCE - ANEXO III - Preencher'!H81)</f>
        <v>44044</v>
      </c>
      <c r="H72" s="15">
        <f>'[1]TCE - ANEXO III - Preencher'!I81</f>
        <v>0</v>
      </c>
      <c r="I72" s="15">
        <f>'[1]TCE - ANEXO III - Preencher'!J81</f>
        <v>10.450000000000001</v>
      </c>
      <c r="J72" s="15">
        <f>'[1]TCE - ANEXO III - Preencher'!K81</f>
        <v>0</v>
      </c>
      <c r="K72" s="16">
        <f>'[1]TCE - ANEXO III - Preencher'!L81</f>
        <v>128.63999999999999</v>
      </c>
      <c r="L72" s="16">
        <f>'[1]TCE - ANEXO III - Preencher'!M81</f>
        <v>0</v>
      </c>
      <c r="M72" s="16">
        <f t="shared" si="7"/>
        <v>128.63999999999999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204.07999999999998</v>
      </c>
      <c r="R72" s="16">
        <f>'[1]TCE - ANEXO III - Preencher'!S81</f>
        <v>31.35</v>
      </c>
      <c r="S72" s="17">
        <f t="shared" si="9"/>
        <v>172.73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312.97999999999996</v>
      </c>
    </row>
    <row r="73" spans="1:28" s="4" customFormat="1" x14ac:dyDescent="0.2">
      <c r="A73" s="9">
        <f>IFERROR(VLOOKUP(B73,'[1]DADOS (OCULTAR)'!$P$3:$R$56,3,0),"")</f>
        <v>9039744001085</v>
      </c>
      <c r="B73" s="10" t="str">
        <f>'[1]TCE - ANEXO III - Preencher'!C82</f>
        <v>UPA ENGENHO VELHO</v>
      </c>
      <c r="C73" s="11"/>
      <c r="D73" s="12" t="str">
        <f>'[1]TCE - ANEXO III - Preencher'!E82</f>
        <v>EDILEUSA MARIA DA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44044</v>
      </c>
      <c r="H73" s="15">
        <f>'[1]TCE - ANEXO III - Preencher'!I82</f>
        <v>0</v>
      </c>
      <c r="I73" s="15">
        <f>'[1]TCE - ANEXO III - Preencher'!J82</f>
        <v>183.10240000000002</v>
      </c>
      <c r="J73" s="15">
        <f>'[1]TCE - ANEXO III - Preencher'!K82</f>
        <v>0</v>
      </c>
      <c r="K73" s="16">
        <f>'[1]TCE - ANEXO III - Preencher'!L82</f>
        <v>128.63999999999999</v>
      </c>
      <c r="L73" s="16">
        <f>'[1]TCE - ANEXO III - Preencher'!M82</f>
        <v>20.9</v>
      </c>
      <c r="M73" s="16">
        <f t="shared" si="7"/>
        <v>107.73999999999998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292.00240000000002</v>
      </c>
    </row>
    <row r="74" spans="1:28" s="4" customFormat="1" x14ac:dyDescent="0.2">
      <c r="A74" s="9">
        <f>IFERROR(VLOOKUP(B74,'[1]DADOS (OCULTAR)'!$P$3:$R$56,3,0),"")</f>
        <v>9039744001085</v>
      </c>
      <c r="B74" s="10" t="str">
        <f>'[1]TCE - ANEXO III - Preencher'!C83</f>
        <v>UPA ENGENHO VELHO</v>
      </c>
      <c r="C74" s="11"/>
      <c r="D74" s="12" t="str">
        <f>'[1]TCE - ANEXO III - Preencher'!E83</f>
        <v>EDSON FERREIRA DE LIMA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411010</v>
      </c>
      <c r="G74" s="14">
        <f>IF('[1]TCE - ANEXO III - Preencher'!H83="","",'[1]TCE - ANEXO III - Preencher'!H83)</f>
        <v>44044</v>
      </c>
      <c r="H74" s="15">
        <f>'[1]TCE - ANEXO III - Preencher'!I83</f>
        <v>0</v>
      </c>
      <c r="I74" s="15">
        <f>'[1]TCE - ANEXO III - Preencher'!J83</f>
        <v>100.32000000000001</v>
      </c>
      <c r="J74" s="15">
        <f>'[1]TCE - ANEXO III - Preencher'!K83</f>
        <v>0</v>
      </c>
      <c r="K74" s="16">
        <f>'[1]TCE - ANEXO III - Preencher'!L83</f>
        <v>128.63999999999999</v>
      </c>
      <c r="L74" s="16">
        <f>'[1]TCE - ANEXO III - Preencher'!M83</f>
        <v>0</v>
      </c>
      <c r="M74" s="16">
        <f t="shared" si="7"/>
        <v>128.63999999999999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230.11999999999998</v>
      </c>
    </row>
    <row r="75" spans="1:28" s="4" customFormat="1" x14ac:dyDescent="0.2">
      <c r="A75" s="9">
        <f>IFERROR(VLOOKUP(B75,'[1]DADOS (OCULTAR)'!$P$3:$R$56,3,0),"")</f>
        <v>9039744001085</v>
      </c>
      <c r="B75" s="10" t="str">
        <f>'[1]TCE - ANEXO III - Preencher'!C84</f>
        <v>UPA ENGENHO VELHO</v>
      </c>
      <c r="C75" s="11"/>
      <c r="D75" s="12" t="str">
        <f>'[1]TCE - ANEXO III - Preencher'!E84</f>
        <v>EDUARDO HENRIQUE GADELHA DE OLIVEIRA</v>
      </c>
      <c r="E75" s="10" t="str">
        <f>IF('[1]TCE - ANEXO III - Preencher'!F84="4 - Assistência Odontológica","2 - Outros Profissionais da Saúde",'[1]TCE - ANEXO III - Preencher'!F84)</f>
        <v>1 - Médico</v>
      </c>
      <c r="F75" s="13">
        <f>'[1]TCE - ANEXO III - Preencher'!G84</f>
        <v>225125</v>
      </c>
      <c r="G75" s="14">
        <f>IF('[1]TCE - ANEXO III - Preencher'!H84="","",'[1]TCE - ANEXO III - Preencher'!H84)</f>
        <v>44044</v>
      </c>
      <c r="H75" s="15">
        <f>'[1]TCE - ANEXO III - Preencher'!I84</f>
        <v>0</v>
      </c>
      <c r="I75" s="15">
        <f>'[1]TCE - ANEXO III - Preencher'!J84</f>
        <v>385.1952</v>
      </c>
      <c r="J75" s="15">
        <f>'[1]TCE - ANEXO III - Preencher'!K84</f>
        <v>0</v>
      </c>
      <c r="K75" s="16">
        <f>'[1]TCE - ANEXO III - Preencher'!L84</f>
        <v>128.63999999999999</v>
      </c>
      <c r="L75" s="16">
        <f>'[1]TCE - ANEXO III - Preencher'!M84</f>
        <v>0</v>
      </c>
      <c r="M75" s="16">
        <f t="shared" si="7"/>
        <v>128.63999999999999</v>
      </c>
      <c r="N75" s="16">
        <f>'[1]TCE - ANEXO III - Preencher'!O84</f>
        <v>9.2799999999999994</v>
      </c>
      <c r="O75" s="16">
        <f>'[1]TCE - ANEXO III - Preencher'!P84</f>
        <v>0</v>
      </c>
      <c r="P75" s="17">
        <f t="shared" si="8"/>
        <v>9.2799999999999994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523.11519999999996</v>
      </c>
    </row>
    <row r="76" spans="1:28" s="4" customFormat="1" x14ac:dyDescent="0.2">
      <c r="A76" s="9">
        <f>IFERROR(VLOOKUP(B76,'[1]DADOS (OCULTAR)'!$P$3:$R$56,3,0),"")</f>
        <v>9039744001085</v>
      </c>
      <c r="B76" s="10" t="str">
        <f>'[1]TCE - ANEXO III - Preencher'!C85</f>
        <v>UPA ENGENHO VELHO</v>
      </c>
      <c r="C76" s="11"/>
      <c r="D76" s="12" t="str">
        <f>'[1]TCE - ANEXO III - Preencher'!E85</f>
        <v>EDVANIA MARIA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44044</v>
      </c>
      <c r="H76" s="15">
        <f>'[1]TCE - ANEXO III - Preencher'!I85</f>
        <v>0</v>
      </c>
      <c r="I76" s="15">
        <f>'[1]TCE - ANEXO III - Preencher'!J85</f>
        <v>10.4504</v>
      </c>
      <c r="J76" s="15">
        <f>'[1]TCE - ANEXO III - Preencher'!K85</f>
        <v>0</v>
      </c>
      <c r="K76" s="16">
        <f>'[1]TCE - ANEXO III - Preencher'!L85</f>
        <v>128.63999999999999</v>
      </c>
      <c r="L76" s="16">
        <f>'[1]TCE - ANEXO III - Preencher'!M85</f>
        <v>0</v>
      </c>
      <c r="M76" s="16">
        <f t="shared" si="7"/>
        <v>128.63999999999999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224.78</v>
      </c>
      <c r="R76" s="16">
        <f>'[1]TCE - ANEXO III - Preencher'!S85</f>
        <v>0</v>
      </c>
      <c r="S76" s="17">
        <f t="shared" si="9"/>
        <v>224.78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365.03039999999999</v>
      </c>
    </row>
    <row r="77" spans="1:28" s="4" customFormat="1" x14ac:dyDescent="0.2">
      <c r="A77" s="9">
        <f>IFERROR(VLOOKUP(B77,'[1]DADOS (OCULTAR)'!$P$3:$R$56,3,0),"")</f>
        <v>9039744001085</v>
      </c>
      <c r="B77" s="10" t="str">
        <f>'[1]TCE - ANEXO III - Preencher'!C86</f>
        <v>UPA ENGENHO VELHO</v>
      </c>
      <c r="C77" s="11"/>
      <c r="D77" s="12" t="str">
        <f>'[1]TCE - ANEXO III - Preencher'!E86</f>
        <v>ELANY CAMARA DE LIMA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515205</v>
      </c>
      <c r="G77" s="14">
        <f>IF('[1]TCE - ANEXO III - Preencher'!H86="","",'[1]TCE - ANEXO III - Preencher'!H86)</f>
        <v>44044</v>
      </c>
      <c r="H77" s="15">
        <f>'[1]TCE - ANEXO III - Preencher'!I86</f>
        <v>0</v>
      </c>
      <c r="I77" s="15">
        <f>'[1]TCE - ANEXO III - Preencher'!J86</f>
        <v>103.12</v>
      </c>
      <c r="J77" s="15">
        <f>'[1]TCE - ANEXO III - Preencher'!K86</f>
        <v>0</v>
      </c>
      <c r="K77" s="16">
        <f>'[1]TCE - ANEXO III - Preencher'!L86</f>
        <v>128.63999999999999</v>
      </c>
      <c r="L77" s="16">
        <f>'[1]TCE - ANEXO III - Preencher'!M86</f>
        <v>0</v>
      </c>
      <c r="M77" s="16">
        <f t="shared" si="7"/>
        <v>128.63999999999999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210.98</v>
      </c>
      <c r="R77" s="16">
        <f>'[1]TCE - ANEXO III - Preencher'!S86</f>
        <v>64.8</v>
      </c>
      <c r="S77" s="17">
        <f t="shared" si="9"/>
        <v>146.18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379.1</v>
      </c>
    </row>
    <row r="78" spans="1:28" s="4" customFormat="1" x14ac:dyDescent="0.2">
      <c r="A78" s="9">
        <f>IFERROR(VLOOKUP(B78,'[1]DADOS (OCULTAR)'!$P$3:$R$56,3,0),"")</f>
        <v>9039744001085</v>
      </c>
      <c r="B78" s="10" t="str">
        <f>'[1]TCE - ANEXO III - Preencher'!C87</f>
        <v>UPA ENGENHO VELHO</v>
      </c>
      <c r="C78" s="11"/>
      <c r="D78" s="12" t="str">
        <f>'[1]TCE - ANEXO III - Preencher'!E87</f>
        <v>ELANY FERNANDA ALMEIDA DE LIMA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411010</v>
      </c>
      <c r="G78" s="14">
        <f>IF('[1]TCE - ANEXO III - Preencher'!H87="","",'[1]TCE - ANEXO III - Preencher'!H87)</f>
        <v>44044</v>
      </c>
      <c r="H78" s="15">
        <f>'[1]TCE - ANEXO III - Preencher'!I87</f>
        <v>0</v>
      </c>
      <c r="I78" s="15">
        <f>'[1]TCE - ANEXO III - Preencher'!J87</f>
        <v>10.450000000000001</v>
      </c>
      <c r="J78" s="15">
        <f>'[1]TCE - ANEXO III - Preencher'!K87</f>
        <v>0</v>
      </c>
      <c r="K78" s="16">
        <f>'[1]TCE - ANEXO III - Preencher'!L87</f>
        <v>128.63999999999999</v>
      </c>
      <c r="L78" s="16">
        <f>'[1]TCE - ANEXO III - Preencher'!M87</f>
        <v>0</v>
      </c>
      <c r="M78" s="16">
        <f t="shared" si="7"/>
        <v>128.63999999999999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204.07999999999998</v>
      </c>
      <c r="R78" s="16">
        <f>'[1]TCE - ANEXO III - Preencher'!S87</f>
        <v>31.35</v>
      </c>
      <c r="S78" s="17">
        <f t="shared" si="9"/>
        <v>172.73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312.97999999999996</v>
      </c>
    </row>
    <row r="79" spans="1:28" s="4" customFormat="1" x14ac:dyDescent="0.2">
      <c r="A79" s="9">
        <f>IFERROR(VLOOKUP(B79,'[1]DADOS (OCULTAR)'!$P$3:$R$56,3,0),"")</f>
        <v>9039744001085</v>
      </c>
      <c r="B79" s="10" t="str">
        <f>'[1]TCE - ANEXO III - Preencher'!C88</f>
        <v>UPA ENGENHO VELHO</v>
      </c>
      <c r="C79" s="11"/>
      <c r="D79" s="12" t="str">
        <f>'[1]TCE - ANEXO III - Preencher'!E88</f>
        <v>ELIANE RODRIGUES DE MELO SANTOS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513430</v>
      </c>
      <c r="G79" s="14">
        <f>IF('[1]TCE - ANEXO III - Preencher'!H88="","",'[1]TCE - ANEXO III - Preencher'!H88)</f>
        <v>44044</v>
      </c>
      <c r="H79" s="15">
        <f>'[1]TCE - ANEXO III - Preencher'!I88</f>
        <v>0</v>
      </c>
      <c r="I79" s="15">
        <f>'[1]TCE - ANEXO III - Preencher'!J88</f>
        <v>83.524000000000001</v>
      </c>
      <c r="J79" s="15">
        <f>'[1]TCE - ANEXO III - Preencher'!K88</f>
        <v>0</v>
      </c>
      <c r="K79" s="16">
        <f>'[1]TCE - ANEXO III - Preencher'!L88</f>
        <v>128.63999999999999</v>
      </c>
      <c r="L79" s="16">
        <f>'[1]TCE - ANEXO III - Preencher'!M88</f>
        <v>0</v>
      </c>
      <c r="M79" s="16">
        <f t="shared" si="7"/>
        <v>128.63999999999999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114.38000000000001</v>
      </c>
      <c r="R79" s="16">
        <f>'[1]TCE - ANEXO III - Preencher'!S88</f>
        <v>62.7</v>
      </c>
      <c r="S79" s="17">
        <f t="shared" si="9"/>
        <v>51.680000000000007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265.00400000000002</v>
      </c>
    </row>
    <row r="80" spans="1:28" s="4" customFormat="1" x14ac:dyDescent="0.2">
      <c r="A80" s="9">
        <f>IFERROR(VLOOKUP(B80,'[1]DADOS (OCULTAR)'!$P$3:$R$56,3,0),"")</f>
        <v>9039744001085</v>
      </c>
      <c r="B80" s="10" t="str">
        <f>'[1]TCE - ANEXO III - Preencher'!C89</f>
        <v>UPA ENGENHO VELHO</v>
      </c>
      <c r="C80" s="11"/>
      <c r="D80" s="12" t="str">
        <f>'[1]TCE - ANEXO III - Preencher'!E89</f>
        <v>ELISABETE CRISTINA ALBUQUERQUE MALHEIROS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223405</v>
      </c>
      <c r="G80" s="14">
        <f>IF('[1]TCE - ANEXO III - Preencher'!H89="","",'[1]TCE - ANEXO III - Preencher'!H89)</f>
        <v>44044</v>
      </c>
      <c r="H80" s="15">
        <f>'[1]TCE - ANEXO III - Preencher'!I89</f>
        <v>0</v>
      </c>
      <c r="I80" s="15">
        <f>'[1]TCE - ANEXO III - Preencher'!J89</f>
        <v>412.3904</v>
      </c>
      <c r="J80" s="15">
        <f>'[1]TCE - ANEXO III - Preencher'!K89</f>
        <v>0</v>
      </c>
      <c r="K80" s="16">
        <f>'[1]TCE - ANEXO III - Preencher'!L89</f>
        <v>128.63999999999999</v>
      </c>
      <c r="L80" s="16">
        <f>'[1]TCE - ANEXO III - Preencher'!M89</f>
        <v>0</v>
      </c>
      <c r="M80" s="16">
        <f t="shared" si="7"/>
        <v>128.63999999999999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542.19039999999995</v>
      </c>
    </row>
    <row r="81" spans="1:28" s="4" customFormat="1" x14ac:dyDescent="0.2">
      <c r="A81" s="9">
        <f>IFERROR(VLOOKUP(B81,'[1]DADOS (OCULTAR)'!$P$3:$R$56,3,0),"")</f>
        <v>9039744001085</v>
      </c>
      <c r="B81" s="10" t="str">
        <f>'[1]TCE - ANEXO III - Preencher'!C90</f>
        <v>UPA ENGENHO VELHO</v>
      </c>
      <c r="C81" s="11"/>
      <c r="D81" s="12" t="str">
        <f>'[1]TCE - ANEXO III - Preencher'!E90</f>
        <v>ELIZA CELESTINO DOS SANTOS BARROS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44044</v>
      </c>
      <c r="H81" s="15">
        <f>'[1]TCE - ANEXO III - Preencher'!I90</f>
        <v>0</v>
      </c>
      <c r="I81" s="15">
        <f>'[1]TCE - ANEXO III - Preencher'!J90</f>
        <v>188.4032</v>
      </c>
      <c r="J81" s="15">
        <f>'[1]TCE - ANEXO III - Preencher'!K90</f>
        <v>0</v>
      </c>
      <c r="K81" s="16">
        <f>'[1]TCE - ANEXO III - Preencher'!L90</f>
        <v>128.63999999999999</v>
      </c>
      <c r="L81" s="16">
        <f>'[1]TCE - ANEXO III - Preencher'!M90</f>
        <v>0</v>
      </c>
      <c r="M81" s="16">
        <f t="shared" si="7"/>
        <v>128.63999999999999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318.20319999999998</v>
      </c>
    </row>
    <row r="82" spans="1:28" s="4" customFormat="1" x14ac:dyDescent="0.2">
      <c r="A82" s="9">
        <f>IFERROR(VLOOKUP(B82,'[1]DADOS (OCULTAR)'!$P$3:$R$56,3,0),"")</f>
        <v>9039744001085</v>
      </c>
      <c r="B82" s="10" t="str">
        <f>'[1]TCE - ANEXO III - Preencher'!C91</f>
        <v>UPA ENGENHO VELHO</v>
      </c>
      <c r="C82" s="11"/>
      <c r="D82" s="12" t="str">
        <f>'[1]TCE - ANEXO III - Preencher'!E91</f>
        <v>ELIZABETE DE ALMEIDA FRANCISCO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44044</v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>
        <f>IFERROR(VLOOKUP(B83,'[1]DADOS (OCULTAR)'!$P$3:$R$56,3,0),"")</f>
        <v>9039744001085</v>
      </c>
      <c r="B83" s="10" t="str">
        <f>'[1]TCE - ANEXO III - Preencher'!C92</f>
        <v>UPA ENGENHO VELHO</v>
      </c>
      <c r="C83" s="11"/>
      <c r="D83" s="12" t="str">
        <f>'[1]TCE - ANEXO III - Preencher'!E92</f>
        <v>ELIZANE FRANCISCA DE QUEIROZ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515205</v>
      </c>
      <c r="G83" s="14">
        <f>IF('[1]TCE - ANEXO III - Preencher'!H92="","",'[1]TCE - ANEXO III - Preencher'!H92)</f>
        <v>44044</v>
      </c>
      <c r="H83" s="15">
        <f>'[1]TCE - ANEXO III - Preencher'!I92</f>
        <v>0</v>
      </c>
      <c r="I83" s="15">
        <f>'[1]TCE - ANEXO III - Preencher'!J92</f>
        <v>109.88719999999999</v>
      </c>
      <c r="J83" s="15">
        <f>'[1]TCE - ANEXO III - Preencher'!K92</f>
        <v>0</v>
      </c>
      <c r="K83" s="16">
        <f>'[1]TCE - ANEXO III - Preencher'!L92</f>
        <v>128.63999999999999</v>
      </c>
      <c r="L83" s="16">
        <f>'[1]TCE - ANEXO III - Preencher'!M92</f>
        <v>0</v>
      </c>
      <c r="M83" s="16">
        <f t="shared" si="7"/>
        <v>128.63999999999999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107.48</v>
      </c>
      <c r="R83" s="16">
        <f>'[1]TCE - ANEXO III - Preencher'!S92</f>
        <v>61.14</v>
      </c>
      <c r="S83" s="17">
        <f t="shared" si="9"/>
        <v>46.34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286.02719999999999</v>
      </c>
    </row>
    <row r="84" spans="1:28" s="4" customFormat="1" x14ac:dyDescent="0.2">
      <c r="A84" s="9">
        <f>IFERROR(VLOOKUP(B84,'[1]DADOS (OCULTAR)'!$P$3:$R$56,3,0),"")</f>
        <v>9039744001085</v>
      </c>
      <c r="B84" s="10" t="str">
        <f>'[1]TCE - ANEXO III - Preencher'!C93</f>
        <v>UPA ENGENHO VELHO</v>
      </c>
      <c r="C84" s="11"/>
      <c r="D84" s="12" t="str">
        <f>'[1]TCE - ANEXO III - Preencher'!E93</f>
        <v>ELIZANGELA PARAIZO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322415</v>
      </c>
      <c r="G84" s="14">
        <f>IF('[1]TCE - ANEXO III - Preencher'!H93="","",'[1]TCE - ANEXO III - Preencher'!H93)</f>
        <v>44044</v>
      </c>
      <c r="H84" s="15">
        <f>'[1]TCE - ANEXO III - Preencher'!I93</f>
        <v>0</v>
      </c>
      <c r="I84" s="15">
        <f>'[1]TCE - ANEXO III - Preencher'!J93</f>
        <v>101.0432</v>
      </c>
      <c r="J84" s="15">
        <f>'[1]TCE - ANEXO III - Preencher'!K93</f>
        <v>0</v>
      </c>
      <c r="K84" s="16">
        <f>'[1]TCE - ANEXO III - Preencher'!L93</f>
        <v>128.63999999999999</v>
      </c>
      <c r="L84" s="16">
        <f>'[1]TCE - ANEXO III - Preencher'!M93</f>
        <v>0</v>
      </c>
      <c r="M84" s="16">
        <f t="shared" si="7"/>
        <v>128.63999999999999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107.48</v>
      </c>
      <c r="R84" s="16">
        <f>'[1]TCE - ANEXO III - Preencher'!S93</f>
        <v>62.7</v>
      </c>
      <c r="S84" s="17">
        <f t="shared" si="9"/>
        <v>44.78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275.6232</v>
      </c>
    </row>
    <row r="85" spans="1:28" s="4" customFormat="1" x14ac:dyDescent="0.2">
      <c r="A85" s="9">
        <f>IFERROR(VLOOKUP(B85,'[1]DADOS (OCULTAR)'!$P$3:$R$56,3,0),"")</f>
        <v>9039744001085</v>
      </c>
      <c r="B85" s="10" t="str">
        <f>'[1]TCE - ANEXO III - Preencher'!C94</f>
        <v>UPA ENGENHO VELHO</v>
      </c>
      <c r="C85" s="11"/>
      <c r="D85" s="12" t="str">
        <f>'[1]TCE - ANEXO III - Preencher'!E94</f>
        <v>EMANOELA FERREIRA GOMES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44044</v>
      </c>
      <c r="H85" s="15">
        <f>'[1]TCE - ANEXO III - Preencher'!I94</f>
        <v>0</v>
      </c>
      <c r="I85" s="15">
        <f>'[1]TCE - ANEXO III - Preencher'!J94</f>
        <v>211.92720000000003</v>
      </c>
      <c r="J85" s="15">
        <f>'[1]TCE - ANEXO III - Preencher'!K94</f>
        <v>0</v>
      </c>
      <c r="K85" s="16">
        <f>'[1]TCE - ANEXO III - Preencher'!L94</f>
        <v>128.63999999999999</v>
      </c>
      <c r="L85" s="16">
        <f>'[1]TCE - ANEXO III - Preencher'!M94</f>
        <v>0</v>
      </c>
      <c r="M85" s="16">
        <f t="shared" si="7"/>
        <v>128.63999999999999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10.88</v>
      </c>
      <c r="R85" s="16">
        <f>'[1]TCE - ANEXO III - Preencher'!S94</f>
        <v>0</v>
      </c>
      <c r="S85" s="17">
        <f t="shared" si="9"/>
        <v>10.88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352.60720000000003</v>
      </c>
    </row>
    <row r="86" spans="1:28" s="4" customFormat="1" x14ac:dyDescent="0.2">
      <c r="A86" s="9">
        <f>IFERROR(VLOOKUP(B86,'[1]DADOS (OCULTAR)'!$P$3:$R$56,3,0),"")</f>
        <v>9039744001085</v>
      </c>
      <c r="B86" s="10" t="str">
        <f>'[1]TCE - ANEXO III - Preencher'!C95</f>
        <v>UPA ENGENHO VELHO</v>
      </c>
      <c r="C86" s="11"/>
      <c r="D86" s="12" t="str">
        <f>'[1]TCE - ANEXO III - Preencher'!E95</f>
        <v>EMANUEL FERNANDO BEZERRA LIMA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324115</v>
      </c>
      <c r="G86" s="14">
        <f>IF('[1]TCE - ANEXO III - Preencher'!H95="","",'[1]TCE - ANEXO III - Preencher'!H95)</f>
        <v>44044</v>
      </c>
      <c r="H86" s="15">
        <f>'[1]TCE - ANEXO III - Preencher'!I95</f>
        <v>0</v>
      </c>
      <c r="I86" s="15">
        <f>'[1]TCE - ANEXO III - Preencher'!J95</f>
        <v>271.89920000000001</v>
      </c>
      <c r="J86" s="15">
        <f>'[1]TCE - ANEXO III - Preencher'!K95</f>
        <v>0</v>
      </c>
      <c r="K86" s="16">
        <f>'[1]TCE - ANEXO III - Preencher'!L95</f>
        <v>128.63999999999999</v>
      </c>
      <c r="L86" s="16">
        <f>'[1]TCE - ANEXO III - Preencher'!M95</f>
        <v>9.49</v>
      </c>
      <c r="M86" s="16">
        <f t="shared" si="7"/>
        <v>119.14999999999999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392.20920000000001</v>
      </c>
    </row>
    <row r="87" spans="1:28" s="4" customFormat="1" x14ac:dyDescent="0.2">
      <c r="A87" s="9">
        <f>IFERROR(VLOOKUP(B87,'[1]DADOS (OCULTAR)'!$P$3:$R$56,3,0),"")</f>
        <v>9039744001085</v>
      </c>
      <c r="B87" s="10" t="str">
        <f>'[1]TCE - ANEXO III - Preencher'!C96</f>
        <v>UPA ENGENHO VELHO</v>
      </c>
      <c r="C87" s="11"/>
      <c r="D87" s="12" t="str">
        <f>'[1]TCE - ANEXO III - Preencher'!E96</f>
        <v>EMANUELE ALVES DA ROCHA</v>
      </c>
      <c r="E87" s="10" t="str">
        <f>IF('[1]TCE - ANEXO III - Preencher'!F96="4 - Assistência Odontológica","2 - Outros Profissionais da Saúde",'[1]TCE - ANEXO III - Preencher'!F96)</f>
        <v>1 - Médico</v>
      </c>
      <c r="F87" s="13">
        <f>'[1]TCE - ANEXO III - Preencher'!G96</f>
        <v>225125</v>
      </c>
      <c r="G87" s="14">
        <f>IF('[1]TCE - ANEXO III - Preencher'!H96="","",'[1]TCE - ANEXO III - Preencher'!H96)</f>
        <v>44044</v>
      </c>
      <c r="H87" s="15">
        <f>'[1]TCE - ANEXO III - Preencher'!I96</f>
        <v>0</v>
      </c>
      <c r="I87" s="15">
        <f>'[1]TCE - ANEXO III - Preencher'!J96</f>
        <v>652.19440000000009</v>
      </c>
      <c r="J87" s="15">
        <f>'[1]TCE - ANEXO III - Preencher'!K96</f>
        <v>0</v>
      </c>
      <c r="K87" s="16">
        <f>'[1]TCE - ANEXO III - Preencher'!L96</f>
        <v>128.63999999999999</v>
      </c>
      <c r="L87" s="16">
        <f>'[1]TCE - ANEXO III - Preencher'!M96</f>
        <v>0</v>
      </c>
      <c r="M87" s="16">
        <f t="shared" si="7"/>
        <v>128.63999999999999</v>
      </c>
      <c r="N87" s="16">
        <f>'[1]TCE - ANEXO III - Preencher'!O96</f>
        <v>9.2799999999999994</v>
      </c>
      <c r="O87" s="16">
        <f>'[1]TCE - ANEXO III - Preencher'!P96</f>
        <v>0</v>
      </c>
      <c r="P87" s="17">
        <f t="shared" si="8"/>
        <v>9.2799999999999994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790.11440000000005</v>
      </c>
    </row>
    <row r="88" spans="1:28" s="4" customFormat="1" x14ac:dyDescent="0.2">
      <c r="A88" s="9">
        <f>IFERROR(VLOOKUP(B88,'[1]DADOS (OCULTAR)'!$P$3:$R$56,3,0),"")</f>
        <v>9039744001085</v>
      </c>
      <c r="B88" s="10" t="str">
        <f>'[1]TCE - ANEXO III - Preencher'!C97</f>
        <v>UPA ENGENHO VELHO</v>
      </c>
      <c r="C88" s="11"/>
      <c r="D88" s="12" t="str">
        <f>'[1]TCE - ANEXO III - Preencher'!E97</f>
        <v>EMANUELLA COSMA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44044</v>
      </c>
      <c r="H88" s="15">
        <f>'[1]TCE - ANEXO III - Preencher'!I97</f>
        <v>0</v>
      </c>
      <c r="I88" s="15">
        <f>'[1]TCE - ANEXO III - Preencher'!J97</f>
        <v>104.4208</v>
      </c>
      <c r="J88" s="15">
        <f>'[1]TCE - ANEXO III - Preencher'!K97</f>
        <v>0</v>
      </c>
      <c r="K88" s="16">
        <f>'[1]TCE - ANEXO III - Preencher'!L97</f>
        <v>128.63999999999999</v>
      </c>
      <c r="L88" s="16">
        <f>'[1]TCE - ANEXO III - Preencher'!M97</f>
        <v>0</v>
      </c>
      <c r="M88" s="16">
        <f t="shared" si="7"/>
        <v>128.63999999999999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114.38000000000001</v>
      </c>
      <c r="R88" s="16">
        <f>'[1]TCE - ANEXO III - Preencher'!S97</f>
        <v>62.7</v>
      </c>
      <c r="S88" s="17">
        <f t="shared" si="9"/>
        <v>51.680000000000007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285.9008</v>
      </c>
    </row>
    <row r="89" spans="1:28" s="4" customFormat="1" x14ac:dyDescent="0.2">
      <c r="A89" s="9">
        <f>IFERROR(VLOOKUP(B89,'[1]DADOS (OCULTAR)'!$P$3:$R$56,3,0),"")</f>
        <v>9039744001085</v>
      </c>
      <c r="B89" s="10" t="str">
        <f>'[1]TCE - ANEXO III - Preencher'!C98</f>
        <v>UPA ENGENHO VELHO</v>
      </c>
      <c r="C89" s="11"/>
      <c r="D89" s="12" t="str">
        <f>'[1]TCE - ANEXO III - Preencher'!E98</f>
        <v>ERALDO MARQUES DOS SANTOS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782320</v>
      </c>
      <c r="G89" s="14">
        <f>IF('[1]TCE - ANEXO III - Preencher'!H98="","",'[1]TCE - ANEXO III - Preencher'!H98)</f>
        <v>44044</v>
      </c>
      <c r="H89" s="15">
        <f>'[1]TCE - ANEXO III - Preencher'!I98</f>
        <v>0</v>
      </c>
      <c r="I89" s="15">
        <f>'[1]TCE - ANEXO III - Preencher'!J98</f>
        <v>135.74639999999999</v>
      </c>
      <c r="J89" s="15">
        <f>'[1]TCE - ANEXO III - Preencher'!K98</f>
        <v>0</v>
      </c>
      <c r="K89" s="16">
        <f>'[1]TCE - ANEXO III - Preencher'!L98</f>
        <v>128.63999999999999</v>
      </c>
      <c r="L89" s="16">
        <f>'[1]TCE - ANEXO III - Preencher'!M98</f>
        <v>0</v>
      </c>
      <c r="M89" s="16">
        <f t="shared" si="7"/>
        <v>128.63999999999999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265.54640000000001</v>
      </c>
    </row>
    <row r="90" spans="1:28" s="4" customFormat="1" x14ac:dyDescent="0.2">
      <c r="A90" s="9">
        <f>IFERROR(VLOOKUP(B90,'[1]DADOS (OCULTAR)'!$P$3:$R$56,3,0),"")</f>
        <v>9039744001085</v>
      </c>
      <c r="B90" s="10" t="str">
        <f>'[1]TCE - ANEXO III - Preencher'!C99</f>
        <v>UPA ENGENHO VELHO</v>
      </c>
      <c r="C90" s="11"/>
      <c r="D90" s="12" t="str">
        <f>'[1]TCE - ANEXO III - Preencher'!E99</f>
        <v>ERIC ADAMS DE LIRA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411010</v>
      </c>
      <c r="G90" s="14">
        <f>IF('[1]TCE - ANEXO III - Preencher'!H99="","",'[1]TCE - ANEXO III - Preencher'!H99)</f>
        <v>44044</v>
      </c>
      <c r="H90" s="15">
        <f>'[1]TCE - ANEXO III - Preencher'!I99</f>
        <v>0</v>
      </c>
      <c r="I90" s="15">
        <f>'[1]TCE - ANEXO III - Preencher'!J99</f>
        <v>107.64959999999999</v>
      </c>
      <c r="J90" s="15">
        <f>'[1]TCE - ANEXO III - Preencher'!K99</f>
        <v>0</v>
      </c>
      <c r="K90" s="16">
        <f>'[1]TCE - ANEXO III - Preencher'!L99</f>
        <v>128.63999999999999</v>
      </c>
      <c r="L90" s="16">
        <f>'[1]TCE - ANEXO III - Preencher'!M99</f>
        <v>0</v>
      </c>
      <c r="M90" s="16">
        <f t="shared" si="7"/>
        <v>128.63999999999999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237.44959999999998</v>
      </c>
    </row>
    <row r="91" spans="1:28" s="4" customFormat="1" x14ac:dyDescent="0.2">
      <c r="A91" s="9">
        <f>IFERROR(VLOOKUP(B91,'[1]DADOS (OCULTAR)'!$P$3:$R$56,3,0),"")</f>
        <v>9039744001085</v>
      </c>
      <c r="B91" s="10" t="str">
        <f>'[1]TCE - ANEXO III - Preencher'!C100</f>
        <v>UPA ENGENHO VELHO</v>
      </c>
      <c r="C91" s="11"/>
      <c r="D91" s="12" t="str">
        <f>'[1]TCE - ANEXO III - Preencher'!E100</f>
        <v>ERICA BATISTA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44044</v>
      </c>
      <c r="H91" s="15">
        <f>'[1]TCE - ANEXO III - Preencher'!I100</f>
        <v>0</v>
      </c>
      <c r="I91" s="15">
        <f>'[1]TCE - ANEXO III - Preencher'!J100</f>
        <v>100.28959999999999</v>
      </c>
      <c r="J91" s="15">
        <f>'[1]TCE - ANEXO III - Preencher'!K100</f>
        <v>0</v>
      </c>
      <c r="K91" s="16">
        <f>'[1]TCE - ANEXO III - Preencher'!L100</f>
        <v>128.63999999999999</v>
      </c>
      <c r="L91" s="16">
        <f>'[1]TCE - ANEXO III - Preencher'!M100</f>
        <v>0</v>
      </c>
      <c r="M91" s="16">
        <f t="shared" si="7"/>
        <v>128.63999999999999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210.98</v>
      </c>
      <c r="R91" s="16">
        <f>'[1]TCE - ANEXO III - Preencher'!S100</f>
        <v>62.7</v>
      </c>
      <c r="S91" s="17">
        <f t="shared" si="9"/>
        <v>148.27999999999997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378.36959999999999</v>
      </c>
    </row>
    <row r="92" spans="1:28" s="4" customFormat="1" x14ac:dyDescent="0.2">
      <c r="A92" s="9">
        <f>IFERROR(VLOOKUP(B92,'[1]DADOS (OCULTAR)'!$P$3:$R$56,3,0),"")</f>
        <v>9039744001085</v>
      </c>
      <c r="B92" s="10" t="str">
        <f>'[1]TCE - ANEXO III - Preencher'!C101</f>
        <v>UPA ENGENHO VELHO</v>
      </c>
      <c r="C92" s="11"/>
      <c r="D92" s="12" t="str">
        <f>'[1]TCE - ANEXO III - Preencher'!E101</f>
        <v>ERIVELTON PINTO COUTINHO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223208</v>
      </c>
      <c r="G92" s="14">
        <f>IF('[1]TCE - ANEXO III - Preencher'!H101="","",'[1]TCE - ANEXO III - Preencher'!H101)</f>
        <v>44044</v>
      </c>
      <c r="H92" s="15">
        <f>'[1]TCE - ANEXO III - Preencher'!I101</f>
        <v>0</v>
      </c>
      <c r="I92" s="15">
        <f>'[1]TCE - ANEXO III - Preencher'!J101</f>
        <v>332.11839999999995</v>
      </c>
      <c r="J92" s="15">
        <f>'[1]TCE - ANEXO III - Preencher'!K101</f>
        <v>0</v>
      </c>
      <c r="K92" s="16">
        <f>'[1]TCE - ANEXO III - Preencher'!L101</f>
        <v>128.63999999999999</v>
      </c>
      <c r="L92" s="16">
        <f>'[1]TCE - ANEXO III - Preencher'!M101</f>
        <v>0</v>
      </c>
      <c r="M92" s="16">
        <f t="shared" si="7"/>
        <v>128.63999999999999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461.91839999999996</v>
      </c>
    </row>
    <row r="93" spans="1:28" s="4" customFormat="1" x14ac:dyDescent="0.2">
      <c r="A93" s="9">
        <f>IFERROR(VLOOKUP(B93,'[1]DADOS (OCULTAR)'!$P$3:$R$56,3,0),"")</f>
        <v>9039744001085</v>
      </c>
      <c r="B93" s="10" t="str">
        <f>'[1]TCE - ANEXO III - Preencher'!C102</f>
        <v>UPA ENGENHO VELHO</v>
      </c>
      <c r="C93" s="11"/>
      <c r="D93" s="12" t="str">
        <f>'[1]TCE - ANEXO III - Preencher'!E102</f>
        <v>ESEQUIEL BEZERRA DE OLIVEIRA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44044</v>
      </c>
      <c r="H93" s="15">
        <f>'[1]TCE - ANEXO III - Preencher'!I102</f>
        <v>0</v>
      </c>
      <c r="I93" s="15">
        <f>'[1]TCE - ANEXO III - Preencher'!J102</f>
        <v>100.32000000000001</v>
      </c>
      <c r="J93" s="15">
        <f>'[1]TCE - ANEXO III - Preencher'!K102</f>
        <v>0</v>
      </c>
      <c r="K93" s="16">
        <f>'[1]TCE - ANEXO III - Preencher'!L102</f>
        <v>128.63999999999999</v>
      </c>
      <c r="L93" s="16">
        <f>'[1]TCE - ANEXO III - Preencher'!M102</f>
        <v>0</v>
      </c>
      <c r="M93" s="16">
        <f t="shared" si="7"/>
        <v>128.63999999999999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224.78</v>
      </c>
      <c r="R93" s="16">
        <f>'[1]TCE - ANEXO III - Preencher'!S102</f>
        <v>62.7</v>
      </c>
      <c r="S93" s="17">
        <f t="shared" si="9"/>
        <v>162.07999999999998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392.19999999999993</v>
      </c>
    </row>
    <row r="94" spans="1:28" s="4" customFormat="1" x14ac:dyDescent="0.2">
      <c r="A94" s="9">
        <f>IFERROR(VLOOKUP(B94,'[1]DADOS (OCULTAR)'!$P$3:$R$56,3,0),"")</f>
        <v>9039744001085</v>
      </c>
      <c r="B94" s="10" t="str">
        <f>'[1]TCE - ANEXO III - Preencher'!C103</f>
        <v>UPA ENGENHO VELHO</v>
      </c>
      <c r="C94" s="11"/>
      <c r="D94" s="12" t="str">
        <f>'[1]TCE - ANEXO III - Preencher'!E103</f>
        <v>EVELLIN ROSEANNE COSTA SOARES DE BRITO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142205</v>
      </c>
      <c r="G94" s="14">
        <f>IF('[1]TCE - ANEXO III - Preencher'!H103="","",'[1]TCE - ANEXO III - Preencher'!H103)</f>
        <v>44044</v>
      </c>
      <c r="H94" s="15">
        <f>'[1]TCE - ANEXO III - Preencher'!I103</f>
        <v>0</v>
      </c>
      <c r="I94" s="15">
        <f>'[1]TCE - ANEXO III - Preencher'!J103</f>
        <v>211.8888</v>
      </c>
      <c r="J94" s="15">
        <f>'[1]TCE - ANEXO III - Preencher'!K103</f>
        <v>0</v>
      </c>
      <c r="K94" s="16">
        <f>'[1]TCE - ANEXO III - Preencher'!L103</f>
        <v>128.63999999999999</v>
      </c>
      <c r="L94" s="16">
        <f>'[1]TCE - ANEXO III - Preencher'!M103</f>
        <v>0</v>
      </c>
      <c r="M94" s="16">
        <f t="shared" si="7"/>
        <v>128.63999999999999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148.88</v>
      </c>
      <c r="R94" s="16">
        <f>'[1]TCE - ANEXO III - Preencher'!S103</f>
        <v>0</v>
      </c>
      <c r="S94" s="17">
        <f t="shared" si="9"/>
        <v>148.88</v>
      </c>
      <c r="T94" s="16">
        <f>'[1]TCE - ANEXO III - Preencher'!U103</f>
        <v>64</v>
      </c>
      <c r="U94" s="16">
        <f>'[1]TCE - ANEXO III - Preencher'!V103</f>
        <v>0</v>
      </c>
      <c r="V94" s="17">
        <f t="shared" si="10"/>
        <v>64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554.56880000000001</v>
      </c>
    </row>
    <row r="95" spans="1:28" s="4" customFormat="1" x14ac:dyDescent="0.2">
      <c r="A95" s="9">
        <f>IFERROR(VLOOKUP(B95,'[1]DADOS (OCULTAR)'!$P$3:$R$56,3,0),"")</f>
        <v>9039744001085</v>
      </c>
      <c r="B95" s="10" t="str">
        <f>'[1]TCE - ANEXO III - Preencher'!C104</f>
        <v>UPA ENGENHO VELHO</v>
      </c>
      <c r="C95" s="11"/>
      <c r="D95" s="12" t="str">
        <f>'[1]TCE - ANEXO III - Preencher'!E104</f>
        <v>FABIO JOSE BARBOSA RANGEL</v>
      </c>
      <c r="E95" s="10" t="str">
        <f>IF('[1]TCE - ANEXO III - Preencher'!F104="4 - Assistência Odontológica","2 - Outros Profissionais da Saúde",'[1]TCE - ANEXO III - Preencher'!F104)</f>
        <v>1 - Médico</v>
      </c>
      <c r="F95" s="13">
        <f>'[1]TCE - ANEXO III - Preencher'!G104</f>
        <v>225125</v>
      </c>
      <c r="G95" s="14">
        <f>IF('[1]TCE - ANEXO III - Preencher'!H104="","",'[1]TCE - ANEXO III - Preencher'!H104)</f>
        <v>44044</v>
      </c>
      <c r="H95" s="15">
        <f>'[1]TCE - ANEXO III - Preencher'!I104</f>
        <v>0</v>
      </c>
      <c r="I95" s="15">
        <f>'[1]TCE - ANEXO III - Preencher'!J104</f>
        <v>322.47120000000001</v>
      </c>
      <c r="J95" s="15">
        <f>'[1]TCE - ANEXO III - Preencher'!K104</f>
        <v>0</v>
      </c>
      <c r="K95" s="16">
        <f>'[1]TCE - ANEXO III - Preencher'!L104</f>
        <v>128.63999999999999</v>
      </c>
      <c r="L95" s="16">
        <f>'[1]TCE - ANEXO III - Preencher'!M104</f>
        <v>0</v>
      </c>
      <c r="M95" s="16">
        <f t="shared" si="7"/>
        <v>128.63999999999999</v>
      </c>
      <c r="N95" s="16">
        <f>'[1]TCE - ANEXO III - Preencher'!O104</f>
        <v>9.2799999999999994</v>
      </c>
      <c r="O95" s="16">
        <f>'[1]TCE - ANEXO III - Preencher'!P104</f>
        <v>0</v>
      </c>
      <c r="P95" s="17">
        <f t="shared" si="8"/>
        <v>9.2799999999999994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460.39119999999997</v>
      </c>
    </row>
    <row r="96" spans="1:28" s="4" customFormat="1" x14ac:dyDescent="0.2">
      <c r="A96" s="9">
        <f>IFERROR(VLOOKUP(B96,'[1]DADOS (OCULTAR)'!$P$3:$R$56,3,0),"")</f>
        <v>9039744001085</v>
      </c>
      <c r="B96" s="10" t="str">
        <f>'[1]TCE - ANEXO III - Preencher'!C105</f>
        <v>UPA ENGENHO VELHO</v>
      </c>
      <c r="C96" s="11"/>
      <c r="D96" s="12" t="str">
        <f>'[1]TCE - ANEXO III - Preencher'!E105</f>
        <v>FABIOLA DA SILVA SANTOS LIMA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44044</v>
      </c>
      <c r="H96" s="15">
        <f>'[1]TCE - ANEXO III - Preencher'!I105</f>
        <v>0</v>
      </c>
      <c r="I96" s="15">
        <f>'[1]TCE - ANEXO III - Preencher'!J105</f>
        <v>100.32000000000001</v>
      </c>
      <c r="J96" s="15">
        <f>'[1]TCE - ANEXO III - Preencher'!K105</f>
        <v>0</v>
      </c>
      <c r="K96" s="16">
        <f>'[1]TCE - ANEXO III - Preencher'!L105</f>
        <v>128.63999999999999</v>
      </c>
      <c r="L96" s="16">
        <f>'[1]TCE - ANEXO III - Preencher'!M105</f>
        <v>0</v>
      </c>
      <c r="M96" s="16">
        <f t="shared" si="7"/>
        <v>128.63999999999999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114.38000000000001</v>
      </c>
      <c r="R96" s="16">
        <f>'[1]TCE - ANEXO III - Preencher'!S105</f>
        <v>62.7</v>
      </c>
      <c r="S96" s="17">
        <f t="shared" si="9"/>
        <v>51.680000000000007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281.79999999999995</v>
      </c>
    </row>
    <row r="97" spans="1:28" s="4" customFormat="1" x14ac:dyDescent="0.2">
      <c r="A97" s="9">
        <f>IFERROR(VLOOKUP(B97,'[1]DADOS (OCULTAR)'!$P$3:$R$56,3,0),"")</f>
        <v>9039744001085</v>
      </c>
      <c r="B97" s="10" t="str">
        <f>'[1]TCE - ANEXO III - Preencher'!C106</f>
        <v>UPA ENGENHO VELHO</v>
      </c>
      <c r="C97" s="11"/>
      <c r="D97" s="12" t="str">
        <f>'[1]TCE - ANEXO III - Preencher'!E106</f>
        <v>FERNANDA CRISTINE GOMES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44044</v>
      </c>
      <c r="H97" s="15">
        <f>'[1]TCE - ANEXO III - Preencher'!I106</f>
        <v>0</v>
      </c>
      <c r="I97" s="15">
        <f>'[1]TCE - ANEXO III - Preencher'!J106</f>
        <v>213.1688</v>
      </c>
      <c r="J97" s="15">
        <f>'[1]TCE - ANEXO III - Preencher'!K106</f>
        <v>0</v>
      </c>
      <c r="K97" s="16">
        <f>'[1]TCE - ANEXO III - Preencher'!L106</f>
        <v>128.63999999999999</v>
      </c>
      <c r="L97" s="16">
        <f>'[1]TCE - ANEXO III - Preencher'!M106</f>
        <v>0</v>
      </c>
      <c r="M97" s="16">
        <f t="shared" si="7"/>
        <v>128.63999999999999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10.88</v>
      </c>
      <c r="R97" s="16">
        <f>'[1]TCE - ANEXO III - Preencher'!S106</f>
        <v>0</v>
      </c>
      <c r="S97" s="17">
        <f t="shared" si="9"/>
        <v>10.88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353.84880000000004</v>
      </c>
    </row>
    <row r="98" spans="1:28" s="4" customFormat="1" x14ac:dyDescent="0.2">
      <c r="A98" s="9">
        <f>IFERROR(VLOOKUP(B98,'[1]DADOS (OCULTAR)'!$P$3:$R$56,3,0),"")</f>
        <v>9039744001085</v>
      </c>
      <c r="B98" s="10" t="str">
        <f>'[1]TCE - ANEXO III - Preencher'!C107</f>
        <v>UPA ENGENHO VELHO</v>
      </c>
      <c r="C98" s="11"/>
      <c r="D98" s="12" t="str">
        <f>'[1]TCE - ANEXO III - Preencher'!E107</f>
        <v>FERNANDA DE FRANCA DUQUE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324115</v>
      </c>
      <c r="G98" s="14">
        <f>IF('[1]TCE - ANEXO III - Preencher'!H107="","",'[1]TCE - ANEXO III - Preencher'!H107)</f>
        <v>44044</v>
      </c>
      <c r="H98" s="15">
        <f>'[1]TCE - ANEXO III - Preencher'!I107</f>
        <v>0</v>
      </c>
      <c r="I98" s="15">
        <f>'[1]TCE - ANEXO III - Preencher'!J107</f>
        <v>266.62880000000001</v>
      </c>
      <c r="J98" s="15">
        <f>'[1]TCE - ANEXO III - Preencher'!K107</f>
        <v>0</v>
      </c>
      <c r="K98" s="16">
        <f>'[1]TCE - ANEXO III - Preencher'!L107</f>
        <v>128.63999999999999</v>
      </c>
      <c r="L98" s="16">
        <f>'[1]TCE - ANEXO III - Preencher'!M107</f>
        <v>10.85</v>
      </c>
      <c r="M98" s="16">
        <f t="shared" si="7"/>
        <v>117.78999999999999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134.38</v>
      </c>
      <c r="R98" s="16">
        <f>'[1]TCE - ANEXO III - Preencher'!S107</f>
        <v>60.91</v>
      </c>
      <c r="S98" s="17">
        <f t="shared" si="9"/>
        <v>73.47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459.04880000000003</v>
      </c>
    </row>
    <row r="99" spans="1:28" s="4" customFormat="1" x14ac:dyDescent="0.2">
      <c r="A99" s="9">
        <f>IFERROR(VLOOKUP(B99,'[1]DADOS (OCULTAR)'!$P$3:$R$56,3,0),"")</f>
        <v>9039744001085</v>
      </c>
      <c r="B99" s="10" t="str">
        <f>'[1]TCE - ANEXO III - Preencher'!C108</f>
        <v>UPA ENGENHO VELHO</v>
      </c>
      <c r="C99" s="11"/>
      <c r="D99" s="12" t="str">
        <f>'[1]TCE - ANEXO III - Preencher'!E108</f>
        <v>FERNANDA PRISCILA DOS SANTOS DE ARAUJO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324115</v>
      </c>
      <c r="G99" s="14">
        <f>IF('[1]TCE - ANEXO III - Preencher'!H108="","",'[1]TCE - ANEXO III - Preencher'!H108)</f>
        <v>44044</v>
      </c>
      <c r="H99" s="15">
        <f>'[1]TCE - ANEXO III - Preencher'!I108</f>
        <v>0</v>
      </c>
      <c r="I99" s="15">
        <f>'[1]TCE - ANEXO III - Preencher'!J108</f>
        <v>250.77919999999997</v>
      </c>
      <c r="J99" s="15">
        <f>'[1]TCE - ANEXO III - Preencher'!K108</f>
        <v>0</v>
      </c>
      <c r="K99" s="16">
        <f>'[1]TCE - ANEXO III - Preencher'!L108</f>
        <v>128.63999999999999</v>
      </c>
      <c r="L99" s="16">
        <f>'[1]TCE - ANEXO III - Preencher'!M108</f>
        <v>0</v>
      </c>
      <c r="M99" s="16">
        <f t="shared" si="7"/>
        <v>128.63999999999999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380.57919999999996</v>
      </c>
    </row>
    <row r="100" spans="1:28" s="4" customFormat="1" x14ac:dyDescent="0.2">
      <c r="A100" s="9">
        <f>IFERROR(VLOOKUP(B100,'[1]DADOS (OCULTAR)'!$P$3:$R$56,3,0),"")</f>
        <v>9039744001085</v>
      </c>
      <c r="B100" s="10" t="str">
        <f>'[1]TCE - ANEXO III - Preencher'!C109</f>
        <v>UPA ENGENHO VELHO</v>
      </c>
      <c r="C100" s="11"/>
      <c r="D100" s="12" t="str">
        <f>'[1]TCE - ANEXO III - Preencher'!E109</f>
        <v>FERNANDO JOSE DE MELO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517410</v>
      </c>
      <c r="G100" s="14">
        <f>IF('[1]TCE - ANEXO III - Preencher'!H109="","",'[1]TCE - ANEXO III - Preencher'!H109)</f>
        <v>44044</v>
      </c>
      <c r="H100" s="15">
        <f>'[1]TCE - ANEXO III - Preencher'!I109</f>
        <v>0</v>
      </c>
      <c r="I100" s="15">
        <f>'[1]TCE - ANEXO III - Preencher'!J109</f>
        <v>20.900000000000002</v>
      </c>
      <c r="J100" s="15">
        <f>'[1]TCE - ANEXO III - Preencher'!K109</f>
        <v>0</v>
      </c>
      <c r="K100" s="16">
        <f>'[1]TCE - ANEXO III - Preencher'!L109</f>
        <v>128.63999999999999</v>
      </c>
      <c r="L100" s="16">
        <f>'[1]TCE - ANEXO III - Preencher'!M109</f>
        <v>0</v>
      </c>
      <c r="M100" s="16">
        <f t="shared" si="7"/>
        <v>128.63999999999999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0</v>
      </c>
      <c r="R100" s="16">
        <f>'[1]TCE - ANEXO III - Preencher'!S109</f>
        <v>12.54</v>
      </c>
      <c r="S100" s="17">
        <f t="shared" si="9"/>
        <v>-12.54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138.16</v>
      </c>
    </row>
    <row r="101" spans="1:28" s="4" customFormat="1" x14ac:dyDescent="0.2">
      <c r="A101" s="9">
        <f>IFERROR(VLOOKUP(B101,'[1]DADOS (OCULTAR)'!$P$3:$R$56,3,0),"")</f>
        <v>9039744001085</v>
      </c>
      <c r="B101" s="10" t="str">
        <f>'[1]TCE - ANEXO III - Preencher'!C110</f>
        <v>UPA ENGENHO VELHO</v>
      </c>
      <c r="C101" s="11"/>
      <c r="D101" s="12" t="str">
        <f>'[1]TCE - ANEXO III - Preencher'!E110</f>
        <v>FLAVIA REGINA SANTIAGO DA CUNHA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223710</v>
      </c>
      <c r="G101" s="14">
        <f>IF('[1]TCE - ANEXO III - Preencher'!H110="","",'[1]TCE - ANEXO III - Preencher'!H110)</f>
        <v>44044</v>
      </c>
      <c r="H101" s="15">
        <f>'[1]TCE - ANEXO III - Preencher'!I110</f>
        <v>0</v>
      </c>
      <c r="I101" s="15">
        <f>'[1]TCE - ANEXO III - Preencher'!J110</f>
        <v>298.44159999999999</v>
      </c>
      <c r="J101" s="15">
        <f>'[1]TCE - ANEXO III - Preencher'!K110</f>
        <v>0</v>
      </c>
      <c r="K101" s="16">
        <f>'[1]TCE - ANEXO III - Preencher'!L110</f>
        <v>128.63999999999999</v>
      </c>
      <c r="L101" s="16">
        <f>'[1]TCE - ANEXO III - Preencher'!M110</f>
        <v>0</v>
      </c>
      <c r="M101" s="16">
        <f t="shared" si="7"/>
        <v>128.63999999999999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428.24160000000001</v>
      </c>
    </row>
    <row r="102" spans="1:28" s="4" customFormat="1" x14ac:dyDescent="0.2">
      <c r="A102" s="9">
        <f>IFERROR(VLOOKUP(B102,'[1]DADOS (OCULTAR)'!$P$3:$R$56,3,0),"")</f>
        <v>9039744001085</v>
      </c>
      <c r="B102" s="10" t="str">
        <f>'[1]TCE - ANEXO III - Preencher'!C111</f>
        <v>UPA ENGENHO VELHO</v>
      </c>
      <c r="C102" s="11"/>
      <c r="D102" s="12" t="str">
        <f>'[1]TCE - ANEXO III - Preencher'!E111</f>
        <v>GABRIELA CAROLINE MONTEIRO DE ALBUQUERQUE</v>
      </c>
      <c r="E102" s="10" t="str">
        <f>IF('[1]TCE - ANEXO III - Preencher'!F111="4 - Assistência Odontológica","2 - Outros Profissionais da Saúde",'[1]TCE - ANEXO III - Preencher'!F111)</f>
        <v>1 - Médico</v>
      </c>
      <c r="F102" s="13">
        <f>'[1]TCE - ANEXO III - Preencher'!G111</f>
        <v>225125</v>
      </c>
      <c r="G102" s="14">
        <f>IF('[1]TCE - ANEXO III - Preencher'!H111="","",'[1]TCE - ANEXO III - Preencher'!H111)</f>
        <v>44044</v>
      </c>
      <c r="H102" s="15">
        <f>'[1]TCE - ANEXO III - Preencher'!I111</f>
        <v>0</v>
      </c>
      <c r="I102" s="15">
        <f>'[1]TCE - ANEXO III - Preencher'!J111</f>
        <v>382.01679999999999</v>
      </c>
      <c r="J102" s="15">
        <f>'[1]TCE - ANEXO III - Preencher'!K111</f>
        <v>0</v>
      </c>
      <c r="K102" s="16">
        <f>'[1]TCE - ANEXO III - Preencher'!L111</f>
        <v>128.63999999999999</v>
      </c>
      <c r="L102" s="16">
        <f>'[1]TCE - ANEXO III - Preencher'!M111</f>
        <v>0</v>
      </c>
      <c r="M102" s="16">
        <f t="shared" si="7"/>
        <v>128.63999999999999</v>
      </c>
      <c r="N102" s="16">
        <f>'[1]TCE - ANEXO III - Preencher'!O111</f>
        <v>9.2799999999999994</v>
      </c>
      <c r="O102" s="16">
        <f>'[1]TCE - ANEXO III - Preencher'!P111</f>
        <v>0</v>
      </c>
      <c r="P102" s="17">
        <f t="shared" si="8"/>
        <v>9.2799999999999994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519.93679999999995</v>
      </c>
    </row>
    <row r="103" spans="1:28" s="4" customFormat="1" x14ac:dyDescent="0.2">
      <c r="A103" s="9">
        <f>IFERROR(VLOOKUP(B103,'[1]DADOS (OCULTAR)'!$P$3:$R$56,3,0),"")</f>
        <v>9039744001085</v>
      </c>
      <c r="B103" s="10" t="str">
        <f>'[1]TCE - ANEXO III - Preencher'!C112</f>
        <v>UPA ENGENHO VELHO</v>
      </c>
      <c r="C103" s="11"/>
      <c r="D103" s="12" t="str">
        <f>'[1]TCE - ANEXO III - Preencher'!E112</f>
        <v>GERSON CARLOS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324115</v>
      </c>
      <c r="G103" s="14">
        <f>IF('[1]TCE - ANEXO III - Preencher'!H112="","",'[1]TCE - ANEXO III - Preencher'!H112)</f>
        <v>44044</v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128.63999999999999</v>
      </c>
      <c r="L103" s="16">
        <f>'[1]TCE - ANEXO III - Preencher'!M112</f>
        <v>0</v>
      </c>
      <c r="M103" s="16">
        <f t="shared" si="7"/>
        <v>128.63999999999999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129.79999999999998</v>
      </c>
    </row>
    <row r="104" spans="1:28" s="4" customFormat="1" x14ac:dyDescent="0.2">
      <c r="A104" s="9">
        <f>IFERROR(VLOOKUP(B104,'[1]DADOS (OCULTAR)'!$P$3:$R$56,3,0),"")</f>
        <v>9039744001085</v>
      </c>
      <c r="B104" s="10" t="str">
        <f>'[1]TCE - ANEXO III - Preencher'!C113</f>
        <v>UPA ENGENHO VELHO</v>
      </c>
      <c r="C104" s="11"/>
      <c r="D104" s="12" t="str">
        <f>'[1]TCE - ANEXO III - Preencher'!E113</f>
        <v>GIRLENE MOREIRA DE FRANCA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44044</v>
      </c>
      <c r="H104" s="15">
        <f>'[1]TCE - ANEXO III - Preencher'!I113</f>
        <v>0</v>
      </c>
      <c r="I104" s="15">
        <f>'[1]TCE - ANEXO III - Preencher'!J113</f>
        <v>104.128</v>
      </c>
      <c r="J104" s="15">
        <f>'[1]TCE - ANEXO III - Preencher'!K113</f>
        <v>0</v>
      </c>
      <c r="K104" s="16">
        <f>'[1]TCE - ANEXO III - Preencher'!L113</f>
        <v>128.63999999999999</v>
      </c>
      <c r="L104" s="16">
        <f>'[1]TCE - ANEXO III - Preencher'!M113</f>
        <v>0</v>
      </c>
      <c r="M104" s="16">
        <f t="shared" si="7"/>
        <v>128.63999999999999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66.11</v>
      </c>
      <c r="U104" s="16">
        <f>'[1]TCE - ANEXO III - Preencher'!V113</f>
        <v>0</v>
      </c>
      <c r="V104" s="17">
        <f t="shared" si="10"/>
        <v>66.11</v>
      </c>
      <c r="W104" s="18" t="str">
        <f>IF('[1]TCE - ANEXO III - Preencher'!X113="","",'[1]TCE - ANEXO III - Preencher'!X113)</f>
        <v>AUXILIO CRECHE</v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300.03799999999995</v>
      </c>
    </row>
    <row r="105" spans="1:28" s="4" customFormat="1" x14ac:dyDescent="0.2">
      <c r="A105" s="9">
        <f>IFERROR(VLOOKUP(B105,'[1]DADOS (OCULTAR)'!$P$3:$R$56,3,0),"")</f>
        <v>9039744001085</v>
      </c>
      <c r="B105" s="10" t="str">
        <f>'[1]TCE - ANEXO III - Preencher'!C114</f>
        <v>UPA ENGENHO VELHO</v>
      </c>
      <c r="C105" s="11"/>
      <c r="D105" s="12" t="str">
        <f>'[1]TCE - ANEXO III - Preencher'!E114</f>
        <v>GLEICE KELLY XAVIER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44044</v>
      </c>
      <c r="H105" s="15">
        <f>'[1]TCE - ANEXO III - Preencher'!I114</f>
        <v>0</v>
      </c>
      <c r="I105" s="15">
        <f>'[1]TCE - ANEXO III - Preencher'!J114</f>
        <v>106.46799999999999</v>
      </c>
      <c r="J105" s="15">
        <f>'[1]TCE - ANEXO III - Preencher'!K114</f>
        <v>0</v>
      </c>
      <c r="K105" s="16">
        <f>'[1]TCE - ANEXO III - Preencher'!L114</f>
        <v>128.63999999999999</v>
      </c>
      <c r="L105" s="16">
        <f>'[1]TCE - ANEXO III - Preencher'!M114</f>
        <v>0</v>
      </c>
      <c r="M105" s="16">
        <f t="shared" si="7"/>
        <v>128.63999999999999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114.38000000000001</v>
      </c>
      <c r="R105" s="16">
        <f>'[1]TCE - ANEXO III - Preencher'!S114</f>
        <v>59.14</v>
      </c>
      <c r="S105" s="17">
        <f t="shared" si="9"/>
        <v>55.240000000000009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291.50799999999998</v>
      </c>
    </row>
    <row r="106" spans="1:28" s="4" customFormat="1" x14ac:dyDescent="0.2">
      <c r="A106" s="9">
        <f>IFERROR(VLOOKUP(B106,'[1]DADOS (OCULTAR)'!$P$3:$R$56,3,0),"")</f>
        <v>9039744001085</v>
      </c>
      <c r="B106" s="10" t="str">
        <f>'[1]TCE - ANEXO III - Preencher'!C115</f>
        <v>UPA ENGENHO VELHO</v>
      </c>
      <c r="C106" s="11"/>
      <c r="D106" s="12" t="str">
        <f>'[1]TCE - ANEXO III - Preencher'!E115</f>
        <v>GLORIA MARIA BALBINO DA SILVA OLIVEIRA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44044</v>
      </c>
      <c r="H106" s="15">
        <f>'[1]TCE - ANEXO III - Preencher'!I115</f>
        <v>0</v>
      </c>
      <c r="I106" s="15">
        <f>'[1]TCE - ANEXO III - Preencher'!J115</f>
        <v>132.03120000000001</v>
      </c>
      <c r="J106" s="15">
        <f>'[1]TCE - ANEXO III - Preencher'!K115</f>
        <v>0</v>
      </c>
      <c r="K106" s="16">
        <f>'[1]TCE - ANEXO III - Preencher'!L115</f>
        <v>128.63999999999999</v>
      </c>
      <c r="L106" s="16">
        <f>'[1]TCE - ANEXO III - Preencher'!M115</f>
        <v>0</v>
      </c>
      <c r="M106" s="16">
        <f t="shared" si="7"/>
        <v>128.63999999999999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66.11</v>
      </c>
      <c r="U106" s="16">
        <f>'[1]TCE - ANEXO III - Preencher'!V115</f>
        <v>0</v>
      </c>
      <c r="V106" s="17">
        <f t="shared" si="10"/>
        <v>66.11</v>
      </c>
      <c r="W106" s="18" t="str">
        <f>IF('[1]TCE - ANEXO III - Preencher'!X115="","",'[1]TCE - ANEXO III - Preencher'!X115)</f>
        <v>AUXILIO CRECHE</v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327.94120000000004</v>
      </c>
    </row>
    <row r="107" spans="1:28" s="4" customFormat="1" x14ac:dyDescent="0.2">
      <c r="A107" s="9">
        <f>IFERROR(VLOOKUP(B107,'[1]DADOS (OCULTAR)'!$P$3:$R$56,3,0),"")</f>
        <v>9039744001085</v>
      </c>
      <c r="B107" s="10" t="str">
        <f>'[1]TCE - ANEXO III - Preencher'!C116</f>
        <v>UPA ENGENHO VELHO</v>
      </c>
      <c r="C107" s="11"/>
      <c r="D107" s="12" t="str">
        <f>'[1]TCE - ANEXO III - Preencher'!E116</f>
        <v>HUGO JOAQUIM DE SANTANA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517410</v>
      </c>
      <c r="G107" s="14">
        <f>IF('[1]TCE - ANEXO III - Preencher'!H116="","",'[1]TCE - ANEXO III - Preencher'!H116)</f>
        <v>44044</v>
      </c>
      <c r="H107" s="15">
        <f>'[1]TCE - ANEXO III - Preencher'!I116</f>
        <v>0</v>
      </c>
      <c r="I107" s="15">
        <f>'[1]TCE - ANEXO III - Preencher'!J116</f>
        <v>196.72</v>
      </c>
      <c r="J107" s="15">
        <f>'[1]TCE - ANEXO III - Preencher'!K116</f>
        <v>2523.52</v>
      </c>
      <c r="K107" s="16">
        <f>'[1]TCE - ANEXO III - Preencher'!L116</f>
        <v>128.63999999999999</v>
      </c>
      <c r="L107" s="16">
        <f>'[1]TCE - ANEXO III - Preencher'!M116</f>
        <v>0</v>
      </c>
      <c r="M107" s="16">
        <f t="shared" si="7"/>
        <v>128.63999999999999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134.38</v>
      </c>
      <c r="R107" s="16">
        <f>'[1]TCE - ANEXO III - Preencher'!S116</f>
        <v>129.77000000000001</v>
      </c>
      <c r="S107" s="17">
        <f t="shared" si="9"/>
        <v>4.6099999999999852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2854.6499999999996</v>
      </c>
    </row>
    <row r="108" spans="1:28" s="4" customFormat="1" x14ac:dyDescent="0.2">
      <c r="A108" s="9">
        <f>IFERROR(VLOOKUP(B108,'[1]DADOS (OCULTAR)'!$P$3:$R$56,3,0),"")</f>
        <v>9039744001085</v>
      </c>
      <c r="B108" s="10" t="str">
        <f>'[1]TCE - ANEXO III - Preencher'!C117</f>
        <v>UPA ENGENHO VELHO</v>
      </c>
      <c r="C108" s="11"/>
      <c r="D108" s="12" t="str">
        <f>'[1]TCE - ANEXO III - Preencher'!E117</f>
        <v>IONA BEZERRA DE VASCONCELOS</v>
      </c>
      <c r="E108" s="10" t="str">
        <f>IF('[1]TCE - ANEXO III - Preencher'!F117="4 - Assistência Odontológica","2 - Outros Profissionais da Saúde",'[1]TCE - ANEXO III - Preencher'!F117)</f>
        <v>1 - Médico</v>
      </c>
      <c r="F108" s="13">
        <f>'[1]TCE - ANEXO III - Preencher'!G117</f>
        <v>225125</v>
      </c>
      <c r="G108" s="14">
        <f>IF('[1]TCE - ANEXO III - Preencher'!H117="","",'[1]TCE - ANEXO III - Preencher'!H117)</f>
        <v>44044</v>
      </c>
      <c r="H108" s="15">
        <f>'[1]TCE - ANEXO III - Preencher'!I117</f>
        <v>0</v>
      </c>
      <c r="I108" s="15">
        <f>'[1]TCE - ANEXO III - Preencher'!J117</f>
        <v>690.15120000000002</v>
      </c>
      <c r="J108" s="15">
        <f>'[1]TCE - ANEXO III - Preencher'!K117</f>
        <v>0</v>
      </c>
      <c r="K108" s="16">
        <f>'[1]TCE - ANEXO III - Preencher'!L117</f>
        <v>128.63999999999999</v>
      </c>
      <c r="L108" s="16">
        <f>'[1]TCE - ANEXO III - Preencher'!M117</f>
        <v>0</v>
      </c>
      <c r="M108" s="16">
        <f t="shared" si="7"/>
        <v>128.63999999999999</v>
      </c>
      <c r="N108" s="16">
        <f>'[1]TCE - ANEXO III - Preencher'!O117</f>
        <v>9.2799999999999994</v>
      </c>
      <c r="O108" s="16">
        <f>'[1]TCE - ANEXO III - Preencher'!P117</f>
        <v>0</v>
      </c>
      <c r="P108" s="17">
        <f t="shared" si="8"/>
        <v>9.2799999999999994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828.07119999999998</v>
      </c>
    </row>
    <row r="109" spans="1:28" s="4" customFormat="1" x14ac:dyDescent="0.2">
      <c r="A109" s="9">
        <f>IFERROR(VLOOKUP(B109,'[1]DADOS (OCULTAR)'!$P$3:$R$56,3,0),"")</f>
        <v>9039744001085</v>
      </c>
      <c r="B109" s="10" t="str">
        <f>'[1]TCE - ANEXO III - Preencher'!C118</f>
        <v>UPA ENGENHO VELHO</v>
      </c>
      <c r="C109" s="11"/>
      <c r="D109" s="12" t="str">
        <f>'[1]TCE - ANEXO III - Preencher'!E118</f>
        <v>IRYS FERNANDA MARIA PEREIRA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411010</v>
      </c>
      <c r="G109" s="14">
        <f>IF('[1]TCE - ANEXO III - Preencher'!H118="","",'[1]TCE - ANEXO III - Preencher'!H118)</f>
        <v>44044</v>
      </c>
      <c r="H109" s="15">
        <f>'[1]TCE - ANEXO III - Preencher'!I118</f>
        <v>0</v>
      </c>
      <c r="I109" s="15">
        <f>'[1]TCE - ANEXO III - Preencher'!J118</f>
        <v>133.09360000000001</v>
      </c>
      <c r="J109" s="15">
        <f>'[1]TCE - ANEXO III - Preencher'!K118</f>
        <v>0</v>
      </c>
      <c r="K109" s="16">
        <f>'[1]TCE - ANEXO III - Preencher'!L118</f>
        <v>128.63999999999999</v>
      </c>
      <c r="L109" s="16">
        <f>'[1]TCE - ANEXO III - Preencher'!M118</f>
        <v>0</v>
      </c>
      <c r="M109" s="16">
        <f t="shared" si="7"/>
        <v>128.63999999999999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262.89360000000005</v>
      </c>
    </row>
    <row r="110" spans="1:28" s="4" customFormat="1" x14ac:dyDescent="0.2">
      <c r="A110" s="9">
        <f>IFERROR(VLOOKUP(B110,'[1]DADOS (OCULTAR)'!$P$3:$R$56,3,0),"")</f>
        <v>9039744001085</v>
      </c>
      <c r="B110" s="10" t="str">
        <f>'[1]TCE - ANEXO III - Preencher'!C119</f>
        <v>UPA ENGENHO VELHO</v>
      </c>
      <c r="C110" s="11"/>
      <c r="D110" s="12" t="str">
        <f>'[1]TCE - ANEXO III - Preencher'!E119</f>
        <v>ITALO MARQUES DA CUNHA CAVALCANTI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223505</v>
      </c>
      <c r="G110" s="14">
        <f>IF('[1]TCE - ANEXO III - Preencher'!H119="","",'[1]TCE - ANEXO III - Preencher'!H119)</f>
        <v>44044</v>
      </c>
      <c r="H110" s="15">
        <f>'[1]TCE - ANEXO III - Preencher'!I119</f>
        <v>0</v>
      </c>
      <c r="I110" s="15">
        <f>'[1]TCE - ANEXO III - Preencher'!J119</f>
        <v>202.27200000000002</v>
      </c>
      <c r="J110" s="15">
        <f>'[1]TCE - ANEXO III - Preencher'!K119</f>
        <v>0</v>
      </c>
      <c r="K110" s="16">
        <f>'[1]TCE - ANEXO III - Preencher'!L119</f>
        <v>128.63999999999999</v>
      </c>
      <c r="L110" s="16">
        <f>'[1]TCE - ANEXO III - Preencher'!M119</f>
        <v>2.39</v>
      </c>
      <c r="M110" s="16">
        <f t="shared" si="7"/>
        <v>126.24999999999999</v>
      </c>
      <c r="N110" s="16">
        <f>'[1]TCE - ANEXO III - Preencher'!O119</f>
        <v>2.44</v>
      </c>
      <c r="O110" s="16">
        <f>'[1]TCE - ANEXO III - Preencher'!P119</f>
        <v>0</v>
      </c>
      <c r="P110" s="17">
        <f t="shared" si="8"/>
        <v>2.44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330.96199999999999</v>
      </c>
    </row>
    <row r="111" spans="1:28" s="4" customFormat="1" x14ac:dyDescent="0.2">
      <c r="A111" s="9">
        <f>IFERROR(VLOOKUP(B111,'[1]DADOS (OCULTAR)'!$P$3:$R$56,3,0),"")</f>
        <v>9039744001085</v>
      </c>
      <c r="B111" s="10" t="str">
        <f>'[1]TCE - ANEXO III - Preencher'!C120</f>
        <v>UPA ENGENHO VELHO</v>
      </c>
      <c r="C111" s="11"/>
      <c r="D111" s="12" t="str">
        <f>'[1]TCE - ANEXO III - Preencher'!E120</f>
        <v>JACKSON CAETANO DE SOUZA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517410</v>
      </c>
      <c r="G111" s="14">
        <f>IF('[1]TCE - ANEXO III - Preencher'!H120="","",'[1]TCE - ANEXO III - Preencher'!H120)</f>
        <v>44044</v>
      </c>
      <c r="H111" s="15">
        <f>'[1]TCE - ANEXO III - Preencher'!I120</f>
        <v>0</v>
      </c>
      <c r="I111" s="15">
        <f>'[1]TCE - ANEXO III - Preencher'!J120</f>
        <v>194.6448</v>
      </c>
      <c r="J111" s="15">
        <f>'[1]TCE - ANEXO III - Preencher'!K120</f>
        <v>0</v>
      </c>
      <c r="K111" s="16">
        <f>'[1]TCE - ANEXO III - Preencher'!L120</f>
        <v>128.63999999999999</v>
      </c>
      <c r="L111" s="16">
        <f>'[1]TCE - ANEXO III - Preencher'!M120</f>
        <v>0</v>
      </c>
      <c r="M111" s="16">
        <f t="shared" si="7"/>
        <v>128.63999999999999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17.78</v>
      </c>
      <c r="R111" s="16">
        <f>'[1]TCE - ANEXO III - Preencher'!S120</f>
        <v>0</v>
      </c>
      <c r="S111" s="17">
        <f t="shared" si="9"/>
        <v>17.78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342.22480000000007</v>
      </c>
    </row>
    <row r="112" spans="1:28" s="4" customFormat="1" x14ac:dyDescent="0.2">
      <c r="A112" s="9">
        <f>IFERROR(VLOOKUP(B112,'[1]DADOS (OCULTAR)'!$P$3:$R$56,3,0),"")</f>
        <v>9039744001085</v>
      </c>
      <c r="B112" s="10" t="str">
        <f>'[1]TCE - ANEXO III - Preencher'!C121</f>
        <v>UPA ENGENHO VELHO</v>
      </c>
      <c r="C112" s="11"/>
      <c r="D112" s="12" t="str">
        <f>'[1]TCE - ANEXO III - Preencher'!E121</f>
        <v>JACQUELINE CONCEICAO DA SILVA SANTOS BEZERRA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44044</v>
      </c>
      <c r="H112" s="15">
        <f>'[1]TCE - ANEXO III - Preencher'!I121</f>
        <v>0</v>
      </c>
      <c r="I112" s="15">
        <f>'[1]TCE - ANEXO III - Preencher'!J121</f>
        <v>119.53840000000001</v>
      </c>
      <c r="J112" s="15">
        <f>'[1]TCE - ANEXO III - Preencher'!K121</f>
        <v>0</v>
      </c>
      <c r="K112" s="16">
        <f>'[1]TCE - ANEXO III - Preencher'!L121</f>
        <v>128.63999999999999</v>
      </c>
      <c r="L112" s="16">
        <f>'[1]TCE - ANEXO III - Preencher'!M121</f>
        <v>0</v>
      </c>
      <c r="M112" s="16">
        <f t="shared" si="7"/>
        <v>128.63999999999999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114.38000000000001</v>
      </c>
      <c r="R112" s="16">
        <f>'[1]TCE - ANEXO III - Preencher'!S121</f>
        <v>62.7</v>
      </c>
      <c r="S112" s="17">
        <f t="shared" si="9"/>
        <v>51.680000000000007</v>
      </c>
      <c r="T112" s="16">
        <f>'[1]TCE - ANEXO III - Preencher'!U121</f>
        <v>66.11</v>
      </c>
      <c r="U112" s="16">
        <f>'[1]TCE - ANEXO III - Preencher'!V121</f>
        <v>0</v>
      </c>
      <c r="V112" s="17">
        <f t="shared" si="10"/>
        <v>66.11</v>
      </c>
      <c r="W112" s="18" t="str">
        <f>IF('[1]TCE - ANEXO III - Preencher'!X121="","",'[1]TCE - ANEXO III - Preencher'!X121)</f>
        <v>AUXILIO CRECHE</v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367.12840000000006</v>
      </c>
    </row>
    <row r="113" spans="1:28" s="4" customFormat="1" x14ac:dyDescent="0.2">
      <c r="A113" s="9">
        <f>IFERROR(VLOOKUP(B113,'[1]DADOS (OCULTAR)'!$P$3:$R$56,3,0),"")</f>
        <v>9039744001085</v>
      </c>
      <c r="B113" s="10" t="str">
        <f>'[1]TCE - ANEXO III - Preencher'!C122</f>
        <v>UPA ENGENHO VELHO</v>
      </c>
      <c r="C113" s="11"/>
      <c r="D113" s="12" t="str">
        <f>'[1]TCE - ANEXO III - Preencher'!E122</f>
        <v>JACQUELINE NUNES DE ANDRADE LOPES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411010</v>
      </c>
      <c r="G113" s="14">
        <f>IF('[1]TCE - ANEXO III - Preencher'!H122="","",'[1]TCE - ANEXO III - Preencher'!H122)</f>
        <v>44044</v>
      </c>
      <c r="H113" s="15">
        <f>'[1]TCE - ANEXO III - Preencher'!I122</f>
        <v>0</v>
      </c>
      <c r="I113" s="15">
        <f>'[1]TCE - ANEXO III - Preencher'!J122</f>
        <v>138.4136</v>
      </c>
      <c r="J113" s="15">
        <f>'[1]TCE - ANEXO III - Preencher'!K122</f>
        <v>0</v>
      </c>
      <c r="K113" s="16">
        <f>'[1]TCE - ANEXO III - Preencher'!L122</f>
        <v>128.63999999999999</v>
      </c>
      <c r="L113" s="16">
        <f>'[1]TCE - ANEXO III - Preencher'!M122</f>
        <v>0</v>
      </c>
      <c r="M113" s="16">
        <f t="shared" si="7"/>
        <v>128.63999999999999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64</v>
      </c>
      <c r="U113" s="16">
        <f>'[1]TCE - ANEXO III - Preencher'!V122</f>
        <v>0</v>
      </c>
      <c r="V113" s="17">
        <f t="shared" si="10"/>
        <v>64</v>
      </c>
      <c r="W113" s="18" t="str">
        <f>IF('[1]TCE - ANEXO III - Preencher'!X122="","",'[1]TCE - ANEXO III - Preencher'!X122)</f>
        <v>AUXILIO CRECHE</v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332.21359999999999</v>
      </c>
    </row>
    <row r="114" spans="1:28" s="4" customFormat="1" x14ac:dyDescent="0.2">
      <c r="A114" s="9">
        <f>IFERROR(VLOOKUP(B114,'[1]DADOS (OCULTAR)'!$P$3:$R$56,3,0),"")</f>
        <v>9039744001085</v>
      </c>
      <c r="B114" s="10" t="str">
        <f>'[1]TCE - ANEXO III - Preencher'!C123</f>
        <v>UPA ENGENHO VELHO</v>
      </c>
      <c r="C114" s="11"/>
      <c r="D114" s="12" t="str">
        <f>'[1]TCE - ANEXO III - Preencher'!E123</f>
        <v>JADEILSON DE LIMA VIEGAS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44044</v>
      </c>
      <c r="H114" s="15">
        <f>'[1]TCE - ANEXO III - Preencher'!I123</f>
        <v>0</v>
      </c>
      <c r="I114" s="15">
        <f>'[1]TCE - ANEXO III - Preencher'!J123</f>
        <v>103.7792</v>
      </c>
      <c r="J114" s="15">
        <f>'[1]TCE - ANEXO III - Preencher'!K123</f>
        <v>0</v>
      </c>
      <c r="K114" s="16">
        <f>'[1]TCE - ANEXO III - Preencher'!L123</f>
        <v>128.63999999999999</v>
      </c>
      <c r="L114" s="16">
        <f>'[1]TCE - ANEXO III - Preencher'!M123</f>
        <v>0</v>
      </c>
      <c r="M114" s="16">
        <f t="shared" si="7"/>
        <v>128.63999999999999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114.38000000000001</v>
      </c>
      <c r="R114" s="16">
        <f>'[1]TCE - ANEXO III - Preencher'!S123</f>
        <v>62.7</v>
      </c>
      <c r="S114" s="17">
        <f t="shared" si="9"/>
        <v>51.680000000000007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285.25919999999996</v>
      </c>
    </row>
    <row r="115" spans="1:28" s="4" customFormat="1" x14ac:dyDescent="0.2">
      <c r="A115" s="9">
        <f>IFERROR(VLOOKUP(B115,'[1]DADOS (OCULTAR)'!$P$3:$R$56,3,0),"")</f>
        <v>9039744001085</v>
      </c>
      <c r="B115" s="10" t="str">
        <f>'[1]TCE - ANEXO III - Preencher'!C124</f>
        <v>UPA ENGENHO VELHO</v>
      </c>
      <c r="C115" s="11"/>
      <c r="D115" s="12" t="str">
        <f>'[1]TCE - ANEXO III - Preencher'!E124</f>
        <v>JAKELINNY JORGE DOS SANTOS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225125</v>
      </c>
      <c r="G115" s="14">
        <f>IF('[1]TCE - ANEXO III - Preencher'!H124="","",'[1]TCE - ANEXO III - Preencher'!H124)</f>
        <v>44044</v>
      </c>
      <c r="H115" s="15">
        <f>'[1]TCE - ANEXO III - Preencher'!I124</f>
        <v>0</v>
      </c>
      <c r="I115" s="15">
        <f>'[1]TCE - ANEXO III - Preencher'!J124</f>
        <v>397.31120000000004</v>
      </c>
      <c r="J115" s="15">
        <f>'[1]TCE - ANEXO III - Preencher'!K124</f>
        <v>0</v>
      </c>
      <c r="K115" s="16">
        <f>'[1]TCE - ANEXO III - Preencher'!L124</f>
        <v>128.63999999999999</v>
      </c>
      <c r="L115" s="16">
        <f>'[1]TCE - ANEXO III - Preencher'!M124</f>
        <v>0</v>
      </c>
      <c r="M115" s="16">
        <f t="shared" si="7"/>
        <v>128.63999999999999</v>
      </c>
      <c r="N115" s="16">
        <f>'[1]TCE - ANEXO III - Preencher'!O124</f>
        <v>9.2799999999999994</v>
      </c>
      <c r="O115" s="16">
        <f>'[1]TCE - ANEXO III - Preencher'!P124</f>
        <v>0</v>
      </c>
      <c r="P115" s="17">
        <f t="shared" si="8"/>
        <v>9.2799999999999994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535.23119999999994</v>
      </c>
    </row>
    <row r="116" spans="1:28" s="4" customFormat="1" x14ac:dyDescent="0.2">
      <c r="A116" s="9">
        <f>IFERROR(VLOOKUP(B116,'[1]DADOS (OCULTAR)'!$P$3:$R$56,3,0),"")</f>
        <v>9039744001085</v>
      </c>
      <c r="B116" s="10" t="str">
        <f>'[1]TCE - ANEXO III - Preencher'!C125</f>
        <v>UPA ENGENHO VELHO</v>
      </c>
      <c r="C116" s="11"/>
      <c r="D116" s="12" t="str">
        <f>'[1]TCE - ANEXO III - Preencher'!E125</f>
        <v>JAQUELINE ALMEIDA DOS SANTOS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44044</v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128.63999999999999</v>
      </c>
      <c r="L116" s="16">
        <f>'[1]TCE - ANEXO III - Preencher'!M125</f>
        <v>0</v>
      </c>
      <c r="M116" s="16">
        <f t="shared" si="7"/>
        <v>128.63999999999999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129.79999999999998</v>
      </c>
    </row>
    <row r="117" spans="1:28" s="4" customFormat="1" x14ac:dyDescent="0.2">
      <c r="A117" s="9">
        <f>IFERROR(VLOOKUP(B117,'[1]DADOS (OCULTAR)'!$P$3:$R$56,3,0),"")</f>
        <v>9039744001085</v>
      </c>
      <c r="B117" s="10" t="str">
        <f>'[1]TCE - ANEXO III - Preencher'!C126</f>
        <v>UPA ENGENHO VELHO</v>
      </c>
      <c r="C117" s="11"/>
      <c r="D117" s="12" t="str">
        <f>'[1]TCE - ANEXO III - Preencher'!E126</f>
        <v>JIMENA COSTA CAVALCANTI DE ALBUQUERQUE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223505</v>
      </c>
      <c r="G117" s="14">
        <f>IF('[1]TCE - ANEXO III - Preencher'!H126="","",'[1]TCE - ANEXO III - Preencher'!H126)</f>
        <v>44044</v>
      </c>
      <c r="H117" s="15">
        <f>'[1]TCE - ANEXO III - Preencher'!I126</f>
        <v>0</v>
      </c>
      <c r="I117" s="15">
        <f>'[1]TCE - ANEXO III - Preencher'!J126</f>
        <v>403.89359999999999</v>
      </c>
      <c r="J117" s="15">
        <f>'[1]TCE - ANEXO III - Preencher'!K126</f>
        <v>0</v>
      </c>
      <c r="K117" s="16">
        <f>'[1]TCE - ANEXO III - Preencher'!L126</f>
        <v>128.63999999999999</v>
      </c>
      <c r="L117" s="16">
        <f>'[1]TCE - ANEXO III - Preencher'!M126</f>
        <v>3.08</v>
      </c>
      <c r="M117" s="16">
        <f t="shared" si="7"/>
        <v>125.55999999999999</v>
      </c>
      <c r="N117" s="16">
        <f>'[1]TCE - ANEXO III - Preencher'!O126</f>
        <v>2.44</v>
      </c>
      <c r="O117" s="16">
        <f>'[1]TCE - ANEXO III - Preencher'!P126</f>
        <v>0</v>
      </c>
      <c r="P117" s="17">
        <f t="shared" si="8"/>
        <v>2.44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531.89359999999999</v>
      </c>
    </row>
    <row r="118" spans="1:28" s="4" customFormat="1" x14ac:dyDescent="0.2">
      <c r="A118" s="9">
        <f>IFERROR(VLOOKUP(B118,'[1]DADOS (OCULTAR)'!$P$3:$R$56,3,0),"")</f>
        <v>9039744001085</v>
      </c>
      <c r="B118" s="10" t="str">
        <f>'[1]TCE - ANEXO III - Preencher'!C127</f>
        <v>UPA ENGENHO VELHO</v>
      </c>
      <c r="C118" s="11"/>
      <c r="D118" s="12" t="str">
        <f>'[1]TCE - ANEXO III - Preencher'!E127</f>
        <v>JOCIEIDA CARVALHO SOUSA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223505</v>
      </c>
      <c r="G118" s="14">
        <f>IF('[1]TCE - ANEXO III - Preencher'!H127="","",'[1]TCE - ANEXO III - Preencher'!H127)</f>
        <v>44044</v>
      </c>
      <c r="H118" s="15">
        <f>'[1]TCE - ANEXO III - Preencher'!I127</f>
        <v>0</v>
      </c>
      <c r="I118" s="15">
        <f>'[1]TCE - ANEXO III - Preencher'!J127</f>
        <v>301.58960000000002</v>
      </c>
      <c r="J118" s="15">
        <f>'[1]TCE - ANEXO III - Preencher'!K127</f>
        <v>0</v>
      </c>
      <c r="K118" s="16">
        <f>'[1]TCE - ANEXO III - Preencher'!L127</f>
        <v>128.63999999999999</v>
      </c>
      <c r="L118" s="16">
        <f>'[1]TCE - ANEXO III - Preencher'!M127</f>
        <v>3.08</v>
      </c>
      <c r="M118" s="16">
        <f t="shared" si="7"/>
        <v>125.55999999999999</v>
      </c>
      <c r="N118" s="16">
        <f>'[1]TCE - ANEXO III - Preencher'!O127</f>
        <v>2.44</v>
      </c>
      <c r="O118" s="16">
        <f>'[1]TCE - ANEXO III - Preencher'!P127</f>
        <v>0</v>
      </c>
      <c r="P118" s="17">
        <f t="shared" si="8"/>
        <v>2.44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429.58960000000002</v>
      </c>
    </row>
    <row r="119" spans="1:28" s="4" customFormat="1" x14ac:dyDescent="0.2">
      <c r="A119" s="9">
        <f>IFERROR(VLOOKUP(B119,'[1]DADOS (OCULTAR)'!$P$3:$R$56,3,0),"")</f>
        <v>9039744001085</v>
      </c>
      <c r="B119" s="10" t="str">
        <f>'[1]TCE - ANEXO III - Preencher'!C128</f>
        <v>UPA ENGENHO VELHO</v>
      </c>
      <c r="C119" s="11"/>
      <c r="D119" s="12" t="str">
        <f>'[1]TCE - ANEXO III - Preencher'!E128</f>
        <v>JOHANY RITA OLIVEIRA DE ALMEIDA</v>
      </c>
      <c r="E119" s="10" t="str">
        <f>IF('[1]TCE - ANEXO III - Preencher'!F128="4 - Assistência Odontológica","2 - Outros Profissionais da Saúde",'[1]TCE - ANEXO III - Preencher'!F128)</f>
        <v>1 - Médico</v>
      </c>
      <c r="F119" s="13">
        <f>'[1]TCE - ANEXO III - Preencher'!G128</f>
        <v>225125</v>
      </c>
      <c r="G119" s="14">
        <f>IF('[1]TCE - ANEXO III - Preencher'!H128="","",'[1]TCE - ANEXO III - Preencher'!H128)</f>
        <v>44044</v>
      </c>
      <c r="H119" s="15">
        <f>'[1]TCE - ANEXO III - Preencher'!I128</f>
        <v>0</v>
      </c>
      <c r="I119" s="15">
        <f>'[1]TCE - ANEXO III - Preencher'!J128</f>
        <v>705.20320000000004</v>
      </c>
      <c r="J119" s="15">
        <f>'[1]TCE - ANEXO III - Preencher'!K128</f>
        <v>0</v>
      </c>
      <c r="K119" s="16">
        <f>'[1]TCE - ANEXO III - Preencher'!L128</f>
        <v>128.63999999999999</v>
      </c>
      <c r="L119" s="16">
        <f>'[1]TCE - ANEXO III - Preencher'!M128</f>
        <v>9.5</v>
      </c>
      <c r="M119" s="16">
        <f t="shared" si="7"/>
        <v>119.13999999999999</v>
      </c>
      <c r="N119" s="16">
        <f>'[1]TCE - ANEXO III - Preencher'!O128</f>
        <v>9.2799999999999994</v>
      </c>
      <c r="O119" s="16">
        <f>'[1]TCE - ANEXO III - Preencher'!P128</f>
        <v>0</v>
      </c>
      <c r="P119" s="17">
        <f t="shared" si="8"/>
        <v>9.2799999999999994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833.6232</v>
      </c>
    </row>
    <row r="120" spans="1:28" s="4" customFormat="1" x14ac:dyDescent="0.2">
      <c r="A120" s="9">
        <f>IFERROR(VLOOKUP(B120,'[1]DADOS (OCULTAR)'!$P$3:$R$56,3,0),"")</f>
        <v>9039744001085</v>
      </c>
      <c r="B120" s="10" t="str">
        <f>'[1]TCE - ANEXO III - Preencher'!C129</f>
        <v>UPA ENGENHO VELHO</v>
      </c>
      <c r="C120" s="11"/>
      <c r="D120" s="12" t="str">
        <f>'[1]TCE - ANEXO III - Preencher'!E129</f>
        <v>JONH ANTHONY SILVA LIMA</v>
      </c>
      <c r="E120" s="10" t="str">
        <f>IF('[1]TCE - ANEXO III - Preencher'!F129="4 - Assistência Odontológica","2 - Outros Profissionais da Saúde",'[1]TCE - ANEXO III - Preencher'!F129)</f>
        <v>1 - Médico</v>
      </c>
      <c r="F120" s="13">
        <f>'[1]TCE - ANEXO III - Preencher'!G129</f>
        <v>225125</v>
      </c>
      <c r="G120" s="14">
        <f>IF('[1]TCE - ANEXO III - Preencher'!H129="","",'[1]TCE - ANEXO III - Preencher'!H129)</f>
        <v>44044</v>
      </c>
      <c r="H120" s="15">
        <f>'[1]TCE - ANEXO III - Preencher'!I129</f>
        <v>0</v>
      </c>
      <c r="I120" s="15">
        <f>'[1]TCE - ANEXO III - Preencher'!J129</f>
        <v>375.50319999999999</v>
      </c>
      <c r="J120" s="15">
        <f>'[1]TCE - ANEXO III - Preencher'!K129</f>
        <v>0</v>
      </c>
      <c r="K120" s="16">
        <f>'[1]TCE - ANEXO III - Preencher'!L129</f>
        <v>128.63999999999999</v>
      </c>
      <c r="L120" s="16">
        <f>'[1]TCE - ANEXO III - Preencher'!M129</f>
        <v>0</v>
      </c>
      <c r="M120" s="16">
        <f t="shared" si="7"/>
        <v>128.63999999999999</v>
      </c>
      <c r="N120" s="16">
        <f>'[1]TCE - ANEXO III - Preencher'!O129</f>
        <v>9.2799999999999994</v>
      </c>
      <c r="O120" s="16">
        <f>'[1]TCE - ANEXO III - Preencher'!P129</f>
        <v>0</v>
      </c>
      <c r="P120" s="17">
        <f t="shared" si="8"/>
        <v>9.2799999999999994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513.42319999999995</v>
      </c>
    </row>
    <row r="121" spans="1:28" s="4" customFormat="1" x14ac:dyDescent="0.2">
      <c r="A121" s="9">
        <f>IFERROR(VLOOKUP(B121,'[1]DADOS (OCULTAR)'!$P$3:$R$56,3,0),"")</f>
        <v>9039744001085</v>
      </c>
      <c r="B121" s="10" t="str">
        <f>'[1]TCE - ANEXO III - Preencher'!C130</f>
        <v>UPA ENGENHO VELHO</v>
      </c>
      <c r="C121" s="11"/>
      <c r="D121" s="12" t="str">
        <f>'[1]TCE - ANEXO III - Preencher'!E130</f>
        <v>JOSE EVERALDO DE FRANCA GOIS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514225</v>
      </c>
      <c r="G121" s="14">
        <f>IF('[1]TCE - ANEXO III - Preencher'!H130="","",'[1]TCE - ANEXO III - Preencher'!H130)</f>
        <v>44044</v>
      </c>
      <c r="H121" s="15">
        <f>'[1]TCE - ANEXO III - Preencher'!I130</f>
        <v>0</v>
      </c>
      <c r="I121" s="15">
        <f>'[1]TCE - ANEXO III - Preencher'!J130</f>
        <v>100.32000000000001</v>
      </c>
      <c r="J121" s="15">
        <f>'[1]TCE - ANEXO III - Preencher'!K130</f>
        <v>0</v>
      </c>
      <c r="K121" s="16">
        <f>'[1]TCE - ANEXO III - Preencher'!L130</f>
        <v>128.63999999999999</v>
      </c>
      <c r="L121" s="16">
        <f>'[1]TCE - ANEXO III - Preencher'!M130</f>
        <v>0</v>
      </c>
      <c r="M121" s="16">
        <f t="shared" si="7"/>
        <v>128.63999999999999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230.11999999999998</v>
      </c>
    </row>
    <row r="122" spans="1:28" s="4" customFormat="1" x14ac:dyDescent="0.2">
      <c r="A122" s="9">
        <f>IFERROR(VLOOKUP(B122,'[1]DADOS (OCULTAR)'!$P$3:$R$56,3,0),"")</f>
        <v>9039744001085</v>
      </c>
      <c r="B122" s="10" t="str">
        <f>'[1]TCE - ANEXO III - Preencher'!C131</f>
        <v>UPA ENGENHO VELHO</v>
      </c>
      <c r="C122" s="11"/>
      <c r="D122" s="12" t="str">
        <f>'[1]TCE - ANEXO III - Preencher'!E131</f>
        <v>JOSE FREDERICO DIAS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517410</v>
      </c>
      <c r="G122" s="14">
        <f>IF('[1]TCE - ANEXO III - Preencher'!H131="","",'[1]TCE - ANEXO III - Preencher'!H131)</f>
        <v>44044</v>
      </c>
      <c r="H122" s="15">
        <f>'[1]TCE - ANEXO III - Preencher'!I131</f>
        <v>0</v>
      </c>
      <c r="I122" s="15">
        <f>'[1]TCE - ANEXO III - Preencher'!J131</f>
        <v>117.17280000000001</v>
      </c>
      <c r="J122" s="15">
        <f>'[1]TCE - ANEXO III - Preencher'!K131</f>
        <v>0</v>
      </c>
      <c r="K122" s="16">
        <f>'[1]TCE - ANEXO III - Preencher'!L131</f>
        <v>128.63999999999999</v>
      </c>
      <c r="L122" s="16">
        <f>'[1]TCE - ANEXO III - Preencher'!M131</f>
        <v>0</v>
      </c>
      <c r="M122" s="16">
        <f t="shared" si="7"/>
        <v>128.63999999999999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210.98</v>
      </c>
      <c r="R122" s="16">
        <f>'[1]TCE - ANEXO III - Preencher'!S131</f>
        <v>62.7</v>
      </c>
      <c r="S122" s="17">
        <f t="shared" si="9"/>
        <v>148.27999999999997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395.25279999999998</v>
      </c>
    </row>
    <row r="123" spans="1:28" s="4" customFormat="1" x14ac:dyDescent="0.2">
      <c r="A123" s="9">
        <f>IFERROR(VLOOKUP(B123,'[1]DADOS (OCULTAR)'!$P$3:$R$56,3,0),"")</f>
        <v>9039744001085</v>
      </c>
      <c r="B123" s="10" t="str">
        <f>'[1]TCE - ANEXO III - Preencher'!C132</f>
        <v>UPA ENGENHO VELHO</v>
      </c>
      <c r="C123" s="11"/>
      <c r="D123" s="12" t="str">
        <f>'[1]TCE - ANEXO III - Preencher'!E132</f>
        <v>JOSE MATHEUS FABRICIO DA SILVA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>
        <f>'[1]TCE - ANEXO III - Preencher'!G132</f>
        <v>411010</v>
      </c>
      <c r="G123" s="14">
        <f>IF('[1]TCE - ANEXO III - Preencher'!H132="","",'[1]TCE - ANEXO III - Preencher'!H132)</f>
        <v>44044</v>
      </c>
      <c r="H123" s="15">
        <f>'[1]TCE - ANEXO III - Preencher'!I132</f>
        <v>0</v>
      </c>
      <c r="I123" s="15">
        <f>'[1]TCE - ANEXO III - Preencher'!J132</f>
        <v>100.26639999999999</v>
      </c>
      <c r="J123" s="15">
        <f>'[1]TCE - ANEXO III - Preencher'!K132</f>
        <v>0</v>
      </c>
      <c r="K123" s="16">
        <f>'[1]TCE - ANEXO III - Preencher'!L132</f>
        <v>128.63999999999999</v>
      </c>
      <c r="L123" s="16">
        <f>'[1]TCE - ANEXO III - Preencher'!M132</f>
        <v>20.9</v>
      </c>
      <c r="M123" s="16">
        <f t="shared" si="7"/>
        <v>107.73999999999998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183.38</v>
      </c>
      <c r="R123" s="16">
        <f>'[1]TCE - ANEXO III - Preencher'!S132</f>
        <v>62.7</v>
      </c>
      <c r="S123" s="17">
        <f t="shared" si="9"/>
        <v>120.67999999999999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329.84639999999996</v>
      </c>
    </row>
    <row r="124" spans="1:28" s="4" customFormat="1" x14ac:dyDescent="0.2">
      <c r="A124" s="9">
        <f>IFERROR(VLOOKUP(B124,'[1]DADOS (OCULTAR)'!$P$3:$R$56,3,0),"")</f>
        <v>9039744001085</v>
      </c>
      <c r="B124" s="10" t="str">
        <f>'[1]TCE - ANEXO III - Preencher'!C133</f>
        <v>UPA ENGENHO VELHO</v>
      </c>
      <c r="C124" s="11"/>
      <c r="D124" s="12" t="str">
        <f>'[1]TCE - ANEXO III - Preencher'!E133</f>
        <v>JOSE PEDRO DOS SANTOS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514225</v>
      </c>
      <c r="G124" s="14">
        <f>IF('[1]TCE - ANEXO III - Preencher'!H133="","",'[1]TCE - ANEXO III - Preencher'!H133)</f>
        <v>44044</v>
      </c>
      <c r="H124" s="15">
        <f>'[1]TCE - ANEXO III - Preencher'!I133</f>
        <v>0</v>
      </c>
      <c r="I124" s="15">
        <f>'[1]TCE - ANEXO III - Preencher'!J133</f>
        <v>20.900000000000002</v>
      </c>
      <c r="J124" s="15">
        <f>'[1]TCE - ANEXO III - Preencher'!K133</f>
        <v>0</v>
      </c>
      <c r="K124" s="16">
        <f>'[1]TCE - ANEXO III - Preencher'!L133</f>
        <v>128.63999999999999</v>
      </c>
      <c r="L124" s="16">
        <f>'[1]TCE - ANEXO III - Preencher'!M133</f>
        <v>0</v>
      </c>
      <c r="M124" s="16">
        <f t="shared" si="7"/>
        <v>128.63999999999999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12.54</v>
      </c>
      <c r="S124" s="17">
        <f t="shared" si="9"/>
        <v>-12.54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138.16</v>
      </c>
    </row>
    <row r="125" spans="1:28" s="4" customFormat="1" x14ac:dyDescent="0.2">
      <c r="A125" s="9">
        <f>IFERROR(VLOOKUP(B125,'[1]DADOS (OCULTAR)'!$P$3:$R$56,3,0),"")</f>
        <v>9039744001085</v>
      </c>
      <c r="B125" s="10" t="str">
        <f>'[1]TCE - ANEXO III - Preencher'!C134</f>
        <v>UPA ENGENHO VELHO</v>
      </c>
      <c r="C125" s="11"/>
      <c r="D125" s="12" t="str">
        <f>'[1]TCE - ANEXO III - Preencher'!E134</f>
        <v>JOSEANE ASSIS CARNEIRO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251605</v>
      </c>
      <c r="G125" s="14">
        <f>IF('[1]TCE - ANEXO III - Preencher'!H134="","",'[1]TCE - ANEXO III - Preencher'!H134)</f>
        <v>44044</v>
      </c>
      <c r="H125" s="15">
        <f>'[1]TCE - ANEXO III - Preencher'!I134</f>
        <v>0</v>
      </c>
      <c r="I125" s="15">
        <f>'[1]TCE - ANEXO III - Preencher'!J134</f>
        <v>204.93119999999999</v>
      </c>
      <c r="J125" s="15">
        <f>'[1]TCE - ANEXO III - Preencher'!K134</f>
        <v>0</v>
      </c>
      <c r="K125" s="16">
        <f>'[1]TCE - ANEXO III - Preencher'!L134</f>
        <v>128.63999999999999</v>
      </c>
      <c r="L125" s="16">
        <f>'[1]TCE - ANEXO III - Preencher'!M134</f>
        <v>0</v>
      </c>
      <c r="M125" s="16">
        <f t="shared" si="7"/>
        <v>128.63999999999999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334.7312</v>
      </c>
    </row>
    <row r="126" spans="1:28" s="4" customFormat="1" x14ac:dyDescent="0.2">
      <c r="A126" s="9">
        <f>IFERROR(VLOOKUP(B126,'[1]DADOS (OCULTAR)'!$P$3:$R$56,3,0),"")</f>
        <v>9039744001085</v>
      </c>
      <c r="B126" s="10" t="str">
        <f>'[1]TCE - ANEXO III - Preencher'!C135</f>
        <v>UPA ENGENHO VELHO</v>
      </c>
      <c r="C126" s="11"/>
      <c r="D126" s="12" t="str">
        <f>'[1]TCE - ANEXO III - Preencher'!E135</f>
        <v>JOSEFA MARIA DE SANTANA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44044</v>
      </c>
      <c r="H126" s="15">
        <f>'[1]TCE - ANEXO III - Preencher'!I135</f>
        <v>0</v>
      </c>
      <c r="I126" s="15">
        <f>'[1]TCE - ANEXO III - Preencher'!J135</f>
        <v>116.16719999999999</v>
      </c>
      <c r="J126" s="15">
        <f>'[1]TCE - ANEXO III - Preencher'!K135</f>
        <v>0</v>
      </c>
      <c r="K126" s="16">
        <f>'[1]TCE - ANEXO III - Preencher'!L135</f>
        <v>128.63999999999999</v>
      </c>
      <c r="L126" s="16">
        <f>'[1]TCE - ANEXO III - Preencher'!M135</f>
        <v>0</v>
      </c>
      <c r="M126" s="16">
        <f t="shared" si="7"/>
        <v>128.63999999999999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114.38000000000001</v>
      </c>
      <c r="R126" s="16">
        <f>'[1]TCE - ANEXO III - Preencher'!S135</f>
        <v>62.7</v>
      </c>
      <c r="S126" s="17">
        <f t="shared" si="9"/>
        <v>51.680000000000007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297.6472</v>
      </c>
    </row>
    <row r="127" spans="1:28" s="4" customFormat="1" x14ac:dyDescent="0.2">
      <c r="A127" s="9">
        <f>IFERROR(VLOOKUP(B127,'[1]DADOS (OCULTAR)'!$P$3:$R$56,3,0),"")</f>
        <v>9039744001085</v>
      </c>
      <c r="B127" s="10" t="str">
        <f>'[1]TCE - ANEXO III - Preencher'!C136</f>
        <v>UPA ENGENHO VELHO</v>
      </c>
      <c r="C127" s="11"/>
      <c r="D127" s="12" t="str">
        <f>'[1]TCE - ANEXO III - Preencher'!E136</f>
        <v>JOSIANE GOMES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44044</v>
      </c>
      <c r="H127" s="15">
        <f>'[1]TCE - ANEXO III - Preencher'!I136</f>
        <v>0</v>
      </c>
      <c r="I127" s="15">
        <f>'[1]TCE - ANEXO III - Preencher'!J136</f>
        <v>118.788</v>
      </c>
      <c r="J127" s="15">
        <f>'[1]TCE - ANEXO III - Preencher'!K136</f>
        <v>0</v>
      </c>
      <c r="K127" s="16">
        <f>'[1]TCE - ANEXO III - Preencher'!L136</f>
        <v>128.63999999999999</v>
      </c>
      <c r="L127" s="16">
        <f>'[1]TCE - ANEXO III - Preencher'!M136</f>
        <v>0</v>
      </c>
      <c r="M127" s="16">
        <f t="shared" si="7"/>
        <v>128.63999999999999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248.58799999999999</v>
      </c>
    </row>
    <row r="128" spans="1:28" s="4" customFormat="1" x14ac:dyDescent="0.2">
      <c r="A128" s="9">
        <f>IFERROR(VLOOKUP(B128,'[1]DADOS (OCULTAR)'!$P$3:$R$56,3,0),"")</f>
        <v>9039744001085</v>
      </c>
      <c r="B128" s="10" t="str">
        <f>'[1]TCE - ANEXO III - Preencher'!C137</f>
        <v>UPA ENGENHO VELHO</v>
      </c>
      <c r="C128" s="11"/>
      <c r="D128" s="12" t="str">
        <f>'[1]TCE - ANEXO III - Preencher'!E137</f>
        <v>JOSIAS FORTUNATO DE ARAUJO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517410</v>
      </c>
      <c r="G128" s="14">
        <f>IF('[1]TCE - ANEXO III - Preencher'!H137="","",'[1]TCE - ANEXO III - Preencher'!H137)</f>
        <v>44044</v>
      </c>
      <c r="H128" s="15">
        <f>'[1]TCE - ANEXO III - Preencher'!I137</f>
        <v>0</v>
      </c>
      <c r="I128" s="15">
        <f>'[1]TCE - ANEXO III - Preencher'!J137</f>
        <v>104.096</v>
      </c>
      <c r="J128" s="15">
        <f>'[1]TCE - ANEXO III - Preencher'!K137</f>
        <v>0</v>
      </c>
      <c r="K128" s="16">
        <f>'[1]TCE - ANEXO III - Preencher'!L137</f>
        <v>128.63999999999999</v>
      </c>
      <c r="L128" s="16">
        <f>'[1]TCE - ANEXO III - Preencher'!M137</f>
        <v>0</v>
      </c>
      <c r="M128" s="16">
        <f t="shared" si="7"/>
        <v>128.63999999999999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62.7</v>
      </c>
      <c r="S128" s="17">
        <f t="shared" si="9"/>
        <v>-62.7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171.19599999999997</v>
      </c>
    </row>
    <row r="129" spans="1:28" s="4" customFormat="1" x14ac:dyDescent="0.2">
      <c r="A129" s="9">
        <f>IFERROR(VLOOKUP(B129,'[1]DADOS (OCULTAR)'!$P$3:$R$56,3,0),"")</f>
        <v>9039744001085</v>
      </c>
      <c r="B129" s="10" t="str">
        <f>'[1]TCE - ANEXO III - Preencher'!C138</f>
        <v>UPA ENGENHO VELHO</v>
      </c>
      <c r="C129" s="11"/>
      <c r="D129" s="12" t="str">
        <f>'[1]TCE - ANEXO III - Preencher'!E138</f>
        <v>JOSICLEIDE LINS DE ALBUQUERQUE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131210</v>
      </c>
      <c r="G129" s="14">
        <f>IF('[1]TCE - ANEXO III - Preencher'!H138="","",'[1]TCE - ANEXO III - Preencher'!H138)</f>
        <v>44044</v>
      </c>
      <c r="H129" s="15">
        <f>'[1]TCE - ANEXO III - Preencher'!I138</f>
        <v>0</v>
      </c>
      <c r="I129" s="15">
        <f>'[1]TCE - ANEXO III - Preencher'!J138</f>
        <v>847.43200000000002</v>
      </c>
      <c r="J129" s="15">
        <f>'[1]TCE - ANEXO III - Preencher'!K138</f>
        <v>0</v>
      </c>
      <c r="K129" s="16">
        <f>'[1]TCE - ANEXO III - Preencher'!L138</f>
        <v>128.63999999999999</v>
      </c>
      <c r="L129" s="16">
        <f>'[1]TCE - ANEXO III - Preencher'!M138</f>
        <v>30</v>
      </c>
      <c r="M129" s="16">
        <f t="shared" si="7"/>
        <v>98.639999999999986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947.23199999999997</v>
      </c>
    </row>
    <row r="130" spans="1:28" s="4" customFormat="1" x14ac:dyDescent="0.2">
      <c r="A130" s="9">
        <f>IFERROR(VLOOKUP(B130,'[1]DADOS (OCULTAR)'!$P$3:$R$56,3,0),"")</f>
        <v>9039744001085</v>
      </c>
      <c r="B130" s="10" t="str">
        <f>'[1]TCE - ANEXO III - Preencher'!C139</f>
        <v>UPA ENGENHO VELHO</v>
      </c>
      <c r="C130" s="11"/>
      <c r="D130" s="12" t="str">
        <f>'[1]TCE - ANEXO III - Preencher'!E139</f>
        <v>JULIANA PESSOA DE VASCONCELOS</v>
      </c>
      <c r="E130" s="10" t="str">
        <f>IF('[1]TCE - ANEXO III - Preencher'!F139="4 - Assistência Odontológica","2 - Outros Profissionais da Saúde",'[1]TCE - ANEXO III - Preencher'!F139)</f>
        <v>1 - Médico</v>
      </c>
      <c r="F130" s="13">
        <f>'[1]TCE - ANEXO III - Preencher'!G139</f>
        <v>225125</v>
      </c>
      <c r="G130" s="14">
        <f>IF('[1]TCE - ANEXO III - Preencher'!H139="","",'[1]TCE - ANEXO III - Preencher'!H139)</f>
        <v>44044</v>
      </c>
      <c r="H130" s="15">
        <f>'[1]TCE - ANEXO III - Preencher'!I139</f>
        <v>0</v>
      </c>
      <c r="I130" s="15">
        <f>'[1]TCE - ANEXO III - Preencher'!J139</f>
        <v>722.28960000000006</v>
      </c>
      <c r="J130" s="15">
        <f>'[1]TCE - ANEXO III - Preencher'!K139</f>
        <v>0</v>
      </c>
      <c r="K130" s="16">
        <f>'[1]TCE - ANEXO III - Preencher'!L139</f>
        <v>128.63999999999999</v>
      </c>
      <c r="L130" s="16">
        <f>'[1]TCE - ANEXO III - Preencher'!M139</f>
        <v>0</v>
      </c>
      <c r="M130" s="16">
        <f t="shared" si="7"/>
        <v>128.63999999999999</v>
      </c>
      <c r="N130" s="16">
        <f>'[1]TCE - ANEXO III - Preencher'!O139</f>
        <v>9.2799999999999994</v>
      </c>
      <c r="O130" s="16">
        <f>'[1]TCE - ANEXO III - Preencher'!P139</f>
        <v>0</v>
      </c>
      <c r="P130" s="17">
        <f t="shared" si="8"/>
        <v>9.2799999999999994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860.20960000000002</v>
      </c>
    </row>
    <row r="131" spans="1:28" s="4" customFormat="1" x14ac:dyDescent="0.2">
      <c r="A131" s="9">
        <f>IFERROR(VLOOKUP(B131,'[1]DADOS (OCULTAR)'!$P$3:$R$56,3,0),"")</f>
        <v>9039744001085</v>
      </c>
      <c r="B131" s="10" t="str">
        <f>'[1]TCE - ANEXO III - Preencher'!C140</f>
        <v>UPA ENGENHO VELHO</v>
      </c>
      <c r="C131" s="11"/>
      <c r="D131" s="12" t="str">
        <f>'[1]TCE - ANEXO III - Preencher'!E140</f>
        <v>JULIANA SOUZA DE ARAUJO</v>
      </c>
      <c r="E131" s="10" t="str">
        <f>IF('[1]TCE - ANEXO III - Preencher'!F140="4 - Assistência Odontológica","2 - Outros Profissionais da Saúde",'[1]TCE - ANEXO III - Preencher'!F140)</f>
        <v>1 - Médico</v>
      </c>
      <c r="F131" s="13">
        <f>'[1]TCE - ANEXO III - Preencher'!G140</f>
        <v>225125</v>
      </c>
      <c r="G131" s="14">
        <f>IF('[1]TCE - ANEXO III - Preencher'!H140="","",'[1]TCE - ANEXO III - Preencher'!H140)</f>
        <v>44044</v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128.63999999999999</v>
      </c>
      <c r="L131" s="16">
        <f>'[1]TCE - ANEXO III - Preencher'!M140</f>
        <v>0</v>
      </c>
      <c r="M131" s="16">
        <f t="shared" si="7"/>
        <v>128.63999999999999</v>
      </c>
      <c r="N131" s="16">
        <f>'[1]TCE - ANEXO III - Preencher'!O140</f>
        <v>9.2799999999999994</v>
      </c>
      <c r="O131" s="16">
        <f>'[1]TCE - ANEXO III - Preencher'!P140</f>
        <v>0</v>
      </c>
      <c r="P131" s="17">
        <f t="shared" si="8"/>
        <v>9.2799999999999994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137.91999999999999</v>
      </c>
    </row>
    <row r="132" spans="1:28" s="4" customFormat="1" x14ac:dyDescent="0.2">
      <c r="A132" s="9">
        <f>IFERROR(VLOOKUP(B132,'[1]DADOS (OCULTAR)'!$P$3:$R$56,3,0),"")</f>
        <v>9039744001085</v>
      </c>
      <c r="B132" s="10" t="str">
        <f>'[1]TCE - ANEXO III - Preencher'!C141</f>
        <v>UPA ENGENHO VELHO</v>
      </c>
      <c r="C132" s="11"/>
      <c r="D132" s="12" t="str">
        <f>'[1]TCE - ANEXO III - Preencher'!E141</f>
        <v>JULIANNA FERREIRA LIMA APOLINARIO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223505</v>
      </c>
      <c r="G132" s="14">
        <f>IF('[1]TCE - ANEXO III - Preencher'!H141="","",'[1]TCE - ANEXO III - Preencher'!H141)</f>
        <v>44044</v>
      </c>
      <c r="H132" s="15">
        <f>'[1]TCE - ANEXO III - Preencher'!I141</f>
        <v>0</v>
      </c>
      <c r="I132" s="15">
        <f>'[1]TCE - ANEXO III - Preencher'!J141</f>
        <v>286.92160000000001</v>
      </c>
      <c r="J132" s="15">
        <f>'[1]TCE - ANEXO III - Preencher'!K141</f>
        <v>0</v>
      </c>
      <c r="K132" s="16">
        <f>'[1]TCE - ANEXO III - Preencher'!L141</f>
        <v>128.63999999999999</v>
      </c>
      <c r="L132" s="16">
        <f>'[1]TCE - ANEXO III - Preencher'!M141</f>
        <v>3.08</v>
      </c>
      <c r="M132" s="16">
        <f t="shared" ref="M132:M195" si="13">K132-L132</f>
        <v>125.55999999999999</v>
      </c>
      <c r="N132" s="16">
        <f>'[1]TCE - ANEXO III - Preencher'!O141</f>
        <v>2.44</v>
      </c>
      <c r="O132" s="16">
        <f>'[1]TCE - ANEXO III - Preencher'!P141</f>
        <v>0</v>
      </c>
      <c r="P132" s="17">
        <f t="shared" ref="P132:P195" si="14">N132-O132</f>
        <v>2.44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414.92160000000001</v>
      </c>
    </row>
    <row r="133" spans="1:28" s="4" customFormat="1" x14ac:dyDescent="0.2">
      <c r="A133" s="9">
        <f>IFERROR(VLOOKUP(B133,'[1]DADOS (OCULTAR)'!$P$3:$R$56,3,0),"")</f>
        <v>9039744001085</v>
      </c>
      <c r="B133" s="10" t="str">
        <f>'[1]TCE - ANEXO III - Preencher'!C142</f>
        <v>UPA ENGENHO VELHO</v>
      </c>
      <c r="C133" s="11"/>
      <c r="D133" s="12" t="str">
        <f>'[1]TCE - ANEXO III - Preencher'!E142</f>
        <v>KALYNE MEDEIROS LACERDA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225112</v>
      </c>
      <c r="G133" s="14">
        <f>IF('[1]TCE - ANEXO III - Preencher'!H142="","",'[1]TCE - ANEXO III - Preencher'!H142)</f>
        <v>44044</v>
      </c>
      <c r="H133" s="15">
        <f>'[1]TCE - ANEXO III - Preencher'!I142</f>
        <v>0</v>
      </c>
      <c r="I133" s="15">
        <f>'[1]TCE - ANEXO III - Preencher'!J142</f>
        <v>387.55279999999999</v>
      </c>
      <c r="J133" s="15">
        <f>'[1]TCE - ANEXO III - Preencher'!K142</f>
        <v>0</v>
      </c>
      <c r="K133" s="16">
        <f>'[1]TCE - ANEXO III - Preencher'!L142</f>
        <v>128.63999999999999</v>
      </c>
      <c r="L133" s="16">
        <f>'[1]TCE - ANEXO III - Preencher'!M142</f>
        <v>0</v>
      </c>
      <c r="M133" s="16">
        <f t="shared" si="13"/>
        <v>128.63999999999999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525.47280000000001</v>
      </c>
    </row>
    <row r="134" spans="1:28" s="4" customFormat="1" x14ac:dyDescent="0.2">
      <c r="A134" s="9">
        <f>IFERROR(VLOOKUP(B134,'[1]DADOS (OCULTAR)'!$P$3:$R$56,3,0),"")</f>
        <v>9039744001085</v>
      </c>
      <c r="B134" s="10" t="str">
        <f>'[1]TCE - ANEXO III - Preencher'!C143</f>
        <v>UPA ENGENHO VELHO</v>
      </c>
      <c r="C134" s="11"/>
      <c r="D134" s="12" t="str">
        <f>'[1]TCE - ANEXO III - Preencher'!E143</f>
        <v>KARINA VILAR SOARES BRAGA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223208</v>
      </c>
      <c r="G134" s="14">
        <f>IF('[1]TCE - ANEXO III - Preencher'!H143="","",'[1]TCE - ANEXO III - Preencher'!H143)</f>
        <v>44044</v>
      </c>
      <c r="H134" s="15">
        <f>'[1]TCE - ANEXO III - Preencher'!I143</f>
        <v>0</v>
      </c>
      <c r="I134" s="15">
        <f>'[1]TCE - ANEXO III - Preencher'!J143</f>
        <v>296.18240000000003</v>
      </c>
      <c r="J134" s="15">
        <f>'[1]TCE - ANEXO III - Preencher'!K143</f>
        <v>0</v>
      </c>
      <c r="K134" s="16">
        <f>'[1]TCE - ANEXO III - Preencher'!L143</f>
        <v>128.63999999999999</v>
      </c>
      <c r="L134" s="16">
        <f>'[1]TCE - ANEXO III - Preencher'!M143</f>
        <v>0</v>
      </c>
      <c r="M134" s="16">
        <f t="shared" si="13"/>
        <v>128.63999999999999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425.98240000000004</v>
      </c>
    </row>
    <row r="135" spans="1:28" s="4" customFormat="1" x14ac:dyDescent="0.2">
      <c r="A135" s="9">
        <f>IFERROR(VLOOKUP(B135,'[1]DADOS (OCULTAR)'!$P$3:$R$56,3,0),"")</f>
        <v>9039744001085</v>
      </c>
      <c r="B135" s="10" t="str">
        <f>'[1]TCE - ANEXO III - Preencher'!C144</f>
        <v>UPA ENGENHO VELHO</v>
      </c>
      <c r="C135" s="11"/>
      <c r="D135" s="12" t="str">
        <f>'[1]TCE - ANEXO III - Preencher'!E144</f>
        <v>KARLENNE BARRETO SILVA DOS SANTOS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44044</v>
      </c>
      <c r="H135" s="15">
        <f>'[1]TCE - ANEXO III - Preencher'!I144</f>
        <v>0</v>
      </c>
      <c r="I135" s="15">
        <f>'[1]TCE - ANEXO III - Preencher'!J144</f>
        <v>100.1752</v>
      </c>
      <c r="J135" s="15">
        <f>'[1]TCE - ANEXO III - Preencher'!K144</f>
        <v>0</v>
      </c>
      <c r="K135" s="16">
        <f>'[1]TCE - ANEXO III - Preencher'!L144</f>
        <v>128.63999999999999</v>
      </c>
      <c r="L135" s="16">
        <f>'[1]TCE - ANEXO III - Preencher'!M144</f>
        <v>0</v>
      </c>
      <c r="M135" s="16">
        <f t="shared" si="13"/>
        <v>128.63999999999999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107.48</v>
      </c>
      <c r="R135" s="16">
        <f>'[1]TCE - ANEXO III - Preencher'!S144</f>
        <v>62.7</v>
      </c>
      <c r="S135" s="17">
        <f t="shared" si="15"/>
        <v>44.78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274.7552</v>
      </c>
    </row>
    <row r="136" spans="1:28" s="4" customFormat="1" x14ac:dyDescent="0.2">
      <c r="A136" s="9">
        <f>IFERROR(VLOOKUP(B136,'[1]DADOS (OCULTAR)'!$P$3:$R$56,3,0),"")</f>
        <v>9039744001085</v>
      </c>
      <c r="B136" s="10" t="str">
        <f>'[1]TCE - ANEXO III - Preencher'!C145</f>
        <v>UPA ENGENHO VELHO</v>
      </c>
      <c r="C136" s="11"/>
      <c r="D136" s="12" t="str">
        <f>'[1]TCE - ANEXO III - Preencher'!E145</f>
        <v>KELEN CRUZ DE ABREU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223405</v>
      </c>
      <c r="G136" s="14">
        <f>IF('[1]TCE - ANEXO III - Preencher'!H145="","",'[1]TCE - ANEXO III - Preencher'!H145)</f>
        <v>44044</v>
      </c>
      <c r="H136" s="15">
        <f>'[1]TCE - ANEXO III - Preencher'!I145</f>
        <v>0</v>
      </c>
      <c r="I136" s="15">
        <f>'[1]TCE - ANEXO III - Preencher'!J145</f>
        <v>308.92959999999999</v>
      </c>
      <c r="J136" s="15">
        <f>'[1]TCE - ANEXO III - Preencher'!K145</f>
        <v>0</v>
      </c>
      <c r="K136" s="16">
        <f>'[1]TCE - ANEXO III - Preencher'!L145</f>
        <v>128.63999999999999</v>
      </c>
      <c r="L136" s="16">
        <f>'[1]TCE - ANEXO III - Preencher'!M145</f>
        <v>0</v>
      </c>
      <c r="M136" s="16">
        <f t="shared" si="13"/>
        <v>128.63999999999999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438.7296</v>
      </c>
    </row>
    <row r="137" spans="1:28" s="4" customFormat="1" x14ac:dyDescent="0.2">
      <c r="A137" s="9">
        <f>IFERROR(VLOOKUP(B137,'[1]DADOS (OCULTAR)'!$P$3:$R$56,3,0),"")</f>
        <v>9039744001085</v>
      </c>
      <c r="B137" s="10" t="str">
        <f>'[1]TCE - ANEXO III - Preencher'!C146</f>
        <v>UPA ENGENHO VELHO</v>
      </c>
      <c r="C137" s="11"/>
      <c r="D137" s="12" t="str">
        <f>'[1]TCE - ANEXO III - Preencher'!E146</f>
        <v>LAISE FRANCIELLE CINTRA CAVALCANTE</v>
      </c>
      <c r="E137" s="10" t="str">
        <f>IF('[1]TCE - ANEXO III - Preencher'!F146="4 - Assistência Odontológica","2 - Outros Profissionais da Saúde",'[1]TCE - ANEXO III - Preencher'!F146)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44044</v>
      </c>
      <c r="H137" s="15">
        <f>'[1]TCE - ANEXO III - Preencher'!I146</f>
        <v>0</v>
      </c>
      <c r="I137" s="15">
        <f>'[1]TCE - ANEXO III - Preencher'!J146</f>
        <v>234.48080000000002</v>
      </c>
      <c r="J137" s="15">
        <f>'[1]TCE - ANEXO III - Preencher'!K146</f>
        <v>0</v>
      </c>
      <c r="K137" s="16">
        <f>'[1]TCE - ANEXO III - Preencher'!L146</f>
        <v>128.63999999999999</v>
      </c>
      <c r="L137" s="16">
        <f>'[1]TCE - ANEXO III - Preencher'!M146</f>
        <v>0</v>
      </c>
      <c r="M137" s="16">
        <f t="shared" si="13"/>
        <v>128.63999999999999</v>
      </c>
      <c r="N137" s="16">
        <f>'[1]TCE - ANEXO III - Preencher'!O146</f>
        <v>9.2799999999999994</v>
      </c>
      <c r="O137" s="16">
        <f>'[1]TCE - ANEXO III - Preencher'!P146</f>
        <v>0</v>
      </c>
      <c r="P137" s="17">
        <f t="shared" si="14"/>
        <v>9.2799999999999994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372.4008</v>
      </c>
    </row>
    <row r="138" spans="1:28" s="4" customFormat="1" x14ac:dyDescent="0.2">
      <c r="A138" s="9">
        <f>IFERROR(VLOOKUP(B138,'[1]DADOS (OCULTAR)'!$P$3:$R$56,3,0),"")</f>
        <v>9039744001085</v>
      </c>
      <c r="B138" s="10" t="str">
        <f>'[1]TCE - ANEXO III - Preencher'!C147</f>
        <v>UPA ENGENHO VELHO</v>
      </c>
      <c r="C138" s="11"/>
      <c r="D138" s="12" t="str">
        <f>'[1]TCE - ANEXO III - Preencher'!E147</f>
        <v>LANNUZE GOMES ANDRADE DOS SANTOS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123105</v>
      </c>
      <c r="G138" s="14">
        <f>IF('[1]TCE - ANEXO III - Preencher'!H147="","",'[1]TCE - ANEXO III - Preencher'!H147)</f>
        <v>44044</v>
      </c>
      <c r="H138" s="15">
        <f>'[1]TCE - ANEXO III - Preencher'!I147</f>
        <v>0</v>
      </c>
      <c r="I138" s="15">
        <f>'[1]TCE - ANEXO III - Preencher'!J147</f>
        <v>1632.8576</v>
      </c>
      <c r="J138" s="15">
        <f>'[1]TCE - ANEXO III - Preencher'!K147</f>
        <v>0</v>
      </c>
      <c r="K138" s="16">
        <f>'[1]TCE - ANEXO III - Preencher'!L147</f>
        <v>128.63999999999999</v>
      </c>
      <c r="L138" s="16">
        <f>'[1]TCE - ANEXO III - Preencher'!M147</f>
        <v>30</v>
      </c>
      <c r="M138" s="16">
        <f t="shared" si="13"/>
        <v>98.639999999999986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1732.6576000000002</v>
      </c>
    </row>
    <row r="139" spans="1:28" s="4" customFormat="1" x14ac:dyDescent="0.2">
      <c r="A139" s="9">
        <f>IFERROR(VLOOKUP(B139,'[1]DADOS (OCULTAR)'!$P$3:$R$56,3,0),"")</f>
        <v>9039744001085</v>
      </c>
      <c r="B139" s="10" t="str">
        <f>'[1]TCE - ANEXO III - Preencher'!C148</f>
        <v>UPA ENGENHO VELHO</v>
      </c>
      <c r="C139" s="11"/>
      <c r="D139" s="12" t="str">
        <f>'[1]TCE - ANEXO III - Preencher'!E148</f>
        <v>LARISSA MARIA CABRAL MEDEIROS</v>
      </c>
      <c r="E139" s="10" t="str">
        <f>IF('[1]TCE - ANEXO III - Preencher'!F148="4 - Assistência Odontológica","2 - Outros Profissionais da Saúde",'[1]TCE - ANEXO III - Preencher'!F148)</f>
        <v>1 - Médico</v>
      </c>
      <c r="F139" s="13">
        <f>'[1]TCE - ANEXO III - Preencher'!G148</f>
        <v>225125</v>
      </c>
      <c r="G139" s="14">
        <f>IF('[1]TCE - ANEXO III - Preencher'!H148="","",'[1]TCE - ANEXO III - Preencher'!H148)</f>
        <v>44044</v>
      </c>
      <c r="H139" s="15">
        <f>'[1]TCE - ANEXO III - Preencher'!I148</f>
        <v>0</v>
      </c>
      <c r="I139" s="15">
        <f>'[1]TCE - ANEXO III - Preencher'!J148</f>
        <v>727.21280000000002</v>
      </c>
      <c r="J139" s="15">
        <f>'[1]TCE - ANEXO III - Preencher'!K148</f>
        <v>0</v>
      </c>
      <c r="K139" s="16">
        <f>'[1]TCE - ANEXO III - Preencher'!L148</f>
        <v>128.63999999999999</v>
      </c>
      <c r="L139" s="16">
        <f>'[1]TCE - ANEXO III - Preencher'!M148</f>
        <v>3.17</v>
      </c>
      <c r="M139" s="16">
        <f t="shared" si="13"/>
        <v>125.46999999999998</v>
      </c>
      <c r="N139" s="16">
        <f>'[1]TCE - ANEXO III - Preencher'!O148</f>
        <v>9.2799999999999994</v>
      </c>
      <c r="O139" s="16">
        <f>'[1]TCE - ANEXO III - Preencher'!P148</f>
        <v>0</v>
      </c>
      <c r="P139" s="17">
        <f t="shared" si="14"/>
        <v>9.2799999999999994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861.96280000000002</v>
      </c>
    </row>
    <row r="140" spans="1:28" s="4" customFormat="1" x14ac:dyDescent="0.2">
      <c r="A140" s="9">
        <f>IFERROR(VLOOKUP(B140,'[1]DADOS (OCULTAR)'!$P$3:$R$56,3,0),"")</f>
        <v>9039744001085</v>
      </c>
      <c r="B140" s="10" t="str">
        <f>'[1]TCE - ANEXO III - Preencher'!C149</f>
        <v>UPA ENGENHO VELHO</v>
      </c>
      <c r="C140" s="11"/>
      <c r="D140" s="12" t="str">
        <f>'[1]TCE - ANEXO III - Preencher'!E149</f>
        <v>LARISSA VIRGINIA FERREIRA SILVA</v>
      </c>
      <c r="E140" s="10" t="str">
        <f>IF('[1]TCE - ANEXO III - Preencher'!F149="4 - Assistência Odontológica","2 - Outros Profissionais da Saúde",'[1]TCE - ANEXO III - Preencher'!F149)</f>
        <v>1 - Médico</v>
      </c>
      <c r="F140" s="13">
        <f>'[1]TCE - ANEXO III - Preencher'!G149</f>
        <v>225125</v>
      </c>
      <c r="G140" s="14">
        <f>IF('[1]TCE - ANEXO III - Preencher'!H149="","",'[1]TCE - ANEXO III - Preencher'!H149)</f>
        <v>44044</v>
      </c>
      <c r="H140" s="15">
        <f>'[1]TCE - ANEXO III - Preencher'!I149</f>
        <v>0</v>
      </c>
      <c r="I140" s="15">
        <f>'[1]TCE - ANEXO III - Preencher'!J149</f>
        <v>411.61</v>
      </c>
      <c r="J140" s="15">
        <f>'[1]TCE - ANEXO III - Preencher'!K149</f>
        <v>0</v>
      </c>
      <c r="K140" s="16">
        <f>'[1]TCE - ANEXO III - Preencher'!L149</f>
        <v>128.63999999999999</v>
      </c>
      <c r="L140" s="16">
        <f>'[1]TCE - ANEXO III - Preencher'!M149</f>
        <v>0</v>
      </c>
      <c r="M140" s="16">
        <f t="shared" si="13"/>
        <v>128.63999999999999</v>
      </c>
      <c r="N140" s="16">
        <f>'[1]TCE - ANEXO III - Preencher'!O149</f>
        <v>9.2799999999999994</v>
      </c>
      <c r="O140" s="16">
        <f>'[1]TCE - ANEXO III - Preencher'!P149</f>
        <v>0</v>
      </c>
      <c r="P140" s="17">
        <f t="shared" si="14"/>
        <v>9.2799999999999994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549.53</v>
      </c>
    </row>
    <row r="141" spans="1:28" s="4" customFormat="1" x14ac:dyDescent="0.2">
      <c r="A141" s="9">
        <f>IFERROR(VLOOKUP(B141,'[1]DADOS (OCULTAR)'!$P$3:$R$56,3,0),"")</f>
        <v>9039744001085</v>
      </c>
      <c r="B141" s="10" t="str">
        <f>'[1]TCE - ANEXO III - Preencher'!C150</f>
        <v>UPA ENGENHO VELHO</v>
      </c>
      <c r="C141" s="11"/>
      <c r="D141" s="12" t="str">
        <f>'[1]TCE - ANEXO III - Preencher'!E150</f>
        <v>LAUDIANE FERREIRA PEDROSA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44044</v>
      </c>
      <c r="H141" s="15">
        <f>'[1]TCE - ANEXO III - Preencher'!I150</f>
        <v>0</v>
      </c>
      <c r="I141" s="15">
        <f>'[1]TCE - ANEXO III - Preencher'!J150</f>
        <v>188.74880000000002</v>
      </c>
      <c r="J141" s="15">
        <f>'[1]TCE - ANEXO III - Preencher'!K150</f>
        <v>0</v>
      </c>
      <c r="K141" s="16">
        <f>'[1]TCE - ANEXO III - Preencher'!L150</f>
        <v>128.63999999999999</v>
      </c>
      <c r="L141" s="16">
        <f>'[1]TCE - ANEXO III - Preencher'!M150</f>
        <v>0</v>
      </c>
      <c r="M141" s="16">
        <f t="shared" si="13"/>
        <v>128.63999999999999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10.88</v>
      </c>
      <c r="R141" s="16">
        <f>'[1]TCE - ANEXO III - Preencher'!S150</f>
        <v>0</v>
      </c>
      <c r="S141" s="17">
        <f t="shared" si="15"/>
        <v>10.88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329.42880000000002</v>
      </c>
    </row>
    <row r="142" spans="1:28" s="4" customFormat="1" x14ac:dyDescent="0.2">
      <c r="A142" s="9">
        <f>IFERROR(VLOOKUP(B142,'[1]DADOS (OCULTAR)'!$P$3:$R$56,3,0),"")</f>
        <v>9039744001085</v>
      </c>
      <c r="B142" s="10" t="str">
        <f>'[1]TCE - ANEXO III - Preencher'!C151</f>
        <v>UPA ENGENHO VELHO</v>
      </c>
      <c r="C142" s="11"/>
      <c r="D142" s="12" t="str">
        <f>'[1]TCE - ANEXO III - Preencher'!E151</f>
        <v>LAYRIS RAVEL AGOSTINHO BEZERRA</v>
      </c>
      <c r="E142" s="10" t="str">
        <f>IF('[1]TCE - ANEXO III - Preencher'!F151="4 - Assistência Odontológica","2 - Outros Profissionais da Saúde",'[1]TCE - ANEXO III - Preencher'!F151)</f>
        <v>1 - Médico</v>
      </c>
      <c r="F142" s="13">
        <f>'[1]TCE - ANEXO III - Preencher'!G151</f>
        <v>225125</v>
      </c>
      <c r="G142" s="14">
        <f>IF('[1]TCE - ANEXO III - Preencher'!H151="","",'[1]TCE - ANEXO III - Preencher'!H151)</f>
        <v>44044</v>
      </c>
      <c r="H142" s="15">
        <f>'[1]TCE - ANEXO III - Preencher'!I151</f>
        <v>0</v>
      </c>
      <c r="I142" s="15">
        <f>'[1]TCE - ANEXO III - Preencher'!J151</f>
        <v>711.57679999999993</v>
      </c>
      <c r="J142" s="15">
        <f>'[1]TCE - ANEXO III - Preencher'!K151</f>
        <v>0</v>
      </c>
      <c r="K142" s="16">
        <f>'[1]TCE - ANEXO III - Preencher'!L151</f>
        <v>128.63999999999999</v>
      </c>
      <c r="L142" s="16">
        <f>'[1]TCE - ANEXO III - Preencher'!M151</f>
        <v>3.17</v>
      </c>
      <c r="M142" s="16">
        <f t="shared" si="13"/>
        <v>125.46999999999998</v>
      </c>
      <c r="N142" s="16">
        <f>'[1]TCE - ANEXO III - Preencher'!O151</f>
        <v>9.2799999999999994</v>
      </c>
      <c r="O142" s="16">
        <f>'[1]TCE - ANEXO III - Preencher'!P151</f>
        <v>0</v>
      </c>
      <c r="P142" s="17">
        <f t="shared" si="14"/>
        <v>9.2799999999999994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846.32679999999993</v>
      </c>
    </row>
    <row r="143" spans="1:28" s="4" customFormat="1" x14ac:dyDescent="0.2">
      <c r="A143" s="9">
        <f>IFERROR(VLOOKUP(B143,'[1]DADOS (OCULTAR)'!$P$3:$R$56,3,0),"")</f>
        <v>9039744001085</v>
      </c>
      <c r="B143" s="10" t="str">
        <f>'[1]TCE - ANEXO III - Preencher'!C152</f>
        <v>UPA ENGENHO VELHO</v>
      </c>
      <c r="C143" s="11"/>
      <c r="D143" s="12" t="str">
        <f>'[1]TCE - ANEXO III - Preencher'!E152</f>
        <v>LAYZA KELLY DA SILVA MOURA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44044</v>
      </c>
      <c r="H143" s="15">
        <f>'[1]TCE - ANEXO III - Preencher'!I152</f>
        <v>0</v>
      </c>
      <c r="I143" s="15">
        <f>'[1]TCE - ANEXO III - Preencher'!J152</f>
        <v>100.26639999999999</v>
      </c>
      <c r="J143" s="15">
        <f>'[1]TCE - ANEXO III - Preencher'!K152</f>
        <v>0</v>
      </c>
      <c r="K143" s="16">
        <f>'[1]TCE - ANEXO III - Preencher'!L152</f>
        <v>128.63999999999999</v>
      </c>
      <c r="L143" s="16">
        <f>'[1]TCE - ANEXO III - Preencher'!M152</f>
        <v>0</v>
      </c>
      <c r="M143" s="16">
        <f t="shared" si="13"/>
        <v>128.63999999999999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224.78</v>
      </c>
      <c r="R143" s="16">
        <f>'[1]TCE - ANEXO III - Preencher'!S152</f>
        <v>62.7</v>
      </c>
      <c r="S143" s="17">
        <f t="shared" si="15"/>
        <v>162.07999999999998</v>
      </c>
      <c r="T143" s="16">
        <f>'[1]TCE - ANEXO III - Preencher'!U152</f>
        <v>66.11</v>
      </c>
      <c r="U143" s="16">
        <f>'[1]TCE - ANEXO III - Preencher'!V152</f>
        <v>0</v>
      </c>
      <c r="V143" s="17">
        <f t="shared" si="16"/>
        <v>66.11</v>
      </c>
      <c r="W143" s="18" t="str">
        <f>IF('[1]TCE - ANEXO III - Preencher'!X152="","",'[1]TCE - ANEXO III - Preencher'!X152)</f>
        <v>AUXILIO CRECHE</v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458.25639999999999</v>
      </c>
    </row>
    <row r="144" spans="1:28" s="4" customFormat="1" x14ac:dyDescent="0.2">
      <c r="A144" s="9">
        <f>IFERROR(VLOOKUP(B144,'[1]DADOS (OCULTAR)'!$P$3:$R$56,3,0),"")</f>
        <v>9039744001085</v>
      </c>
      <c r="B144" s="10" t="str">
        <f>'[1]TCE - ANEXO III - Preencher'!C153</f>
        <v>UPA ENGENHO VELHO</v>
      </c>
      <c r="C144" s="11"/>
      <c r="D144" s="12" t="str">
        <f>'[1]TCE - ANEXO III - Preencher'!E153</f>
        <v>LEONARDO DA SILVA MACHADO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517410</v>
      </c>
      <c r="G144" s="14">
        <f>IF('[1]TCE - ANEXO III - Preencher'!H153="","",'[1]TCE - ANEXO III - Preencher'!H153)</f>
        <v>44044</v>
      </c>
      <c r="H144" s="15">
        <f>'[1]TCE - ANEXO III - Preencher'!I153</f>
        <v>0</v>
      </c>
      <c r="I144" s="15">
        <f>'[1]TCE - ANEXO III - Preencher'!J153</f>
        <v>104.5</v>
      </c>
      <c r="J144" s="15">
        <f>'[1]TCE - ANEXO III - Preencher'!K153</f>
        <v>0</v>
      </c>
      <c r="K144" s="16">
        <f>'[1]TCE - ANEXO III - Preencher'!L153</f>
        <v>128.63999999999999</v>
      </c>
      <c r="L144" s="16">
        <f>'[1]TCE - ANEXO III - Preencher'!M153</f>
        <v>0</v>
      </c>
      <c r="M144" s="16">
        <f t="shared" si="13"/>
        <v>128.63999999999999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234.29999999999998</v>
      </c>
    </row>
    <row r="145" spans="1:28" s="4" customFormat="1" x14ac:dyDescent="0.2">
      <c r="A145" s="9">
        <f>IFERROR(VLOOKUP(B145,'[1]DADOS (OCULTAR)'!$P$3:$R$56,3,0),"")</f>
        <v>9039744001085</v>
      </c>
      <c r="B145" s="10" t="str">
        <f>'[1]TCE - ANEXO III - Preencher'!C154</f>
        <v>UPA ENGENHO VELHO</v>
      </c>
      <c r="C145" s="11"/>
      <c r="D145" s="12" t="str">
        <f>'[1]TCE - ANEXO III - Preencher'!E154</f>
        <v>LIDIANE ALVES DE MACEDO SOUZA</v>
      </c>
      <c r="E145" s="10" t="str">
        <f>IF('[1]TCE - ANEXO III - Preencher'!F154="4 - Assistência Odontológica","2 - Outros Profissionais da Saúde",'[1]TCE - ANEXO III - Preencher'!F154)</f>
        <v>1 - Médico</v>
      </c>
      <c r="F145" s="13">
        <f>'[1]TCE - ANEXO III - Preencher'!G154</f>
        <v>225125</v>
      </c>
      <c r="G145" s="14">
        <f>IF('[1]TCE - ANEXO III - Preencher'!H154="","",'[1]TCE - ANEXO III - Preencher'!H154)</f>
        <v>44044</v>
      </c>
      <c r="H145" s="15">
        <f>'[1]TCE - ANEXO III - Preencher'!I154</f>
        <v>0</v>
      </c>
      <c r="I145" s="15">
        <f>'[1]TCE - ANEXO III - Preencher'!J154</f>
        <v>383.904</v>
      </c>
      <c r="J145" s="15">
        <f>'[1]TCE - ANEXO III - Preencher'!K154</f>
        <v>0</v>
      </c>
      <c r="K145" s="16">
        <f>'[1]TCE - ANEXO III - Preencher'!L154</f>
        <v>128.63</v>
      </c>
      <c r="L145" s="16">
        <f>'[1]TCE - ANEXO III - Preencher'!M154</f>
        <v>1.58</v>
      </c>
      <c r="M145" s="16">
        <f t="shared" si="13"/>
        <v>127.05</v>
      </c>
      <c r="N145" s="16">
        <f>'[1]TCE - ANEXO III - Preencher'!O154</f>
        <v>9.2799999999999994</v>
      </c>
      <c r="O145" s="16">
        <f>'[1]TCE - ANEXO III - Preencher'!P154</f>
        <v>0</v>
      </c>
      <c r="P145" s="17">
        <f t="shared" si="14"/>
        <v>9.2799999999999994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520.23400000000004</v>
      </c>
    </row>
    <row r="146" spans="1:28" s="4" customFormat="1" x14ac:dyDescent="0.2">
      <c r="A146" s="9">
        <f>IFERROR(VLOOKUP(B146,'[1]DADOS (OCULTAR)'!$P$3:$R$56,3,0),"")</f>
        <v>9039744001085</v>
      </c>
      <c r="B146" s="10" t="str">
        <f>'[1]TCE - ANEXO III - Preencher'!C155</f>
        <v>UPA ENGENHO VELHO</v>
      </c>
      <c r="C146" s="11"/>
      <c r="D146" s="12" t="str">
        <f>'[1]TCE - ANEXO III - Preencher'!E155</f>
        <v>LUAN VICTOR VAZ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411010</v>
      </c>
      <c r="G146" s="14">
        <f>IF('[1]TCE - ANEXO III - Preencher'!H155="","",'[1]TCE - ANEXO III - Preencher'!H155)</f>
        <v>44044</v>
      </c>
      <c r="H146" s="15">
        <f>'[1]TCE - ANEXO III - Preencher'!I155</f>
        <v>0</v>
      </c>
      <c r="I146" s="15">
        <f>'[1]TCE - ANEXO III - Preencher'!J155</f>
        <v>4.8766000000000007</v>
      </c>
      <c r="J146" s="15">
        <f>'[1]TCE - ANEXO III - Preencher'!K155</f>
        <v>0</v>
      </c>
      <c r="K146" s="16">
        <f>'[1]TCE - ANEXO III - Preencher'!L155</f>
        <v>128.63</v>
      </c>
      <c r="L146" s="16">
        <f>'[1]TCE - ANEXO III - Preencher'!M155</f>
        <v>0</v>
      </c>
      <c r="M146" s="16">
        <f t="shared" si="13"/>
        <v>128.63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134.66659999999999</v>
      </c>
    </row>
    <row r="147" spans="1:28" s="4" customFormat="1" x14ac:dyDescent="0.2">
      <c r="A147" s="9">
        <f>IFERROR(VLOOKUP(B147,'[1]DADOS (OCULTAR)'!$P$3:$R$56,3,0),"")</f>
        <v>9039744001085</v>
      </c>
      <c r="B147" s="10" t="str">
        <f>'[1]TCE - ANEXO III - Preencher'!C156</f>
        <v>UPA ENGENHO VELHO</v>
      </c>
      <c r="C147" s="11"/>
      <c r="D147" s="12" t="str">
        <f>'[1]TCE - ANEXO III - Preencher'!E156</f>
        <v>LUCIANA CRISTINA CARDOSO DOS ANJOS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223505</v>
      </c>
      <c r="G147" s="14">
        <f>IF('[1]TCE - ANEXO III - Preencher'!H156="","",'[1]TCE - ANEXO III - Preencher'!H156)</f>
        <v>44044</v>
      </c>
      <c r="H147" s="15">
        <f>'[1]TCE - ANEXO III - Preencher'!I156</f>
        <v>0</v>
      </c>
      <c r="I147" s="15">
        <f>'[1]TCE - ANEXO III - Preencher'!J156</f>
        <v>274.89600000000002</v>
      </c>
      <c r="J147" s="15">
        <f>'[1]TCE - ANEXO III - Preencher'!K156</f>
        <v>0</v>
      </c>
      <c r="K147" s="16">
        <f>'[1]TCE - ANEXO III - Preencher'!L156</f>
        <v>128.63</v>
      </c>
      <c r="L147" s="16">
        <f>'[1]TCE - ANEXO III - Preencher'!M156</f>
        <v>0</v>
      </c>
      <c r="M147" s="16">
        <f t="shared" si="13"/>
        <v>128.63</v>
      </c>
      <c r="N147" s="16">
        <f>'[1]TCE - ANEXO III - Preencher'!O156</f>
        <v>2.44</v>
      </c>
      <c r="O147" s="16">
        <f>'[1]TCE - ANEXO III - Preencher'!P156</f>
        <v>0</v>
      </c>
      <c r="P147" s="17">
        <f t="shared" si="14"/>
        <v>2.44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405.96600000000001</v>
      </c>
    </row>
    <row r="148" spans="1:28" s="4" customFormat="1" x14ac:dyDescent="0.2">
      <c r="A148" s="9">
        <f>IFERROR(VLOOKUP(B148,'[1]DADOS (OCULTAR)'!$P$3:$R$56,3,0),"")</f>
        <v>9039744001085</v>
      </c>
      <c r="B148" s="10" t="str">
        <f>'[1]TCE - ANEXO III - Preencher'!C157</f>
        <v>UPA ENGENHO VELHO</v>
      </c>
      <c r="C148" s="11"/>
      <c r="D148" s="12" t="str">
        <f>'[1]TCE - ANEXO III - Preencher'!E157</f>
        <v>LUCIANA MARIA DUTRA FERNANDES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251605</v>
      </c>
      <c r="G148" s="14">
        <f>IF('[1]TCE - ANEXO III - Preencher'!H157="","",'[1]TCE - ANEXO III - Preencher'!H157)</f>
        <v>44044</v>
      </c>
      <c r="H148" s="15">
        <f>'[1]TCE - ANEXO III - Preencher'!I157</f>
        <v>0</v>
      </c>
      <c r="I148" s="15">
        <f>'[1]TCE - ANEXO III - Preencher'!J157</f>
        <v>212.89680000000001</v>
      </c>
      <c r="J148" s="15">
        <f>'[1]TCE - ANEXO III - Preencher'!K157</f>
        <v>0</v>
      </c>
      <c r="K148" s="16">
        <f>'[1]TCE - ANEXO III - Preencher'!L157</f>
        <v>128.63</v>
      </c>
      <c r="L148" s="16">
        <f>'[1]TCE - ANEXO III - Preencher'!M157</f>
        <v>0</v>
      </c>
      <c r="M148" s="16">
        <f t="shared" si="13"/>
        <v>128.63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342.68680000000001</v>
      </c>
    </row>
    <row r="149" spans="1:28" s="4" customFormat="1" x14ac:dyDescent="0.2">
      <c r="A149" s="9">
        <f>IFERROR(VLOOKUP(B149,'[1]DADOS (OCULTAR)'!$P$3:$R$56,3,0),"")</f>
        <v>9039744001085</v>
      </c>
      <c r="B149" s="10" t="str">
        <f>'[1]TCE - ANEXO III - Preencher'!C158</f>
        <v>UPA ENGENHO VELHO</v>
      </c>
      <c r="C149" s="11"/>
      <c r="D149" s="12" t="str">
        <f>'[1]TCE - ANEXO III - Preencher'!E158</f>
        <v>LUCICLAUDIA CAVALCANTI DO NASCIMENTO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766420</v>
      </c>
      <c r="G149" s="14">
        <f>IF('[1]TCE - ANEXO III - Preencher'!H158="","",'[1]TCE - ANEXO III - Preencher'!H158)</f>
        <v>44044</v>
      </c>
      <c r="H149" s="15">
        <f>'[1]TCE - ANEXO III - Preencher'!I158</f>
        <v>0</v>
      </c>
      <c r="I149" s="15">
        <f>'[1]TCE - ANEXO III - Preencher'!J158</f>
        <v>134.8408</v>
      </c>
      <c r="J149" s="15">
        <f>'[1]TCE - ANEXO III - Preencher'!K158</f>
        <v>0</v>
      </c>
      <c r="K149" s="16">
        <f>'[1]TCE - ANEXO III - Preencher'!L158</f>
        <v>128.63</v>
      </c>
      <c r="L149" s="16">
        <f>'[1]TCE - ANEXO III - Preencher'!M158</f>
        <v>10.85</v>
      </c>
      <c r="M149" s="16">
        <f t="shared" si="13"/>
        <v>117.78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253.7808</v>
      </c>
    </row>
    <row r="150" spans="1:28" s="4" customFormat="1" x14ac:dyDescent="0.2">
      <c r="A150" s="9">
        <f>IFERROR(VLOOKUP(B150,'[1]DADOS (OCULTAR)'!$P$3:$R$56,3,0),"")</f>
        <v>9039744001085</v>
      </c>
      <c r="B150" s="10" t="str">
        <f>'[1]TCE - ANEXO III - Preencher'!C159</f>
        <v>UPA ENGENHO VELHO</v>
      </c>
      <c r="C150" s="11"/>
      <c r="D150" s="12" t="str">
        <f>'[1]TCE - ANEXO III - Preencher'!E159</f>
        <v>LUCIELLEN DE AGUIAR FERREIRA DA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411010</v>
      </c>
      <c r="G150" s="14">
        <f>IF('[1]TCE - ANEXO III - Preencher'!H159="","",'[1]TCE - ANEXO III - Preencher'!H159)</f>
        <v>44044</v>
      </c>
      <c r="H150" s="15">
        <f>'[1]TCE - ANEXO III - Preencher'!I159</f>
        <v>0</v>
      </c>
      <c r="I150" s="15">
        <f>'[1]TCE - ANEXO III - Preencher'!J159</f>
        <v>10.450000000000001</v>
      </c>
      <c r="J150" s="15">
        <f>'[1]TCE - ANEXO III - Preencher'!K159</f>
        <v>0</v>
      </c>
      <c r="K150" s="16">
        <f>'[1]TCE - ANEXO III - Preencher'!L159</f>
        <v>128.63</v>
      </c>
      <c r="L150" s="16">
        <f>'[1]TCE - ANEXO III - Preencher'!M159</f>
        <v>0</v>
      </c>
      <c r="M150" s="16">
        <f t="shared" si="13"/>
        <v>128.63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204.07999999999998</v>
      </c>
      <c r="R150" s="16">
        <f>'[1]TCE - ANEXO III - Preencher'!S159</f>
        <v>31.35</v>
      </c>
      <c r="S150" s="17">
        <f t="shared" si="15"/>
        <v>172.73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312.96999999999997</v>
      </c>
    </row>
    <row r="151" spans="1:28" s="4" customFormat="1" x14ac:dyDescent="0.2">
      <c r="A151" s="9">
        <f>IFERROR(VLOOKUP(B151,'[1]DADOS (OCULTAR)'!$P$3:$R$56,3,0),"")</f>
        <v>9039744001085</v>
      </c>
      <c r="B151" s="10" t="str">
        <f>'[1]TCE - ANEXO III - Preencher'!C160</f>
        <v>UPA ENGENHO VELHO</v>
      </c>
      <c r="C151" s="11"/>
      <c r="D151" s="12" t="str">
        <f>'[1]TCE - ANEXO III - Preencher'!E160</f>
        <v>LUIZ CLAUDIO CRUZ DE SOUZA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>
        <f>'[1]TCE - ANEXO III - Preencher'!G160</f>
        <v>517410</v>
      </c>
      <c r="G151" s="14">
        <f>IF('[1]TCE - ANEXO III - Preencher'!H160="","",'[1]TCE - ANEXO III - Preencher'!H160)</f>
        <v>44044</v>
      </c>
      <c r="H151" s="15">
        <f>'[1]TCE - ANEXO III - Preencher'!I160</f>
        <v>0</v>
      </c>
      <c r="I151" s="15">
        <f>'[1]TCE - ANEXO III - Preencher'!J160</f>
        <v>103.0592</v>
      </c>
      <c r="J151" s="15">
        <f>'[1]TCE - ANEXO III - Preencher'!K160</f>
        <v>0</v>
      </c>
      <c r="K151" s="16">
        <f>'[1]TCE - ANEXO III - Preencher'!L160</f>
        <v>128.63</v>
      </c>
      <c r="L151" s="16">
        <f>'[1]TCE - ANEXO III - Preencher'!M160</f>
        <v>0</v>
      </c>
      <c r="M151" s="16">
        <f t="shared" si="13"/>
        <v>128.63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210.98</v>
      </c>
      <c r="R151" s="16">
        <f>'[1]TCE - ANEXO III - Preencher'!S160</f>
        <v>62.7</v>
      </c>
      <c r="S151" s="17">
        <f t="shared" si="15"/>
        <v>148.27999999999997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381.12919999999997</v>
      </c>
    </row>
    <row r="152" spans="1:28" s="4" customFormat="1" x14ac:dyDescent="0.2">
      <c r="A152" s="9">
        <f>IFERROR(VLOOKUP(B152,'[1]DADOS (OCULTAR)'!$P$3:$R$56,3,0),"")</f>
        <v>9039744001085</v>
      </c>
      <c r="B152" s="10" t="str">
        <f>'[1]TCE - ANEXO III - Preencher'!C161</f>
        <v>UPA ENGENHO VELHO</v>
      </c>
      <c r="C152" s="11"/>
      <c r="D152" s="12" t="str">
        <f>'[1]TCE - ANEXO III - Preencher'!E161</f>
        <v>LUIZA FERNANDA DOS SANTOS SILVA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513430</v>
      </c>
      <c r="G152" s="14">
        <f>IF('[1]TCE - ANEXO III - Preencher'!H161="","",'[1]TCE - ANEXO III - Preencher'!H161)</f>
        <v>44044</v>
      </c>
      <c r="H152" s="15">
        <f>'[1]TCE - ANEXO III - Preencher'!I161</f>
        <v>0</v>
      </c>
      <c r="I152" s="15">
        <f>'[1]TCE - ANEXO III - Preencher'!J161</f>
        <v>87.673600000000008</v>
      </c>
      <c r="J152" s="15">
        <f>'[1]TCE - ANEXO III - Preencher'!K161</f>
        <v>0</v>
      </c>
      <c r="K152" s="16">
        <f>'[1]TCE - ANEXO III - Preencher'!L161</f>
        <v>128.63</v>
      </c>
      <c r="L152" s="16">
        <f>'[1]TCE - ANEXO III - Preencher'!M161</f>
        <v>0</v>
      </c>
      <c r="M152" s="16">
        <f t="shared" si="13"/>
        <v>128.63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217.46360000000001</v>
      </c>
    </row>
    <row r="153" spans="1:28" s="4" customFormat="1" x14ac:dyDescent="0.2">
      <c r="A153" s="9">
        <f>IFERROR(VLOOKUP(B153,'[1]DADOS (OCULTAR)'!$P$3:$R$56,3,0),"")</f>
        <v>9039744001085</v>
      </c>
      <c r="B153" s="10" t="str">
        <f>'[1]TCE - ANEXO III - Preencher'!C162</f>
        <v>UPA ENGENHO VELHO</v>
      </c>
      <c r="C153" s="11"/>
      <c r="D153" s="12" t="str">
        <f>'[1]TCE - ANEXO III - Preencher'!E162</f>
        <v>LUZIA ARRUDA CARDOZO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766420</v>
      </c>
      <c r="G153" s="14">
        <f>IF('[1]TCE - ANEXO III - Preencher'!H162="","",'[1]TCE - ANEXO III - Preencher'!H162)</f>
        <v>44044</v>
      </c>
      <c r="H153" s="15">
        <f>'[1]TCE - ANEXO III - Preencher'!I162</f>
        <v>0</v>
      </c>
      <c r="I153" s="15">
        <f>'[1]TCE - ANEXO III - Preencher'!J162</f>
        <v>121.2032</v>
      </c>
      <c r="J153" s="15">
        <f>'[1]TCE - ANEXO III - Preencher'!K162</f>
        <v>0</v>
      </c>
      <c r="K153" s="16">
        <f>'[1]TCE - ANEXO III - Preencher'!L162</f>
        <v>128.63</v>
      </c>
      <c r="L153" s="16">
        <f>'[1]TCE - ANEXO III - Preencher'!M162</f>
        <v>10.85</v>
      </c>
      <c r="M153" s="16">
        <f t="shared" si="13"/>
        <v>117.78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240.14320000000001</v>
      </c>
    </row>
    <row r="154" spans="1:28" s="4" customFormat="1" x14ac:dyDescent="0.2">
      <c r="A154" s="9">
        <f>IFERROR(VLOOKUP(B154,'[1]DADOS (OCULTAR)'!$P$3:$R$56,3,0),"")</f>
        <v>9039744001085</v>
      </c>
      <c r="B154" s="10" t="str">
        <f>'[1]TCE - ANEXO III - Preencher'!C163</f>
        <v>UPA ENGENHO VELHO</v>
      </c>
      <c r="C154" s="11"/>
      <c r="D154" s="12" t="str">
        <f>'[1]TCE - ANEXO III - Preencher'!E163</f>
        <v>LUZITANIA TAYS DE OLIVEIRA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411010</v>
      </c>
      <c r="G154" s="14">
        <f>IF('[1]TCE - ANEXO III - Preencher'!H163="","",'[1]TCE - ANEXO III - Preencher'!H163)</f>
        <v>44044</v>
      </c>
      <c r="H154" s="15">
        <f>'[1]TCE - ANEXO III - Preencher'!I163</f>
        <v>0</v>
      </c>
      <c r="I154" s="15">
        <f>'[1]TCE - ANEXO III - Preencher'!J163</f>
        <v>113.9616</v>
      </c>
      <c r="J154" s="15">
        <f>'[1]TCE - ANEXO III - Preencher'!K163</f>
        <v>0</v>
      </c>
      <c r="K154" s="16">
        <f>'[1]TCE - ANEXO III - Preencher'!L163</f>
        <v>128.63</v>
      </c>
      <c r="L154" s="16">
        <f>'[1]TCE - ANEXO III - Preencher'!M163</f>
        <v>0</v>
      </c>
      <c r="M154" s="16">
        <f t="shared" si="13"/>
        <v>128.63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248.48</v>
      </c>
      <c r="R154" s="16">
        <f>'[1]TCE - ANEXO III - Preencher'!S163</f>
        <v>62.7</v>
      </c>
      <c r="S154" s="17">
        <f t="shared" si="15"/>
        <v>185.77999999999997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429.53159999999997</v>
      </c>
    </row>
    <row r="155" spans="1:28" s="4" customFormat="1" x14ac:dyDescent="0.2">
      <c r="A155" s="9">
        <f>IFERROR(VLOOKUP(B155,'[1]DADOS (OCULTAR)'!$P$3:$R$56,3,0),"")</f>
        <v>9039744001085</v>
      </c>
      <c r="B155" s="10" t="str">
        <f>'[1]TCE - ANEXO III - Preencher'!C164</f>
        <v>UPA ENGENHO VELHO</v>
      </c>
      <c r="C155" s="11"/>
      <c r="D155" s="12" t="str">
        <f>'[1]TCE - ANEXO III - Preencher'!E164</f>
        <v>MANOEL JOSE DE SOUZA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515110</v>
      </c>
      <c r="G155" s="14">
        <f>IF('[1]TCE - ANEXO III - Preencher'!H164="","",'[1]TCE - ANEXO III - Preencher'!H164)</f>
        <v>44044</v>
      </c>
      <c r="H155" s="15">
        <f>'[1]TCE - ANEXO III - Preencher'!I164</f>
        <v>0</v>
      </c>
      <c r="I155" s="15">
        <f>'[1]TCE - ANEXO III - Preencher'!J164</f>
        <v>105.768</v>
      </c>
      <c r="J155" s="15">
        <f>'[1]TCE - ANEXO III - Preencher'!K164</f>
        <v>0</v>
      </c>
      <c r="K155" s="16">
        <f>'[1]TCE - ANEXO III - Preencher'!L164</f>
        <v>128.63</v>
      </c>
      <c r="L155" s="16">
        <f>'[1]TCE - ANEXO III - Preencher'!M164</f>
        <v>0</v>
      </c>
      <c r="M155" s="16">
        <f t="shared" si="13"/>
        <v>128.63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210.98</v>
      </c>
      <c r="R155" s="16">
        <f>'[1]TCE - ANEXO III - Preencher'!S164</f>
        <v>62.7</v>
      </c>
      <c r="S155" s="17">
        <f t="shared" si="15"/>
        <v>148.27999999999997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383.83799999999997</v>
      </c>
    </row>
    <row r="156" spans="1:28" s="4" customFormat="1" x14ac:dyDescent="0.2">
      <c r="A156" s="9">
        <f>IFERROR(VLOOKUP(B156,'[1]DADOS (OCULTAR)'!$P$3:$R$56,3,0),"")</f>
        <v>9039744001085</v>
      </c>
      <c r="B156" s="10" t="str">
        <f>'[1]TCE - ANEXO III - Preencher'!C165</f>
        <v>UPA ENGENHO VELHO</v>
      </c>
      <c r="C156" s="11"/>
      <c r="D156" s="12" t="str">
        <f>'[1]TCE - ANEXO III - Preencher'!E165</f>
        <v>MANUELA CHAVES PINTO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223505</v>
      </c>
      <c r="G156" s="14">
        <f>IF('[1]TCE - ANEXO III - Preencher'!H165="","",'[1]TCE - ANEXO III - Preencher'!H165)</f>
        <v>44044</v>
      </c>
      <c r="H156" s="15">
        <f>'[1]TCE - ANEXO III - Preencher'!I165</f>
        <v>0</v>
      </c>
      <c r="I156" s="15">
        <f>'[1]TCE - ANEXO III - Preencher'!J165</f>
        <v>298.62560000000002</v>
      </c>
      <c r="J156" s="15">
        <f>'[1]TCE - ANEXO III - Preencher'!K165</f>
        <v>0</v>
      </c>
      <c r="K156" s="16">
        <f>'[1]TCE - ANEXO III - Preencher'!L165</f>
        <v>128.63</v>
      </c>
      <c r="L156" s="16">
        <f>'[1]TCE - ANEXO III - Preencher'!M165</f>
        <v>3.08</v>
      </c>
      <c r="M156" s="16">
        <f t="shared" si="13"/>
        <v>125.55</v>
      </c>
      <c r="N156" s="16">
        <f>'[1]TCE - ANEXO III - Preencher'!O165</f>
        <v>2.44</v>
      </c>
      <c r="O156" s="16">
        <f>'[1]TCE - ANEXO III - Preencher'!P165</f>
        <v>0</v>
      </c>
      <c r="P156" s="17">
        <f t="shared" si="14"/>
        <v>2.44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426.61560000000003</v>
      </c>
    </row>
    <row r="157" spans="1:28" s="4" customFormat="1" x14ac:dyDescent="0.2">
      <c r="A157" s="9">
        <f>IFERROR(VLOOKUP(B157,'[1]DADOS (OCULTAR)'!$P$3:$R$56,3,0),"")</f>
        <v>9039744001085</v>
      </c>
      <c r="B157" s="10" t="str">
        <f>'[1]TCE - ANEXO III - Preencher'!C166</f>
        <v>UPA ENGENHO VELHO</v>
      </c>
      <c r="C157" s="11"/>
      <c r="D157" s="12" t="str">
        <f>'[1]TCE - ANEXO III - Preencher'!E166</f>
        <v>MANUELITO SALVADOR DA SILVA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>
        <f>'[1]TCE - ANEXO III - Preencher'!G166</f>
        <v>411010</v>
      </c>
      <c r="G157" s="14">
        <f>IF('[1]TCE - ANEXO III - Preencher'!H166="","",'[1]TCE - ANEXO III - Preencher'!H166)</f>
        <v>44044</v>
      </c>
      <c r="H157" s="15">
        <f>'[1]TCE - ANEXO III - Preencher'!I166</f>
        <v>0</v>
      </c>
      <c r="I157" s="15">
        <f>'[1]TCE - ANEXO III - Preencher'!J166</f>
        <v>113.096</v>
      </c>
      <c r="J157" s="15">
        <f>'[1]TCE - ANEXO III - Preencher'!K166</f>
        <v>0</v>
      </c>
      <c r="K157" s="16">
        <f>'[1]TCE - ANEXO III - Preencher'!L166</f>
        <v>128.63</v>
      </c>
      <c r="L157" s="16">
        <f>'[1]TCE - ANEXO III - Preencher'!M166</f>
        <v>0</v>
      </c>
      <c r="M157" s="16">
        <f t="shared" si="13"/>
        <v>128.63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210.98</v>
      </c>
      <c r="R157" s="16">
        <f>'[1]TCE - ANEXO III - Preencher'!S166</f>
        <v>0</v>
      </c>
      <c r="S157" s="17">
        <f t="shared" si="15"/>
        <v>210.98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453.86599999999999</v>
      </c>
    </row>
    <row r="158" spans="1:28" s="4" customFormat="1" x14ac:dyDescent="0.2">
      <c r="A158" s="9">
        <f>IFERROR(VLOOKUP(B158,'[1]DADOS (OCULTAR)'!$P$3:$R$56,3,0),"")</f>
        <v>9039744001085</v>
      </c>
      <c r="B158" s="10" t="str">
        <f>'[1]TCE - ANEXO III - Preencher'!C167</f>
        <v>UPA ENGENHO VELHO</v>
      </c>
      <c r="C158" s="11"/>
      <c r="D158" s="12" t="str">
        <f>'[1]TCE - ANEXO III - Preencher'!E167</f>
        <v>MANUELLE MILENA FERREIRA RIBEIRO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>
        <f>'[1]TCE - ANEXO III - Preencher'!G167</f>
        <v>411010</v>
      </c>
      <c r="G158" s="14">
        <f>IF('[1]TCE - ANEXO III - Preencher'!H167="","",'[1]TCE - ANEXO III - Preencher'!H167)</f>
        <v>44044</v>
      </c>
      <c r="H158" s="15">
        <f>'[1]TCE - ANEXO III - Preencher'!I167</f>
        <v>0</v>
      </c>
      <c r="I158" s="15">
        <f>'[1]TCE - ANEXO III - Preencher'!J167</f>
        <v>113.0424</v>
      </c>
      <c r="J158" s="15">
        <f>'[1]TCE - ANEXO III - Preencher'!K167</f>
        <v>0</v>
      </c>
      <c r="K158" s="16">
        <f>'[1]TCE - ANEXO III - Preencher'!L167</f>
        <v>128.63</v>
      </c>
      <c r="L158" s="16">
        <f>'[1]TCE - ANEXO III - Preencher'!M167</f>
        <v>0</v>
      </c>
      <c r="M158" s="16">
        <f t="shared" si="13"/>
        <v>128.63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107.48</v>
      </c>
      <c r="R158" s="16">
        <f>'[1]TCE - ANEXO III - Preencher'!S167</f>
        <v>62.7</v>
      </c>
      <c r="S158" s="17">
        <f t="shared" si="15"/>
        <v>44.78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287.61239999999998</v>
      </c>
    </row>
    <row r="159" spans="1:28" s="4" customFormat="1" x14ac:dyDescent="0.2">
      <c r="A159" s="9">
        <f>IFERROR(VLOOKUP(B159,'[1]DADOS (OCULTAR)'!$P$3:$R$56,3,0),"")</f>
        <v>9039744001085</v>
      </c>
      <c r="B159" s="10" t="str">
        <f>'[1]TCE - ANEXO III - Preencher'!C168</f>
        <v>UPA ENGENHO VELHO</v>
      </c>
      <c r="C159" s="11"/>
      <c r="D159" s="12" t="str">
        <f>'[1]TCE - ANEXO III - Preencher'!E168</f>
        <v>MARCIA MARIA ALBINO DE SOUZA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>
        <f>'[1]TCE - ANEXO III - Preencher'!G168</f>
        <v>411010</v>
      </c>
      <c r="G159" s="14">
        <f>IF('[1]TCE - ANEXO III - Preencher'!H168="","",'[1]TCE - ANEXO III - Preencher'!H168)</f>
        <v>44044</v>
      </c>
      <c r="H159" s="15">
        <f>'[1]TCE - ANEXO III - Preencher'!I168</f>
        <v>0</v>
      </c>
      <c r="I159" s="15">
        <f>'[1]TCE - ANEXO III - Preencher'!J168</f>
        <v>105.3432</v>
      </c>
      <c r="J159" s="15">
        <f>'[1]TCE - ANEXO III - Preencher'!K168</f>
        <v>0</v>
      </c>
      <c r="K159" s="16">
        <f>'[1]TCE - ANEXO III - Preencher'!L168</f>
        <v>128.63</v>
      </c>
      <c r="L159" s="16">
        <f>'[1]TCE - ANEXO III - Preencher'!M168</f>
        <v>0</v>
      </c>
      <c r="M159" s="16">
        <f t="shared" si="13"/>
        <v>128.63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235.13319999999999</v>
      </c>
    </row>
    <row r="160" spans="1:28" s="4" customFormat="1" x14ac:dyDescent="0.2">
      <c r="A160" s="9">
        <f>IFERROR(VLOOKUP(B160,'[1]DADOS (OCULTAR)'!$P$3:$R$56,3,0),"")</f>
        <v>9039744001085</v>
      </c>
      <c r="B160" s="10" t="str">
        <f>'[1]TCE - ANEXO III - Preencher'!C169</f>
        <v>UPA ENGENHO VELHO</v>
      </c>
      <c r="C160" s="11"/>
      <c r="D160" s="12" t="str">
        <f>'[1]TCE - ANEXO III - Preencher'!E169</f>
        <v>MARCIA PATRICIA RIBEIRO DE SOUZA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44044</v>
      </c>
      <c r="H160" s="15">
        <f>'[1]TCE - ANEXO III - Preencher'!I169</f>
        <v>0</v>
      </c>
      <c r="I160" s="15">
        <f>'[1]TCE - ANEXO III - Preencher'!J169</f>
        <v>113.5544</v>
      </c>
      <c r="J160" s="15">
        <f>'[1]TCE - ANEXO III - Preencher'!K169</f>
        <v>0</v>
      </c>
      <c r="K160" s="16">
        <f>'[1]TCE - ANEXO III - Preencher'!L169</f>
        <v>128.63</v>
      </c>
      <c r="L160" s="16">
        <f>'[1]TCE - ANEXO III - Preencher'!M169</f>
        <v>0</v>
      </c>
      <c r="M160" s="16">
        <f t="shared" si="13"/>
        <v>128.63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114.38000000000001</v>
      </c>
      <c r="R160" s="16">
        <f>'[1]TCE - ANEXO III - Preencher'!S169</f>
        <v>62.7</v>
      </c>
      <c r="S160" s="17">
        <f t="shared" si="15"/>
        <v>51.680000000000007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295.02440000000001</v>
      </c>
    </row>
    <row r="161" spans="1:28" s="4" customFormat="1" x14ac:dyDescent="0.2">
      <c r="A161" s="9">
        <f>IFERROR(VLOOKUP(B161,'[1]DADOS (OCULTAR)'!$P$3:$R$56,3,0),"")</f>
        <v>9039744001085</v>
      </c>
      <c r="B161" s="10" t="str">
        <f>'[1]TCE - ANEXO III - Preencher'!C170</f>
        <v>UPA ENGENHO VELHO</v>
      </c>
      <c r="C161" s="11"/>
      <c r="D161" s="12" t="str">
        <f>'[1]TCE - ANEXO III - Preencher'!E170</f>
        <v>MARCIENE LOPES DE MOURA</v>
      </c>
      <c r="E161" s="10" t="str">
        <f>IF('[1]TCE - ANEXO III - Preencher'!F170="4 - Assistência Odontológica","2 - Outros Profissionais da Saúde",'[1]TCE - ANEXO III - Preencher'!F170)</f>
        <v>1 - Médico</v>
      </c>
      <c r="F161" s="13">
        <f>'[1]TCE - ANEXO III - Preencher'!G170</f>
        <v>225125</v>
      </c>
      <c r="G161" s="14">
        <f>IF('[1]TCE - ANEXO III - Preencher'!H170="","",'[1]TCE - ANEXO III - Preencher'!H170)</f>
        <v>44044</v>
      </c>
      <c r="H161" s="15">
        <f>'[1]TCE - ANEXO III - Preencher'!I170</f>
        <v>0</v>
      </c>
      <c r="I161" s="15">
        <f>'[1]TCE - ANEXO III - Preencher'!J170</f>
        <v>362.34480000000002</v>
      </c>
      <c r="J161" s="15">
        <f>'[1]TCE - ANEXO III - Preencher'!K170</f>
        <v>0</v>
      </c>
      <c r="K161" s="16">
        <f>'[1]TCE - ANEXO III - Preencher'!L170</f>
        <v>128.63</v>
      </c>
      <c r="L161" s="16">
        <f>'[1]TCE - ANEXO III - Preencher'!M170</f>
        <v>1.58</v>
      </c>
      <c r="M161" s="16">
        <f t="shared" si="13"/>
        <v>127.05</v>
      </c>
      <c r="N161" s="16">
        <f>'[1]TCE - ANEXO III - Preencher'!O170</f>
        <v>9.2799999999999994</v>
      </c>
      <c r="O161" s="16">
        <f>'[1]TCE - ANEXO III - Preencher'!P170</f>
        <v>0</v>
      </c>
      <c r="P161" s="17">
        <f t="shared" si="14"/>
        <v>9.2799999999999994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498.6748</v>
      </c>
    </row>
    <row r="162" spans="1:28" s="4" customFormat="1" x14ac:dyDescent="0.2">
      <c r="A162" s="9">
        <f>IFERROR(VLOOKUP(B162,'[1]DADOS (OCULTAR)'!$P$3:$R$56,3,0),"")</f>
        <v>9039744001085</v>
      </c>
      <c r="B162" s="10" t="str">
        <f>'[1]TCE - ANEXO III - Preencher'!C171</f>
        <v>UPA ENGENHO VELHO</v>
      </c>
      <c r="C162" s="11"/>
      <c r="D162" s="12" t="str">
        <f>'[1]TCE - ANEXO III - Preencher'!E171</f>
        <v>MARIA APARECIDA BEZERRA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515205</v>
      </c>
      <c r="G162" s="14">
        <f>IF('[1]TCE - ANEXO III - Preencher'!H171="","",'[1]TCE - ANEXO III - Preencher'!H171)</f>
        <v>44044</v>
      </c>
      <c r="H162" s="15">
        <f>'[1]TCE - ANEXO III - Preencher'!I171</f>
        <v>0</v>
      </c>
      <c r="I162" s="15">
        <f>'[1]TCE - ANEXO III - Preencher'!J171</f>
        <v>125.10799999999999</v>
      </c>
      <c r="J162" s="15">
        <f>'[1]TCE - ANEXO III - Preencher'!K171</f>
        <v>0</v>
      </c>
      <c r="K162" s="16">
        <f>'[1]TCE - ANEXO III - Preencher'!L171</f>
        <v>128.63</v>
      </c>
      <c r="L162" s="16">
        <f>'[1]TCE - ANEXO III - Preencher'!M171</f>
        <v>0</v>
      </c>
      <c r="M162" s="16">
        <f t="shared" si="13"/>
        <v>128.63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107.48</v>
      </c>
      <c r="R162" s="16">
        <f>'[1]TCE - ANEXO III - Preencher'!S171</f>
        <v>64.8</v>
      </c>
      <c r="S162" s="17">
        <f t="shared" si="15"/>
        <v>42.680000000000007</v>
      </c>
      <c r="T162" s="16">
        <f>'[1]TCE - ANEXO III - Preencher'!U171</f>
        <v>171</v>
      </c>
      <c r="U162" s="16">
        <f>'[1]TCE - ANEXO III - Preencher'!V171</f>
        <v>0</v>
      </c>
      <c r="V162" s="17">
        <f t="shared" si="16"/>
        <v>171</v>
      </c>
      <c r="W162" s="18" t="str">
        <f>IF('[1]TCE - ANEXO III - Preencher'!X171="","",'[1]TCE - ANEXO III - Preencher'!X171)</f>
        <v>AUXILIO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468.57799999999997</v>
      </c>
    </row>
    <row r="163" spans="1:28" s="4" customFormat="1" x14ac:dyDescent="0.2">
      <c r="A163" s="9">
        <f>IFERROR(VLOOKUP(B163,'[1]DADOS (OCULTAR)'!$P$3:$R$56,3,0),"")</f>
        <v>9039744001085</v>
      </c>
      <c r="B163" s="10" t="str">
        <f>'[1]TCE - ANEXO III - Preencher'!C172</f>
        <v>UPA ENGENHO VELHO</v>
      </c>
      <c r="C163" s="11"/>
      <c r="D163" s="12" t="str">
        <f>'[1]TCE - ANEXO III - Preencher'!E172</f>
        <v>MARIA DAIANA OLIVEIRA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44044</v>
      </c>
      <c r="H163" s="15">
        <f>'[1]TCE - ANEXO III - Preencher'!I172</f>
        <v>0</v>
      </c>
      <c r="I163" s="15">
        <f>'[1]TCE - ANEXO III - Preencher'!J172</f>
        <v>100.5528</v>
      </c>
      <c r="J163" s="15">
        <f>'[1]TCE - ANEXO III - Preencher'!K172</f>
        <v>0</v>
      </c>
      <c r="K163" s="16">
        <f>'[1]TCE - ANEXO III - Preencher'!L172</f>
        <v>128.63</v>
      </c>
      <c r="L163" s="16">
        <f>'[1]TCE - ANEXO III - Preencher'!M172</f>
        <v>0</v>
      </c>
      <c r="M163" s="16">
        <f t="shared" si="13"/>
        <v>128.63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230.34279999999998</v>
      </c>
    </row>
    <row r="164" spans="1:28" s="4" customFormat="1" x14ac:dyDescent="0.2">
      <c r="A164" s="9">
        <f>IFERROR(VLOOKUP(B164,'[1]DADOS (OCULTAR)'!$P$3:$R$56,3,0),"")</f>
        <v>9039744001085</v>
      </c>
      <c r="B164" s="10" t="str">
        <f>'[1]TCE - ANEXO III - Preencher'!C173</f>
        <v>UPA ENGENHO VELHO</v>
      </c>
      <c r="C164" s="11"/>
      <c r="D164" s="12" t="str">
        <f>'[1]TCE - ANEXO III - Preencher'!E173</f>
        <v>MARIA DAS GRACAS DE DEUS OLIVEIRA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44044</v>
      </c>
      <c r="H164" s="15">
        <f>'[1]TCE - ANEXO III - Preencher'!I173</f>
        <v>0</v>
      </c>
      <c r="I164" s="15">
        <f>'[1]TCE - ANEXO III - Preencher'!J173</f>
        <v>117.4144</v>
      </c>
      <c r="J164" s="15">
        <f>'[1]TCE - ANEXO III - Preencher'!K173</f>
        <v>0</v>
      </c>
      <c r="K164" s="16">
        <f>'[1]TCE - ANEXO III - Preencher'!L173</f>
        <v>128.63</v>
      </c>
      <c r="L164" s="16">
        <f>'[1]TCE - ANEXO III - Preencher'!M173</f>
        <v>0</v>
      </c>
      <c r="M164" s="16">
        <f t="shared" si="13"/>
        <v>128.63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224.78</v>
      </c>
      <c r="R164" s="16">
        <f>'[1]TCE - ANEXO III - Preencher'!S173</f>
        <v>62.7</v>
      </c>
      <c r="S164" s="17">
        <f t="shared" si="15"/>
        <v>162.07999999999998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409.28440000000001</v>
      </c>
    </row>
    <row r="165" spans="1:28" s="4" customFormat="1" x14ac:dyDescent="0.2">
      <c r="A165" s="9">
        <f>IFERROR(VLOOKUP(B165,'[1]DADOS (OCULTAR)'!$P$3:$R$56,3,0),"")</f>
        <v>9039744001085</v>
      </c>
      <c r="B165" s="10" t="str">
        <f>'[1]TCE - ANEXO III - Preencher'!C174</f>
        <v>UPA ENGENHO VELHO</v>
      </c>
      <c r="C165" s="11"/>
      <c r="D165" s="12" t="str">
        <f>'[1]TCE - ANEXO III - Preencher'!E174</f>
        <v>MARIA DAS GRACAS FELIX DE FIGUEIREDO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223208</v>
      </c>
      <c r="G165" s="14">
        <f>IF('[1]TCE - ANEXO III - Preencher'!H174="","",'[1]TCE - ANEXO III - Preencher'!H174)</f>
        <v>44044</v>
      </c>
      <c r="H165" s="15">
        <f>'[1]TCE - ANEXO III - Preencher'!I174</f>
        <v>0</v>
      </c>
      <c r="I165" s="15">
        <f>'[1]TCE - ANEXO III - Preencher'!J174</f>
        <v>119.13440000000001</v>
      </c>
      <c r="J165" s="15">
        <f>'[1]TCE - ANEXO III - Preencher'!K174</f>
        <v>0</v>
      </c>
      <c r="K165" s="16">
        <f>'[1]TCE - ANEXO III - Preencher'!L174</f>
        <v>128.63</v>
      </c>
      <c r="L165" s="16">
        <f>'[1]TCE - ANEXO III - Preencher'!M174</f>
        <v>0</v>
      </c>
      <c r="M165" s="16">
        <f t="shared" si="13"/>
        <v>128.63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248.92440000000002</v>
      </c>
    </row>
    <row r="166" spans="1:28" s="4" customFormat="1" x14ac:dyDescent="0.2">
      <c r="A166" s="9">
        <f>IFERROR(VLOOKUP(B166,'[1]DADOS (OCULTAR)'!$P$3:$R$56,3,0),"")</f>
        <v>9039744001085</v>
      </c>
      <c r="B166" s="10" t="str">
        <f>'[1]TCE - ANEXO III - Preencher'!C175</f>
        <v>UPA ENGENHO VELHO</v>
      </c>
      <c r="C166" s="11"/>
      <c r="D166" s="12" t="str">
        <f>'[1]TCE - ANEXO III - Preencher'!E175</f>
        <v>MARIA DE LOURDES PEREIRA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44044</v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128.63</v>
      </c>
      <c r="L166" s="16">
        <f>'[1]TCE - ANEXO III - Preencher'!M175</f>
        <v>0</v>
      </c>
      <c r="M166" s="16">
        <f t="shared" si="13"/>
        <v>128.63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129.79</v>
      </c>
    </row>
    <row r="167" spans="1:28" s="4" customFormat="1" x14ac:dyDescent="0.2">
      <c r="A167" s="9">
        <f>IFERROR(VLOOKUP(B167,'[1]DADOS (OCULTAR)'!$P$3:$R$56,3,0),"")</f>
        <v>9039744001085</v>
      </c>
      <c r="B167" s="10" t="str">
        <f>'[1]TCE - ANEXO III - Preencher'!C176</f>
        <v>UPA ENGENHO VELHO</v>
      </c>
      <c r="C167" s="11"/>
      <c r="D167" s="12" t="str">
        <f>'[1]TCE - ANEXO III - Preencher'!E176</f>
        <v>MARIA EDUARDA CAVALCANTI DE BRITO</v>
      </c>
      <c r="E167" s="10" t="str">
        <f>IF('[1]TCE - ANEXO III - Preencher'!F176="4 - Assistência Odontológica","2 - Outros Profissionais da Saúde",'[1]TCE - ANEXO III - Preencher'!F176)</f>
        <v>1 - Médico</v>
      </c>
      <c r="F167" s="13">
        <f>'[1]TCE - ANEXO III - Preencher'!G176</f>
        <v>225125</v>
      </c>
      <c r="G167" s="14">
        <f>IF('[1]TCE - ANEXO III - Preencher'!H176="","",'[1]TCE - ANEXO III - Preencher'!H176)</f>
        <v>44044</v>
      </c>
      <c r="H167" s="15">
        <f>'[1]TCE - ANEXO III - Preencher'!I176</f>
        <v>0</v>
      </c>
      <c r="I167" s="15">
        <f>'[1]TCE - ANEXO III - Preencher'!J176</f>
        <v>375.24879999999996</v>
      </c>
      <c r="J167" s="15">
        <f>'[1]TCE - ANEXO III - Preencher'!K176</f>
        <v>0</v>
      </c>
      <c r="K167" s="16">
        <f>'[1]TCE - ANEXO III - Preencher'!L176</f>
        <v>128.63</v>
      </c>
      <c r="L167" s="16">
        <f>'[1]TCE - ANEXO III - Preencher'!M176</f>
        <v>3.17</v>
      </c>
      <c r="M167" s="16">
        <f t="shared" si="13"/>
        <v>125.46</v>
      </c>
      <c r="N167" s="16">
        <f>'[1]TCE - ANEXO III - Preencher'!O176</f>
        <v>9.2799999999999994</v>
      </c>
      <c r="O167" s="16">
        <f>'[1]TCE - ANEXO III - Preencher'!P176</f>
        <v>0</v>
      </c>
      <c r="P167" s="17">
        <f t="shared" si="14"/>
        <v>9.2799999999999994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509.98879999999991</v>
      </c>
    </row>
    <row r="168" spans="1:28" s="4" customFormat="1" x14ac:dyDescent="0.2">
      <c r="A168" s="9">
        <f>IFERROR(VLOOKUP(B168,'[1]DADOS (OCULTAR)'!$P$3:$R$56,3,0),"")</f>
        <v>9039744001085</v>
      </c>
      <c r="B168" s="10" t="str">
        <f>'[1]TCE - ANEXO III - Preencher'!C177</f>
        <v>UPA ENGENHO VELHO</v>
      </c>
      <c r="C168" s="11"/>
      <c r="D168" s="12" t="str">
        <f>'[1]TCE - ANEXO III - Preencher'!E177</f>
        <v>MARIA GABRIELA GOMES FREITAS DE BARROS</v>
      </c>
      <c r="E168" s="10" t="str">
        <f>IF('[1]TCE - ANEXO III - Preencher'!F177="4 - Assistência Odontológica","2 - Outros Profissionais da Saúde",'[1]TCE - ANEXO III - Preencher'!F177)</f>
        <v>1 - Médico</v>
      </c>
      <c r="F168" s="13">
        <f>'[1]TCE - ANEXO III - Preencher'!G177</f>
        <v>225125</v>
      </c>
      <c r="G168" s="14">
        <f>IF('[1]TCE - ANEXO III - Preencher'!H177="","",'[1]TCE - ANEXO III - Preencher'!H177)</f>
        <v>44044</v>
      </c>
      <c r="H168" s="15">
        <f>'[1]TCE - ANEXO III - Preencher'!I177</f>
        <v>0</v>
      </c>
      <c r="I168" s="15">
        <f>'[1]TCE - ANEXO III - Preencher'!J177</f>
        <v>604.49199999999996</v>
      </c>
      <c r="J168" s="15">
        <f>'[1]TCE - ANEXO III - Preencher'!K177</f>
        <v>0</v>
      </c>
      <c r="K168" s="16">
        <f>'[1]TCE - ANEXO III - Preencher'!L177</f>
        <v>128.63</v>
      </c>
      <c r="L168" s="16">
        <f>'[1]TCE - ANEXO III - Preencher'!M177</f>
        <v>0</v>
      </c>
      <c r="M168" s="16">
        <f t="shared" si="13"/>
        <v>128.63</v>
      </c>
      <c r="N168" s="16">
        <f>'[1]TCE - ANEXO III - Preencher'!O177</f>
        <v>9.2799999999999994</v>
      </c>
      <c r="O168" s="16">
        <f>'[1]TCE - ANEXO III - Preencher'!P177</f>
        <v>0</v>
      </c>
      <c r="P168" s="17">
        <f t="shared" si="14"/>
        <v>9.2799999999999994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742.40199999999993</v>
      </c>
    </row>
    <row r="169" spans="1:28" s="4" customFormat="1" x14ac:dyDescent="0.2">
      <c r="A169" s="9">
        <f>IFERROR(VLOOKUP(B169,'[1]DADOS (OCULTAR)'!$P$3:$R$56,3,0),"")</f>
        <v>9039744001085</v>
      </c>
      <c r="B169" s="10" t="str">
        <f>'[1]TCE - ANEXO III - Preencher'!C178</f>
        <v>UPA ENGENHO VELHO</v>
      </c>
      <c r="C169" s="11"/>
      <c r="D169" s="12" t="str">
        <f>'[1]TCE - ANEXO III - Preencher'!E178</f>
        <v>MARIA GORETTI DE SOUZA LIMA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223208</v>
      </c>
      <c r="G169" s="14">
        <f>IF('[1]TCE - ANEXO III - Preencher'!H178="","",'[1]TCE - ANEXO III - Preencher'!H178)</f>
        <v>44044</v>
      </c>
      <c r="H169" s="15">
        <f>'[1]TCE - ANEXO III - Preencher'!I178</f>
        <v>0</v>
      </c>
      <c r="I169" s="15">
        <f>'[1]TCE - ANEXO III - Preencher'!J178</f>
        <v>389.6968</v>
      </c>
      <c r="J169" s="15">
        <f>'[1]TCE - ANEXO III - Preencher'!K178</f>
        <v>0</v>
      </c>
      <c r="K169" s="16">
        <f>'[1]TCE - ANEXO III - Preencher'!L178</f>
        <v>128.63</v>
      </c>
      <c r="L169" s="16">
        <f>'[1]TCE - ANEXO III - Preencher'!M178</f>
        <v>0</v>
      </c>
      <c r="M169" s="16">
        <f t="shared" si="13"/>
        <v>128.63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519.48680000000002</v>
      </c>
    </row>
    <row r="170" spans="1:28" s="4" customFormat="1" x14ac:dyDescent="0.2">
      <c r="A170" s="9">
        <f>IFERROR(VLOOKUP(B170,'[1]DADOS (OCULTAR)'!$P$3:$R$56,3,0),"")</f>
        <v>9039744001085</v>
      </c>
      <c r="B170" s="10" t="str">
        <f>'[1]TCE - ANEXO III - Preencher'!C179</f>
        <v>UPA ENGENHO VELHO</v>
      </c>
      <c r="C170" s="11"/>
      <c r="D170" s="12" t="str">
        <f>'[1]TCE - ANEXO III - Preencher'!E179</f>
        <v>MARIA HELENA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44044</v>
      </c>
      <c r="H170" s="15">
        <f>'[1]TCE - ANEXO III - Preencher'!I179</f>
        <v>0</v>
      </c>
      <c r="I170" s="15">
        <f>'[1]TCE - ANEXO III - Preencher'!J179</f>
        <v>106.13040000000001</v>
      </c>
      <c r="J170" s="15">
        <f>'[1]TCE - ANEXO III - Preencher'!K179</f>
        <v>0</v>
      </c>
      <c r="K170" s="16">
        <f>'[1]TCE - ANEXO III - Preencher'!L179</f>
        <v>128.63</v>
      </c>
      <c r="L170" s="16">
        <f>'[1]TCE - ANEXO III - Preencher'!M179</f>
        <v>0</v>
      </c>
      <c r="M170" s="16">
        <f t="shared" si="13"/>
        <v>128.63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224.78</v>
      </c>
      <c r="R170" s="16">
        <f>'[1]TCE - ANEXO III - Preencher'!S179</f>
        <v>62.7</v>
      </c>
      <c r="S170" s="17">
        <f t="shared" si="15"/>
        <v>162.07999999999998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398.00040000000001</v>
      </c>
    </row>
    <row r="171" spans="1:28" s="4" customFormat="1" x14ac:dyDescent="0.2">
      <c r="A171" s="9">
        <f>IFERROR(VLOOKUP(B171,'[1]DADOS (OCULTAR)'!$P$3:$R$56,3,0),"")</f>
        <v>9039744001085</v>
      </c>
      <c r="B171" s="10" t="str">
        <f>'[1]TCE - ANEXO III - Preencher'!C180</f>
        <v>UPA ENGENHO VELHO</v>
      </c>
      <c r="C171" s="11"/>
      <c r="D171" s="12" t="str">
        <f>'[1]TCE - ANEXO III - Preencher'!E180</f>
        <v>MARIA JOSE DE SOUZA FELIX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44044</v>
      </c>
      <c r="H171" s="15">
        <f>'[1]TCE - ANEXO III - Preencher'!I180</f>
        <v>0</v>
      </c>
      <c r="I171" s="15">
        <f>'[1]TCE - ANEXO III - Preencher'!J180</f>
        <v>115.5656</v>
      </c>
      <c r="J171" s="15">
        <f>'[1]TCE - ANEXO III - Preencher'!K180</f>
        <v>0</v>
      </c>
      <c r="K171" s="16">
        <f>'[1]TCE - ANEXO III - Preencher'!L180</f>
        <v>128.63</v>
      </c>
      <c r="L171" s="16">
        <f>'[1]TCE - ANEXO III - Preencher'!M180</f>
        <v>0</v>
      </c>
      <c r="M171" s="16">
        <f t="shared" si="13"/>
        <v>128.63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210.98</v>
      </c>
      <c r="R171" s="16">
        <f>'[1]TCE - ANEXO III - Preencher'!S180</f>
        <v>62.7</v>
      </c>
      <c r="S171" s="17">
        <f t="shared" si="15"/>
        <v>148.27999999999997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393.63559999999995</v>
      </c>
    </row>
    <row r="172" spans="1:28" s="4" customFormat="1" x14ac:dyDescent="0.2">
      <c r="A172" s="9">
        <f>IFERROR(VLOOKUP(B172,'[1]DADOS (OCULTAR)'!$P$3:$R$56,3,0),"")</f>
        <v>9039744001085</v>
      </c>
      <c r="B172" s="10" t="str">
        <f>'[1]TCE - ANEXO III - Preencher'!C181</f>
        <v>UPA ENGENHO VELHO</v>
      </c>
      <c r="C172" s="11"/>
      <c r="D172" s="12" t="str">
        <f>'[1]TCE - ANEXO III - Preencher'!E181</f>
        <v>MARIA JOSE DOS SANTOS MONTEIRO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223505</v>
      </c>
      <c r="G172" s="14">
        <f>IF('[1]TCE - ANEXO III - Preencher'!H181="","",'[1]TCE - ANEXO III - Preencher'!H181)</f>
        <v>44044</v>
      </c>
      <c r="H172" s="15">
        <f>'[1]TCE - ANEXO III - Preencher'!I181</f>
        <v>0</v>
      </c>
      <c r="I172" s="15">
        <f>'[1]TCE - ANEXO III - Preencher'!J181</f>
        <v>242.77279999999999</v>
      </c>
      <c r="J172" s="15">
        <f>'[1]TCE - ANEXO III - Preencher'!K181</f>
        <v>0</v>
      </c>
      <c r="K172" s="16">
        <f>'[1]TCE - ANEXO III - Preencher'!L181</f>
        <v>128.63</v>
      </c>
      <c r="L172" s="16">
        <f>'[1]TCE - ANEXO III - Preencher'!M181</f>
        <v>2.86</v>
      </c>
      <c r="M172" s="16">
        <f t="shared" si="13"/>
        <v>125.77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74.48</v>
      </c>
      <c r="R172" s="16">
        <f>'[1]TCE - ANEXO III - Preencher'!S181</f>
        <v>66</v>
      </c>
      <c r="S172" s="17">
        <f t="shared" si="15"/>
        <v>8.480000000000004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378.18280000000004</v>
      </c>
    </row>
    <row r="173" spans="1:28" s="4" customFormat="1" x14ac:dyDescent="0.2">
      <c r="A173" s="9">
        <f>IFERROR(VLOOKUP(B173,'[1]DADOS (OCULTAR)'!$P$3:$R$56,3,0),"")</f>
        <v>9039744001085</v>
      </c>
      <c r="B173" s="10" t="str">
        <f>'[1]TCE - ANEXO III - Preencher'!C182</f>
        <v>UPA ENGENHO VELHO</v>
      </c>
      <c r="C173" s="11"/>
      <c r="D173" s="12" t="str">
        <f>'[1]TCE - ANEXO III - Preencher'!E182</f>
        <v>MARIA NAZARETH DA SILVA PASCOAL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521130</v>
      </c>
      <c r="G173" s="14">
        <f>IF('[1]TCE - ANEXO III - Preencher'!H182="","",'[1]TCE - ANEXO III - Preencher'!H182)</f>
        <v>44044</v>
      </c>
      <c r="H173" s="15">
        <f>'[1]TCE - ANEXO III - Preencher'!I182</f>
        <v>0</v>
      </c>
      <c r="I173" s="15">
        <f>'[1]TCE - ANEXO III - Preencher'!J182</f>
        <v>87.78</v>
      </c>
      <c r="J173" s="15">
        <f>'[1]TCE - ANEXO III - Preencher'!K182</f>
        <v>0</v>
      </c>
      <c r="K173" s="16">
        <f>'[1]TCE - ANEXO III - Preencher'!L182</f>
        <v>128.63</v>
      </c>
      <c r="L173" s="16">
        <f>'[1]TCE - ANEXO III - Preencher'!M182</f>
        <v>0</v>
      </c>
      <c r="M173" s="16">
        <f t="shared" si="13"/>
        <v>128.63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144.97999999999999</v>
      </c>
      <c r="R173" s="16">
        <f>'[1]TCE - ANEXO III - Preencher'!S182</f>
        <v>62.7</v>
      </c>
      <c r="S173" s="17">
        <f t="shared" si="15"/>
        <v>82.279999999999987</v>
      </c>
      <c r="T173" s="16">
        <f>'[1]TCE - ANEXO III - Preencher'!U182</f>
        <v>64</v>
      </c>
      <c r="U173" s="16">
        <f>'[1]TCE - ANEXO III - Preencher'!V182</f>
        <v>0</v>
      </c>
      <c r="V173" s="17">
        <f t="shared" si="16"/>
        <v>64</v>
      </c>
      <c r="W173" s="18" t="str">
        <f>IF('[1]TCE - ANEXO III - Preencher'!X182="","",'[1]TCE - ANEXO III - Preencher'!X182)</f>
        <v>AUXILIO CRECHE</v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363.84999999999997</v>
      </c>
    </row>
    <row r="174" spans="1:28" s="4" customFormat="1" x14ac:dyDescent="0.2">
      <c r="A174" s="9">
        <f>IFERROR(VLOOKUP(B174,'[1]DADOS (OCULTAR)'!$P$3:$R$56,3,0),"")</f>
        <v>9039744001085</v>
      </c>
      <c r="B174" s="10" t="str">
        <f>'[1]TCE - ANEXO III - Preencher'!C183</f>
        <v>UPA ENGENHO VELHO</v>
      </c>
      <c r="C174" s="11"/>
      <c r="D174" s="12" t="str">
        <f>'[1]TCE - ANEXO III - Preencher'!E183</f>
        <v>MARIA TEREZA OLIVEIRA DO NASCIMENTO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44044</v>
      </c>
      <c r="H174" s="15">
        <f>'[1]TCE - ANEXO III - Preencher'!I183</f>
        <v>0</v>
      </c>
      <c r="I174" s="15">
        <f>'[1]TCE - ANEXO III - Preencher'!J183</f>
        <v>115.31040000000002</v>
      </c>
      <c r="J174" s="15">
        <f>'[1]TCE - ANEXO III - Preencher'!K183</f>
        <v>0</v>
      </c>
      <c r="K174" s="16">
        <f>'[1]TCE - ANEXO III - Preencher'!L183</f>
        <v>128.63</v>
      </c>
      <c r="L174" s="16">
        <f>'[1]TCE - ANEXO III - Preencher'!M183</f>
        <v>0</v>
      </c>
      <c r="M174" s="16">
        <f t="shared" si="13"/>
        <v>128.63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107.48</v>
      </c>
      <c r="R174" s="16">
        <f>'[1]TCE - ANEXO III - Preencher'!S183</f>
        <v>62.7</v>
      </c>
      <c r="S174" s="17">
        <f t="shared" si="15"/>
        <v>44.78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289.88040000000001</v>
      </c>
    </row>
    <row r="175" spans="1:28" s="4" customFormat="1" x14ac:dyDescent="0.2">
      <c r="A175" s="9">
        <f>IFERROR(VLOOKUP(B175,'[1]DADOS (OCULTAR)'!$P$3:$R$56,3,0),"")</f>
        <v>9039744001085</v>
      </c>
      <c r="B175" s="10" t="str">
        <f>'[1]TCE - ANEXO III - Preencher'!C184</f>
        <v>UPA ENGENHO VELHO</v>
      </c>
      <c r="C175" s="11"/>
      <c r="D175" s="12" t="str">
        <f>'[1]TCE - ANEXO III - Preencher'!E184</f>
        <v>MARIANA SOUZA DE ARAUJO</v>
      </c>
      <c r="E175" s="10" t="str">
        <f>IF('[1]TCE - ANEXO III - Preencher'!F184="4 - Assistência Odontológica","2 - Outros Profissionais da Saúde",'[1]TCE - ANEXO III - Preencher'!F184)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44044</v>
      </c>
      <c r="H175" s="15">
        <f>'[1]TCE - ANEXO III - Preencher'!I184</f>
        <v>0</v>
      </c>
      <c r="I175" s="15">
        <f>'[1]TCE - ANEXO III - Preencher'!J184</f>
        <v>425.95440000000002</v>
      </c>
      <c r="J175" s="15">
        <f>'[1]TCE - ANEXO III - Preencher'!K184</f>
        <v>0</v>
      </c>
      <c r="K175" s="16">
        <f>'[1]TCE - ANEXO III - Preencher'!L184</f>
        <v>128.63</v>
      </c>
      <c r="L175" s="16">
        <f>'[1]TCE - ANEXO III - Preencher'!M184</f>
        <v>3.17</v>
      </c>
      <c r="M175" s="16">
        <f t="shared" si="13"/>
        <v>125.46</v>
      </c>
      <c r="N175" s="16">
        <f>'[1]TCE - ANEXO III - Preencher'!O184</f>
        <v>9.2799999999999994</v>
      </c>
      <c r="O175" s="16">
        <f>'[1]TCE - ANEXO III - Preencher'!P184</f>
        <v>0</v>
      </c>
      <c r="P175" s="17">
        <f t="shared" si="14"/>
        <v>9.2799999999999994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560.69439999999997</v>
      </c>
    </row>
    <row r="176" spans="1:28" s="4" customFormat="1" x14ac:dyDescent="0.2">
      <c r="A176" s="9">
        <f>IFERROR(VLOOKUP(B176,'[1]DADOS (OCULTAR)'!$P$3:$R$56,3,0),"")</f>
        <v>9039744001085</v>
      </c>
      <c r="B176" s="10" t="str">
        <f>'[1]TCE - ANEXO III - Preencher'!C185</f>
        <v>UPA ENGENHO VELHO</v>
      </c>
      <c r="C176" s="11"/>
      <c r="D176" s="12" t="str">
        <f>'[1]TCE - ANEXO III - Preencher'!E185</f>
        <v>MARIANE RAMOS VICENTE DA SILVA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44044</v>
      </c>
      <c r="H176" s="15">
        <f>'[1]TCE - ANEXO III - Preencher'!I185</f>
        <v>0</v>
      </c>
      <c r="I176" s="15">
        <f>'[1]TCE - ANEXO III - Preencher'!J185</f>
        <v>327.31759999999997</v>
      </c>
      <c r="J176" s="15">
        <f>'[1]TCE - ANEXO III - Preencher'!K185</f>
        <v>0</v>
      </c>
      <c r="K176" s="16">
        <f>'[1]TCE - ANEXO III - Preencher'!L185</f>
        <v>128.63</v>
      </c>
      <c r="L176" s="16">
        <f>'[1]TCE - ANEXO III - Preencher'!M185</f>
        <v>6.34</v>
      </c>
      <c r="M176" s="16">
        <f t="shared" si="13"/>
        <v>122.28999999999999</v>
      </c>
      <c r="N176" s="16">
        <f>'[1]TCE - ANEXO III - Preencher'!O185</f>
        <v>9.2799999999999994</v>
      </c>
      <c r="O176" s="16">
        <f>'[1]TCE - ANEXO III - Preencher'!P185</f>
        <v>0</v>
      </c>
      <c r="P176" s="17">
        <f t="shared" si="14"/>
        <v>9.2799999999999994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458.88759999999991</v>
      </c>
    </row>
    <row r="177" spans="1:28" s="4" customFormat="1" x14ac:dyDescent="0.2">
      <c r="A177" s="9">
        <f>IFERROR(VLOOKUP(B177,'[1]DADOS (OCULTAR)'!$P$3:$R$56,3,0),"")</f>
        <v>9039744001085</v>
      </c>
      <c r="B177" s="10" t="str">
        <f>'[1]TCE - ANEXO III - Preencher'!C186</f>
        <v>UPA ENGENHO VELHO</v>
      </c>
      <c r="C177" s="11"/>
      <c r="D177" s="12" t="str">
        <f>'[1]TCE - ANEXO III - Preencher'!E186</f>
        <v>MARIANNA DE CASTRO ARAUJO LESSA</v>
      </c>
      <c r="E177" s="10" t="str">
        <f>IF('[1]TCE - ANEXO III - Preencher'!F186="4 - Assistência Odontológica","2 - Outros Profissionais da Saúde",'[1]TCE - ANEXO III - Preencher'!F186)</f>
        <v>1 - Médico</v>
      </c>
      <c r="F177" s="13">
        <f>'[1]TCE - ANEXO III - Preencher'!G186</f>
        <v>225125</v>
      </c>
      <c r="G177" s="14">
        <f>IF('[1]TCE - ANEXO III - Preencher'!H186="","",'[1]TCE - ANEXO III - Preencher'!H186)</f>
        <v>44044</v>
      </c>
      <c r="H177" s="15">
        <f>'[1]TCE - ANEXO III - Preencher'!I186</f>
        <v>0</v>
      </c>
      <c r="I177" s="15">
        <f>'[1]TCE - ANEXO III - Preencher'!J186</f>
        <v>399.13040000000001</v>
      </c>
      <c r="J177" s="15">
        <f>'[1]TCE - ANEXO III - Preencher'!K186</f>
        <v>0</v>
      </c>
      <c r="K177" s="16">
        <f>'[1]TCE - ANEXO III - Preencher'!L186</f>
        <v>128.63</v>
      </c>
      <c r="L177" s="16">
        <f>'[1]TCE - ANEXO III - Preencher'!M186</f>
        <v>0</v>
      </c>
      <c r="M177" s="16">
        <f t="shared" si="13"/>
        <v>128.63</v>
      </c>
      <c r="N177" s="16">
        <f>'[1]TCE - ANEXO III - Preencher'!O186</f>
        <v>9.2799999999999994</v>
      </c>
      <c r="O177" s="16">
        <f>'[1]TCE - ANEXO III - Preencher'!P186</f>
        <v>0</v>
      </c>
      <c r="P177" s="17">
        <f t="shared" si="14"/>
        <v>9.2799999999999994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537.04039999999998</v>
      </c>
    </row>
    <row r="178" spans="1:28" s="4" customFormat="1" x14ac:dyDescent="0.2">
      <c r="A178" s="9">
        <f>IFERROR(VLOOKUP(B178,'[1]DADOS (OCULTAR)'!$P$3:$R$56,3,0),"")</f>
        <v>9039744001085</v>
      </c>
      <c r="B178" s="10" t="str">
        <f>'[1]TCE - ANEXO III - Preencher'!C187</f>
        <v>UPA ENGENHO VELHO</v>
      </c>
      <c r="C178" s="11"/>
      <c r="D178" s="12" t="str">
        <f>'[1]TCE - ANEXO III - Preencher'!E187</f>
        <v>MARILENE CARVALHO BATISTA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251605</v>
      </c>
      <c r="G178" s="14">
        <f>IF('[1]TCE - ANEXO III - Preencher'!H187="","",'[1]TCE - ANEXO III - Preencher'!H187)</f>
        <v>44044</v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128.63</v>
      </c>
      <c r="L178" s="16">
        <f>'[1]TCE - ANEXO III - Preencher'!M187</f>
        <v>0</v>
      </c>
      <c r="M178" s="16">
        <f t="shared" si="13"/>
        <v>128.63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129.79</v>
      </c>
    </row>
    <row r="179" spans="1:28" s="4" customFormat="1" x14ac:dyDescent="0.2">
      <c r="A179" s="9">
        <f>IFERROR(VLOOKUP(B179,'[1]DADOS (OCULTAR)'!$P$3:$R$56,3,0),"")</f>
        <v>9039744001085</v>
      </c>
      <c r="B179" s="10" t="str">
        <f>'[1]TCE - ANEXO III - Preencher'!C188</f>
        <v>UPA ENGENHO VELHO</v>
      </c>
      <c r="C179" s="11"/>
      <c r="D179" s="12" t="str">
        <f>'[1]TCE - ANEXO III - Preencher'!E188</f>
        <v>MARINA SPOSITO ANTONINO TENORIO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223208</v>
      </c>
      <c r="G179" s="14">
        <f>IF('[1]TCE - ANEXO III - Preencher'!H188="","",'[1]TCE - ANEXO III - Preencher'!H188)</f>
        <v>44044</v>
      </c>
      <c r="H179" s="15">
        <f>'[1]TCE - ANEXO III - Preencher'!I188</f>
        <v>0</v>
      </c>
      <c r="I179" s="15">
        <f>'[1]TCE - ANEXO III - Preencher'!J188</f>
        <v>291.4504</v>
      </c>
      <c r="J179" s="15">
        <f>'[1]TCE - ANEXO III - Preencher'!K188</f>
        <v>0</v>
      </c>
      <c r="K179" s="16">
        <f>'[1]TCE - ANEXO III - Preencher'!L188</f>
        <v>128.63</v>
      </c>
      <c r="L179" s="16">
        <f>'[1]TCE - ANEXO III - Preencher'!M188</f>
        <v>0</v>
      </c>
      <c r="M179" s="16">
        <f t="shared" si="13"/>
        <v>128.63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421.24040000000002</v>
      </c>
    </row>
    <row r="180" spans="1:28" s="4" customFormat="1" x14ac:dyDescent="0.2">
      <c r="A180" s="9">
        <f>IFERROR(VLOOKUP(B180,'[1]DADOS (OCULTAR)'!$P$3:$R$56,3,0),"")</f>
        <v>9039744001085</v>
      </c>
      <c r="B180" s="10" t="str">
        <f>'[1]TCE - ANEXO III - Preencher'!C189</f>
        <v>UPA ENGENHO VELHO</v>
      </c>
      <c r="C180" s="11"/>
      <c r="D180" s="12" t="str">
        <f>'[1]TCE - ANEXO III - Preencher'!E189</f>
        <v>MARINEUZA MARIA SANTOS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44044</v>
      </c>
      <c r="H180" s="15">
        <f>'[1]TCE - ANEXO III - Preencher'!I189</f>
        <v>0</v>
      </c>
      <c r="I180" s="15">
        <f>'[1]TCE - ANEXO III - Preencher'!J189</f>
        <v>112.8216</v>
      </c>
      <c r="J180" s="15">
        <f>'[1]TCE - ANEXO III - Preencher'!K189</f>
        <v>0</v>
      </c>
      <c r="K180" s="16">
        <f>'[1]TCE - ANEXO III - Preencher'!L189</f>
        <v>128.63</v>
      </c>
      <c r="L180" s="16">
        <f>'[1]TCE - ANEXO III - Preencher'!M189</f>
        <v>0</v>
      </c>
      <c r="M180" s="16">
        <f t="shared" si="13"/>
        <v>128.63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114.38000000000001</v>
      </c>
      <c r="R180" s="16">
        <f>'[1]TCE - ANEXO III - Preencher'!S189</f>
        <v>62.7</v>
      </c>
      <c r="S180" s="17">
        <f t="shared" si="15"/>
        <v>51.680000000000007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294.29160000000002</v>
      </c>
    </row>
    <row r="181" spans="1:28" s="4" customFormat="1" x14ac:dyDescent="0.2">
      <c r="A181" s="9">
        <f>IFERROR(VLOOKUP(B181,'[1]DADOS (OCULTAR)'!$P$3:$R$56,3,0),"")</f>
        <v>9039744001085</v>
      </c>
      <c r="B181" s="10" t="str">
        <f>'[1]TCE - ANEXO III - Preencher'!C190</f>
        <v>UPA ENGENHO VELHO</v>
      </c>
      <c r="C181" s="11"/>
      <c r="D181" s="12" t="str">
        <f>'[1]TCE - ANEXO III - Preencher'!E190</f>
        <v>MAURO ANTONIO SILVA DE LIMA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223505</v>
      </c>
      <c r="G181" s="14">
        <f>IF('[1]TCE - ANEXO III - Preencher'!H190="","",'[1]TCE - ANEXO III - Preencher'!H190)</f>
        <v>44044</v>
      </c>
      <c r="H181" s="15">
        <f>'[1]TCE - ANEXO III - Preencher'!I190</f>
        <v>0</v>
      </c>
      <c r="I181" s="15">
        <f>'[1]TCE - ANEXO III - Preencher'!J190</f>
        <v>269.18959999999998</v>
      </c>
      <c r="J181" s="15">
        <f>'[1]TCE - ANEXO III - Preencher'!K190</f>
        <v>0</v>
      </c>
      <c r="K181" s="16">
        <f>'[1]TCE - ANEXO III - Preencher'!L190</f>
        <v>128.63</v>
      </c>
      <c r="L181" s="16">
        <f>'[1]TCE - ANEXO III - Preencher'!M190</f>
        <v>3.08</v>
      </c>
      <c r="M181" s="16">
        <f t="shared" si="13"/>
        <v>125.55</v>
      </c>
      <c r="N181" s="16">
        <f>'[1]TCE - ANEXO III - Preencher'!O190</f>
        <v>2.44</v>
      </c>
      <c r="O181" s="16">
        <f>'[1]TCE - ANEXO III - Preencher'!P190</f>
        <v>0</v>
      </c>
      <c r="P181" s="17">
        <f t="shared" si="14"/>
        <v>2.44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397.17959999999999</v>
      </c>
    </row>
    <row r="182" spans="1:28" s="4" customFormat="1" x14ac:dyDescent="0.2">
      <c r="A182" s="9">
        <f>IFERROR(VLOOKUP(B182,'[1]DADOS (OCULTAR)'!$P$3:$R$56,3,0),"")</f>
        <v>9039744001085</v>
      </c>
      <c r="B182" s="10" t="str">
        <f>'[1]TCE - ANEXO III - Preencher'!C191</f>
        <v>UPA ENGENHO VELHO</v>
      </c>
      <c r="C182" s="11"/>
      <c r="D182" s="12" t="str">
        <f>'[1]TCE - ANEXO III - Preencher'!E191</f>
        <v>MAURO AUGUSTO DOS SANTOS ARAUJO</v>
      </c>
      <c r="E182" s="10" t="str">
        <f>IF('[1]TCE - ANEXO III - Preencher'!F191="4 - Assistência Odontológica","2 - Outros Profissionais da Saúde",'[1]TCE - ANEXO III - Preencher'!F191)</f>
        <v>1 - Médico</v>
      </c>
      <c r="F182" s="13">
        <f>'[1]TCE - ANEXO III - Preencher'!G191</f>
        <v>225125</v>
      </c>
      <c r="G182" s="14">
        <f>IF('[1]TCE - ANEXO III - Preencher'!H191="","",'[1]TCE - ANEXO III - Preencher'!H191)</f>
        <v>44044</v>
      </c>
      <c r="H182" s="15">
        <f>'[1]TCE - ANEXO III - Preencher'!I191</f>
        <v>0</v>
      </c>
      <c r="I182" s="15">
        <f>'[1]TCE - ANEXO III - Preencher'!J191</f>
        <v>380.3288</v>
      </c>
      <c r="J182" s="15">
        <f>'[1]TCE - ANEXO III - Preencher'!K191</f>
        <v>0</v>
      </c>
      <c r="K182" s="16">
        <f>'[1]TCE - ANEXO III - Preencher'!L191</f>
        <v>128.63</v>
      </c>
      <c r="L182" s="16">
        <f>'[1]TCE - ANEXO III - Preencher'!M191</f>
        <v>0</v>
      </c>
      <c r="M182" s="16">
        <f t="shared" si="13"/>
        <v>128.63</v>
      </c>
      <c r="N182" s="16">
        <f>'[1]TCE - ANEXO III - Preencher'!O191</f>
        <v>9.2799999999999994</v>
      </c>
      <c r="O182" s="16">
        <f>'[1]TCE - ANEXO III - Preencher'!P191</f>
        <v>0</v>
      </c>
      <c r="P182" s="17">
        <f t="shared" si="14"/>
        <v>9.2799999999999994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518.23879999999997</v>
      </c>
    </row>
    <row r="183" spans="1:28" s="4" customFormat="1" x14ac:dyDescent="0.2">
      <c r="A183" s="9">
        <f>IFERROR(VLOOKUP(B183,'[1]DADOS (OCULTAR)'!$P$3:$R$56,3,0),"")</f>
        <v>9039744001085</v>
      </c>
      <c r="B183" s="10" t="str">
        <f>'[1]TCE - ANEXO III - Preencher'!C192</f>
        <v>UPA ENGENHO VELHO</v>
      </c>
      <c r="C183" s="11"/>
      <c r="D183" s="12" t="str">
        <f>'[1]TCE - ANEXO III - Preencher'!E192</f>
        <v>MOISES NUNES DE LIMA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782320</v>
      </c>
      <c r="G183" s="14">
        <f>IF('[1]TCE - ANEXO III - Preencher'!H192="","",'[1]TCE - ANEXO III - Preencher'!H192)</f>
        <v>44044</v>
      </c>
      <c r="H183" s="15">
        <f>'[1]TCE - ANEXO III - Preencher'!I192</f>
        <v>0</v>
      </c>
      <c r="I183" s="15">
        <f>'[1]TCE - ANEXO III - Preencher'!J192</f>
        <v>156.95840000000001</v>
      </c>
      <c r="J183" s="15">
        <f>'[1]TCE - ANEXO III - Preencher'!K192</f>
        <v>0</v>
      </c>
      <c r="K183" s="16">
        <f>'[1]TCE - ANEXO III - Preencher'!L192</f>
        <v>128.63</v>
      </c>
      <c r="L183" s="16">
        <f>'[1]TCE - ANEXO III - Preencher'!M192</f>
        <v>0</v>
      </c>
      <c r="M183" s="16">
        <f t="shared" si="13"/>
        <v>128.63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286.7484</v>
      </c>
    </row>
    <row r="184" spans="1:28" s="4" customFormat="1" x14ac:dyDescent="0.2">
      <c r="A184" s="9">
        <f>IFERROR(VLOOKUP(B184,'[1]DADOS (OCULTAR)'!$P$3:$R$56,3,0),"")</f>
        <v>9039744001085</v>
      </c>
      <c r="B184" s="10" t="str">
        <f>'[1]TCE - ANEXO III - Preencher'!C193</f>
        <v>UPA ENGENHO VELHO</v>
      </c>
      <c r="C184" s="11"/>
      <c r="D184" s="12" t="str">
        <f>'[1]TCE - ANEXO III - Preencher'!E193</f>
        <v>MORGANA KELLE MARIA DA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521130</v>
      </c>
      <c r="G184" s="14">
        <f>IF('[1]TCE - ANEXO III - Preencher'!H193="","",'[1]TCE - ANEXO III - Preencher'!H193)</f>
        <v>44044</v>
      </c>
      <c r="H184" s="15">
        <f>'[1]TCE - ANEXO III - Preencher'!I193</f>
        <v>0</v>
      </c>
      <c r="I184" s="15">
        <f>'[1]TCE - ANEXO III - Preencher'!J193</f>
        <v>203.59119999999999</v>
      </c>
      <c r="J184" s="15">
        <f>'[1]TCE - ANEXO III - Preencher'!K193</f>
        <v>0</v>
      </c>
      <c r="K184" s="16">
        <f>'[1]TCE - ANEXO III - Preencher'!L193</f>
        <v>128.63</v>
      </c>
      <c r="L184" s="16">
        <f>'[1]TCE - ANEXO III - Preencher'!M193</f>
        <v>0</v>
      </c>
      <c r="M184" s="16">
        <f t="shared" si="13"/>
        <v>128.63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10.88</v>
      </c>
      <c r="R184" s="16">
        <f>'[1]TCE - ANEXO III - Preencher'!S193</f>
        <v>0</v>
      </c>
      <c r="S184" s="17">
        <f t="shared" si="15"/>
        <v>10.88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344.26119999999997</v>
      </c>
    </row>
    <row r="185" spans="1:28" s="4" customFormat="1" x14ac:dyDescent="0.2">
      <c r="A185" s="9">
        <f>IFERROR(VLOOKUP(B185,'[1]DADOS (OCULTAR)'!$P$3:$R$56,3,0),"")</f>
        <v>9039744001085</v>
      </c>
      <c r="B185" s="10" t="str">
        <f>'[1]TCE - ANEXO III - Preencher'!C194</f>
        <v>UPA ENGENHO VELHO</v>
      </c>
      <c r="C185" s="11"/>
      <c r="D185" s="12" t="str">
        <f>'[1]TCE - ANEXO III - Preencher'!E194</f>
        <v>NAIARA CALHEIRO FERNANDES DE LIMA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251605</v>
      </c>
      <c r="G185" s="14">
        <f>IF('[1]TCE - ANEXO III - Preencher'!H194="","",'[1]TCE - ANEXO III - Preencher'!H194)</f>
        <v>44044</v>
      </c>
      <c r="H185" s="15">
        <f>'[1]TCE - ANEXO III - Preencher'!I194</f>
        <v>0</v>
      </c>
      <c r="I185" s="15">
        <f>'[1]TCE - ANEXO III - Preencher'!J194</f>
        <v>205.292</v>
      </c>
      <c r="J185" s="15">
        <f>'[1]TCE - ANEXO III - Preencher'!K194</f>
        <v>0</v>
      </c>
      <c r="K185" s="16">
        <f>'[1]TCE - ANEXO III - Preencher'!L194</f>
        <v>128.63</v>
      </c>
      <c r="L185" s="16">
        <f>'[1]TCE - ANEXO III - Preencher'!M194</f>
        <v>0</v>
      </c>
      <c r="M185" s="16">
        <f t="shared" si="13"/>
        <v>128.63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264.78000000000003</v>
      </c>
      <c r="R185" s="16">
        <f>'[1]TCE - ANEXO III - Preencher'!S194</f>
        <v>108.58</v>
      </c>
      <c r="S185" s="17">
        <f t="shared" si="15"/>
        <v>156.20000000000005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491.2820000000001</v>
      </c>
    </row>
    <row r="186" spans="1:28" s="4" customFormat="1" x14ac:dyDescent="0.2">
      <c r="A186" s="9">
        <f>IFERROR(VLOOKUP(B186,'[1]DADOS (OCULTAR)'!$P$3:$R$56,3,0),"")</f>
        <v>9039744001085</v>
      </c>
      <c r="B186" s="10" t="str">
        <f>'[1]TCE - ANEXO III - Preencher'!C195</f>
        <v>UPA ENGENHO VELHO</v>
      </c>
      <c r="C186" s="11"/>
      <c r="D186" s="12" t="str">
        <f>'[1]TCE - ANEXO III - Preencher'!E195</f>
        <v>NAIARA NASCIMENTO DOS SANTOS VIEGAS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44044</v>
      </c>
      <c r="H186" s="15">
        <f>'[1]TCE - ANEXO III - Preencher'!I195</f>
        <v>0</v>
      </c>
      <c r="I186" s="15">
        <f>'[1]TCE - ANEXO III - Preencher'!J195</f>
        <v>118.09520000000001</v>
      </c>
      <c r="J186" s="15">
        <f>'[1]TCE - ANEXO III - Preencher'!K195</f>
        <v>0</v>
      </c>
      <c r="K186" s="16">
        <f>'[1]TCE - ANEXO III - Preencher'!L195</f>
        <v>128.63</v>
      </c>
      <c r="L186" s="16">
        <f>'[1]TCE - ANEXO III - Preencher'!M195</f>
        <v>0</v>
      </c>
      <c r="M186" s="16">
        <f t="shared" si="13"/>
        <v>128.63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107.48</v>
      </c>
      <c r="R186" s="16">
        <f>'[1]TCE - ANEXO III - Preencher'!S195</f>
        <v>62.7</v>
      </c>
      <c r="S186" s="17">
        <f t="shared" si="15"/>
        <v>44.78</v>
      </c>
      <c r="T186" s="16">
        <f>'[1]TCE - ANEXO III - Preencher'!U195</f>
        <v>66.11</v>
      </c>
      <c r="U186" s="16">
        <f>'[1]TCE - ANEXO III - Preencher'!V195</f>
        <v>0</v>
      </c>
      <c r="V186" s="17">
        <f t="shared" si="16"/>
        <v>66.11</v>
      </c>
      <c r="W186" s="18" t="str">
        <f>IF('[1]TCE - ANEXO III - Preencher'!X195="","",'[1]TCE - ANEXO III - Preencher'!X195)</f>
        <v>AUXILIO CRECHE</v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358.77520000000004</v>
      </c>
    </row>
    <row r="187" spans="1:28" s="4" customFormat="1" x14ac:dyDescent="0.2">
      <c r="A187" s="9">
        <f>IFERROR(VLOOKUP(B187,'[1]DADOS (OCULTAR)'!$P$3:$R$56,3,0),"")</f>
        <v>9039744001085</v>
      </c>
      <c r="B187" s="10" t="str">
        <f>'[1]TCE - ANEXO III - Preencher'!C196</f>
        <v>UPA ENGENHO VELHO</v>
      </c>
      <c r="C187" s="11"/>
      <c r="D187" s="12" t="str">
        <f>'[1]TCE - ANEXO III - Preencher'!E196</f>
        <v>NATALIA MORAIS DE ALBUQUERQUE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223505</v>
      </c>
      <c r="G187" s="14">
        <f>IF('[1]TCE - ANEXO III - Preencher'!H196="","",'[1]TCE - ANEXO III - Preencher'!H196)</f>
        <v>44044</v>
      </c>
      <c r="H187" s="15">
        <f>'[1]TCE - ANEXO III - Preencher'!I196</f>
        <v>0</v>
      </c>
      <c r="I187" s="15">
        <f>'[1]TCE - ANEXO III - Preencher'!J196</f>
        <v>234.6816</v>
      </c>
      <c r="J187" s="15">
        <f>'[1]TCE - ANEXO III - Preencher'!K196</f>
        <v>0</v>
      </c>
      <c r="K187" s="16">
        <f>'[1]TCE - ANEXO III - Preencher'!L196</f>
        <v>128.63</v>
      </c>
      <c r="L187" s="16">
        <f>'[1]TCE - ANEXO III - Preencher'!M196</f>
        <v>0</v>
      </c>
      <c r="M187" s="16">
        <f t="shared" si="13"/>
        <v>128.63</v>
      </c>
      <c r="N187" s="16">
        <f>'[1]TCE - ANEXO III - Preencher'!O196</f>
        <v>2.44</v>
      </c>
      <c r="O187" s="16">
        <f>'[1]TCE - ANEXO III - Preencher'!P196</f>
        <v>0</v>
      </c>
      <c r="P187" s="17">
        <f t="shared" si="14"/>
        <v>2.44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365.7516</v>
      </c>
    </row>
    <row r="188" spans="1:28" s="4" customFormat="1" x14ac:dyDescent="0.2">
      <c r="A188" s="9">
        <f>IFERROR(VLOOKUP(B188,'[1]DADOS (OCULTAR)'!$P$3:$R$56,3,0),"")</f>
        <v>9039744001085</v>
      </c>
      <c r="B188" s="10" t="str">
        <f>'[1]TCE - ANEXO III - Preencher'!C197</f>
        <v>UPA ENGENHO VELHO</v>
      </c>
      <c r="C188" s="11"/>
      <c r="D188" s="12" t="str">
        <f>'[1]TCE - ANEXO III - Preencher'!E197</f>
        <v>NATALIANE MARQUES DE VASCONCELOS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223505</v>
      </c>
      <c r="G188" s="14">
        <f>IF('[1]TCE - ANEXO III - Preencher'!H197="","",'[1]TCE - ANEXO III - Preencher'!H197)</f>
        <v>44044</v>
      </c>
      <c r="H188" s="15">
        <f>'[1]TCE - ANEXO III - Preencher'!I197</f>
        <v>0</v>
      </c>
      <c r="I188" s="15">
        <f>'[1]TCE - ANEXO III - Preencher'!J197</f>
        <v>259.56479999999999</v>
      </c>
      <c r="J188" s="15">
        <f>'[1]TCE - ANEXO III - Preencher'!K197</f>
        <v>0</v>
      </c>
      <c r="K188" s="16">
        <f>'[1]TCE - ANEXO III - Preencher'!L197</f>
        <v>128.63</v>
      </c>
      <c r="L188" s="16">
        <f>'[1]TCE - ANEXO III - Preencher'!M197</f>
        <v>0</v>
      </c>
      <c r="M188" s="16">
        <f t="shared" si="13"/>
        <v>128.63</v>
      </c>
      <c r="N188" s="16">
        <f>'[1]TCE - ANEXO III - Preencher'!O197</f>
        <v>2.44</v>
      </c>
      <c r="O188" s="16">
        <f>'[1]TCE - ANEXO III - Preencher'!P197</f>
        <v>0</v>
      </c>
      <c r="P188" s="17">
        <f t="shared" si="14"/>
        <v>2.44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390.63479999999998</v>
      </c>
    </row>
    <row r="189" spans="1:28" s="4" customFormat="1" x14ac:dyDescent="0.2">
      <c r="A189" s="9">
        <f>IFERROR(VLOOKUP(B189,'[1]DADOS (OCULTAR)'!$P$3:$R$56,3,0),"")</f>
        <v>9039744001085</v>
      </c>
      <c r="B189" s="10" t="str">
        <f>'[1]TCE - ANEXO III - Preencher'!C198</f>
        <v>UPA ENGENHO VELHO</v>
      </c>
      <c r="C189" s="11"/>
      <c r="D189" s="12" t="str">
        <f>'[1]TCE - ANEXO III - Preencher'!E198</f>
        <v>NIEDJON PEIXOTO DE CARVALHO SILVA</v>
      </c>
      <c r="E189" s="10" t="str">
        <f>IF('[1]TCE - ANEXO III - Preencher'!F198="4 - Assistência Odontológica","2 - Outros Profissionais da Saúde",'[1]TCE - ANEXO III - Preencher'!F198)</f>
        <v>1 - Médico</v>
      </c>
      <c r="F189" s="13">
        <f>'[1]TCE - ANEXO III - Preencher'!G198</f>
        <v>225125</v>
      </c>
      <c r="G189" s="14">
        <f>IF('[1]TCE - ANEXO III - Preencher'!H198="","",'[1]TCE - ANEXO III - Preencher'!H198)</f>
        <v>44044</v>
      </c>
      <c r="H189" s="15">
        <f>'[1]TCE - ANEXO III - Preencher'!I198</f>
        <v>0</v>
      </c>
      <c r="I189" s="15">
        <f>'[1]TCE - ANEXO III - Preencher'!J198</f>
        <v>382.69279999999998</v>
      </c>
      <c r="J189" s="15">
        <f>'[1]TCE - ANEXO III - Preencher'!K198</f>
        <v>0</v>
      </c>
      <c r="K189" s="16">
        <f>'[1]TCE - ANEXO III - Preencher'!L198</f>
        <v>128.63</v>
      </c>
      <c r="L189" s="16">
        <f>'[1]TCE - ANEXO III - Preencher'!M198</f>
        <v>0</v>
      </c>
      <c r="M189" s="16">
        <f t="shared" si="13"/>
        <v>128.63</v>
      </c>
      <c r="N189" s="16">
        <f>'[1]TCE - ANEXO III - Preencher'!O198</f>
        <v>9.2799999999999994</v>
      </c>
      <c r="O189" s="16">
        <f>'[1]TCE - ANEXO III - Preencher'!P198</f>
        <v>0</v>
      </c>
      <c r="P189" s="17">
        <f t="shared" si="14"/>
        <v>9.2799999999999994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520.6028</v>
      </c>
    </row>
    <row r="190" spans="1:28" s="4" customFormat="1" x14ac:dyDescent="0.2">
      <c r="A190" s="9">
        <f>IFERROR(VLOOKUP(B190,'[1]DADOS (OCULTAR)'!$P$3:$R$56,3,0),"")</f>
        <v>9039744001085</v>
      </c>
      <c r="B190" s="10" t="str">
        <f>'[1]TCE - ANEXO III - Preencher'!C199</f>
        <v>UPA ENGENHO VELHO</v>
      </c>
      <c r="C190" s="11"/>
      <c r="D190" s="12" t="str">
        <f>'[1]TCE - ANEXO III - Preencher'!E199</f>
        <v>PATRICIA CAVALCANTI PONTES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223208</v>
      </c>
      <c r="G190" s="14">
        <f>IF('[1]TCE - ANEXO III - Preencher'!H199="","",'[1]TCE - ANEXO III - Preencher'!H199)</f>
        <v>44044</v>
      </c>
      <c r="H190" s="15">
        <f>'[1]TCE - ANEXO III - Preencher'!I199</f>
        <v>0</v>
      </c>
      <c r="I190" s="15">
        <f>'[1]TCE - ANEXO III - Preencher'!J199</f>
        <v>297.75439999999998</v>
      </c>
      <c r="J190" s="15">
        <f>'[1]TCE - ANEXO III - Preencher'!K199</f>
        <v>0</v>
      </c>
      <c r="K190" s="16">
        <f>'[1]TCE - ANEXO III - Preencher'!L199</f>
        <v>128.63</v>
      </c>
      <c r="L190" s="16">
        <f>'[1]TCE - ANEXO III - Preencher'!M199</f>
        <v>0</v>
      </c>
      <c r="M190" s="16">
        <f t="shared" si="13"/>
        <v>128.63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427.5444</v>
      </c>
    </row>
    <row r="191" spans="1:28" s="4" customFormat="1" x14ac:dyDescent="0.2">
      <c r="A191" s="9">
        <f>IFERROR(VLOOKUP(B191,'[1]DADOS (OCULTAR)'!$P$3:$R$56,3,0),"")</f>
        <v>9039744001085</v>
      </c>
      <c r="B191" s="10" t="str">
        <f>'[1]TCE - ANEXO III - Preencher'!C200</f>
        <v>UPA ENGENHO VELHO</v>
      </c>
      <c r="C191" s="11"/>
      <c r="D191" s="12" t="str">
        <f>'[1]TCE - ANEXO III - Preencher'!E200</f>
        <v>PEDRO ALVES DA SILVA JUNIOR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514225</v>
      </c>
      <c r="G191" s="14">
        <f>IF('[1]TCE - ANEXO III - Preencher'!H200="","",'[1]TCE - ANEXO III - Preencher'!H200)</f>
        <v>44044</v>
      </c>
      <c r="H191" s="15">
        <f>'[1]TCE - ANEXO III - Preencher'!I200</f>
        <v>0</v>
      </c>
      <c r="I191" s="15">
        <f>'[1]TCE - ANEXO III - Preencher'!J200</f>
        <v>100.1296</v>
      </c>
      <c r="J191" s="15">
        <f>'[1]TCE - ANEXO III - Preencher'!K200</f>
        <v>0</v>
      </c>
      <c r="K191" s="16">
        <f>'[1]TCE - ANEXO III - Preencher'!L200</f>
        <v>128.63</v>
      </c>
      <c r="L191" s="16">
        <f>'[1]TCE - ANEXO III - Preencher'!M200</f>
        <v>0</v>
      </c>
      <c r="M191" s="16">
        <f t="shared" si="13"/>
        <v>128.63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210.98</v>
      </c>
      <c r="R191" s="16">
        <f>'[1]TCE - ANEXO III - Preencher'!S200</f>
        <v>62.7</v>
      </c>
      <c r="S191" s="17">
        <f t="shared" si="15"/>
        <v>148.27999999999997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378.19959999999992</v>
      </c>
    </row>
    <row r="192" spans="1:28" s="4" customFormat="1" x14ac:dyDescent="0.2">
      <c r="A192" s="9">
        <f>IFERROR(VLOOKUP(B192,'[1]DADOS (OCULTAR)'!$P$3:$R$56,3,0),"")</f>
        <v>9039744001085</v>
      </c>
      <c r="B192" s="10" t="str">
        <f>'[1]TCE - ANEXO III - Preencher'!C201</f>
        <v>UPA ENGENHO VELHO</v>
      </c>
      <c r="C192" s="11"/>
      <c r="D192" s="12" t="str">
        <f>'[1]TCE - ANEXO III - Preencher'!E201</f>
        <v>POLIANE ABREU SILVA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411010</v>
      </c>
      <c r="G192" s="14">
        <f>IF('[1]TCE - ANEXO III - Preencher'!H201="","",'[1]TCE - ANEXO III - Preencher'!H201)</f>
        <v>44044</v>
      </c>
      <c r="H192" s="15">
        <f>'[1]TCE - ANEXO III - Preencher'!I201</f>
        <v>0</v>
      </c>
      <c r="I192" s="15">
        <f>'[1]TCE - ANEXO III - Preencher'!J201</f>
        <v>129.32480000000001</v>
      </c>
      <c r="J192" s="15">
        <f>'[1]TCE - ANEXO III - Preencher'!K201</f>
        <v>0</v>
      </c>
      <c r="K192" s="16">
        <f>'[1]TCE - ANEXO III - Preencher'!L201</f>
        <v>128.63</v>
      </c>
      <c r="L192" s="16">
        <f>'[1]TCE - ANEXO III - Preencher'!M201</f>
        <v>0</v>
      </c>
      <c r="M192" s="16">
        <f t="shared" si="13"/>
        <v>128.63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224.78</v>
      </c>
      <c r="R192" s="16">
        <f>'[1]TCE - ANEXO III - Preencher'!S201</f>
        <v>69.930000000000007</v>
      </c>
      <c r="S192" s="17">
        <f t="shared" si="15"/>
        <v>154.85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413.96479999999997</v>
      </c>
    </row>
    <row r="193" spans="1:28" s="4" customFormat="1" x14ac:dyDescent="0.2">
      <c r="A193" s="9">
        <f>IFERROR(VLOOKUP(B193,'[1]DADOS (OCULTAR)'!$P$3:$R$56,3,0),"")</f>
        <v>9039744001085</v>
      </c>
      <c r="B193" s="10" t="str">
        <f>'[1]TCE - ANEXO III - Preencher'!C202</f>
        <v>UPA ENGENHO VELHO</v>
      </c>
      <c r="C193" s="11"/>
      <c r="D193" s="12" t="str">
        <f>'[1]TCE - ANEXO III - Preencher'!E202</f>
        <v>RAILA SOARES DE ASSIS</v>
      </c>
      <c r="E193" s="10" t="str">
        <f>IF('[1]TCE - ANEXO III - Preencher'!F202="4 - Assistência Odontológica","2 - Outros Profissionais da Saúde",'[1]TCE - ANEXO III - Preencher'!F202)</f>
        <v>1 - Médico</v>
      </c>
      <c r="F193" s="13">
        <f>'[1]TCE - ANEXO III - Preencher'!G202</f>
        <v>225125</v>
      </c>
      <c r="G193" s="14">
        <f>IF('[1]TCE - ANEXO III - Preencher'!H202="","",'[1]TCE - ANEXO III - Preencher'!H202)</f>
        <v>44044</v>
      </c>
      <c r="H193" s="15">
        <f>'[1]TCE - ANEXO III - Preencher'!I202</f>
        <v>0</v>
      </c>
      <c r="I193" s="15">
        <f>'[1]TCE - ANEXO III - Preencher'!J202</f>
        <v>311.61279999999999</v>
      </c>
      <c r="J193" s="15">
        <f>'[1]TCE - ANEXO III - Preencher'!K202</f>
        <v>0</v>
      </c>
      <c r="K193" s="16">
        <f>'[1]TCE - ANEXO III - Preencher'!L202</f>
        <v>128.63</v>
      </c>
      <c r="L193" s="16">
        <f>'[1]TCE - ANEXO III - Preencher'!M202</f>
        <v>4.75</v>
      </c>
      <c r="M193" s="16">
        <f t="shared" si="13"/>
        <v>123.88</v>
      </c>
      <c r="N193" s="16">
        <f>'[1]TCE - ANEXO III - Preencher'!O202</f>
        <v>9.2799999999999994</v>
      </c>
      <c r="O193" s="16">
        <f>'[1]TCE - ANEXO III - Preencher'!P202</f>
        <v>0</v>
      </c>
      <c r="P193" s="17">
        <f t="shared" si="14"/>
        <v>9.2799999999999994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444.77279999999996</v>
      </c>
    </row>
    <row r="194" spans="1:28" s="4" customFormat="1" x14ac:dyDescent="0.2">
      <c r="A194" s="9">
        <f>IFERROR(VLOOKUP(B194,'[1]DADOS (OCULTAR)'!$P$3:$R$56,3,0),"")</f>
        <v>9039744001085</v>
      </c>
      <c r="B194" s="10" t="str">
        <f>'[1]TCE - ANEXO III - Preencher'!C203</f>
        <v>UPA ENGENHO VELHO</v>
      </c>
      <c r="C194" s="11"/>
      <c r="D194" s="12" t="str">
        <f>'[1]TCE - ANEXO III - Preencher'!E203</f>
        <v>RAQUELL ALVES DE ARAUJO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225125</v>
      </c>
      <c r="G194" s="14">
        <f>IF('[1]TCE - ANEXO III - Preencher'!H203="","",'[1]TCE - ANEXO III - Preencher'!H203)</f>
        <v>44044</v>
      </c>
      <c r="H194" s="15">
        <f>'[1]TCE - ANEXO III - Preencher'!I203</f>
        <v>0</v>
      </c>
      <c r="I194" s="15">
        <f>'[1]TCE - ANEXO III - Preencher'!J203</f>
        <v>518.54960000000005</v>
      </c>
      <c r="J194" s="15">
        <f>'[1]TCE - ANEXO III - Preencher'!K203</f>
        <v>0</v>
      </c>
      <c r="K194" s="16">
        <f>'[1]TCE - ANEXO III - Preencher'!L203</f>
        <v>128.63</v>
      </c>
      <c r="L194" s="16">
        <f>'[1]TCE - ANEXO III - Preencher'!M203</f>
        <v>11.09</v>
      </c>
      <c r="M194" s="16">
        <f t="shared" si="13"/>
        <v>117.53999999999999</v>
      </c>
      <c r="N194" s="16">
        <f>'[1]TCE - ANEXO III - Preencher'!O203</f>
        <v>9.2799999999999994</v>
      </c>
      <c r="O194" s="16">
        <f>'[1]TCE - ANEXO III - Preencher'!P203</f>
        <v>0</v>
      </c>
      <c r="P194" s="17">
        <f t="shared" si="14"/>
        <v>9.2799999999999994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645.36959999999999</v>
      </c>
    </row>
    <row r="195" spans="1:28" s="4" customFormat="1" x14ac:dyDescent="0.2">
      <c r="A195" s="9">
        <f>IFERROR(VLOOKUP(B195,'[1]DADOS (OCULTAR)'!$P$3:$R$56,3,0),"")</f>
        <v>9039744001085</v>
      </c>
      <c r="B195" s="10" t="str">
        <f>'[1]TCE - ANEXO III - Preencher'!C204</f>
        <v>UPA ENGENHO VELHO</v>
      </c>
      <c r="C195" s="11"/>
      <c r="D195" s="12" t="str">
        <f>'[1]TCE - ANEXO III - Preencher'!E204</f>
        <v>RAUL CLAUDIO ANDRADE DA SILVA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517410</v>
      </c>
      <c r="G195" s="14">
        <f>IF('[1]TCE - ANEXO III - Preencher'!H204="","",'[1]TCE - ANEXO III - Preencher'!H204)</f>
        <v>44044</v>
      </c>
      <c r="H195" s="15">
        <f>'[1]TCE - ANEXO III - Preencher'!I204</f>
        <v>0</v>
      </c>
      <c r="I195" s="15">
        <f>'[1]TCE - ANEXO III - Preencher'!J204</f>
        <v>189.03040000000001</v>
      </c>
      <c r="J195" s="15">
        <f>'[1]TCE - ANEXO III - Preencher'!K204</f>
        <v>0</v>
      </c>
      <c r="K195" s="16">
        <f>'[1]TCE - ANEXO III - Preencher'!L204</f>
        <v>128.63</v>
      </c>
      <c r="L195" s="16">
        <f>'[1]TCE - ANEXO III - Preencher'!M204</f>
        <v>0</v>
      </c>
      <c r="M195" s="16">
        <f t="shared" si="13"/>
        <v>128.63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318.82040000000001</v>
      </c>
    </row>
    <row r="196" spans="1:28" s="4" customFormat="1" x14ac:dyDescent="0.2">
      <c r="A196" s="9">
        <f>IFERROR(VLOOKUP(B196,'[1]DADOS (OCULTAR)'!$P$3:$R$56,3,0),"")</f>
        <v>9039744001085</v>
      </c>
      <c r="B196" s="10" t="str">
        <f>'[1]TCE - ANEXO III - Preencher'!C205</f>
        <v>UPA ENGENHO VELHO</v>
      </c>
      <c r="C196" s="11"/>
      <c r="D196" s="12" t="str">
        <f>'[1]TCE - ANEXO III - Preencher'!E205</f>
        <v>RAYSA KATIA DA SILVA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223505</v>
      </c>
      <c r="G196" s="14">
        <f>IF('[1]TCE - ANEXO III - Preencher'!H205="","",'[1]TCE - ANEXO III - Preencher'!H205)</f>
        <v>44044</v>
      </c>
      <c r="H196" s="15">
        <f>'[1]TCE - ANEXO III - Preencher'!I205</f>
        <v>0</v>
      </c>
      <c r="I196" s="15">
        <f>'[1]TCE - ANEXO III - Preencher'!J205</f>
        <v>228.328</v>
      </c>
      <c r="J196" s="15">
        <f>'[1]TCE - ANEXO III - Preencher'!K205</f>
        <v>0</v>
      </c>
      <c r="K196" s="16">
        <f>'[1]TCE - ANEXO III - Preencher'!L205</f>
        <v>128.63</v>
      </c>
      <c r="L196" s="16">
        <f>'[1]TCE - ANEXO III - Preencher'!M205</f>
        <v>2.39</v>
      </c>
      <c r="M196" s="16">
        <f t="shared" ref="M196:M259" si="19">K196-L196</f>
        <v>126.24</v>
      </c>
      <c r="N196" s="16">
        <f>'[1]TCE - ANEXO III - Preencher'!O205</f>
        <v>2.44</v>
      </c>
      <c r="O196" s="16">
        <f>'[1]TCE - ANEXO III - Preencher'!P205</f>
        <v>0</v>
      </c>
      <c r="P196" s="17">
        <f t="shared" ref="P196:P259" si="20">N196-O196</f>
        <v>2.44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357.00799999999998</v>
      </c>
    </row>
    <row r="197" spans="1:28" s="4" customFormat="1" x14ac:dyDescent="0.2">
      <c r="A197" s="9">
        <f>IFERROR(VLOOKUP(B197,'[1]DADOS (OCULTAR)'!$P$3:$R$56,3,0),"")</f>
        <v>9039744001085</v>
      </c>
      <c r="B197" s="10" t="str">
        <f>'[1]TCE - ANEXO III - Preencher'!C206</f>
        <v>UPA ENGENHO VELHO</v>
      </c>
      <c r="C197" s="11"/>
      <c r="D197" s="12" t="str">
        <f>'[1]TCE - ANEXO III - Preencher'!E206</f>
        <v>RAYSSA ALVES LEITE</v>
      </c>
      <c r="E197" s="10" t="str">
        <f>IF('[1]TCE - ANEXO III - Preencher'!F206="4 - Assistência Odontológica","2 - Outros Profissionais da Saúde",'[1]TCE - ANEXO III - Preencher'!F206)</f>
        <v>1 - Médico</v>
      </c>
      <c r="F197" s="13">
        <f>'[1]TCE - ANEXO III - Preencher'!G206</f>
        <v>225125</v>
      </c>
      <c r="G197" s="14">
        <f>IF('[1]TCE - ANEXO III - Preencher'!H206="","",'[1]TCE - ANEXO III - Preencher'!H206)</f>
        <v>44044</v>
      </c>
      <c r="H197" s="15">
        <f>'[1]TCE - ANEXO III - Preencher'!I206</f>
        <v>0</v>
      </c>
      <c r="I197" s="15">
        <f>'[1]TCE - ANEXO III - Preencher'!J206</f>
        <v>330.51600000000002</v>
      </c>
      <c r="J197" s="15">
        <f>'[1]TCE - ANEXO III - Preencher'!K206</f>
        <v>0</v>
      </c>
      <c r="K197" s="16">
        <f>'[1]TCE - ANEXO III - Preencher'!L206</f>
        <v>128.63</v>
      </c>
      <c r="L197" s="16">
        <f>'[1]TCE - ANEXO III - Preencher'!M206</f>
        <v>0</v>
      </c>
      <c r="M197" s="16">
        <f t="shared" si="19"/>
        <v>128.63</v>
      </c>
      <c r="N197" s="16">
        <f>'[1]TCE - ANEXO III - Preencher'!O206</f>
        <v>9.2799999999999994</v>
      </c>
      <c r="O197" s="16">
        <f>'[1]TCE - ANEXO III - Preencher'!P206</f>
        <v>0</v>
      </c>
      <c r="P197" s="17">
        <f t="shared" si="20"/>
        <v>9.2799999999999994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468.42599999999999</v>
      </c>
    </row>
    <row r="198" spans="1:28" s="4" customFormat="1" x14ac:dyDescent="0.2">
      <c r="A198" s="9">
        <f>IFERROR(VLOOKUP(B198,'[1]DADOS (OCULTAR)'!$P$3:$R$56,3,0),"")</f>
        <v>9039744001085</v>
      </c>
      <c r="B198" s="10" t="str">
        <f>'[1]TCE - ANEXO III - Preencher'!C207</f>
        <v>UPA ENGENHO VELHO</v>
      </c>
      <c r="C198" s="11"/>
      <c r="D198" s="12" t="str">
        <f>'[1]TCE - ANEXO III - Preencher'!E207</f>
        <v>RAYSSA BATISTA DA SILVA</v>
      </c>
      <c r="E198" s="10" t="str">
        <f>IF('[1]TCE - ANEXO III - Preencher'!F207="4 - Assistência Odontológica","2 - Outros Profissionais da Saúde",'[1]TCE - ANEXO III - Preencher'!F207)</f>
        <v>1 - Médico</v>
      </c>
      <c r="F198" s="13">
        <f>'[1]TCE - ANEXO III - Preencher'!G207</f>
        <v>225125</v>
      </c>
      <c r="G198" s="14">
        <f>IF('[1]TCE - ANEXO III - Preencher'!H207="","",'[1]TCE - ANEXO III - Preencher'!H207)</f>
        <v>44044</v>
      </c>
      <c r="H198" s="15">
        <f>'[1]TCE - ANEXO III - Preencher'!I207</f>
        <v>0</v>
      </c>
      <c r="I198" s="15">
        <f>'[1]TCE - ANEXO III - Preencher'!J207</f>
        <v>846.28399999999999</v>
      </c>
      <c r="J198" s="15">
        <f>'[1]TCE - ANEXO III - Preencher'!K207</f>
        <v>0</v>
      </c>
      <c r="K198" s="16">
        <f>'[1]TCE - ANEXO III - Preencher'!L207</f>
        <v>128.63</v>
      </c>
      <c r="L198" s="16">
        <f>'[1]TCE - ANEXO III - Preencher'!M207</f>
        <v>0</v>
      </c>
      <c r="M198" s="16">
        <f t="shared" si="19"/>
        <v>128.63</v>
      </c>
      <c r="N198" s="16">
        <f>'[1]TCE - ANEXO III - Preencher'!O207</f>
        <v>9.2799999999999994</v>
      </c>
      <c r="O198" s="16">
        <f>'[1]TCE - ANEXO III - Preencher'!P207</f>
        <v>0</v>
      </c>
      <c r="P198" s="17">
        <f t="shared" si="20"/>
        <v>9.2799999999999994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984.19399999999996</v>
      </c>
    </row>
    <row r="199" spans="1:28" s="4" customFormat="1" x14ac:dyDescent="0.2">
      <c r="A199" s="9">
        <f>IFERROR(VLOOKUP(B199,'[1]DADOS (OCULTAR)'!$P$3:$R$56,3,0),"")</f>
        <v>9039744001085</v>
      </c>
      <c r="B199" s="10" t="str">
        <f>'[1]TCE - ANEXO III - Preencher'!C208</f>
        <v>UPA ENGENHO VELHO</v>
      </c>
      <c r="C199" s="11"/>
      <c r="D199" s="12" t="str">
        <f>'[1]TCE - ANEXO III - Preencher'!E208</f>
        <v>REGINALDO JOSE DE SANTANA JUNIOR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521130</v>
      </c>
      <c r="G199" s="14">
        <f>IF('[1]TCE - ANEXO III - Preencher'!H208="","",'[1]TCE - ANEXO III - Preencher'!H208)</f>
        <v>44044</v>
      </c>
      <c r="H199" s="15">
        <f>'[1]TCE - ANEXO III - Preencher'!I208</f>
        <v>0</v>
      </c>
      <c r="I199" s="15">
        <f>'[1]TCE - ANEXO III - Preencher'!J208</f>
        <v>99.952800000000011</v>
      </c>
      <c r="J199" s="15">
        <f>'[1]TCE - ANEXO III - Preencher'!K208</f>
        <v>0</v>
      </c>
      <c r="K199" s="16">
        <f>'[1]TCE - ANEXO III - Preencher'!L208</f>
        <v>128.63</v>
      </c>
      <c r="L199" s="16">
        <f>'[1]TCE - ANEXO III - Preencher'!M208</f>
        <v>0</v>
      </c>
      <c r="M199" s="16">
        <f t="shared" si="19"/>
        <v>128.63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114.38000000000001</v>
      </c>
      <c r="R199" s="16">
        <f>'[1]TCE - ANEXO III - Preencher'!S208</f>
        <v>62.7</v>
      </c>
      <c r="S199" s="17">
        <f t="shared" si="21"/>
        <v>51.680000000000007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281.42280000000005</v>
      </c>
    </row>
    <row r="200" spans="1:28" s="4" customFormat="1" x14ac:dyDescent="0.2">
      <c r="A200" s="9">
        <f>IFERROR(VLOOKUP(B200,'[1]DADOS (OCULTAR)'!$P$3:$R$56,3,0),"")</f>
        <v>9039744001085</v>
      </c>
      <c r="B200" s="10" t="str">
        <f>'[1]TCE - ANEXO III - Preencher'!C209</f>
        <v>UPA ENGENHO VELHO</v>
      </c>
      <c r="C200" s="11"/>
      <c r="D200" s="12" t="str">
        <f>'[1]TCE - ANEXO III - Preencher'!E209</f>
        <v>REJANE MYRELE MARIA DE SANTANA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411010</v>
      </c>
      <c r="G200" s="14">
        <f>IF('[1]TCE - ANEXO III - Preencher'!H209="","",'[1]TCE - ANEXO III - Preencher'!H209)</f>
        <v>44044</v>
      </c>
      <c r="H200" s="15">
        <f>'[1]TCE - ANEXO III - Preencher'!I209</f>
        <v>0</v>
      </c>
      <c r="I200" s="15">
        <f>'[1]TCE - ANEXO III - Preencher'!J209</f>
        <v>114.73120000000002</v>
      </c>
      <c r="J200" s="15">
        <f>'[1]TCE - ANEXO III - Preencher'!K209</f>
        <v>0</v>
      </c>
      <c r="K200" s="16">
        <f>'[1]TCE - ANEXO III - Preencher'!L209</f>
        <v>128.63</v>
      </c>
      <c r="L200" s="16">
        <f>'[1]TCE - ANEXO III - Preencher'!M209</f>
        <v>0</v>
      </c>
      <c r="M200" s="16">
        <f t="shared" si="19"/>
        <v>128.63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221.32999999999998</v>
      </c>
      <c r="R200" s="16">
        <f>'[1]TCE - ANEXO III - Preencher'!S209</f>
        <v>0</v>
      </c>
      <c r="S200" s="17">
        <f t="shared" si="21"/>
        <v>221.32999999999998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465.85119999999995</v>
      </c>
    </row>
    <row r="201" spans="1:28" s="4" customFormat="1" x14ac:dyDescent="0.2">
      <c r="A201" s="9">
        <f>IFERROR(VLOOKUP(B201,'[1]DADOS (OCULTAR)'!$P$3:$R$56,3,0),"")</f>
        <v>9039744001085</v>
      </c>
      <c r="B201" s="10" t="str">
        <f>'[1]TCE - ANEXO III - Preencher'!C210</f>
        <v>UPA ENGENHO VELHO</v>
      </c>
      <c r="C201" s="11"/>
      <c r="D201" s="12" t="str">
        <f>'[1]TCE - ANEXO III - Preencher'!E210</f>
        <v>RENAN DE CARLI SOBRAL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225125</v>
      </c>
      <c r="G201" s="14">
        <f>IF('[1]TCE - ANEXO III - Preencher'!H210="","",'[1]TCE - ANEXO III - Preencher'!H210)</f>
        <v>44044</v>
      </c>
      <c r="H201" s="15">
        <f>'[1]TCE - ANEXO III - Preencher'!I210</f>
        <v>0</v>
      </c>
      <c r="I201" s="15">
        <f>'[1]TCE - ANEXO III - Preencher'!J210</f>
        <v>1539.3088</v>
      </c>
      <c r="J201" s="15">
        <f>'[1]TCE - ANEXO III - Preencher'!K210</f>
        <v>0</v>
      </c>
      <c r="K201" s="16">
        <f>'[1]TCE - ANEXO III - Preencher'!L210</f>
        <v>128.63</v>
      </c>
      <c r="L201" s="16">
        <f>'[1]TCE - ANEXO III - Preencher'!M210</f>
        <v>3.17</v>
      </c>
      <c r="M201" s="16">
        <f t="shared" si="19"/>
        <v>125.46</v>
      </c>
      <c r="N201" s="16">
        <f>'[1]TCE - ANEXO III - Preencher'!O210</f>
        <v>9.2799999999999994</v>
      </c>
      <c r="O201" s="16">
        <f>'[1]TCE - ANEXO III - Preencher'!P210</f>
        <v>0</v>
      </c>
      <c r="P201" s="17">
        <f t="shared" si="20"/>
        <v>9.2799999999999994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1674.0488</v>
      </c>
    </row>
    <row r="202" spans="1:28" s="4" customFormat="1" x14ac:dyDescent="0.2">
      <c r="A202" s="9">
        <f>IFERROR(VLOOKUP(B202,'[1]DADOS (OCULTAR)'!$P$3:$R$56,3,0),"")</f>
        <v>9039744001085</v>
      </c>
      <c r="B202" s="10" t="str">
        <f>'[1]TCE - ANEXO III - Preencher'!C211</f>
        <v>UPA ENGENHO VELHO</v>
      </c>
      <c r="C202" s="11"/>
      <c r="D202" s="12" t="str">
        <f>'[1]TCE - ANEXO III - Preencher'!E211</f>
        <v>RENAN LEANDRO CASADO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131205</v>
      </c>
      <c r="G202" s="14">
        <f>IF('[1]TCE - ANEXO III - Preencher'!H211="","",'[1]TCE - ANEXO III - Preencher'!H211)</f>
        <v>44044</v>
      </c>
      <c r="H202" s="15">
        <f>'[1]TCE - ANEXO III - Preencher'!I211</f>
        <v>0</v>
      </c>
      <c r="I202" s="15">
        <f>'[1]TCE - ANEXO III - Preencher'!J211</f>
        <v>883.2568</v>
      </c>
      <c r="J202" s="15">
        <f>'[1]TCE - ANEXO III - Preencher'!K211</f>
        <v>0</v>
      </c>
      <c r="K202" s="16">
        <f>'[1]TCE - ANEXO III - Preencher'!L211</f>
        <v>128.63</v>
      </c>
      <c r="L202" s="16">
        <f>'[1]TCE - ANEXO III - Preencher'!M211</f>
        <v>0</v>
      </c>
      <c r="M202" s="16">
        <f t="shared" si="19"/>
        <v>128.63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1013.0468</v>
      </c>
    </row>
    <row r="203" spans="1:28" s="4" customFormat="1" x14ac:dyDescent="0.2">
      <c r="A203" s="9">
        <f>IFERROR(VLOOKUP(B203,'[1]DADOS (OCULTAR)'!$P$3:$R$56,3,0),"")</f>
        <v>9039744001085</v>
      </c>
      <c r="B203" s="10" t="str">
        <f>'[1]TCE - ANEXO III - Preencher'!C212</f>
        <v>UPA ENGENHO VELHO</v>
      </c>
      <c r="C203" s="11"/>
      <c r="D203" s="12" t="str">
        <f>'[1]TCE - ANEXO III - Preencher'!E212</f>
        <v>RENATA CARVALHO DE MELO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223505</v>
      </c>
      <c r="G203" s="14">
        <f>IF('[1]TCE - ANEXO III - Preencher'!H212="","",'[1]TCE - ANEXO III - Preencher'!H212)</f>
        <v>44044</v>
      </c>
      <c r="H203" s="15">
        <f>'[1]TCE - ANEXO III - Preencher'!I212</f>
        <v>0</v>
      </c>
      <c r="I203" s="15">
        <f>'[1]TCE - ANEXO III - Preencher'!J212</f>
        <v>226.4248</v>
      </c>
      <c r="J203" s="15">
        <f>'[1]TCE - ANEXO III - Preencher'!K212</f>
        <v>0</v>
      </c>
      <c r="K203" s="16">
        <f>'[1]TCE - ANEXO III - Preencher'!L212</f>
        <v>128.63</v>
      </c>
      <c r="L203" s="16">
        <f>'[1]TCE - ANEXO III - Preencher'!M212</f>
        <v>0</v>
      </c>
      <c r="M203" s="16">
        <f t="shared" si="19"/>
        <v>128.63</v>
      </c>
      <c r="N203" s="16">
        <f>'[1]TCE - ANEXO III - Preencher'!O212</f>
        <v>2.44</v>
      </c>
      <c r="O203" s="16">
        <f>'[1]TCE - ANEXO III - Preencher'!P212</f>
        <v>0</v>
      </c>
      <c r="P203" s="17">
        <f t="shared" si="20"/>
        <v>2.44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103.28</v>
      </c>
      <c r="U203" s="16">
        <f>'[1]TCE - ANEXO III - Preencher'!V212</f>
        <v>0</v>
      </c>
      <c r="V203" s="17">
        <f t="shared" si="22"/>
        <v>103.28</v>
      </c>
      <c r="W203" s="18" t="str">
        <f>IF('[1]TCE - ANEXO III - Preencher'!X212="","",'[1]TCE - ANEXO III - Preencher'!X212)</f>
        <v>AUXILIO CRECHE</v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460.77480000000003</v>
      </c>
    </row>
    <row r="204" spans="1:28" s="4" customFormat="1" x14ac:dyDescent="0.2">
      <c r="A204" s="9">
        <f>IFERROR(VLOOKUP(B204,'[1]DADOS (OCULTAR)'!$P$3:$R$56,3,0),"")</f>
        <v>9039744001085</v>
      </c>
      <c r="B204" s="10" t="str">
        <f>'[1]TCE - ANEXO III - Preencher'!C213</f>
        <v>UPA ENGENHO VELHO</v>
      </c>
      <c r="C204" s="11"/>
      <c r="D204" s="12" t="str">
        <f>'[1]TCE - ANEXO III - Preencher'!E213</f>
        <v>RENATA CORDEIRO DE ARAUJO</v>
      </c>
      <c r="E204" s="10" t="str">
        <f>IF('[1]TCE - ANEXO III - Preencher'!F213="4 - Assistência Odontológica","2 - Outros Profissionais da Saúde",'[1]TCE - ANEXO III - Preencher'!F213)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44044</v>
      </c>
      <c r="H204" s="15">
        <f>'[1]TCE - ANEXO III - Preencher'!I213</f>
        <v>0</v>
      </c>
      <c r="I204" s="15">
        <f>'[1]TCE - ANEXO III - Preencher'!J213</f>
        <v>335.15440000000001</v>
      </c>
      <c r="J204" s="15">
        <f>'[1]TCE - ANEXO III - Preencher'!K213</f>
        <v>0</v>
      </c>
      <c r="K204" s="16">
        <f>'[1]TCE - ANEXO III - Preencher'!L213</f>
        <v>128.63</v>
      </c>
      <c r="L204" s="16">
        <f>'[1]TCE - ANEXO III - Preencher'!M213</f>
        <v>4.75</v>
      </c>
      <c r="M204" s="16">
        <f t="shared" si="19"/>
        <v>123.88</v>
      </c>
      <c r="N204" s="16">
        <f>'[1]TCE - ANEXO III - Preencher'!O213</f>
        <v>9.2799999999999994</v>
      </c>
      <c r="O204" s="16">
        <f>'[1]TCE - ANEXO III - Preencher'!P213</f>
        <v>0</v>
      </c>
      <c r="P204" s="17">
        <f t="shared" si="20"/>
        <v>9.2799999999999994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468.31439999999998</v>
      </c>
    </row>
    <row r="205" spans="1:28" s="4" customFormat="1" x14ac:dyDescent="0.2">
      <c r="A205" s="9">
        <f>IFERROR(VLOOKUP(B205,'[1]DADOS (OCULTAR)'!$P$3:$R$56,3,0),"")</f>
        <v>9039744001085</v>
      </c>
      <c r="B205" s="10" t="str">
        <f>'[1]TCE - ANEXO III - Preencher'!C214</f>
        <v>UPA ENGENHO VELHO</v>
      </c>
      <c r="C205" s="11"/>
      <c r="D205" s="12" t="str">
        <f>'[1]TCE - ANEXO III - Preencher'!E214</f>
        <v>RENATA MARIA SILVA DOS SANTOS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>
        <f>'[1]TCE - ANEXO III - Preencher'!G214</f>
        <v>413115</v>
      </c>
      <c r="G205" s="14">
        <f>IF('[1]TCE - ANEXO III - Preencher'!H214="","",'[1]TCE - ANEXO III - Preencher'!H214)</f>
        <v>44044</v>
      </c>
      <c r="H205" s="15">
        <f>'[1]TCE - ANEXO III - Preencher'!I214</f>
        <v>0</v>
      </c>
      <c r="I205" s="15">
        <f>'[1]TCE - ANEXO III - Preencher'!J214</f>
        <v>112.37440000000001</v>
      </c>
      <c r="J205" s="15">
        <f>'[1]TCE - ANEXO III - Preencher'!K214</f>
        <v>0</v>
      </c>
      <c r="K205" s="16">
        <f>'[1]TCE - ANEXO III - Preencher'!L214</f>
        <v>128.63</v>
      </c>
      <c r="L205" s="16">
        <f>'[1]TCE - ANEXO III - Preencher'!M214</f>
        <v>0</v>
      </c>
      <c r="M205" s="16">
        <f t="shared" si="19"/>
        <v>128.63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114.38000000000001</v>
      </c>
      <c r="R205" s="16">
        <f>'[1]TCE - ANEXO III - Preencher'!S214</f>
        <v>80.27</v>
      </c>
      <c r="S205" s="17">
        <f t="shared" si="21"/>
        <v>34.110000000000014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276.27440000000001</v>
      </c>
    </row>
    <row r="206" spans="1:28" s="4" customFormat="1" x14ac:dyDescent="0.2">
      <c r="A206" s="9">
        <f>IFERROR(VLOOKUP(B206,'[1]DADOS (OCULTAR)'!$P$3:$R$56,3,0),"")</f>
        <v>9039744001085</v>
      </c>
      <c r="B206" s="10" t="str">
        <f>'[1]TCE - ANEXO III - Preencher'!C215</f>
        <v>UPA ENGENHO VELHO</v>
      </c>
      <c r="C206" s="11"/>
      <c r="D206" s="12" t="str">
        <f>'[1]TCE - ANEXO III - Preencher'!E215</f>
        <v>RENATA RAMOS DE ARRUDA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44044</v>
      </c>
      <c r="H206" s="15">
        <f>'[1]TCE - ANEXO III - Preencher'!I215</f>
        <v>0</v>
      </c>
      <c r="I206" s="15">
        <f>'[1]TCE - ANEXO III - Preencher'!J215</f>
        <v>104.4928</v>
      </c>
      <c r="J206" s="15">
        <f>'[1]TCE - ANEXO III - Preencher'!K215</f>
        <v>0</v>
      </c>
      <c r="K206" s="16">
        <f>'[1]TCE - ANEXO III - Preencher'!L215</f>
        <v>128.63</v>
      </c>
      <c r="L206" s="16">
        <f>'[1]TCE - ANEXO III - Preencher'!M215</f>
        <v>0</v>
      </c>
      <c r="M206" s="16">
        <f t="shared" si="19"/>
        <v>128.63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234.28279999999998</v>
      </c>
    </row>
    <row r="207" spans="1:28" s="4" customFormat="1" x14ac:dyDescent="0.2">
      <c r="A207" s="9">
        <f>IFERROR(VLOOKUP(B207,'[1]DADOS (OCULTAR)'!$P$3:$R$56,3,0),"")</f>
        <v>9039744001085</v>
      </c>
      <c r="B207" s="10" t="str">
        <f>'[1]TCE - ANEXO III - Preencher'!C216</f>
        <v>UPA ENGENHO VELHO</v>
      </c>
      <c r="C207" s="11"/>
      <c r="D207" s="12" t="str">
        <f>'[1]TCE - ANEXO III - Preencher'!E216</f>
        <v>RICARDO JUSTINO DA SILVA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517410</v>
      </c>
      <c r="G207" s="14">
        <f>IF('[1]TCE - ANEXO III - Preencher'!H216="","",'[1]TCE - ANEXO III - Preencher'!H216)</f>
        <v>44044</v>
      </c>
      <c r="H207" s="15">
        <f>'[1]TCE - ANEXO III - Preencher'!I216</f>
        <v>0</v>
      </c>
      <c r="I207" s="15">
        <f>'[1]TCE - ANEXO III - Preencher'!J216</f>
        <v>121.78319999999999</v>
      </c>
      <c r="J207" s="15">
        <f>'[1]TCE - ANEXO III - Preencher'!K216</f>
        <v>0</v>
      </c>
      <c r="K207" s="16">
        <f>'[1]TCE - ANEXO III - Preencher'!L216</f>
        <v>128.63</v>
      </c>
      <c r="L207" s="16">
        <f>'[1]TCE - ANEXO III - Preencher'!M216</f>
        <v>0</v>
      </c>
      <c r="M207" s="16">
        <f t="shared" si="19"/>
        <v>128.63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251.57319999999999</v>
      </c>
    </row>
    <row r="208" spans="1:28" s="4" customFormat="1" x14ac:dyDescent="0.2">
      <c r="A208" s="9">
        <f>IFERROR(VLOOKUP(B208,'[1]DADOS (OCULTAR)'!$P$3:$R$56,3,0),"")</f>
        <v>9039744001085</v>
      </c>
      <c r="B208" s="10" t="str">
        <f>'[1]TCE - ANEXO III - Preencher'!C217</f>
        <v>UPA ENGENHO VELHO</v>
      </c>
      <c r="C208" s="11"/>
      <c r="D208" s="12" t="str">
        <f>'[1]TCE - ANEXO III - Preencher'!E217</f>
        <v>RINALDO MORAES DE SANTANA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517410</v>
      </c>
      <c r="G208" s="14">
        <f>IF('[1]TCE - ANEXO III - Preencher'!H217="","",'[1]TCE - ANEXO III - Preencher'!H217)</f>
        <v>44044</v>
      </c>
      <c r="H208" s="15">
        <f>'[1]TCE - ANEXO III - Preencher'!I217</f>
        <v>0</v>
      </c>
      <c r="I208" s="15">
        <f>'[1]TCE - ANEXO III - Preencher'!J217</f>
        <v>104.48399999999999</v>
      </c>
      <c r="J208" s="15">
        <f>'[1]TCE - ANEXO III - Preencher'!K217</f>
        <v>0</v>
      </c>
      <c r="K208" s="16">
        <f>'[1]TCE - ANEXO III - Preencher'!L217</f>
        <v>128.63</v>
      </c>
      <c r="L208" s="16">
        <f>'[1]TCE - ANEXO III - Preencher'!M217</f>
        <v>0</v>
      </c>
      <c r="M208" s="16">
        <f t="shared" si="19"/>
        <v>128.63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264.78000000000003</v>
      </c>
      <c r="R208" s="16">
        <f>'[1]TCE - ANEXO III - Preencher'!S217</f>
        <v>62.7</v>
      </c>
      <c r="S208" s="17">
        <f t="shared" si="21"/>
        <v>202.08000000000004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436.35400000000004</v>
      </c>
    </row>
    <row r="209" spans="1:28" s="4" customFormat="1" x14ac:dyDescent="0.2">
      <c r="A209" s="9">
        <f>IFERROR(VLOOKUP(B209,'[1]DADOS (OCULTAR)'!$P$3:$R$56,3,0),"")</f>
        <v>9039744001085</v>
      </c>
      <c r="B209" s="10" t="str">
        <f>'[1]TCE - ANEXO III - Preencher'!C218</f>
        <v>UPA ENGENHO VELHO</v>
      </c>
      <c r="C209" s="11"/>
      <c r="D209" s="12" t="str">
        <f>'[1]TCE - ANEXO III - Preencher'!E218</f>
        <v>ROBERTA PAZ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44044</v>
      </c>
      <c r="H209" s="15">
        <f>'[1]TCE - ANEXO III - Preencher'!I218</f>
        <v>0</v>
      </c>
      <c r="I209" s="15">
        <f>'[1]TCE - ANEXO III - Preencher'!J218</f>
        <v>100.31200000000001</v>
      </c>
      <c r="J209" s="15">
        <f>'[1]TCE - ANEXO III - Preencher'!K218</f>
        <v>0</v>
      </c>
      <c r="K209" s="16">
        <f>'[1]TCE - ANEXO III - Preencher'!L218</f>
        <v>128.63</v>
      </c>
      <c r="L209" s="16">
        <f>'[1]TCE - ANEXO III - Preencher'!M218</f>
        <v>0</v>
      </c>
      <c r="M209" s="16">
        <f t="shared" si="19"/>
        <v>128.63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114.38000000000001</v>
      </c>
      <c r="R209" s="16">
        <f>'[1]TCE - ANEXO III - Preencher'!S218</f>
        <v>62.7</v>
      </c>
      <c r="S209" s="17">
        <f t="shared" si="21"/>
        <v>51.680000000000007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281.78200000000004</v>
      </c>
    </row>
    <row r="210" spans="1:28" s="4" customFormat="1" x14ac:dyDescent="0.2">
      <c r="A210" s="9">
        <f>IFERROR(VLOOKUP(B210,'[1]DADOS (OCULTAR)'!$P$3:$R$56,3,0),"")</f>
        <v>9039744001085</v>
      </c>
      <c r="B210" s="10" t="str">
        <f>'[1]TCE - ANEXO III - Preencher'!C219</f>
        <v>UPA ENGENHO VELHO</v>
      </c>
      <c r="C210" s="11"/>
      <c r="D210" s="12" t="str">
        <f>'[1]TCE - ANEXO III - Preencher'!E219</f>
        <v>RODRIGO ANDRE DE SOUZA ARAUJO</v>
      </c>
      <c r="E210" s="10" t="str">
        <f>IF('[1]TCE - ANEXO III - Preencher'!F219="4 - Assistência Odontológica","2 - Outros Profissionais da Saúde",'[1]TCE - ANEXO III - Preencher'!F219)</f>
        <v>1 - Médico</v>
      </c>
      <c r="F210" s="13">
        <f>'[1]TCE - ANEXO III - Preencher'!G219</f>
        <v>225125</v>
      </c>
      <c r="G210" s="14">
        <f>IF('[1]TCE - ANEXO III - Preencher'!H219="","",'[1]TCE - ANEXO III - Preencher'!H219)</f>
        <v>44044</v>
      </c>
      <c r="H210" s="15">
        <f>'[1]TCE - ANEXO III - Preencher'!I219</f>
        <v>0</v>
      </c>
      <c r="I210" s="15">
        <f>'[1]TCE - ANEXO III - Preencher'!J219</f>
        <v>333.03280000000001</v>
      </c>
      <c r="J210" s="15">
        <f>'[1]TCE - ANEXO III - Preencher'!K219</f>
        <v>0</v>
      </c>
      <c r="K210" s="16">
        <f>'[1]TCE - ANEXO III - Preencher'!L219</f>
        <v>128.63</v>
      </c>
      <c r="L210" s="16">
        <f>'[1]TCE - ANEXO III - Preencher'!M219</f>
        <v>6.34</v>
      </c>
      <c r="M210" s="16">
        <f t="shared" si="19"/>
        <v>122.28999999999999</v>
      </c>
      <c r="N210" s="16">
        <f>'[1]TCE - ANEXO III - Preencher'!O219</f>
        <v>9.2799999999999994</v>
      </c>
      <c r="O210" s="16">
        <f>'[1]TCE - ANEXO III - Preencher'!P219</f>
        <v>0</v>
      </c>
      <c r="P210" s="17">
        <f t="shared" si="20"/>
        <v>9.2799999999999994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464.6028</v>
      </c>
    </row>
    <row r="211" spans="1:28" s="4" customFormat="1" x14ac:dyDescent="0.2">
      <c r="A211" s="9">
        <f>IFERROR(VLOOKUP(B211,'[1]DADOS (OCULTAR)'!$P$3:$R$56,3,0),"")</f>
        <v>9039744001085</v>
      </c>
      <c r="B211" s="10" t="str">
        <f>'[1]TCE - ANEXO III - Preencher'!C220</f>
        <v>UPA ENGENHO VELHO</v>
      </c>
      <c r="C211" s="11"/>
      <c r="D211" s="12" t="str">
        <f>'[1]TCE - ANEXO III - Preencher'!E220</f>
        <v>RONALDO FRANCISCO MAURICIO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515110</v>
      </c>
      <c r="G211" s="14">
        <f>IF('[1]TCE - ANEXO III - Preencher'!H220="","",'[1]TCE - ANEXO III - Preencher'!H220)</f>
        <v>44044</v>
      </c>
      <c r="H211" s="15">
        <f>'[1]TCE - ANEXO III - Preencher'!I220</f>
        <v>0</v>
      </c>
      <c r="I211" s="15">
        <f>'[1]TCE - ANEXO III - Preencher'!J220</f>
        <v>173.4</v>
      </c>
      <c r="J211" s="15">
        <f>'[1]TCE - ANEXO III - Preencher'!K220</f>
        <v>861.07</v>
      </c>
      <c r="K211" s="16">
        <f>'[1]TCE - ANEXO III - Preencher'!L220</f>
        <v>128.63</v>
      </c>
      <c r="L211" s="16">
        <f>'[1]TCE - ANEXO III - Preencher'!M220</f>
        <v>0</v>
      </c>
      <c r="M211" s="16">
        <f t="shared" si="19"/>
        <v>128.63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114.38000000000001</v>
      </c>
      <c r="R211" s="16">
        <f>'[1]TCE - ANEXO III - Preencher'!S220</f>
        <v>110.4</v>
      </c>
      <c r="S211" s="17">
        <f t="shared" si="21"/>
        <v>3.980000000000004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1167.08</v>
      </c>
    </row>
    <row r="212" spans="1:28" s="4" customFormat="1" x14ac:dyDescent="0.2">
      <c r="A212" s="9">
        <f>IFERROR(VLOOKUP(B212,'[1]DADOS (OCULTAR)'!$P$3:$R$56,3,0),"")</f>
        <v>9039744001085</v>
      </c>
      <c r="B212" s="10" t="str">
        <f>'[1]TCE - ANEXO III - Preencher'!C221</f>
        <v>UPA ENGENHO VELHO</v>
      </c>
      <c r="C212" s="11"/>
      <c r="D212" s="12" t="str">
        <f>'[1]TCE - ANEXO III - Preencher'!E221</f>
        <v>ROSANGELA SILVA DE CASTRO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44044</v>
      </c>
      <c r="H212" s="15">
        <f>'[1]TCE - ANEXO III - Preencher'!I221</f>
        <v>0</v>
      </c>
      <c r="I212" s="15">
        <f>'[1]TCE - ANEXO III - Preencher'!J221</f>
        <v>100.32000000000001</v>
      </c>
      <c r="J212" s="15">
        <f>'[1]TCE - ANEXO III - Preencher'!K221</f>
        <v>0</v>
      </c>
      <c r="K212" s="16">
        <f>'[1]TCE - ANEXO III - Preencher'!L221</f>
        <v>128.63</v>
      </c>
      <c r="L212" s="16">
        <f>'[1]TCE - ANEXO III - Preencher'!M221</f>
        <v>0</v>
      </c>
      <c r="M212" s="16">
        <f t="shared" si="19"/>
        <v>128.63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114.38000000000001</v>
      </c>
      <c r="R212" s="16">
        <f>'[1]TCE - ANEXO III - Preencher'!S221</f>
        <v>62.7</v>
      </c>
      <c r="S212" s="17">
        <f t="shared" si="21"/>
        <v>51.680000000000007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281.78999999999996</v>
      </c>
    </row>
    <row r="213" spans="1:28" s="4" customFormat="1" x14ac:dyDescent="0.2">
      <c r="A213" s="9">
        <f>IFERROR(VLOOKUP(B213,'[1]DADOS (OCULTAR)'!$P$3:$R$56,3,0),"")</f>
        <v>9039744001085</v>
      </c>
      <c r="B213" s="10" t="str">
        <f>'[1]TCE - ANEXO III - Preencher'!C222</f>
        <v>UPA ENGENHO VELHO</v>
      </c>
      <c r="C213" s="11"/>
      <c r="D213" s="12" t="str">
        <f>'[1]TCE - ANEXO III - Preencher'!E222</f>
        <v>ROSEANE TAVARES DA COSTA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44044</v>
      </c>
      <c r="H213" s="15">
        <f>'[1]TCE - ANEXO III - Preencher'!I222</f>
        <v>0</v>
      </c>
      <c r="I213" s="15">
        <f>'[1]TCE - ANEXO III - Preencher'!J222</f>
        <v>104.5</v>
      </c>
      <c r="J213" s="15">
        <f>'[1]TCE - ANEXO III - Preencher'!K222</f>
        <v>0</v>
      </c>
      <c r="K213" s="16">
        <f>'[1]TCE - ANEXO III - Preencher'!L222</f>
        <v>128.63</v>
      </c>
      <c r="L213" s="16">
        <f>'[1]TCE - ANEXO III - Preencher'!M222</f>
        <v>0</v>
      </c>
      <c r="M213" s="16">
        <f t="shared" si="19"/>
        <v>128.63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114.38000000000001</v>
      </c>
      <c r="R213" s="16">
        <f>'[1]TCE - ANEXO III - Preencher'!S222</f>
        <v>62.7</v>
      </c>
      <c r="S213" s="17">
        <f t="shared" si="21"/>
        <v>51.680000000000007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285.97000000000003</v>
      </c>
    </row>
    <row r="214" spans="1:28" s="4" customFormat="1" x14ac:dyDescent="0.2">
      <c r="A214" s="9">
        <f>IFERROR(VLOOKUP(B214,'[1]DADOS (OCULTAR)'!$P$3:$R$56,3,0),"")</f>
        <v>9039744001085</v>
      </c>
      <c r="B214" s="10" t="str">
        <f>'[1]TCE - ANEXO III - Preencher'!C223</f>
        <v>UPA ENGENHO VELHO</v>
      </c>
      <c r="C214" s="11"/>
      <c r="D214" s="12" t="str">
        <f>'[1]TCE - ANEXO III - Preencher'!E223</f>
        <v>RUANA PONTE DE SOUSA DO MONTE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>
        <f>'[1]TCE - ANEXO III - Preencher'!G223</f>
        <v>411010</v>
      </c>
      <c r="G214" s="14">
        <f>IF('[1]TCE - ANEXO III - Preencher'!H223="","",'[1]TCE - ANEXO III - Preencher'!H223)</f>
        <v>44044</v>
      </c>
      <c r="H214" s="15">
        <f>'[1]TCE - ANEXO III - Preencher'!I223</f>
        <v>0</v>
      </c>
      <c r="I214" s="15">
        <f>'[1]TCE - ANEXO III - Preencher'!J223</f>
        <v>147.4504</v>
      </c>
      <c r="J214" s="15">
        <f>'[1]TCE - ANEXO III - Preencher'!K223</f>
        <v>0</v>
      </c>
      <c r="K214" s="16">
        <f>'[1]TCE - ANEXO III - Preencher'!L223</f>
        <v>128.63</v>
      </c>
      <c r="L214" s="16">
        <f>'[1]TCE - ANEXO III - Preencher'!M223</f>
        <v>0</v>
      </c>
      <c r="M214" s="16">
        <f t="shared" si="19"/>
        <v>128.63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293.78000000000003</v>
      </c>
      <c r="R214" s="16">
        <f>'[1]TCE - ANEXO III - Preencher'!S223</f>
        <v>110.59</v>
      </c>
      <c r="S214" s="17">
        <f t="shared" si="21"/>
        <v>183.19000000000003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460.43040000000008</v>
      </c>
    </row>
    <row r="215" spans="1:28" s="4" customFormat="1" x14ac:dyDescent="0.2">
      <c r="A215" s="9">
        <f>IFERROR(VLOOKUP(B215,'[1]DADOS (OCULTAR)'!$P$3:$R$56,3,0),"")</f>
        <v>9039744001085</v>
      </c>
      <c r="B215" s="10" t="str">
        <f>'[1]TCE - ANEXO III - Preencher'!C224</f>
        <v>UPA ENGENHO VELHO</v>
      </c>
      <c r="C215" s="11"/>
      <c r="D215" s="12" t="str">
        <f>'[1]TCE - ANEXO III - Preencher'!E224</f>
        <v>RUMENIGG BARBOZA DE VASCONCELOS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>
        <f>'[1]TCE - ANEXO III - Preencher'!G224</f>
        <v>411010</v>
      </c>
      <c r="G215" s="14">
        <f>IF('[1]TCE - ANEXO III - Preencher'!H224="","",'[1]TCE - ANEXO III - Preencher'!H224)</f>
        <v>44044</v>
      </c>
      <c r="H215" s="15">
        <f>'[1]TCE - ANEXO III - Preencher'!I224</f>
        <v>0</v>
      </c>
      <c r="I215" s="15">
        <f>'[1]TCE - ANEXO III - Preencher'!J224</f>
        <v>100.31200000000001</v>
      </c>
      <c r="J215" s="15">
        <f>'[1]TCE - ANEXO III - Preencher'!K224</f>
        <v>0</v>
      </c>
      <c r="K215" s="16">
        <f>'[1]TCE - ANEXO III - Preencher'!L224</f>
        <v>128.63</v>
      </c>
      <c r="L215" s="16">
        <f>'[1]TCE - ANEXO III - Preencher'!M224</f>
        <v>20.9</v>
      </c>
      <c r="M215" s="16">
        <f t="shared" si="19"/>
        <v>107.72999999999999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221.32999999999998</v>
      </c>
      <c r="R215" s="16">
        <f>'[1]TCE - ANEXO III - Preencher'!S224</f>
        <v>62.7</v>
      </c>
      <c r="S215" s="17">
        <f t="shared" si="21"/>
        <v>158.63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367.83199999999999</v>
      </c>
    </row>
    <row r="216" spans="1:28" s="4" customFormat="1" x14ac:dyDescent="0.2">
      <c r="A216" s="9">
        <f>IFERROR(VLOOKUP(B216,'[1]DADOS (OCULTAR)'!$P$3:$R$56,3,0),"")</f>
        <v>9039744001085</v>
      </c>
      <c r="B216" s="10" t="str">
        <f>'[1]TCE - ANEXO III - Preencher'!C225</f>
        <v>UPA ENGENHO VELHO</v>
      </c>
      <c r="C216" s="11"/>
      <c r="D216" s="12" t="str">
        <f>'[1]TCE - ANEXO III - Preencher'!E225</f>
        <v>RUTH ELISA DE LIMA FREITAS</v>
      </c>
      <c r="E216" s="10" t="str">
        <f>IF('[1]TCE - ANEXO III - Preencher'!F225="4 - Assistência Odontológica","2 - Outros Profissionais da Saúde",'[1]TCE - ANEXO III - Preencher'!F225)</f>
        <v>1 - Médico</v>
      </c>
      <c r="F216" s="13">
        <f>'[1]TCE - ANEXO III - Preencher'!G225</f>
        <v>225125</v>
      </c>
      <c r="G216" s="14">
        <f>IF('[1]TCE - ANEXO III - Preencher'!H225="","",'[1]TCE - ANEXO III - Preencher'!H225)</f>
        <v>44044</v>
      </c>
      <c r="H216" s="15">
        <f>'[1]TCE - ANEXO III - Preencher'!I225</f>
        <v>0</v>
      </c>
      <c r="I216" s="15">
        <f>'[1]TCE - ANEXO III - Preencher'!J225</f>
        <v>476.5256</v>
      </c>
      <c r="J216" s="15">
        <f>'[1]TCE - ANEXO III - Preencher'!K225</f>
        <v>0</v>
      </c>
      <c r="K216" s="16">
        <f>'[1]TCE - ANEXO III - Preencher'!L225</f>
        <v>128.63</v>
      </c>
      <c r="L216" s="16">
        <f>'[1]TCE - ANEXO III - Preencher'!M225</f>
        <v>3.17</v>
      </c>
      <c r="M216" s="16">
        <f t="shared" si="19"/>
        <v>125.46</v>
      </c>
      <c r="N216" s="16">
        <f>'[1]TCE - ANEXO III - Preencher'!O225</f>
        <v>9.2799999999999994</v>
      </c>
      <c r="O216" s="16">
        <f>'[1]TCE - ANEXO III - Preencher'!P225</f>
        <v>0</v>
      </c>
      <c r="P216" s="17">
        <f t="shared" si="20"/>
        <v>9.2799999999999994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611.26559999999995</v>
      </c>
    </row>
    <row r="217" spans="1:28" s="4" customFormat="1" x14ac:dyDescent="0.2">
      <c r="A217" s="9">
        <f>IFERROR(VLOOKUP(B217,'[1]DADOS (OCULTAR)'!$P$3:$R$56,3,0),"")</f>
        <v>9039744001085</v>
      </c>
      <c r="B217" s="10" t="str">
        <f>'[1]TCE - ANEXO III - Preencher'!C226</f>
        <v>UPA ENGENHO VELHO</v>
      </c>
      <c r="C217" s="11"/>
      <c r="D217" s="12" t="str">
        <f>'[1]TCE - ANEXO III - Preencher'!E226</f>
        <v>SAFIRA ZAICANER</v>
      </c>
      <c r="E217" s="10" t="str">
        <f>IF('[1]TCE - ANEXO III - Preencher'!F226="4 - Assistência Odontológica","2 - Outros Profissionais da Saúde",'[1]TCE - ANEXO III - Preencher'!F226)</f>
        <v>1 - Médico</v>
      </c>
      <c r="F217" s="13">
        <f>'[1]TCE - ANEXO III - Preencher'!G226</f>
        <v>225125</v>
      </c>
      <c r="G217" s="14">
        <f>IF('[1]TCE - ANEXO III - Preencher'!H226="","",'[1]TCE - ANEXO III - Preencher'!H226)</f>
        <v>44044</v>
      </c>
      <c r="H217" s="15">
        <f>'[1]TCE - ANEXO III - Preencher'!I226</f>
        <v>0</v>
      </c>
      <c r="I217" s="15">
        <f>'[1]TCE - ANEXO III - Preencher'!J226</f>
        <v>383.38</v>
      </c>
      <c r="J217" s="15">
        <f>'[1]TCE - ANEXO III - Preencher'!K226</f>
        <v>0</v>
      </c>
      <c r="K217" s="16">
        <f>'[1]TCE - ANEXO III - Preencher'!L226</f>
        <v>128.63</v>
      </c>
      <c r="L217" s="16">
        <f>'[1]TCE - ANEXO III - Preencher'!M226</f>
        <v>1.58</v>
      </c>
      <c r="M217" s="16">
        <f t="shared" si="19"/>
        <v>127.05</v>
      </c>
      <c r="N217" s="16">
        <f>'[1]TCE - ANEXO III - Preencher'!O226</f>
        <v>9.2799999999999994</v>
      </c>
      <c r="O217" s="16">
        <f>'[1]TCE - ANEXO III - Preencher'!P226</f>
        <v>0</v>
      </c>
      <c r="P217" s="17">
        <f t="shared" si="20"/>
        <v>9.2799999999999994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519.71</v>
      </c>
    </row>
    <row r="218" spans="1:28" s="4" customFormat="1" x14ac:dyDescent="0.2">
      <c r="A218" s="9">
        <f>IFERROR(VLOOKUP(B218,'[1]DADOS (OCULTAR)'!$P$3:$R$56,3,0),"")</f>
        <v>9039744001085</v>
      </c>
      <c r="B218" s="10" t="str">
        <f>'[1]TCE - ANEXO III - Preencher'!C227</f>
        <v>UPA ENGENHO VELHO</v>
      </c>
      <c r="C218" s="11"/>
      <c r="D218" s="12" t="str">
        <f>'[1]TCE - ANEXO III - Preencher'!E227</f>
        <v>SARA CARDOSO DA SILVA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223505</v>
      </c>
      <c r="G218" s="14">
        <f>IF('[1]TCE - ANEXO III - Preencher'!H227="","",'[1]TCE - ANEXO III - Preencher'!H227)</f>
        <v>44044</v>
      </c>
      <c r="H218" s="15">
        <f>'[1]TCE - ANEXO III - Preencher'!I227</f>
        <v>0</v>
      </c>
      <c r="I218" s="15">
        <f>'[1]TCE - ANEXO III - Preencher'!J227</f>
        <v>274.14159999999998</v>
      </c>
      <c r="J218" s="15">
        <f>'[1]TCE - ANEXO III - Preencher'!K227</f>
        <v>0</v>
      </c>
      <c r="K218" s="16">
        <f>'[1]TCE - ANEXO III - Preencher'!L227</f>
        <v>128.63</v>
      </c>
      <c r="L218" s="16">
        <f>'[1]TCE - ANEXO III - Preencher'!M227</f>
        <v>0</v>
      </c>
      <c r="M218" s="16">
        <f t="shared" si="19"/>
        <v>128.63</v>
      </c>
      <c r="N218" s="16">
        <f>'[1]TCE - ANEXO III - Preencher'!O227</f>
        <v>2.44</v>
      </c>
      <c r="O218" s="16">
        <f>'[1]TCE - ANEXO III - Preencher'!P227</f>
        <v>0</v>
      </c>
      <c r="P218" s="17">
        <f t="shared" si="20"/>
        <v>2.44</v>
      </c>
      <c r="Q218" s="16">
        <f>'[1]TCE - ANEXO III - Preencher'!R227</f>
        <v>72.98</v>
      </c>
      <c r="R218" s="16">
        <f>'[1]TCE - ANEXO III - Preencher'!S227</f>
        <v>69</v>
      </c>
      <c r="S218" s="17">
        <f t="shared" si="21"/>
        <v>3.980000000000004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409.19159999999999</v>
      </c>
    </row>
    <row r="219" spans="1:28" s="4" customFormat="1" x14ac:dyDescent="0.2">
      <c r="A219" s="9">
        <f>IFERROR(VLOOKUP(B219,'[1]DADOS (OCULTAR)'!$P$3:$R$56,3,0),"")</f>
        <v>9039744001085</v>
      </c>
      <c r="B219" s="10" t="str">
        <f>'[1]TCE - ANEXO III - Preencher'!C228</f>
        <v>UPA ENGENHO VELHO</v>
      </c>
      <c r="C219" s="11"/>
      <c r="D219" s="12" t="str">
        <f>'[1]TCE - ANEXO III - Preencher'!E228</f>
        <v>SAVIO EUSTAQUIO DA SILVA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>
        <f>'[1]TCE - ANEXO III - Preencher'!G228</f>
        <v>514225</v>
      </c>
      <c r="G219" s="14">
        <f>IF('[1]TCE - ANEXO III - Preencher'!H228="","",'[1]TCE - ANEXO III - Preencher'!H228)</f>
        <v>44044</v>
      </c>
      <c r="H219" s="15">
        <f>'[1]TCE - ANEXO III - Preencher'!I228</f>
        <v>0</v>
      </c>
      <c r="I219" s="15">
        <f>'[1]TCE - ANEXO III - Preencher'!J228</f>
        <v>116.008</v>
      </c>
      <c r="J219" s="15">
        <f>'[1]TCE - ANEXO III - Preencher'!K228</f>
        <v>0</v>
      </c>
      <c r="K219" s="16">
        <f>'[1]TCE - ANEXO III - Preencher'!L228</f>
        <v>128.63</v>
      </c>
      <c r="L219" s="16">
        <f>'[1]TCE - ANEXO III - Preencher'!M228</f>
        <v>0</v>
      </c>
      <c r="M219" s="16">
        <f t="shared" si="19"/>
        <v>128.63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245.79799999999997</v>
      </c>
    </row>
    <row r="220" spans="1:28" s="4" customFormat="1" x14ac:dyDescent="0.2">
      <c r="A220" s="9">
        <f>IFERROR(VLOOKUP(B220,'[1]DADOS (OCULTAR)'!$P$3:$R$56,3,0),"")</f>
        <v>9039744001085</v>
      </c>
      <c r="B220" s="10" t="str">
        <f>'[1]TCE - ANEXO III - Preencher'!C229</f>
        <v>UPA ENGENHO VELHO</v>
      </c>
      <c r="C220" s="11"/>
      <c r="D220" s="12" t="str">
        <f>'[1]TCE - ANEXO III - Preencher'!E229</f>
        <v>SAYMON HENRIQUE ALVES DA SILVA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>
        <f>'[1]TCE - ANEXO III - Preencher'!G229</f>
        <v>411010</v>
      </c>
      <c r="G220" s="14">
        <f>IF('[1]TCE - ANEXO III - Preencher'!H229="","",'[1]TCE - ANEXO III - Preencher'!H229)</f>
        <v>44044</v>
      </c>
      <c r="H220" s="15">
        <f>'[1]TCE - ANEXO III - Preencher'!I229</f>
        <v>0</v>
      </c>
      <c r="I220" s="15">
        <f>'[1]TCE - ANEXO III - Preencher'!J229</f>
        <v>116.79200000000002</v>
      </c>
      <c r="J220" s="15">
        <f>'[1]TCE - ANEXO III - Preencher'!K229</f>
        <v>0</v>
      </c>
      <c r="K220" s="16">
        <f>'[1]TCE - ANEXO III - Preencher'!L229</f>
        <v>128.63</v>
      </c>
      <c r="L220" s="16">
        <f>'[1]TCE - ANEXO III - Preencher'!M229</f>
        <v>0</v>
      </c>
      <c r="M220" s="16">
        <f t="shared" si="19"/>
        <v>128.63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210.98</v>
      </c>
      <c r="R220" s="16">
        <f>'[1]TCE - ANEXO III - Preencher'!S229</f>
        <v>62.7</v>
      </c>
      <c r="S220" s="17">
        <f t="shared" si="21"/>
        <v>148.27999999999997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394.86199999999997</v>
      </c>
    </row>
    <row r="221" spans="1:28" s="4" customFormat="1" x14ac:dyDescent="0.2">
      <c r="A221" s="9">
        <f>IFERROR(VLOOKUP(B221,'[1]DADOS (OCULTAR)'!$P$3:$R$56,3,0),"")</f>
        <v>9039744001085</v>
      </c>
      <c r="B221" s="10" t="str">
        <f>'[1]TCE - ANEXO III - Preencher'!C230</f>
        <v>UPA ENGENHO VELHO</v>
      </c>
      <c r="C221" s="11"/>
      <c r="D221" s="12" t="str">
        <f>'[1]TCE - ANEXO III - Preencher'!E230</f>
        <v>SEVERINO ALVES DE BARROS JUNIOR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>
        <f>'[1]TCE - ANEXO III - Preencher'!G230</f>
        <v>313115</v>
      </c>
      <c r="G221" s="14">
        <f>IF('[1]TCE - ANEXO III - Preencher'!H230="","",'[1]TCE - ANEXO III - Preencher'!H230)</f>
        <v>44044</v>
      </c>
      <c r="H221" s="15">
        <f>'[1]TCE - ANEXO III - Preencher'!I230</f>
        <v>0</v>
      </c>
      <c r="I221" s="15">
        <f>'[1]TCE - ANEXO III - Preencher'!J230</f>
        <v>143.65120000000002</v>
      </c>
      <c r="J221" s="15">
        <f>'[1]TCE - ANEXO III - Preencher'!K230</f>
        <v>0</v>
      </c>
      <c r="K221" s="16">
        <f>'[1]TCE - ANEXO III - Preencher'!L230</f>
        <v>128.63</v>
      </c>
      <c r="L221" s="16">
        <f>'[1]TCE - ANEXO III - Preencher'!M230</f>
        <v>0</v>
      </c>
      <c r="M221" s="16">
        <f t="shared" si="19"/>
        <v>128.63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293.78000000000003</v>
      </c>
      <c r="R221" s="16">
        <f>'[1]TCE - ANEXO III - Preencher'!S230</f>
        <v>89.63</v>
      </c>
      <c r="S221" s="17">
        <f t="shared" si="21"/>
        <v>204.15000000000003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477.59120000000007</v>
      </c>
    </row>
    <row r="222" spans="1:28" s="4" customFormat="1" x14ac:dyDescent="0.2">
      <c r="A222" s="9">
        <f>IFERROR(VLOOKUP(B222,'[1]DADOS (OCULTAR)'!$P$3:$R$56,3,0),"")</f>
        <v>9039744001085</v>
      </c>
      <c r="B222" s="10" t="str">
        <f>'[1]TCE - ANEXO III - Preencher'!C231</f>
        <v>UPA ENGENHO VELHO</v>
      </c>
      <c r="C222" s="11"/>
      <c r="D222" s="12" t="str">
        <f>'[1]TCE - ANEXO III - Preencher'!E231</f>
        <v>SHEILA MARIA CAVALCANTI NOBREGA</v>
      </c>
      <c r="E222" s="10" t="str">
        <f>IF('[1]TCE - ANEXO III - Preencher'!F231="4 - Assistência Odontológica","2 - Outros Profissionais da Saúde",'[1]TCE - ANEXO III - Preencher'!F231)</f>
        <v>1 - Médico</v>
      </c>
      <c r="F222" s="13">
        <f>'[1]TCE - ANEXO III - Preencher'!G231</f>
        <v>225125</v>
      </c>
      <c r="G222" s="14">
        <f>IF('[1]TCE - ANEXO III - Preencher'!H231="","",'[1]TCE - ANEXO III - Preencher'!H231)</f>
        <v>44044</v>
      </c>
      <c r="H222" s="15">
        <f>'[1]TCE - ANEXO III - Preencher'!I231</f>
        <v>0</v>
      </c>
      <c r="I222" s="15">
        <f>'[1]TCE - ANEXO III - Preencher'!J231</f>
        <v>668.24800000000005</v>
      </c>
      <c r="J222" s="15">
        <f>'[1]TCE - ANEXO III - Preencher'!K231</f>
        <v>0</v>
      </c>
      <c r="K222" s="16">
        <f>'[1]TCE - ANEXO III - Preencher'!L231</f>
        <v>128.63</v>
      </c>
      <c r="L222" s="16">
        <f>'[1]TCE - ANEXO III - Preencher'!M231</f>
        <v>6.34</v>
      </c>
      <c r="M222" s="16">
        <f t="shared" si="19"/>
        <v>122.28999999999999</v>
      </c>
      <c r="N222" s="16">
        <f>'[1]TCE - ANEXO III - Preencher'!O231</f>
        <v>9.2799999999999994</v>
      </c>
      <c r="O222" s="16">
        <f>'[1]TCE - ANEXO III - Preencher'!P231</f>
        <v>0</v>
      </c>
      <c r="P222" s="17">
        <f t="shared" si="20"/>
        <v>9.2799999999999994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799.81799999999998</v>
      </c>
    </row>
    <row r="223" spans="1:28" s="4" customFormat="1" x14ac:dyDescent="0.2">
      <c r="A223" s="9">
        <f>IFERROR(VLOOKUP(B223,'[1]DADOS (OCULTAR)'!$P$3:$R$56,3,0),"")</f>
        <v>9039744001085</v>
      </c>
      <c r="B223" s="10" t="str">
        <f>'[1]TCE - ANEXO III - Preencher'!C232</f>
        <v>UPA ENGENHO VELHO</v>
      </c>
      <c r="C223" s="11"/>
      <c r="D223" s="12" t="str">
        <f>'[1]TCE - ANEXO III - Preencher'!E232</f>
        <v>SHIRLANE MARIA MOTA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>
        <f>'[1]TCE - ANEXO III - Preencher'!G232</f>
        <v>411010</v>
      </c>
      <c r="G223" s="14">
        <f>IF('[1]TCE - ANEXO III - Preencher'!H232="","",'[1]TCE - ANEXO III - Preencher'!H232)</f>
        <v>44044</v>
      </c>
      <c r="H223" s="15">
        <f>'[1]TCE - ANEXO III - Preencher'!I232</f>
        <v>0</v>
      </c>
      <c r="I223" s="15">
        <f>'[1]TCE - ANEXO III - Preencher'!J232</f>
        <v>104.5</v>
      </c>
      <c r="J223" s="15">
        <f>'[1]TCE - ANEXO III - Preencher'!K232</f>
        <v>0</v>
      </c>
      <c r="K223" s="16">
        <f>'[1]TCE - ANEXO III - Preencher'!L232</f>
        <v>128.63</v>
      </c>
      <c r="L223" s="16">
        <f>'[1]TCE - ANEXO III - Preencher'!M232</f>
        <v>0</v>
      </c>
      <c r="M223" s="16">
        <f t="shared" si="19"/>
        <v>128.63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114.38000000000001</v>
      </c>
      <c r="R223" s="16">
        <f>'[1]TCE - ANEXO III - Preencher'!S232</f>
        <v>62.7</v>
      </c>
      <c r="S223" s="17">
        <f t="shared" si="21"/>
        <v>51.680000000000007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285.97000000000003</v>
      </c>
    </row>
    <row r="224" spans="1:28" s="4" customFormat="1" x14ac:dyDescent="0.2">
      <c r="A224" s="9">
        <f>IFERROR(VLOOKUP(B224,'[1]DADOS (OCULTAR)'!$P$3:$R$56,3,0),"")</f>
        <v>9039744001085</v>
      </c>
      <c r="B224" s="10" t="str">
        <f>'[1]TCE - ANEXO III - Preencher'!C233</f>
        <v>UPA ENGENHO VELHO</v>
      </c>
      <c r="C224" s="11"/>
      <c r="D224" s="12" t="str">
        <f>'[1]TCE - ANEXO III - Preencher'!E233</f>
        <v>SIDNEI RENATO E SILVA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>
        <f>'[1]TCE - ANEXO III - Preencher'!G233</f>
        <v>782320</v>
      </c>
      <c r="G224" s="14">
        <f>IF('[1]TCE - ANEXO III - Preencher'!H233="","",'[1]TCE - ANEXO III - Preencher'!H233)</f>
        <v>44044</v>
      </c>
      <c r="H224" s="15">
        <f>'[1]TCE - ANEXO III - Preencher'!I233</f>
        <v>0</v>
      </c>
      <c r="I224" s="15">
        <f>'[1]TCE - ANEXO III - Preencher'!J233</f>
        <v>130.9736</v>
      </c>
      <c r="J224" s="15">
        <f>'[1]TCE - ANEXO III - Preencher'!K233</f>
        <v>0</v>
      </c>
      <c r="K224" s="16">
        <f>'[1]TCE - ANEXO III - Preencher'!L233</f>
        <v>128.63</v>
      </c>
      <c r="L224" s="16">
        <f>'[1]TCE - ANEXO III - Preencher'!M233</f>
        <v>0</v>
      </c>
      <c r="M224" s="16">
        <f t="shared" si="19"/>
        <v>128.63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260.76360000000005</v>
      </c>
    </row>
    <row r="225" spans="1:28" s="4" customFormat="1" x14ac:dyDescent="0.2">
      <c r="A225" s="9">
        <f>IFERROR(VLOOKUP(B225,'[1]DADOS (OCULTAR)'!$P$3:$R$56,3,0),"")</f>
        <v>9039744001085</v>
      </c>
      <c r="B225" s="10" t="str">
        <f>'[1]TCE - ANEXO III - Preencher'!C234</f>
        <v>UPA ENGENHO VELHO</v>
      </c>
      <c r="C225" s="11"/>
      <c r="D225" s="12" t="str">
        <f>'[1]TCE - ANEXO III - Preencher'!E234</f>
        <v>SILVANEIDE LUCIA DA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322205</v>
      </c>
      <c r="G225" s="14">
        <f>IF('[1]TCE - ANEXO III - Preencher'!H234="","",'[1]TCE - ANEXO III - Preencher'!H234)</f>
        <v>44044</v>
      </c>
      <c r="H225" s="15">
        <f>'[1]TCE - ANEXO III - Preencher'!I234</f>
        <v>0</v>
      </c>
      <c r="I225" s="15">
        <f>'[1]TCE - ANEXO III - Preencher'!J234</f>
        <v>100.32000000000001</v>
      </c>
      <c r="J225" s="15">
        <f>'[1]TCE - ANEXO III - Preencher'!K234</f>
        <v>0</v>
      </c>
      <c r="K225" s="16">
        <f>'[1]TCE - ANEXO III - Preencher'!L234</f>
        <v>128.63</v>
      </c>
      <c r="L225" s="16">
        <f>'[1]TCE - ANEXO III - Preencher'!M234</f>
        <v>0</v>
      </c>
      <c r="M225" s="16">
        <f t="shared" si="19"/>
        <v>128.63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230.10999999999999</v>
      </c>
    </row>
    <row r="226" spans="1:28" s="4" customFormat="1" x14ac:dyDescent="0.2">
      <c r="A226" s="9">
        <f>IFERROR(VLOOKUP(B226,'[1]DADOS (OCULTAR)'!$P$3:$R$56,3,0),"")</f>
        <v>9039744001085</v>
      </c>
      <c r="B226" s="10" t="str">
        <f>'[1]TCE - ANEXO III - Preencher'!C235</f>
        <v>UPA ENGENHO VELHO</v>
      </c>
      <c r="C226" s="11"/>
      <c r="D226" s="12" t="str">
        <f>'[1]TCE - ANEXO III - Preencher'!E235</f>
        <v>SILVANIA VALERIA FRANCISCA DA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44044</v>
      </c>
      <c r="H226" s="15">
        <f>'[1]TCE - ANEXO III - Preencher'!I235</f>
        <v>0</v>
      </c>
      <c r="I226" s="15">
        <f>'[1]TCE - ANEXO III - Preencher'!J235</f>
        <v>117.3832</v>
      </c>
      <c r="J226" s="15">
        <f>'[1]TCE - ANEXO III - Preencher'!K235</f>
        <v>0</v>
      </c>
      <c r="K226" s="16">
        <f>'[1]TCE - ANEXO III - Preencher'!L235</f>
        <v>128.63</v>
      </c>
      <c r="L226" s="16">
        <f>'[1]TCE - ANEXO III - Preencher'!M235</f>
        <v>0</v>
      </c>
      <c r="M226" s="16">
        <f t="shared" si="19"/>
        <v>128.63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114.38000000000001</v>
      </c>
      <c r="R226" s="16">
        <f>'[1]TCE - ANEXO III - Preencher'!S235</f>
        <v>62.7</v>
      </c>
      <c r="S226" s="17">
        <f t="shared" si="21"/>
        <v>51.680000000000007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298.85320000000002</v>
      </c>
    </row>
    <row r="227" spans="1:28" s="4" customFormat="1" x14ac:dyDescent="0.2">
      <c r="A227" s="9">
        <f>IFERROR(VLOOKUP(B227,'[1]DADOS (OCULTAR)'!$P$3:$R$56,3,0),"")</f>
        <v>9039744001085</v>
      </c>
      <c r="B227" s="10" t="str">
        <f>'[1]TCE - ANEXO III - Preencher'!C236</f>
        <v>UPA ENGENHO VELHO</v>
      </c>
      <c r="C227" s="11"/>
      <c r="D227" s="12" t="str">
        <f>'[1]TCE - ANEXO III - Preencher'!E236</f>
        <v>SILVIA REGINA SOUZA LOPES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324115</v>
      </c>
      <c r="G227" s="14">
        <f>IF('[1]TCE - ANEXO III - Preencher'!H236="","",'[1]TCE - ANEXO III - Preencher'!H236)</f>
        <v>44044</v>
      </c>
      <c r="H227" s="15">
        <f>'[1]TCE - ANEXO III - Preencher'!I236</f>
        <v>0</v>
      </c>
      <c r="I227" s="15">
        <f>'[1]TCE - ANEXO III - Preencher'!J236</f>
        <v>298.11840000000001</v>
      </c>
      <c r="J227" s="15">
        <f>'[1]TCE - ANEXO III - Preencher'!K236</f>
        <v>0</v>
      </c>
      <c r="K227" s="16">
        <f>'[1]TCE - ANEXO III - Preencher'!L236</f>
        <v>128.63</v>
      </c>
      <c r="L227" s="16">
        <f>'[1]TCE - ANEXO III - Preencher'!M236</f>
        <v>10.85</v>
      </c>
      <c r="M227" s="16">
        <f t="shared" si="19"/>
        <v>117.78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169.57999999999998</v>
      </c>
      <c r="R227" s="16">
        <f>'[1]TCE - ANEXO III - Preencher'!S236</f>
        <v>60.91</v>
      </c>
      <c r="S227" s="17">
        <f t="shared" si="21"/>
        <v>108.66999999999999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525.72840000000008</v>
      </c>
    </row>
    <row r="228" spans="1:28" s="4" customFormat="1" x14ac:dyDescent="0.2">
      <c r="A228" s="9">
        <f>IFERROR(VLOOKUP(B228,'[1]DADOS (OCULTAR)'!$P$3:$R$56,3,0),"")</f>
        <v>9039744001085</v>
      </c>
      <c r="B228" s="10" t="str">
        <f>'[1]TCE - ANEXO III - Preencher'!C237</f>
        <v>UPA ENGENHO VELHO</v>
      </c>
      <c r="C228" s="11"/>
      <c r="D228" s="12" t="str">
        <f>'[1]TCE - ANEXO III - Preencher'!E237</f>
        <v>SIMONE CARLA DE LIMA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324115</v>
      </c>
      <c r="G228" s="14">
        <f>IF('[1]TCE - ANEXO III - Preencher'!H237="","",'[1]TCE - ANEXO III - Preencher'!H237)</f>
        <v>44044</v>
      </c>
      <c r="H228" s="15">
        <f>'[1]TCE - ANEXO III - Preencher'!I237</f>
        <v>0</v>
      </c>
      <c r="I228" s="15">
        <f>'[1]TCE - ANEXO III - Preencher'!J237</f>
        <v>277.27600000000001</v>
      </c>
      <c r="J228" s="15">
        <f>'[1]TCE - ANEXO III - Preencher'!K237</f>
        <v>0</v>
      </c>
      <c r="K228" s="16">
        <f>'[1]TCE - ANEXO III - Preencher'!L237</f>
        <v>128.63</v>
      </c>
      <c r="L228" s="16">
        <f>'[1]TCE - ANEXO III - Preencher'!M237</f>
        <v>12.2</v>
      </c>
      <c r="M228" s="16">
        <f t="shared" si="19"/>
        <v>116.42999999999999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394.86600000000004</v>
      </c>
    </row>
    <row r="229" spans="1:28" s="4" customFormat="1" x14ac:dyDescent="0.2">
      <c r="A229" s="9">
        <f>IFERROR(VLOOKUP(B229,'[1]DADOS (OCULTAR)'!$P$3:$R$56,3,0),"")</f>
        <v>9039744001085</v>
      </c>
      <c r="B229" s="10" t="str">
        <f>'[1]TCE - ANEXO III - Preencher'!C238</f>
        <v>UPA ENGENHO VELHO</v>
      </c>
      <c r="C229" s="11"/>
      <c r="D229" s="12" t="str">
        <f>'[1]TCE - ANEXO III - Preencher'!E238</f>
        <v>SOFIA DIAS BRAZ DE MACEDO</v>
      </c>
      <c r="E229" s="10" t="str">
        <f>IF('[1]TCE - ANEXO III - Preencher'!F238="4 - Assistência Odontológica","2 - Outros Profissionais da Saúde",'[1]TCE - ANEXO III - Preencher'!F238)</f>
        <v>1 - Médico</v>
      </c>
      <c r="F229" s="13">
        <f>'[1]TCE - ANEXO III - Preencher'!G238</f>
        <v>225125</v>
      </c>
      <c r="G229" s="14">
        <f>IF('[1]TCE - ANEXO III - Preencher'!H238="","",'[1]TCE - ANEXO III - Preencher'!H238)</f>
        <v>44044</v>
      </c>
      <c r="H229" s="15">
        <f>'[1]TCE - ANEXO III - Preencher'!I238</f>
        <v>0</v>
      </c>
      <c r="I229" s="15">
        <f>'[1]TCE - ANEXO III - Preencher'!J238</f>
        <v>733.76880000000006</v>
      </c>
      <c r="J229" s="15">
        <f>'[1]TCE - ANEXO III - Preencher'!K238</f>
        <v>0</v>
      </c>
      <c r="K229" s="16">
        <f>'[1]TCE - ANEXO III - Preencher'!L238</f>
        <v>128.63</v>
      </c>
      <c r="L229" s="16">
        <f>'[1]TCE - ANEXO III - Preencher'!M238</f>
        <v>3.17</v>
      </c>
      <c r="M229" s="16">
        <f t="shared" si="19"/>
        <v>125.46</v>
      </c>
      <c r="N229" s="16">
        <f>'[1]TCE - ANEXO III - Preencher'!O238</f>
        <v>9.2799999999999994</v>
      </c>
      <c r="O229" s="16">
        <f>'[1]TCE - ANEXO III - Preencher'!P238</f>
        <v>0</v>
      </c>
      <c r="P229" s="17">
        <f t="shared" si="20"/>
        <v>9.2799999999999994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868.50880000000006</v>
      </c>
    </row>
    <row r="230" spans="1:28" s="4" customFormat="1" x14ac:dyDescent="0.2">
      <c r="A230" s="9">
        <f>IFERROR(VLOOKUP(B230,'[1]DADOS (OCULTAR)'!$P$3:$R$56,3,0),"")</f>
        <v>9039744001085</v>
      </c>
      <c r="B230" s="10" t="str">
        <f>'[1]TCE - ANEXO III - Preencher'!C239</f>
        <v>UPA ENGENHO VELHO</v>
      </c>
      <c r="C230" s="11"/>
      <c r="D230" s="12" t="str">
        <f>'[1]TCE - ANEXO III - Preencher'!E239</f>
        <v>SOFIA REIS DA COSTA</v>
      </c>
      <c r="E230" s="10" t="str">
        <f>IF('[1]TCE - ANEXO III - Preencher'!F239="4 - Assistência Odontológica","2 - Outros Profissionais da Saúde",'[1]TCE - ANEXO III - Preencher'!F239)</f>
        <v>1 - Médico</v>
      </c>
      <c r="F230" s="13">
        <f>'[1]TCE - ANEXO III - Preencher'!G239</f>
        <v>225125</v>
      </c>
      <c r="G230" s="14">
        <f>IF('[1]TCE - ANEXO III - Preencher'!H239="","",'[1]TCE - ANEXO III - Preencher'!H239)</f>
        <v>44044</v>
      </c>
      <c r="H230" s="15">
        <f>'[1]TCE - ANEXO III - Preencher'!I239</f>
        <v>0</v>
      </c>
      <c r="I230" s="15">
        <f>'[1]TCE - ANEXO III - Preencher'!J239</f>
        <v>309.30880000000002</v>
      </c>
      <c r="J230" s="15">
        <f>'[1]TCE - ANEXO III - Preencher'!K239</f>
        <v>0</v>
      </c>
      <c r="K230" s="16">
        <f>'[1]TCE - ANEXO III - Preencher'!L239</f>
        <v>128.63</v>
      </c>
      <c r="L230" s="16">
        <f>'[1]TCE - ANEXO III - Preencher'!M239</f>
        <v>0</v>
      </c>
      <c r="M230" s="16">
        <f t="shared" si="19"/>
        <v>128.63</v>
      </c>
      <c r="N230" s="16">
        <f>'[1]TCE - ANEXO III - Preencher'!O239</f>
        <v>9.2799999999999994</v>
      </c>
      <c r="O230" s="16">
        <f>'[1]TCE - ANEXO III - Preencher'!P239</f>
        <v>0</v>
      </c>
      <c r="P230" s="17">
        <f t="shared" si="20"/>
        <v>9.2799999999999994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447.21879999999999</v>
      </c>
    </row>
    <row r="231" spans="1:28" s="4" customFormat="1" x14ac:dyDescent="0.2">
      <c r="A231" s="9">
        <f>IFERROR(VLOOKUP(B231,'[1]DADOS (OCULTAR)'!$P$3:$R$56,3,0),"")</f>
        <v>9039744001085</v>
      </c>
      <c r="B231" s="10" t="str">
        <f>'[1]TCE - ANEXO III - Preencher'!C240</f>
        <v>UPA ENGENHO VELHO</v>
      </c>
      <c r="C231" s="11"/>
      <c r="D231" s="12" t="str">
        <f>'[1]TCE - ANEXO III - Preencher'!E240</f>
        <v>TACIANA PAULA DOS SANTOS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44044</v>
      </c>
      <c r="H231" s="15">
        <f>'[1]TCE - ANEXO III - Preencher'!I240</f>
        <v>0</v>
      </c>
      <c r="I231" s="15">
        <f>'[1]TCE - ANEXO III - Preencher'!J240</f>
        <v>191.2296</v>
      </c>
      <c r="J231" s="15">
        <f>'[1]TCE - ANEXO III - Preencher'!K240</f>
        <v>0</v>
      </c>
      <c r="K231" s="16">
        <f>'[1]TCE - ANEXO III - Preencher'!L240</f>
        <v>128.63</v>
      </c>
      <c r="L231" s="16">
        <f>'[1]TCE - ANEXO III - Preencher'!M240</f>
        <v>0</v>
      </c>
      <c r="M231" s="16">
        <f t="shared" si="19"/>
        <v>128.63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321.01960000000003</v>
      </c>
    </row>
    <row r="232" spans="1:28" s="4" customFormat="1" x14ac:dyDescent="0.2">
      <c r="A232" s="9">
        <f>IFERROR(VLOOKUP(B232,'[1]DADOS (OCULTAR)'!$P$3:$R$56,3,0),"")</f>
        <v>9039744001085</v>
      </c>
      <c r="B232" s="10" t="str">
        <f>'[1]TCE - ANEXO III - Preencher'!C241</f>
        <v>UPA ENGENHO VELHO</v>
      </c>
      <c r="C232" s="11"/>
      <c r="D232" s="12" t="str">
        <f>'[1]TCE - ANEXO III - Preencher'!E241</f>
        <v>TATIANE OLIMPIA DE MOURA LIMA ODA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>
        <f>'[1]TCE - ANEXO III - Preencher'!G241</f>
        <v>351605</v>
      </c>
      <c r="G232" s="14">
        <f>IF('[1]TCE - ANEXO III - Preencher'!H241="","",'[1]TCE - ANEXO III - Preencher'!H241)</f>
        <v>44044</v>
      </c>
      <c r="H232" s="15">
        <f>'[1]TCE - ANEXO III - Preencher'!I241</f>
        <v>0</v>
      </c>
      <c r="I232" s="15">
        <f>'[1]TCE - ANEXO III - Preencher'!J241</f>
        <v>123.77520000000001</v>
      </c>
      <c r="J232" s="15">
        <f>'[1]TCE - ANEXO III - Preencher'!K241</f>
        <v>0</v>
      </c>
      <c r="K232" s="16">
        <f>'[1]TCE - ANEXO III - Preencher'!L241</f>
        <v>128.63</v>
      </c>
      <c r="L232" s="16">
        <f>'[1]TCE - ANEXO III - Preencher'!M241</f>
        <v>29.88</v>
      </c>
      <c r="M232" s="16">
        <f t="shared" si="19"/>
        <v>98.75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223.68520000000001</v>
      </c>
    </row>
    <row r="233" spans="1:28" s="4" customFormat="1" x14ac:dyDescent="0.2">
      <c r="A233" s="9">
        <f>IFERROR(VLOOKUP(B233,'[1]DADOS (OCULTAR)'!$P$3:$R$56,3,0),"")</f>
        <v>9039744001085</v>
      </c>
      <c r="B233" s="10" t="str">
        <f>'[1]TCE - ANEXO III - Preencher'!C242</f>
        <v>UPA ENGENHO VELHO</v>
      </c>
      <c r="C233" s="11"/>
      <c r="D233" s="12" t="str">
        <f>'[1]TCE - ANEXO III - Preencher'!E242</f>
        <v>TAYANNE VIEIRA LOPES</v>
      </c>
      <c r="E233" s="10" t="str">
        <f>IF('[1]TCE - ANEXO III - Preencher'!F242="4 - Assistência Odontológica","2 - Outros Profissionais da Saúde",'[1]TCE - ANEXO III - Preencher'!F242)</f>
        <v>1 - Médico</v>
      </c>
      <c r="F233" s="13">
        <f>'[1]TCE - ANEXO III - Preencher'!G242</f>
        <v>225125</v>
      </c>
      <c r="G233" s="14">
        <f>IF('[1]TCE - ANEXO III - Preencher'!H242="","",'[1]TCE - ANEXO III - Preencher'!H242)</f>
        <v>44044</v>
      </c>
      <c r="H233" s="15">
        <f>'[1]TCE - ANEXO III - Preencher'!I242</f>
        <v>0</v>
      </c>
      <c r="I233" s="15">
        <f>'[1]TCE - ANEXO III - Preencher'!J242</f>
        <v>458.49440000000004</v>
      </c>
      <c r="J233" s="15">
        <f>'[1]TCE - ANEXO III - Preencher'!K242</f>
        <v>0</v>
      </c>
      <c r="K233" s="16">
        <f>'[1]TCE - ANEXO III - Preencher'!L242</f>
        <v>128.63</v>
      </c>
      <c r="L233" s="16">
        <f>'[1]TCE - ANEXO III - Preencher'!M242</f>
        <v>0</v>
      </c>
      <c r="M233" s="16">
        <f t="shared" si="19"/>
        <v>128.63</v>
      </c>
      <c r="N233" s="16">
        <f>'[1]TCE - ANEXO III - Preencher'!O242</f>
        <v>9.2799999999999994</v>
      </c>
      <c r="O233" s="16">
        <f>'[1]TCE - ANEXO III - Preencher'!P242</f>
        <v>0</v>
      </c>
      <c r="P233" s="17">
        <f t="shared" si="20"/>
        <v>9.2799999999999994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596.40440000000001</v>
      </c>
    </row>
    <row r="234" spans="1:28" s="4" customFormat="1" x14ac:dyDescent="0.2">
      <c r="A234" s="9">
        <f>IFERROR(VLOOKUP(B234,'[1]DADOS (OCULTAR)'!$P$3:$R$56,3,0),"")</f>
        <v>9039744001085</v>
      </c>
      <c r="B234" s="10" t="str">
        <f>'[1]TCE - ANEXO III - Preencher'!C243</f>
        <v>UPA ENGENHO VELHO</v>
      </c>
      <c r="C234" s="11"/>
      <c r="D234" s="12" t="str">
        <f>'[1]TCE - ANEXO III - Preencher'!E243</f>
        <v>TAYLANE MARIA DOS SANTOS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322205</v>
      </c>
      <c r="G234" s="14">
        <f>IF('[1]TCE - ANEXO III - Preencher'!H243="","",'[1]TCE - ANEXO III - Preencher'!H243)</f>
        <v>44044</v>
      </c>
      <c r="H234" s="15">
        <f>'[1]TCE - ANEXO III - Preencher'!I243</f>
        <v>0</v>
      </c>
      <c r="I234" s="15">
        <f>'[1]TCE - ANEXO III - Preencher'!J243</f>
        <v>128.72880000000001</v>
      </c>
      <c r="J234" s="15">
        <f>'[1]TCE - ANEXO III - Preencher'!K243</f>
        <v>0</v>
      </c>
      <c r="K234" s="16">
        <f>'[1]TCE - ANEXO III - Preencher'!L243</f>
        <v>128.63</v>
      </c>
      <c r="L234" s="16">
        <f>'[1]TCE - ANEXO III - Preencher'!M243</f>
        <v>0</v>
      </c>
      <c r="M234" s="16">
        <f t="shared" si="19"/>
        <v>128.63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114.38000000000001</v>
      </c>
      <c r="R234" s="16">
        <f>'[1]TCE - ANEXO III - Preencher'!S243</f>
        <v>62.7</v>
      </c>
      <c r="S234" s="17">
        <f t="shared" si="21"/>
        <v>51.680000000000007</v>
      </c>
      <c r="T234" s="16">
        <f>'[1]TCE - ANEXO III - Preencher'!U243</f>
        <v>64</v>
      </c>
      <c r="U234" s="16">
        <f>'[1]TCE - ANEXO III - Preencher'!V243</f>
        <v>0</v>
      </c>
      <c r="V234" s="17">
        <f t="shared" si="22"/>
        <v>64</v>
      </c>
      <c r="W234" s="18" t="str">
        <f>IF('[1]TCE - ANEXO III - Preencher'!X243="","",'[1]TCE - ANEXO III - Preencher'!X243)</f>
        <v>AUXILIO CRECHE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374.19880000000001</v>
      </c>
    </row>
    <row r="235" spans="1:28" s="4" customFormat="1" x14ac:dyDescent="0.2">
      <c r="A235" s="9">
        <f>IFERROR(VLOOKUP(B235,'[1]DADOS (OCULTAR)'!$P$3:$R$56,3,0),"")</f>
        <v>9039744001085</v>
      </c>
      <c r="B235" s="10" t="str">
        <f>'[1]TCE - ANEXO III - Preencher'!C244</f>
        <v>UPA ENGENHO VELHO</v>
      </c>
      <c r="C235" s="11"/>
      <c r="D235" s="12" t="str">
        <f>'[1]TCE - ANEXO III - Preencher'!E244</f>
        <v>TELMA MARIA MESSIAS DE MELO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322205</v>
      </c>
      <c r="G235" s="14">
        <f>IF('[1]TCE - ANEXO III - Preencher'!H244="","",'[1]TCE - ANEXO III - Preencher'!H244)</f>
        <v>44044</v>
      </c>
      <c r="H235" s="15">
        <f>'[1]TCE - ANEXO III - Preencher'!I244</f>
        <v>0</v>
      </c>
      <c r="I235" s="15">
        <f>'[1]TCE - ANEXO III - Preencher'!J244</f>
        <v>119.3248</v>
      </c>
      <c r="J235" s="15">
        <f>'[1]TCE - ANEXO III - Preencher'!K244</f>
        <v>0</v>
      </c>
      <c r="K235" s="16">
        <f>'[1]TCE - ANEXO III - Preencher'!L244</f>
        <v>128.63</v>
      </c>
      <c r="L235" s="16">
        <f>'[1]TCE - ANEXO III - Preencher'!M244</f>
        <v>0</v>
      </c>
      <c r="M235" s="16">
        <f t="shared" si="19"/>
        <v>128.63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114.38000000000001</v>
      </c>
      <c r="R235" s="16">
        <f>'[1]TCE - ANEXO III - Preencher'!S244</f>
        <v>62.7</v>
      </c>
      <c r="S235" s="17">
        <f t="shared" si="21"/>
        <v>51.680000000000007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300.79480000000001</v>
      </c>
    </row>
    <row r="236" spans="1:28" s="4" customFormat="1" x14ac:dyDescent="0.2">
      <c r="A236" s="9">
        <f>IFERROR(VLOOKUP(B236,'[1]DADOS (OCULTAR)'!$P$3:$R$56,3,0),"")</f>
        <v>9039744001085</v>
      </c>
      <c r="B236" s="10" t="str">
        <f>'[1]TCE - ANEXO III - Preencher'!C245</f>
        <v>UPA ENGENHO VELHO</v>
      </c>
      <c r="C236" s="11"/>
      <c r="D236" s="12" t="str">
        <f>'[1]TCE - ANEXO III - Preencher'!E245</f>
        <v>THAYS LEITE DE SOUZA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322205</v>
      </c>
      <c r="G236" s="14">
        <f>IF('[1]TCE - ANEXO III - Preencher'!H245="","",'[1]TCE - ANEXO III - Preencher'!H245)</f>
        <v>44044</v>
      </c>
      <c r="H236" s="15">
        <f>'[1]TCE - ANEXO III - Preencher'!I245</f>
        <v>0</v>
      </c>
      <c r="I236" s="15">
        <f>'[1]TCE - ANEXO III - Preencher'!J245</f>
        <v>121.88959999999999</v>
      </c>
      <c r="J236" s="15">
        <f>'[1]TCE - ANEXO III - Preencher'!K245</f>
        <v>0</v>
      </c>
      <c r="K236" s="16">
        <f>'[1]TCE - ANEXO III - Preencher'!L245</f>
        <v>128.63</v>
      </c>
      <c r="L236" s="16">
        <f>'[1]TCE - ANEXO III - Preencher'!M245</f>
        <v>0</v>
      </c>
      <c r="M236" s="16">
        <f t="shared" si="19"/>
        <v>128.63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107.48</v>
      </c>
      <c r="R236" s="16">
        <f>'[1]TCE - ANEXO III - Preencher'!S245</f>
        <v>62.7</v>
      </c>
      <c r="S236" s="17">
        <f t="shared" si="21"/>
        <v>44.78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296.45959999999997</v>
      </c>
    </row>
    <row r="237" spans="1:28" s="4" customFormat="1" x14ac:dyDescent="0.2">
      <c r="A237" s="9">
        <f>IFERROR(VLOOKUP(B237,'[1]DADOS (OCULTAR)'!$P$3:$R$56,3,0),"")</f>
        <v>9039744001085</v>
      </c>
      <c r="B237" s="10" t="str">
        <f>'[1]TCE - ANEXO III - Preencher'!C246</f>
        <v>UPA ENGENHO VELHO</v>
      </c>
      <c r="C237" s="11"/>
      <c r="D237" s="12" t="str">
        <f>'[1]TCE - ANEXO III - Preencher'!E246</f>
        <v>THIAGO BURIL FONTES</v>
      </c>
      <c r="E237" s="10" t="str">
        <f>IF('[1]TCE - ANEXO III - Preencher'!F246="4 - Assistência Odontológica","2 - Outros Profissionais da Saúde",'[1]TCE - ANEXO III - Preencher'!F246)</f>
        <v>1 - Médico</v>
      </c>
      <c r="F237" s="13">
        <f>'[1]TCE - ANEXO III - Preencher'!G246</f>
        <v>225125</v>
      </c>
      <c r="G237" s="14">
        <f>IF('[1]TCE - ANEXO III - Preencher'!H246="","",'[1]TCE - ANEXO III - Preencher'!H246)</f>
        <v>44044</v>
      </c>
      <c r="H237" s="15">
        <f>'[1]TCE - ANEXO III - Preencher'!I246</f>
        <v>0</v>
      </c>
      <c r="I237" s="15">
        <f>'[1]TCE - ANEXO III - Preencher'!J246</f>
        <v>688.4008</v>
      </c>
      <c r="J237" s="15">
        <f>'[1]TCE - ANEXO III - Preencher'!K246</f>
        <v>0</v>
      </c>
      <c r="K237" s="16">
        <f>'[1]TCE - ANEXO III - Preencher'!L246</f>
        <v>128.63</v>
      </c>
      <c r="L237" s="16">
        <f>'[1]TCE - ANEXO III - Preencher'!M246</f>
        <v>0</v>
      </c>
      <c r="M237" s="16">
        <f t="shared" si="19"/>
        <v>128.63</v>
      </c>
      <c r="N237" s="16">
        <f>'[1]TCE - ANEXO III - Preencher'!O246</f>
        <v>9.2799999999999994</v>
      </c>
      <c r="O237" s="16">
        <f>'[1]TCE - ANEXO III - Preencher'!P246</f>
        <v>0</v>
      </c>
      <c r="P237" s="17">
        <f t="shared" si="20"/>
        <v>9.2799999999999994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826.31079999999997</v>
      </c>
    </row>
    <row r="238" spans="1:28" s="4" customFormat="1" x14ac:dyDescent="0.2">
      <c r="A238" s="9">
        <f>IFERROR(VLOOKUP(B238,'[1]DADOS (OCULTAR)'!$P$3:$R$56,3,0),"")</f>
        <v>9039744001085</v>
      </c>
      <c r="B238" s="10" t="str">
        <f>'[1]TCE - ANEXO III - Preencher'!C247</f>
        <v>UPA ENGENHO VELHO</v>
      </c>
      <c r="C238" s="11"/>
      <c r="D238" s="12" t="str">
        <f>'[1]TCE - ANEXO III - Preencher'!E247</f>
        <v>UBIRACY FERREIRA DE SOUZA JUNIOR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>
        <f>'[1]TCE - ANEXO III - Preencher'!G247</f>
        <v>782320</v>
      </c>
      <c r="G238" s="14">
        <f>IF('[1]TCE - ANEXO III - Preencher'!H247="","",'[1]TCE - ANEXO III - Preencher'!H247)</f>
        <v>44044</v>
      </c>
      <c r="H238" s="15">
        <f>'[1]TCE - ANEXO III - Preencher'!I247</f>
        <v>0</v>
      </c>
      <c r="I238" s="15">
        <f>'[1]TCE - ANEXO III - Preencher'!J247</f>
        <v>150.54400000000001</v>
      </c>
      <c r="J238" s="15">
        <f>'[1]TCE - ANEXO III - Preencher'!K247</f>
        <v>0</v>
      </c>
      <c r="K238" s="16">
        <f>'[1]TCE - ANEXO III - Preencher'!L247</f>
        <v>128.63</v>
      </c>
      <c r="L238" s="16">
        <f>'[1]TCE - ANEXO III - Preencher'!M247</f>
        <v>0</v>
      </c>
      <c r="M238" s="16">
        <f t="shared" si="19"/>
        <v>128.63</v>
      </c>
      <c r="N238" s="16">
        <f>'[1]TCE - ANEXO III - Preencher'!O247</f>
        <v>1.1599999999999999</v>
      </c>
      <c r="O238" s="16">
        <f>'[1]TCE - ANEXO III - Preencher'!P247</f>
        <v>0</v>
      </c>
      <c r="P238" s="17">
        <f t="shared" si="20"/>
        <v>1.1599999999999999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280.334</v>
      </c>
    </row>
    <row r="239" spans="1:28" s="4" customFormat="1" x14ac:dyDescent="0.2">
      <c r="A239" s="9">
        <f>IFERROR(VLOOKUP(B239,'[1]DADOS (OCULTAR)'!$P$3:$R$56,3,0),"")</f>
        <v>9039744001085</v>
      </c>
      <c r="B239" s="10" t="str">
        <f>'[1]TCE - ANEXO III - Preencher'!C248</f>
        <v>UPA ENGENHO VELHO</v>
      </c>
      <c r="C239" s="11"/>
      <c r="D239" s="12" t="str">
        <f>'[1]TCE - ANEXO III - Preencher'!E248</f>
        <v>VALDECI FRAGOSO DA SILVA NETO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>
        <f>'[1]TCE - ANEXO III - Preencher'!G248</f>
        <v>411010</v>
      </c>
      <c r="G239" s="14">
        <f>IF('[1]TCE - ANEXO III - Preencher'!H248="","",'[1]TCE - ANEXO III - Preencher'!H248)</f>
        <v>44044</v>
      </c>
      <c r="H239" s="15">
        <f>'[1]TCE - ANEXO III - Preencher'!I248</f>
        <v>0</v>
      </c>
      <c r="I239" s="15">
        <f>'[1]TCE - ANEXO III - Preencher'!J248</f>
        <v>113.0496</v>
      </c>
      <c r="J239" s="15">
        <f>'[1]TCE - ANEXO III - Preencher'!K248</f>
        <v>0</v>
      </c>
      <c r="K239" s="16">
        <f>'[1]TCE - ANEXO III - Preencher'!L248</f>
        <v>128.63</v>
      </c>
      <c r="L239" s="16">
        <f>'[1]TCE - ANEXO III - Preencher'!M248</f>
        <v>0</v>
      </c>
      <c r="M239" s="16">
        <f t="shared" si="19"/>
        <v>128.63</v>
      </c>
      <c r="N239" s="16">
        <f>'[1]TCE - ANEXO III - Preencher'!O248</f>
        <v>1.1599999999999999</v>
      </c>
      <c r="O239" s="16">
        <f>'[1]TCE - ANEXO III - Preencher'!P248</f>
        <v>0</v>
      </c>
      <c r="P239" s="17">
        <f t="shared" si="20"/>
        <v>1.1599999999999999</v>
      </c>
      <c r="Q239" s="16">
        <f>'[1]TCE - ANEXO III - Preencher'!R248</f>
        <v>285.98</v>
      </c>
      <c r="R239" s="16">
        <f>'[1]TCE - ANEXO III - Preencher'!S248</f>
        <v>62.7</v>
      </c>
      <c r="S239" s="17">
        <f t="shared" si="21"/>
        <v>223.28000000000003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466.11959999999999</v>
      </c>
    </row>
    <row r="240" spans="1:28" s="4" customFormat="1" x14ac:dyDescent="0.2">
      <c r="A240" s="9">
        <f>IFERROR(VLOOKUP(B240,'[1]DADOS (OCULTAR)'!$P$3:$R$56,3,0),"")</f>
        <v>9039744001085</v>
      </c>
      <c r="B240" s="10" t="str">
        <f>'[1]TCE - ANEXO III - Preencher'!C249</f>
        <v>UPA ENGENHO VELHO</v>
      </c>
      <c r="C240" s="11"/>
      <c r="D240" s="12" t="str">
        <f>'[1]TCE - ANEXO III - Preencher'!E249</f>
        <v>VALERIA RODRIGUES DA SILVA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>
        <f>'[1]TCE - ANEXO III - Preencher'!G249</f>
        <v>513430</v>
      </c>
      <c r="G240" s="14">
        <f>IF('[1]TCE - ANEXO III - Preencher'!H249="","",'[1]TCE - ANEXO III - Preencher'!H249)</f>
        <v>44044</v>
      </c>
      <c r="H240" s="15">
        <f>'[1]TCE - ANEXO III - Preencher'!I249</f>
        <v>0</v>
      </c>
      <c r="I240" s="15">
        <f>'[1]TCE - ANEXO III - Preencher'!J249</f>
        <v>88.483199999999997</v>
      </c>
      <c r="J240" s="15">
        <f>'[1]TCE - ANEXO III - Preencher'!K249</f>
        <v>0</v>
      </c>
      <c r="K240" s="16">
        <f>'[1]TCE - ANEXO III - Preencher'!L249</f>
        <v>128.63</v>
      </c>
      <c r="L240" s="16">
        <f>'[1]TCE - ANEXO III - Preencher'!M249</f>
        <v>0</v>
      </c>
      <c r="M240" s="16">
        <f t="shared" si="19"/>
        <v>128.63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114.38000000000001</v>
      </c>
      <c r="R240" s="16">
        <f>'[1]TCE - ANEXO III - Preencher'!S249</f>
        <v>62.7</v>
      </c>
      <c r="S240" s="17">
        <f t="shared" si="21"/>
        <v>51.680000000000007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269.95320000000004</v>
      </c>
    </row>
    <row r="241" spans="1:28" s="4" customFormat="1" x14ac:dyDescent="0.2">
      <c r="A241" s="9">
        <f>IFERROR(VLOOKUP(B241,'[1]DADOS (OCULTAR)'!$P$3:$R$56,3,0),"")</f>
        <v>9039744001085</v>
      </c>
      <c r="B241" s="10" t="str">
        <f>'[1]TCE - ANEXO III - Preencher'!C250</f>
        <v>UPA ENGENHO VELHO</v>
      </c>
      <c r="C241" s="11"/>
      <c r="D241" s="12" t="str">
        <f>'[1]TCE - ANEXO III - Preencher'!E250</f>
        <v>VALTER ALBUQUERQUE SOUZA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>
        <f>'[1]TCE - ANEXO III - Preencher'!G250</f>
        <v>514225</v>
      </c>
      <c r="G241" s="14">
        <f>IF('[1]TCE - ANEXO III - Preencher'!H250="","",'[1]TCE - ANEXO III - Preencher'!H250)</f>
        <v>44044</v>
      </c>
      <c r="H241" s="15">
        <f>'[1]TCE - ANEXO III - Preencher'!I250</f>
        <v>0</v>
      </c>
      <c r="I241" s="15">
        <f>'[1]TCE - ANEXO III - Preencher'!J250</f>
        <v>225.37</v>
      </c>
      <c r="J241" s="15">
        <f>'[1]TCE - ANEXO III - Preencher'!K250</f>
        <v>4594.5</v>
      </c>
      <c r="K241" s="16">
        <f>'[1]TCE - ANEXO III - Preencher'!L250</f>
        <v>128.63</v>
      </c>
      <c r="L241" s="16">
        <f>'[1]TCE - ANEXO III - Preencher'!M250</f>
        <v>0</v>
      </c>
      <c r="M241" s="16">
        <f t="shared" si="19"/>
        <v>128.63</v>
      </c>
      <c r="N241" s="16">
        <f>'[1]TCE - ANEXO III - Preencher'!O250</f>
        <v>1.1599999999999999</v>
      </c>
      <c r="O241" s="16">
        <f>'[1]TCE - ANEXO III - Preencher'!P250</f>
        <v>0</v>
      </c>
      <c r="P241" s="17">
        <f t="shared" si="20"/>
        <v>1.1599999999999999</v>
      </c>
      <c r="Q241" s="16">
        <f>'[1]TCE - ANEXO III - Preencher'!R250</f>
        <v>107.48</v>
      </c>
      <c r="R241" s="16">
        <f>'[1]TCE - ANEXO III - Preencher'!S250</f>
        <v>89.7</v>
      </c>
      <c r="S241" s="17">
        <f t="shared" si="21"/>
        <v>17.78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4967.4399999999996</v>
      </c>
    </row>
    <row r="242" spans="1:28" s="4" customFormat="1" x14ac:dyDescent="0.2">
      <c r="A242" s="9">
        <f>IFERROR(VLOOKUP(B242,'[1]DADOS (OCULTAR)'!$P$3:$R$56,3,0),"")</f>
        <v>9039744001085</v>
      </c>
      <c r="B242" s="10" t="str">
        <f>'[1]TCE - ANEXO III - Preencher'!C251</f>
        <v>UPA ENGENHO VELHO</v>
      </c>
      <c r="C242" s="11"/>
      <c r="D242" s="12" t="str">
        <f>'[1]TCE - ANEXO III - Preencher'!E251</f>
        <v>VANESSA ANTONIO DO NASCIMENTO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322205</v>
      </c>
      <c r="G242" s="14">
        <f>IF('[1]TCE - ANEXO III - Preencher'!H251="","",'[1]TCE - ANEXO III - Preencher'!H251)</f>
        <v>44044</v>
      </c>
      <c r="H242" s="15">
        <f>'[1]TCE - ANEXO III - Preencher'!I251</f>
        <v>0</v>
      </c>
      <c r="I242" s="15">
        <f>'[1]TCE - ANEXO III - Preencher'!J251</f>
        <v>105.35120000000001</v>
      </c>
      <c r="J242" s="15">
        <f>'[1]TCE - ANEXO III - Preencher'!K251</f>
        <v>0</v>
      </c>
      <c r="K242" s="16">
        <f>'[1]TCE - ANEXO III - Preencher'!L251</f>
        <v>128.63</v>
      </c>
      <c r="L242" s="16">
        <f>'[1]TCE - ANEXO III - Preencher'!M251</f>
        <v>0</v>
      </c>
      <c r="M242" s="16">
        <f t="shared" si="19"/>
        <v>128.63</v>
      </c>
      <c r="N242" s="16">
        <f>'[1]TCE - ANEXO III - Preencher'!O251</f>
        <v>1.1599999999999999</v>
      </c>
      <c r="O242" s="16">
        <f>'[1]TCE - ANEXO III - Preencher'!P251</f>
        <v>0</v>
      </c>
      <c r="P242" s="17">
        <f t="shared" si="20"/>
        <v>1.1599999999999999</v>
      </c>
      <c r="Q242" s="16">
        <f>'[1]TCE - ANEXO III - Preencher'!R251</f>
        <v>114.38000000000001</v>
      </c>
      <c r="R242" s="16">
        <f>'[1]TCE - ANEXO III - Preencher'!S251</f>
        <v>62.7</v>
      </c>
      <c r="S242" s="17">
        <f t="shared" si="21"/>
        <v>51.680000000000007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286.82119999999998</v>
      </c>
    </row>
    <row r="243" spans="1:28" s="4" customFormat="1" x14ac:dyDescent="0.2">
      <c r="A243" s="9">
        <f>IFERROR(VLOOKUP(B243,'[1]DADOS (OCULTAR)'!$P$3:$R$56,3,0),"")</f>
        <v>9039744001085</v>
      </c>
      <c r="B243" s="10" t="str">
        <f>'[1]TCE - ANEXO III - Preencher'!C252</f>
        <v>UPA ENGENHO VELHO</v>
      </c>
      <c r="C243" s="11"/>
      <c r="D243" s="12" t="str">
        <f>'[1]TCE - ANEXO III - Preencher'!E252</f>
        <v>VANIA ALVES DE SOUZA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766420</v>
      </c>
      <c r="G243" s="14">
        <f>IF('[1]TCE - ANEXO III - Preencher'!H252="","",'[1]TCE - ANEXO III - Preencher'!H252)</f>
        <v>44044</v>
      </c>
      <c r="H243" s="15">
        <f>'[1]TCE - ANEXO III - Preencher'!I252</f>
        <v>0</v>
      </c>
      <c r="I243" s="15">
        <f>'[1]TCE - ANEXO III - Preencher'!J252</f>
        <v>121.16959999999999</v>
      </c>
      <c r="J243" s="15">
        <f>'[1]TCE - ANEXO III - Preencher'!K252</f>
        <v>0</v>
      </c>
      <c r="K243" s="16">
        <f>'[1]TCE - ANEXO III - Preencher'!L252</f>
        <v>128.63</v>
      </c>
      <c r="L243" s="16">
        <f>'[1]TCE - ANEXO III - Preencher'!M252</f>
        <v>9.49</v>
      </c>
      <c r="M243" s="16">
        <f t="shared" si="19"/>
        <v>119.14</v>
      </c>
      <c r="N243" s="16">
        <f>'[1]TCE - ANEXO III - Preencher'!O252</f>
        <v>1.1599999999999999</v>
      </c>
      <c r="O243" s="16">
        <f>'[1]TCE - ANEXO III - Preencher'!P252</f>
        <v>0</v>
      </c>
      <c r="P243" s="17">
        <f t="shared" si="20"/>
        <v>1.1599999999999999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241.46959999999999</v>
      </c>
    </row>
    <row r="244" spans="1:28" s="4" customFormat="1" x14ac:dyDescent="0.2">
      <c r="A244" s="9">
        <f>IFERROR(VLOOKUP(B244,'[1]DADOS (OCULTAR)'!$P$3:$R$56,3,0),"")</f>
        <v>9039744001085</v>
      </c>
      <c r="B244" s="10" t="str">
        <f>'[1]TCE - ANEXO III - Preencher'!C253</f>
        <v>UPA ENGENHO VELHO</v>
      </c>
      <c r="C244" s="11"/>
      <c r="D244" s="12" t="str">
        <f>'[1]TCE - ANEXO III - Preencher'!E253</f>
        <v>VANIELLY THADYA DE ARAUJO SIQUEIRA</v>
      </c>
      <c r="E244" s="10" t="str">
        <f>IF('[1]TCE - ANEXO III - Preencher'!F253="4 - Assistência Odontológica","2 - Outros Profissionais da Saúde",'[1]TCE - ANEXO III - Preencher'!F253)</f>
        <v>1 - Médico</v>
      </c>
      <c r="F244" s="13">
        <f>'[1]TCE - ANEXO III - Preencher'!G253</f>
        <v>225125</v>
      </c>
      <c r="G244" s="14">
        <f>IF('[1]TCE - ANEXO III - Preencher'!H253="","",'[1]TCE - ANEXO III - Preencher'!H253)</f>
        <v>44044</v>
      </c>
      <c r="H244" s="15">
        <f>'[1]TCE - ANEXO III - Preencher'!I253</f>
        <v>0</v>
      </c>
      <c r="I244" s="15">
        <f>'[1]TCE - ANEXO III - Preencher'!J253</f>
        <v>447.42480000000006</v>
      </c>
      <c r="J244" s="15">
        <f>'[1]TCE - ANEXO III - Preencher'!K253</f>
        <v>0</v>
      </c>
      <c r="K244" s="16">
        <f>'[1]TCE - ANEXO III - Preencher'!L253</f>
        <v>128.63</v>
      </c>
      <c r="L244" s="16">
        <f>'[1]TCE - ANEXO III - Preencher'!M253</f>
        <v>0</v>
      </c>
      <c r="M244" s="16">
        <f t="shared" si="19"/>
        <v>128.63</v>
      </c>
      <c r="N244" s="16">
        <f>'[1]TCE - ANEXO III - Preencher'!O253</f>
        <v>9.2799999999999994</v>
      </c>
      <c r="O244" s="16">
        <f>'[1]TCE - ANEXO III - Preencher'!P253</f>
        <v>0</v>
      </c>
      <c r="P244" s="17">
        <f t="shared" si="20"/>
        <v>9.2799999999999994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585.33480000000009</v>
      </c>
    </row>
    <row r="245" spans="1:28" s="4" customFormat="1" x14ac:dyDescent="0.2">
      <c r="A245" s="9">
        <f>IFERROR(VLOOKUP(B245,'[1]DADOS (OCULTAR)'!$P$3:$R$56,3,0),"")</f>
        <v>9039744001085</v>
      </c>
      <c r="B245" s="10" t="str">
        <f>'[1]TCE - ANEXO III - Preencher'!C254</f>
        <v>UPA ENGENHO VELHO</v>
      </c>
      <c r="C245" s="11"/>
      <c r="D245" s="12" t="str">
        <f>'[1]TCE - ANEXO III - Preencher'!E254</f>
        <v>WANESSA XAVIER RAMOS CAVALCANTI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324115</v>
      </c>
      <c r="G245" s="14">
        <f>IF('[1]TCE - ANEXO III - Preencher'!H254="","",'[1]TCE - ANEXO III - Preencher'!H254)</f>
        <v>44044</v>
      </c>
      <c r="H245" s="15">
        <f>'[1]TCE - ANEXO III - Preencher'!I254</f>
        <v>0</v>
      </c>
      <c r="I245" s="15">
        <f>'[1]TCE - ANEXO III - Preencher'!J254</f>
        <v>259.4264</v>
      </c>
      <c r="J245" s="15">
        <f>'[1]TCE - ANEXO III - Preencher'!K254</f>
        <v>0</v>
      </c>
      <c r="K245" s="16">
        <f>'[1]TCE - ANEXO III - Preencher'!L254</f>
        <v>128.63</v>
      </c>
      <c r="L245" s="16">
        <f>'[1]TCE - ANEXO III - Preencher'!M254</f>
        <v>10.85</v>
      </c>
      <c r="M245" s="16">
        <f t="shared" si="19"/>
        <v>117.78</v>
      </c>
      <c r="N245" s="16">
        <f>'[1]TCE - ANEXO III - Preencher'!O254</f>
        <v>1.1599999999999999</v>
      </c>
      <c r="O245" s="16">
        <f>'[1]TCE - ANEXO III - Preencher'!P254</f>
        <v>0</v>
      </c>
      <c r="P245" s="17">
        <f t="shared" si="20"/>
        <v>1.1599999999999999</v>
      </c>
      <c r="Q245" s="16">
        <f>'[1]TCE - ANEXO III - Preencher'!R254</f>
        <v>183.28</v>
      </c>
      <c r="R245" s="16">
        <f>'[1]TCE - ANEXO III - Preencher'!S254</f>
        <v>60.91</v>
      </c>
      <c r="S245" s="17">
        <f t="shared" si="21"/>
        <v>122.37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500.73640000000006</v>
      </c>
    </row>
    <row r="246" spans="1:28" s="4" customFormat="1" x14ac:dyDescent="0.2">
      <c r="A246" s="9">
        <f>IFERROR(VLOOKUP(B246,'[1]DADOS (OCULTAR)'!$P$3:$R$56,3,0),"")</f>
        <v>9039744001085</v>
      </c>
      <c r="B246" s="10" t="str">
        <f>'[1]TCE - ANEXO III - Preencher'!C255</f>
        <v>UPA ENGENHO VELHO</v>
      </c>
      <c r="C246" s="11"/>
      <c r="D246" s="12" t="str">
        <f>'[1]TCE - ANEXO III - Preencher'!E255</f>
        <v>WELLERSON KLEYSON DA SILVA CORREIA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>
        <f>'[1]TCE - ANEXO III - Preencher'!G255</f>
        <v>411010</v>
      </c>
      <c r="G246" s="14">
        <f>IF('[1]TCE - ANEXO III - Preencher'!H255="","",'[1]TCE - ANEXO III - Preencher'!H255)</f>
        <v>44044</v>
      </c>
      <c r="H246" s="15">
        <f>'[1]TCE - ANEXO III - Preencher'!I255</f>
        <v>0</v>
      </c>
      <c r="I246" s="15">
        <f>'[1]TCE - ANEXO III - Preencher'!J255</f>
        <v>205.17360000000002</v>
      </c>
      <c r="J246" s="15">
        <f>'[1]TCE - ANEXO III - Preencher'!K255</f>
        <v>0</v>
      </c>
      <c r="K246" s="16">
        <f>'[1]TCE - ANEXO III - Preencher'!L255</f>
        <v>128.63</v>
      </c>
      <c r="L246" s="16">
        <f>'[1]TCE - ANEXO III - Preencher'!M255</f>
        <v>0</v>
      </c>
      <c r="M246" s="16">
        <f t="shared" si="19"/>
        <v>128.63</v>
      </c>
      <c r="N246" s="16">
        <f>'[1]TCE - ANEXO III - Preencher'!O255</f>
        <v>1.1599999999999999</v>
      </c>
      <c r="O246" s="16">
        <f>'[1]TCE - ANEXO III - Preencher'!P255</f>
        <v>0</v>
      </c>
      <c r="P246" s="17">
        <f t="shared" si="20"/>
        <v>1.1599999999999999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334.96360000000004</v>
      </c>
    </row>
    <row r="247" spans="1:28" s="4" customFormat="1" x14ac:dyDescent="0.2">
      <c r="A247" s="9">
        <f>IFERROR(VLOOKUP(B247,'[1]DADOS (OCULTAR)'!$P$3:$R$56,3,0),"")</f>
        <v>9039744001085</v>
      </c>
      <c r="B247" s="10" t="str">
        <f>'[1]TCE - ANEXO III - Preencher'!C256</f>
        <v>UPA ENGENHO VELHO</v>
      </c>
      <c r="C247" s="11"/>
      <c r="D247" s="12" t="str">
        <f>'[1]TCE - ANEXO III - Preencher'!E256</f>
        <v>WILLIANE MARIA FERREIRA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>
        <f>'[1]TCE - ANEXO III - Preencher'!G256</f>
        <v>223505</v>
      </c>
      <c r="G247" s="14">
        <f>IF('[1]TCE - ANEXO III - Preencher'!H256="","",'[1]TCE - ANEXO III - Preencher'!H256)</f>
        <v>44044</v>
      </c>
      <c r="H247" s="15">
        <f>'[1]TCE - ANEXO III - Preencher'!I256</f>
        <v>0</v>
      </c>
      <c r="I247" s="15">
        <f>'[1]TCE - ANEXO III - Preencher'!J256</f>
        <v>201.2056</v>
      </c>
      <c r="J247" s="15">
        <f>'[1]TCE - ANEXO III - Preencher'!K256</f>
        <v>0</v>
      </c>
      <c r="K247" s="16">
        <f>'[1]TCE - ANEXO III - Preencher'!L256</f>
        <v>128.63</v>
      </c>
      <c r="L247" s="16">
        <f>'[1]TCE - ANEXO III - Preencher'!M256</f>
        <v>2.39</v>
      </c>
      <c r="M247" s="16">
        <f t="shared" si="19"/>
        <v>126.24</v>
      </c>
      <c r="N247" s="16">
        <f>'[1]TCE - ANEXO III - Preencher'!O256</f>
        <v>2.44</v>
      </c>
      <c r="O247" s="16">
        <f>'[1]TCE - ANEXO III - Preencher'!P256</f>
        <v>0</v>
      </c>
      <c r="P247" s="17">
        <f t="shared" si="20"/>
        <v>2.44</v>
      </c>
      <c r="Q247" s="16">
        <f>'[1]TCE - ANEXO III - Preencher'!R256</f>
        <v>73.42</v>
      </c>
      <c r="R247" s="16">
        <f>'[1]TCE - ANEXO III - Preencher'!S256</f>
        <v>69</v>
      </c>
      <c r="S247" s="17">
        <f t="shared" si="21"/>
        <v>4.4200000000000017</v>
      </c>
      <c r="T247" s="16">
        <f>'[1]TCE - ANEXO III - Preencher'!U256</f>
        <v>103.28</v>
      </c>
      <c r="U247" s="16">
        <f>'[1]TCE - ANEXO III - Preencher'!V256</f>
        <v>0</v>
      </c>
      <c r="V247" s="17">
        <f t="shared" si="22"/>
        <v>103.28</v>
      </c>
      <c r="W247" s="18" t="str">
        <f>IF('[1]TCE - ANEXO III - Preencher'!X256="","",'[1]TCE - ANEXO III - Preencher'!X256)</f>
        <v>AUXILIO CRECHE</v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437.5856</v>
      </c>
    </row>
    <row r="248" spans="1:28" s="4" customFormat="1" x14ac:dyDescent="0.2">
      <c r="A248" s="9">
        <f>IFERROR(VLOOKUP(B248,'[1]DADOS (OCULTAR)'!$P$3:$R$56,3,0),"")</f>
        <v>9039744001085</v>
      </c>
      <c r="B248" s="10" t="str">
        <f>'[1]TCE - ANEXO III - Preencher'!C257</f>
        <v>UPA ENGENHO VELHO</v>
      </c>
      <c r="C248" s="11"/>
      <c r="D248" s="12" t="str">
        <f>'[1]TCE - ANEXO III - Preencher'!E257</f>
        <v>WILLIANNE TAMARA FIRMINO DAMASCENO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>
        <f>'[1]TCE - ANEXO III - Preencher'!G257</f>
        <v>411010</v>
      </c>
      <c r="G248" s="14">
        <f>IF('[1]TCE - ANEXO III - Preencher'!H257="","",'[1]TCE - ANEXO III - Preencher'!H257)</f>
        <v>44044</v>
      </c>
      <c r="H248" s="15">
        <f>'[1]TCE - ANEXO III - Preencher'!I257</f>
        <v>0</v>
      </c>
      <c r="I248" s="15">
        <f>'[1]TCE - ANEXO III - Preencher'!J257</f>
        <v>9.23</v>
      </c>
      <c r="J248" s="15">
        <f>'[1]TCE - ANEXO III - Preencher'!K257</f>
        <v>0</v>
      </c>
      <c r="K248" s="16">
        <f>'[1]TCE - ANEXO III - Preencher'!L257</f>
        <v>128.63</v>
      </c>
      <c r="L248" s="16">
        <f>'[1]TCE - ANEXO III - Preencher'!M257</f>
        <v>0</v>
      </c>
      <c r="M248" s="16">
        <f t="shared" si="19"/>
        <v>128.63</v>
      </c>
      <c r="N248" s="16">
        <f>'[1]TCE - ANEXO III - Preencher'!O257</f>
        <v>1.1599999999999999</v>
      </c>
      <c r="O248" s="16">
        <f>'[1]TCE - ANEXO III - Preencher'!P257</f>
        <v>0</v>
      </c>
      <c r="P248" s="17">
        <f t="shared" si="20"/>
        <v>1.1599999999999999</v>
      </c>
      <c r="Q248" s="16">
        <f>'[1]TCE - ANEXO III - Preencher'!R257</f>
        <v>141.97999999999999</v>
      </c>
      <c r="R248" s="16">
        <f>'[1]TCE - ANEXO III - Preencher'!S257</f>
        <v>14.63</v>
      </c>
      <c r="S248" s="17">
        <f t="shared" si="21"/>
        <v>127.35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266.37</v>
      </c>
    </row>
    <row r="249" spans="1:28" s="4" customFormat="1" x14ac:dyDescent="0.2">
      <c r="A249" s="9">
        <f>IFERROR(VLOOKUP(B249,'[1]DADOS (OCULTAR)'!$P$3:$R$56,3,0),"")</f>
        <v>9039744001085</v>
      </c>
      <c r="B249" s="10" t="str">
        <f>'[1]TCE - ANEXO III - Preencher'!C258</f>
        <v>UPA ENGENHO VELHO</v>
      </c>
      <c r="C249" s="11"/>
      <c r="D249" s="12" t="str">
        <f>'[1]TCE - ANEXO III - Preencher'!E258</f>
        <v>WILMA SILVANIA DE OLIVEIRA EUSTAQUIO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322205</v>
      </c>
      <c r="G249" s="14">
        <f>IF('[1]TCE - ANEXO III - Preencher'!H258="","",'[1]TCE - ANEXO III - Preencher'!H258)</f>
        <v>44044</v>
      </c>
      <c r="H249" s="15">
        <f>'[1]TCE - ANEXO III - Preencher'!I258</f>
        <v>0</v>
      </c>
      <c r="I249" s="15">
        <f>'[1]TCE - ANEXO III - Preencher'!J258</f>
        <v>104.5</v>
      </c>
      <c r="J249" s="15">
        <f>'[1]TCE - ANEXO III - Preencher'!K258</f>
        <v>0</v>
      </c>
      <c r="K249" s="16">
        <f>'[1]TCE - ANEXO III - Preencher'!L258</f>
        <v>128.63</v>
      </c>
      <c r="L249" s="16">
        <f>'[1]TCE - ANEXO III - Preencher'!M258</f>
        <v>0</v>
      </c>
      <c r="M249" s="16">
        <f t="shared" si="19"/>
        <v>128.63</v>
      </c>
      <c r="N249" s="16">
        <f>'[1]TCE - ANEXO III - Preencher'!O258</f>
        <v>1.1599999999999999</v>
      </c>
      <c r="O249" s="16">
        <f>'[1]TCE - ANEXO III - Preencher'!P258</f>
        <v>0</v>
      </c>
      <c r="P249" s="17">
        <f t="shared" si="20"/>
        <v>1.1599999999999999</v>
      </c>
      <c r="Q249" s="16">
        <f>'[1]TCE - ANEXO III - Preencher'!R258</f>
        <v>114.38000000000001</v>
      </c>
      <c r="R249" s="16">
        <f>'[1]TCE - ANEXO III - Preencher'!S258</f>
        <v>62.7</v>
      </c>
      <c r="S249" s="17">
        <f t="shared" si="21"/>
        <v>51.680000000000007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285.97000000000003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S</dc:creator>
  <cp:lastModifiedBy>A S</cp:lastModifiedBy>
  <dcterms:created xsi:type="dcterms:W3CDTF">2020-10-05T11:34:27Z</dcterms:created>
  <dcterms:modified xsi:type="dcterms:W3CDTF">2020-10-05T11:34:52Z</dcterms:modified>
</cp:coreProperties>
</file>