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<sst xmlns="http://schemas.openxmlformats.org/spreadsheetml/2006/main" count="12" uniqueCount="12">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</sst>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1">
    <cellStyle name="Excel_BuiltIn_Texto Explicativo" xfId="2"/>
    <cellStyle name="Moeda 2" xfId="3"/>
    <cellStyle name="Normal" xfId="0" builtinId="0"/>
    <cellStyle name="Normal 2" xfId="4"/>
    <cellStyle name="Normal 2 2" xfId="5"/>
    <cellStyle name="Normal 5" xfId="6"/>
    <cellStyle name="Normal 6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/08-AGOSTO/AGOSTO%20-%20HMV/PCF%202020%20-%20REV%2007%20editada%20em%2024.09.2020%20-%20AGOST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MESTRE VITALINO</v>
          </cell>
          <cell r="E11" t="str">
            <v>1.99 - Outras Despesas com Pessoal</v>
          </cell>
          <cell r="F11">
            <v>1203383000168</v>
          </cell>
          <cell r="G11" t="str">
            <v>RCR LOCACAO LTDA F. COMPROVANTE</v>
          </cell>
          <cell r="H11" t="str">
            <v>S</v>
          </cell>
          <cell r="I11" t="str">
            <v>S</v>
          </cell>
          <cell r="J11" t="str">
            <v>4050</v>
          </cell>
          <cell r="K11">
            <v>44075</v>
          </cell>
          <cell r="L11" t="str">
            <v>26200901203383000168670000000040501000178176</v>
          </cell>
          <cell r="M11" t="str">
            <v>2611606 - Recife - PE</v>
          </cell>
          <cell r="N11">
            <v>22439</v>
          </cell>
        </row>
        <row r="12">
          <cell r="C12" t="str">
            <v>HOSPITAL MESTRE VITALINO</v>
          </cell>
          <cell r="E12" t="str">
            <v>1.99 - Outras Despesas com Pessoal</v>
          </cell>
          <cell r="F12">
            <v>10548532000111</v>
          </cell>
          <cell r="G12" t="str">
            <v>Associação das Emp. De Transp. De Passag. do Mun. de Caruaru</v>
          </cell>
          <cell r="H12" t="str">
            <v>S</v>
          </cell>
          <cell r="I12" t="str">
            <v>N</v>
          </cell>
          <cell r="J12" t="str">
            <v>40884</v>
          </cell>
          <cell r="K12">
            <v>44040</v>
          </cell>
          <cell r="M12" t="str">
            <v>2604106 - Caruaru - PE</v>
          </cell>
          <cell r="N12">
            <v>38934.589999999997</v>
          </cell>
        </row>
        <row r="13">
          <cell r="C13" t="str">
            <v>HOSPITAL MESTRE VITALINO</v>
          </cell>
          <cell r="E13" t="str">
            <v>1.99 - Outras Despesas com Pessoal</v>
          </cell>
          <cell r="F13" t="str">
            <v xml:space="preserve">07.021.544/0001-89 </v>
          </cell>
          <cell r="G13" t="str">
            <v>BERKLEY INTERNACIONAL DO BRASIL SEGUROS</v>
          </cell>
          <cell r="H13" t="str">
            <v>S</v>
          </cell>
          <cell r="I13" t="str">
            <v>N</v>
          </cell>
          <cell r="J13" t="str">
            <v>010000568</v>
          </cell>
          <cell r="K13">
            <v>44089</v>
          </cell>
          <cell r="M13" t="str">
            <v>2604106 - Caruaru - PE</v>
          </cell>
          <cell r="N13">
            <v>962.41</v>
          </cell>
        </row>
        <row r="14">
          <cell r="C14" t="str">
            <v>HOSPITAL MESTRE VITALINO</v>
          </cell>
          <cell r="E14" t="str">
            <v>1.99 - Outras Despesas com Pessoal</v>
          </cell>
          <cell r="F14" t="str">
            <v xml:space="preserve">21.986.074/0001-19 </v>
          </cell>
          <cell r="G14" t="str">
            <v>PRUDENTIAL DO BRASIL VIDA EM GRUPO SA</v>
          </cell>
          <cell r="H14" t="str">
            <v>S</v>
          </cell>
          <cell r="I14" t="str">
            <v>N</v>
          </cell>
          <cell r="J14" t="str">
            <v>109000397</v>
          </cell>
          <cell r="K14">
            <v>44092</v>
          </cell>
          <cell r="M14" t="str">
            <v>2604106 - Caruaru - PE</v>
          </cell>
          <cell r="N14">
            <v>2397.54</v>
          </cell>
        </row>
        <row r="15">
          <cell r="C15" t="str">
            <v>HOSPITAL MESTRE VITALINO</v>
          </cell>
          <cell r="E15" t="str">
            <v>1.99 - Outras Despesas com Pessoal</v>
          </cell>
          <cell r="F15" t="str">
            <v xml:space="preserve">21.986.074/0001-19 </v>
          </cell>
          <cell r="G15" t="str">
            <v>PRUDENTIAL DO BRASIL VIDA EM GRUPO SA</v>
          </cell>
          <cell r="H15" t="str">
            <v>S</v>
          </cell>
          <cell r="I15" t="str">
            <v>N</v>
          </cell>
          <cell r="J15" t="str">
            <v>0</v>
          </cell>
          <cell r="K15">
            <v>44092</v>
          </cell>
          <cell r="M15" t="str">
            <v>2604106 - Caruaru - PE</v>
          </cell>
          <cell r="N15">
            <v>490.56</v>
          </cell>
        </row>
        <row r="16">
          <cell r="C16" t="str">
            <v>HOSPITAL MESTRE VITALINO</v>
          </cell>
          <cell r="E16" t="str">
            <v>1.99 - Outras Despesas com Pessoal</v>
          </cell>
          <cell r="F16">
            <v>20737670000100</v>
          </cell>
          <cell r="G16" t="str">
            <v>ANDRADE SANDRES CIA E CONVINIENCIA LTDA ME</v>
          </cell>
          <cell r="H16" t="str">
            <v>S</v>
          </cell>
          <cell r="I16" t="str">
            <v>S</v>
          </cell>
          <cell r="J16" t="str">
            <v>297014</v>
          </cell>
          <cell r="K16">
            <v>44065</v>
          </cell>
          <cell r="L16" t="str">
            <v>26200820737670000100650010002970141024473762</v>
          </cell>
          <cell r="M16" t="str">
            <v>2616407 - Vitória de Santo Antão - PE</v>
          </cell>
          <cell r="N16">
            <v>24.96</v>
          </cell>
        </row>
        <row r="17">
          <cell r="C17" t="str">
            <v>HOSPITAL MESTRE VITALINO</v>
          </cell>
          <cell r="E17" t="str">
            <v>1.99 - Outras Despesas com Pessoal</v>
          </cell>
          <cell r="F17">
            <v>20737670000100</v>
          </cell>
          <cell r="G17" t="str">
            <v>ANDRADE SANDRES CIA E CONVINIENCIA LTDA ME</v>
          </cell>
          <cell r="H17" t="str">
            <v>S</v>
          </cell>
          <cell r="I17" t="str">
            <v>S</v>
          </cell>
          <cell r="J17" t="str">
            <v>292998</v>
          </cell>
          <cell r="K17">
            <v>44051</v>
          </cell>
          <cell r="L17" t="str">
            <v>26200820737670000100650010002929981295391661</v>
          </cell>
          <cell r="M17" t="str">
            <v>2616407 - Vitória de Santo Antão - PE</v>
          </cell>
          <cell r="N17">
            <v>83.95</v>
          </cell>
        </row>
        <row r="18">
          <cell r="C18" t="str">
            <v>HOSPITAL MESTRE VITALINO</v>
          </cell>
          <cell r="E18" t="str">
            <v>1.99 - Outras Despesas com Pessoal</v>
          </cell>
          <cell r="F18">
            <v>20737670000100</v>
          </cell>
          <cell r="G18" t="str">
            <v>ANDRADE SANDRES CIA E CONVINIENCIA LTDA ME</v>
          </cell>
          <cell r="H18" t="str">
            <v>S</v>
          </cell>
          <cell r="I18" t="str">
            <v>S</v>
          </cell>
          <cell r="J18" t="str">
            <v>265291</v>
          </cell>
          <cell r="K18">
            <v>44059</v>
          </cell>
          <cell r="L18" t="str">
            <v>26200820737670000100650010002952911740122727</v>
          </cell>
          <cell r="M18" t="str">
            <v>2616407 - Vitória de Santo Antão - PE</v>
          </cell>
          <cell r="N18">
            <v>16.97</v>
          </cell>
        </row>
        <row r="19">
          <cell r="C19" t="str">
            <v>HOSPITAL MESTRE VITALINO</v>
          </cell>
          <cell r="E19" t="str">
            <v>1.99 - Outras Despesas com Pessoal</v>
          </cell>
          <cell r="F19">
            <v>20737670000100</v>
          </cell>
          <cell r="G19" t="str">
            <v>ANDRADE SANDRES CIA E CONVINIENCIA LTDA ME</v>
          </cell>
          <cell r="H19" t="str">
            <v>S</v>
          </cell>
          <cell r="I19" t="str">
            <v>S</v>
          </cell>
          <cell r="J19" t="str">
            <v>293339</v>
          </cell>
          <cell r="K19">
            <v>44053</v>
          </cell>
          <cell r="L19" t="str">
            <v>26200820737670000100650010002933391748904232</v>
          </cell>
          <cell r="M19" t="str">
            <v>2616407 - Vitória de Santo Antão - PE</v>
          </cell>
          <cell r="N19">
            <v>33.94</v>
          </cell>
        </row>
        <row r="20">
          <cell r="C20" t="str">
            <v>HOSPITAL MESTRE VITALINO</v>
          </cell>
          <cell r="E20" t="str">
            <v>1.99 - Outras Despesas com Pessoal</v>
          </cell>
          <cell r="F20">
            <v>20737670000100</v>
          </cell>
          <cell r="G20" t="str">
            <v>ANDRADE SANDRES CIA E CONVINIENCIA LTDA ME</v>
          </cell>
          <cell r="H20" t="str">
            <v>S</v>
          </cell>
          <cell r="I20" t="str">
            <v>S</v>
          </cell>
          <cell r="J20" t="str">
            <v>298166</v>
          </cell>
          <cell r="K20">
            <v>44069</v>
          </cell>
          <cell r="L20" t="str">
            <v>26200320737670000100650010000298166142545617</v>
          </cell>
          <cell r="M20" t="str">
            <v>2616407 - Vitória de Santo Antão - PE</v>
          </cell>
          <cell r="N20">
            <v>31.94</v>
          </cell>
        </row>
        <row r="21">
          <cell r="C21" t="str">
            <v>HOSPITAL MESTRE VITALINO</v>
          </cell>
          <cell r="E21" t="str">
            <v>1.99 - Outras Despesas com Pessoal</v>
          </cell>
          <cell r="F21">
            <v>20737670000100</v>
          </cell>
          <cell r="G21" t="str">
            <v>ANDRADE SANDRES CIA E CONVINIENCIA LTDA ME</v>
          </cell>
          <cell r="H21" t="str">
            <v>S</v>
          </cell>
          <cell r="I21" t="str">
            <v>S</v>
          </cell>
          <cell r="J21" t="str">
            <v>297812</v>
          </cell>
          <cell r="K21">
            <v>44067</v>
          </cell>
          <cell r="L21" t="str">
            <v>26200820737670000100650010002978120142275077</v>
          </cell>
          <cell r="M21" t="str">
            <v>2616407 - Vitória de Santo Antão - PE</v>
          </cell>
          <cell r="N21">
            <v>42.96</v>
          </cell>
        </row>
        <row r="22">
          <cell r="C22" t="str">
            <v>HOSPITAL MESTRE VITALINO</v>
          </cell>
          <cell r="E22" t="str">
            <v>1.99 - Outras Despesas com Pessoal</v>
          </cell>
          <cell r="F22">
            <v>20737670000100</v>
          </cell>
          <cell r="G22" t="str">
            <v>ANDRADE SANDRES CIA E CONVINIENCIA LTDA ME</v>
          </cell>
          <cell r="H22" t="str">
            <v>S</v>
          </cell>
          <cell r="I22" t="str">
            <v>S</v>
          </cell>
          <cell r="J22" t="str">
            <v>294161</v>
          </cell>
          <cell r="K22">
            <v>44055</v>
          </cell>
          <cell r="L22" t="str">
            <v>26200820737670000100650010002941611465698105</v>
          </cell>
          <cell r="M22" t="str">
            <v>2616407 - Vitória de Santo Antão - PE</v>
          </cell>
          <cell r="N22">
            <v>56.41</v>
          </cell>
        </row>
        <row r="23">
          <cell r="C23" t="str">
            <v>HOSPITAL MESTRE VITALINO</v>
          </cell>
          <cell r="E23" t="str">
            <v>1.99 - Outras Despesas com Pessoal</v>
          </cell>
          <cell r="F23">
            <v>20737670000100</v>
          </cell>
          <cell r="G23" t="str">
            <v>ANDRADE SANDRES CIA E CONVINIENCIA LTDA ME</v>
          </cell>
          <cell r="H23" t="str">
            <v>S</v>
          </cell>
          <cell r="I23" t="str">
            <v>S</v>
          </cell>
          <cell r="J23" t="str">
            <v>297896</v>
          </cell>
          <cell r="K23">
            <v>44068</v>
          </cell>
          <cell r="L23" t="str">
            <v>26208207376700001006500100029789618326110854</v>
          </cell>
          <cell r="M23" t="str">
            <v>2616407 - Vitória de Santo Antão - PE</v>
          </cell>
          <cell r="N23">
            <v>32.950000000000003</v>
          </cell>
        </row>
        <row r="24">
          <cell r="C24" t="str">
            <v>HOSPITAL MESTRE VITALINO</v>
          </cell>
          <cell r="E24" t="str">
            <v>1.99 - Outras Despesas com Pessoal</v>
          </cell>
          <cell r="F24">
            <v>20737670000100</v>
          </cell>
          <cell r="G24" t="str">
            <v>ANDRADE SANDRES CIA E CONVINIENCIA LTDA ME</v>
          </cell>
          <cell r="H24" t="str">
            <v>S</v>
          </cell>
          <cell r="I24" t="str">
            <v>S</v>
          </cell>
          <cell r="J24" t="str">
            <v>299251</v>
          </cell>
          <cell r="K24">
            <v>44072</v>
          </cell>
          <cell r="L24" t="str">
            <v>26200820737670000100650010002992511919914055</v>
          </cell>
          <cell r="M24" t="str">
            <v>2616407 - Vitória de Santo Antão - PE</v>
          </cell>
          <cell r="N24">
            <v>25.97</v>
          </cell>
        </row>
        <row r="25">
          <cell r="C25" t="str">
            <v>HOSPITAL MESTRE VITALINO</v>
          </cell>
          <cell r="E25" t="str">
            <v>1.99 - Outras Despesas com Pessoal</v>
          </cell>
          <cell r="F25">
            <v>26800156000140</v>
          </cell>
          <cell r="G25" t="str">
            <v>CARLOS TONETTO RESTAURANTE ME</v>
          </cell>
          <cell r="H25" t="str">
            <v>S</v>
          </cell>
          <cell r="I25" t="str">
            <v>S</v>
          </cell>
          <cell r="J25" t="str">
            <v>000.087.546</v>
          </cell>
          <cell r="K25">
            <v>44073</v>
          </cell>
          <cell r="L25" t="str">
            <v>26200826800156000140650010006754061468775534</v>
          </cell>
          <cell r="M25" t="str">
            <v>2607901 - Jaboatão dos Guararapes - PE</v>
          </cell>
          <cell r="N25">
            <v>41.47</v>
          </cell>
        </row>
        <row r="26">
          <cell r="C26" t="str">
            <v>HOSPITAL MESTRE VITALINO</v>
          </cell>
          <cell r="E26" t="str">
            <v>1.99 - Outras Despesas com Pessoal</v>
          </cell>
          <cell r="F26">
            <v>26800156000140</v>
          </cell>
          <cell r="G26" t="str">
            <v>CARLOS TONETTO RESTAURANTE ME</v>
          </cell>
          <cell r="H26" t="str">
            <v>S</v>
          </cell>
          <cell r="I26" t="str">
            <v>S</v>
          </cell>
          <cell r="J26" t="str">
            <v>000.086.910</v>
          </cell>
          <cell r="K26">
            <v>44066</v>
          </cell>
          <cell r="L26" t="str">
            <v>26200828800158000140650010000569101747072964</v>
          </cell>
          <cell r="M26" t="str">
            <v>2607901 - Jaboatão dos Guararapes - PE</v>
          </cell>
          <cell r="N26">
            <v>43</v>
          </cell>
        </row>
        <row r="27">
          <cell r="C27" t="str">
            <v>HOSPITAL MESTRE VITALINO</v>
          </cell>
          <cell r="E27" t="str">
            <v>1.99 - Outras Despesas com Pessoal</v>
          </cell>
          <cell r="F27">
            <v>26800156000140</v>
          </cell>
          <cell r="G27" t="str">
            <v>CARLOS TONETTO RESTAURANTE ME</v>
          </cell>
          <cell r="H27" t="str">
            <v>S</v>
          </cell>
          <cell r="I27" t="str">
            <v>S</v>
          </cell>
          <cell r="J27" t="str">
            <v>000.085.319</v>
          </cell>
          <cell r="K27">
            <v>44058</v>
          </cell>
          <cell r="L27" t="str">
            <v>26200826800155003140650010000953191214233083</v>
          </cell>
          <cell r="M27" t="str">
            <v>2607901 - Jaboatão dos Guararapes - PE</v>
          </cell>
          <cell r="N27">
            <v>60</v>
          </cell>
        </row>
        <row r="28">
          <cell r="C28" t="str">
            <v>HOSPITAL MESTRE VITALINO</v>
          </cell>
          <cell r="E28" t="str">
            <v>1.99 - Outras Despesas com Pessoal</v>
          </cell>
          <cell r="F28">
            <v>6996440000127</v>
          </cell>
          <cell r="G28" t="str">
            <v>CEN CHIULIN</v>
          </cell>
          <cell r="H28" t="str">
            <v>S</v>
          </cell>
          <cell r="I28" t="str">
            <v>S</v>
          </cell>
          <cell r="J28" t="str">
            <v>000007605</v>
          </cell>
          <cell r="K28">
            <v>44071</v>
          </cell>
          <cell r="L28" t="str">
            <v>26200806996440000127655000000760510000160620</v>
          </cell>
          <cell r="M28" t="str">
            <v>2611606 - Recife - PE</v>
          </cell>
          <cell r="N28">
            <v>46.5</v>
          </cell>
        </row>
        <row r="29">
          <cell r="C29" t="str">
            <v>HOSPITAL MESTRE VITALINO</v>
          </cell>
          <cell r="E29" t="str">
            <v>1.99 - Outras Despesas com Pessoal</v>
          </cell>
          <cell r="F29">
            <v>27958498000156</v>
          </cell>
          <cell r="G29" t="str">
            <v>FAMILIA PERGENTINO RESTAURANTE LTDA ME</v>
          </cell>
          <cell r="H29" t="str">
            <v>S</v>
          </cell>
          <cell r="I29" t="str">
            <v>S</v>
          </cell>
          <cell r="J29" t="str">
            <v>000115453</v>
          </cell>
          <cell r="K29">
            <v>44065</v>
          </cell>
          <cell r="L29" t="str">
            <v>26200827958488000156651030001154531967192209</v>
          </cell>
          <cell r="M29" t="str">
            <v>2601904 - Bezerros - PE</v>
          </cell>
          <cell r="N29">
            <v>77.069999999999993</v>
          </cell>
        </row>
        <row r="30">
          <cell r="C30" t="str">
            <v>HOSPITAL MESTRE VITALINO</v>
          </cell>
          <cell r="E30" t="str">
            <v>1.99 - Outras Despesas com Pessoal</v>
          </cell>
          <cell r="F30">
            <v>25096019000104</v>
          </cell>
          <cell r="G30" t="str">
            <v>JOSE F DE OLIVEIRA SILVA ME</v>
          </cell>
          <cell r="H30" t="str">
            <v>S</v>
          </cell>
          <cell r="I30" t="str">
            <v>S</v>
          </cell>
          <cell r="J30" t="str">
            <v>000.176.939</v>
          </cell>
          <cell r="K30" t="str">
            <v>21/08/2020</v>
          </cell>
          <cell r="L30" t="str">
            <v>26200654654688000156651030001153546854689885</v>
          </cell>
          <cell r="M30" t="str">
            <v>2611606 - Recife - PE</v>
          </cell>
          <cell r="N30">
            <v>58.18</v>
          </cell>
        </row>
        <row r="31">
          <cell r="C31" t="str">
            <v>HOSPITAL MESTRE VITALINO</v>
          </cell>
          <cell r="E31" t="str">
            <v>1.99 - Outras Despesas com Pessoal</v>
          </cell>
          <cell r="F31">
            <v>25096019000104</v>
          </cell>
          <cell r="G31" t="str">
            <v>JOSE F DE OLIVEIRA SILVA ME</v>
          </cell>
          <cell r="H31" t="str">
            <v>S</v>
          </cell>
          <cell r="I31" t="str">
            <v>S</v>
          </cell>
          <cell r="J31" t="str">
            <v>000.173.975</v>
          </cell>
          <cell r="K31">
            <v>44049</v>
          </cell>
          <cell r="L31" t="str">
            <v>26200456856880001566510300011535158765202168</v>
          </cell>
          <cell r="M31" t="str">
            <v>2611606 - Recife - PE</v>
          </cell>
          <cell r="N31">
            <v>20</v>
          </cell>
        </row>
        <row r="32">
          <cell r="C32" t="str">
            <v>HOSPITAL MESTRE VITALINO</v>
          </cell>
          <cell r="E32" t="str">
            <v>1.99 - Outras Despesas com Pessoal</v>
          </cell>
          <cell r="F32">
            <v>25096019000104</v>
          </cell>
          <cell r="G32" t="str">
            <v>JOSE F DE OLIVEIRA SILVA ME</v>
          </cell>
          <cell r="H32" t="str">
            <v>S</v>
          </cell>
          <cell r="I32" t="str">
            <v>S</v>
          </cell>
          <cell r="J32" t="str">
            <v>000.176.906</v>
          </cell>
          <cell r="K32">
            <v>44064</v>
          </cell>
          <cell r="L32" t="str">
            <v>26200421779841001566510300011535454520298710</v>
          </cell>
          <cell r="M32" t="str">
            <v>2611606 - Recife - PE</v>
          </cell>
          <cell r="N32">
            <v>44.89</v>
          </cell>
        </row>
        <row r="33">
          <cell r="C33" t="str">
            <v>HOSPITAL MESTRE VITALINO</v>
          </cell>
          <cell r="E33" t="str">
            <v>1.99 - Outras Despesas com Pessoal</v>
          </cell>
          <cell r="F33">
            <v>25096019000104</v>
          </cell>
          <cell r="G33" t="str">
            <v>JOSE F DE OLIVEIRA SILVA ME</v>
          </cell>
          <cell r="H33" t="str">
            <v>S</v>
          </cell>
          <cell r="I33" t="str">
            <v>S</v>
          </cell>
          <cell r="J33" t="str">
            <v>000.174.687</v>
          </cell>
          <cell r="K33">
            <v>44052</v>
          </cell>
          <cell r="L33" t="str">
            <v>26200820196010000104650110017468916562923321</v>
          </cell>
          <cell r="M33" t="str">
            <v>2611606 - Recife - PE</v>
          </cell>
          <cell r="N33">
            <v>45</v>
          </cell>
        </row>
        <row r="34">
          <cell r="C34" t="str">
            <v>HOSPITAL MESTRE VITALINO</v>
          </cell>
          <cell r="E34" t="str">
            <v>1.99 - Outras Despesas com Pessoal</v>
          </cell>
          <cell r="F34">
            <v>25096019000104</v>
          </cell>
          <cell r="G34" t="str">
            <v>JOSE F DE OLIVEIRA SILVA ME</v>
          </cell>
          <cell r="H34" t="str">
            <v>S</v>
          </cell>
          <cell r="I34" t="str">
            <v>S</v>
          </cell>
          <cell r="J34" t="str">
            <v>000.174.235</v>
          </cell>
          <cell r="K34">
            <v>44050</v>
          </cell>
          <cell r="L34" t="str">
            <v>26200128798602217416522136769007685321546857</v>
          </cell>
          <cell r="M34" t="str">
            <v>2611606 - Recife - PE</v>
          </cell>
          <cell r="N34">
            <v>44.89</v>
          </cell>
        </row>
        <row r="35">
          <cell r="C35" t="str">
            <v>HOSPITAL MESTRE VITALINO</v>
          </cell>
          <cell r="E35" t="str">
            <v>1.99 - Outras Despesas com Pessoal</v>
          </cell>
          <cell r="F35">
            <v>25096019000104</v>
          </cell>
          <cell r="G35" t="str">
            <v>JOSE F DE OLIVEIRA SILVA ME</v>
          </cell>
          <cell r="H35" t="str">
            <v>S</v>
          </cell>
          <cell r="I35" t="str">
            <v>S</v>
          </cell>
          <cell r="J35" t="str">
            <v>000.173.649</v>
          </cell>
          <cell r="K35">
            <v>44046</v>
          </cell>
          <cell r="L35" t="str">
            <v>26200128798602217416522136769007606584688871</v>
          </cell>
          <cell r="M35" t="str">
            <v>2611606 - Recife - PE</v>
          </cell>
          <cell r="N35">
            <v>44</v>
          </cell>
        </row>
        <row r="36">
          <cell r="C36" t="str">
            <v>HOSPITAL MESTRE VITALINO</v>
          </cell>
          <cell r="E36" t="str">
            <v>1.99 - Outras Despesas com Pessoal</v>
          </cell>
          <cell r="F36">
            <v>25096019000104</v>
          </cell>
          <cell r="G36" t="str">
            <v>JOSE F DE OLIVEIRA SILVA ME</v>
          </cell>
          <cell r="H36" t="str">
            <v>S</v>
          </cell>
          <cell r="I36" t="str">
            <v>S</v>
          </cell>
          <cell r="J36" t="str">
            <v>000.179.141</v>
          </cell>
          <cell r="K36">
            <v>44074</v>
          </cell>
          <cell r="L36" t="str">
            <v>26200826800155003140650010000953912145177820</v>
          </cell>
          <cell r="M36" t="str">
            <v>2611606 - Recife - PE</v>
          </cell>
          <cell r="N36">
            <v>60</v>
          </cell>
        </row>
        <row r="37">
          <cell r="C37" t="str">
            <v>HOSPITAL MESTRE VITALINO</v>
          </cell>
          <cell r="E37" t="str">
            <v>1.99 - Outras Despesas com Pessoal</v>
          </cell>
          <cell r="F37">
            <v>14031084000135</v>
          </cell>
          <cell r="G37" t="str">
            <v>G G DO NASCIMETO COMERCIO DE ALIMENTOS</v>
          </cell>
          <cell r="H37" t="str">
            <v>S</v>
          </cell>
          <cell r="I37" t="str">
            <v>S</v>
          </cell>
          <cell r="J37" t="str">
            <v>000.096.919</v>
          </cell>
          <cell r="K37">
            <v>44055</v>
          </cell>
          <cell r="L37" t="str">
            <v>26200814031084000135650010000969191356833270</v>
          </cell>
          <cell r="M37" t="str">
            <v>2611606 - Recife - PE</v>
          </cell>
          <cell r="N37">
            <v>60</v>
          </cell>
        </row>
        <row r="38">
          <cell r="C38" t="str">
            <v>HOSPITAL MESTRE VITALINO</v>
          </cell>
          <cell r="E38" t="str">
            <v>1.99 - Outras Despesas com Pessoal</v>
          </cell>
          <cell r="F38">
            <v>14031084000135</v>
          </cell>
          <cell r="G38" t="str">
            <v>G G DO NASCIMETO COMERCIO DE ALIMENTOS</v>
          </cell>
          <cell r="H38" t="str">
            <v>S</v>
          </cell>
          <cell r="I38" t="str">
            <v>S</v>
          </cell>
          <cell r="J38" t="str">
            <v>000.096.980</v>
          </cell>
          <cell r="K38">
            <v>44055</v>
          </cell>
          <cell r="L38" t="str">
            <v>26200814031084000135650010000969801768913416</v>
          </cell>
          <cell r="M38" t="str">
            <v>2611606 - Recife - PE</v>
          </cell>
          <cell r="N38">
            <v>64.5</v>
          </cell>
        </row>
        <row r="39">
          <cell r="C39" t="str">
            <v>HOSPITAL MESTRE VITALINO</v>
          </cell>
          <cell r="E39" t="str">
            <v>1.99 - Outras Despesas com Pessoal</v>
          </cell>
          <cell r="F39">
            <v>14031084000135</v>
          </cell>
          <cell r="G39" t="str">
            <v>G G DO NASCIMETO COMERCIO DE ALIMENTOS</v>
          </cell>
          <cell r="H39" t="str">
            <v>S</v>
          </cell>
          <cell r="I39" t="str">
            <v>S</v>
          </cell>
          <cell r="J39" t="str">
            <v>000.098.656</v>
          </cell>
          <cell r="K39">
            <v>44067</v>
          </cell>
          <cell r="L39" t="str">
            <v>26200814031084000135650010000986561226244422</v>
          </cell>
          <cell r="M39" t="str">
            <v>2611606 - Recife - PE</v>
          </cell>
          <cell r="N39">
            <v>46</v>
          </cell>
        </row>
        <row r="40">
          <cell r="C40" t="str">
            <v>HOSPITAL MESTRE VITALINO</v>
          </cell>
          <cell r="E40" t="str">
            <v>1.99 - Outras Despesas com Pessoal</v>
          </cell>
          <cell r="F40">
            <v>14031084000135</v>
          </cell>
          <cell r="G40" t="str">
            <v>G G DO NASCIMETO COMERCIO DE ALIMENTOS</v>
          </cell>
          <cell r="H40" t="str">
            <v>S</v>
          </cell>
          <cell r="I40" t="str">
            <v>S</v>
          </cell>
          <cell r="J40" t="str">
            <v>000.097.586</v>
          </cell>
          <cell r="K40">
            <v>44060</v>
          </cell>
          <cell r="L40" t="str">
            <v>26200814031084000135655100009079361852361662</v>
          </cell>
          <cell r="M40" t="str">
            <v>2611606 - Recife - PE</v>
          </cell>
          <cell r="N40">
            <v>46</v>
          </cell>
        </row>
        <row r="41">
          <cell r="C41" t="str">
            <v>HOSPITAL MESTRE VITALINO</v>
          </cell>
          <cell r="E41" t="str">
            <v>1.99 - Outras Despesas com Pessoal</v>
          </cell>
          <cell r="F41">
            <v>14031084000135</v>
          </cell>
          <cell r="G41" t="str">
            <v>G G DO NASCIMETO COMERCIO DE ALIMENTOS</v>
          </cell>
          <cell r="H41" t="str">
            <v>S</v>
          </cell>
          <cell r="I41" t="str">
            <v>S</v>
          </cell>
          <cell r="J41" t="str">
            <v>000.097.135</v>
          </cell>
          <cell r="K41">
            <v>44056</v>
          </cell>
          <cell r="L41" t="str">
            <v>26200814031084000135650010000971351666461538</v>
          </cell>
          <cell r="M41" t="str">
            <v>2611606 - Recife - PE</v>
          </cell>
          <cell r="N41">
            <v>40</v>
          </cell>
        </row>
        <row r="42">
          <cell r="C42" t="str">
            <v>HOSPITAL MESTRE VITALINO</v>
          </cell>
          <cell r="E42" t="str">
            <v>1.99 - Outras Despesas com Pessoal</v>
          </cell>
          <cell r="F42">
            <v>14031084000135</v>
          </cell>
          <cell r="G42" t="str">
            <v>G G DO NASCIMETO COMERCIO DE ALIMENTOS</v>
          </cell>
          <cell r="H42" t="str">
            <v>S</v>
          </cell>
          <cell r="I42" t="str">
            <v>S</v>
          </cell>
          <cell r="J42" t="str">
            <v>000.096.716</v>
          </cell>
          <cell r="K42">
            <v>44054</v>
          </cell>
          <cell r="L42" t="str">
            <v>26200814031084000135650010009671616028800044</v>
          </cell>
          <cell r="M42" t="str">
            <v>2611606 - Recife - PE</v>
          </cell>
          <cell r="N42">
            <v>23.5</v>
          </cell>
        </row>
        <row r="43">
          <cell r="C43" t="str">
            <v>HOSPITAL MESTRE VITALINO</v>
          </cell>
          <cell r="E43" t="str">
            <v>1.99 - Outras Despesas com Pessoal</v>
          </cell>
          <cell r="F43">
            <v>14031084000135</v>
          </cell>
          <cell r="G43" t="str">
            <v>G G DO NASCIMETO COMERCIO DE ALIMENTOS</v>
          </cell>
          <cell r="H43" t="str">
            <v>S</v>
          </cell>
          <cell r="I43" t="str">
            <v>S</v>
          </cell>
          <cell r="J43" t="str">
            <v>000.097.126</v>
          </cell>
          <cell r="K43">
            <v>44056</v>
          </cell>
          <cell r="L43" t="str">
            <v>26200814031084000135650010000971261979767645</v>
          </cell>
          <cell r="M43" t="str">
            <v>2611606 - Recife - PE</v>
          </cell>
          <cell r="N43">
            <v>20</v>
          </cell>
        </row>
        <row r="44">
          <cell r="C44" t="str">
            <v>HOSPITAL MESTRE VITALINO</v>
          </cell>
          <cell r="E44" t="str">
            <v>1.99 - Outras Despesas com Pessoal</v>
          </cell>
          <cell r="F44">
            <v>14031084000135</v>
          </cell>
          <cell r="G44" t="str">
            <v>G G DO NASCIMETO COMERCIO DE ALIMENTOS</v>
          </cell>
          <cell r="H44" t="str">
            <v>S</v>
          </cell>
          <cell r="I44" t="str">
            <v>S</v>
          </cell>
          <cell r="J44" t="str">
            <v>000.095.701</v>
          </cell>
          <cell r="K44">
            <v>44047</v>
          </cell>
          <cell r="L44" t="str">
            <v>26200814031084000135650010000957011684313699</v>
          </cell>
          <cell r="M44" t="str">
            <v>2611606 - Recife - PE</v>
          </cell>
          <cell r="N44">
            <v>45.5</v>
          </cell>
        </row>
        <row r="45">
          <cell r="C45" t="str">
            <v>HOSPITAL MESTRE VITALINO</v>
          </cell>
          <cell r="E45" t="str">
            <v>1.99 - Outras Despesas com Pessoal</v>
          </cell>
          <cell r="F45">
            <v>14031084000135</v>
          </cell>
          <cell r="G45" t="str">
            <v>G G DO NASCIMETO COMERCIO DE ALIMENTOS</v>
          </cell>
          <cell r="H45" t="str">
            <v>S</v>
          </cell>
          <cell r="I45" t="str">
            <v>S</v>
          </cell>
          <cell r="J45" t="str">
            <v>000.097.597</v>
          </cell>
          <cell r="K45">
            <v>44060</v>
          </cell>
          <cell r="L45" t="str">
            <v>26200814031084000135650010000945971259194292</v>
          </cell>
          <cell r="M45" t="str">
            <v>2611606 - Recife - PE</v>
          </cell>
          <cell r="N45">
            <v>65</v>
          </cell>
        </row>
        <row r="46">
          <cell r="C46" t="str">
            <v>HOSPITAL MESTRE VITALINO</v>
          </cell>
          <cell r="E46" t="str">
            <v>1.99 - Outras Despesas com Pessoal</v>
          </cell>
          <cell r="F46">
            <v>14031084000135</v>
          </cell>
          <cell r="G46" t="str">
            <v>G G DO NASCIMETO COMERCIO DE ALIMENTOS</v>
          </cell>
          <cell r="H46" t="str">
            <v>S</v>
          </cell>
          <cell r="I46" t="str">
            <v>S</v>
          </cell>
          <cell r="J46" t="str">
            <v>000.097.136</v>
          </cell>
          <cell r="K46">
            <v>44056</v>
          </cell>
          <cell r="L46" t="str">
            <v>26200814031084000135651000097136181008232983</v>
          </cell>
          <cell r="M46" t="str">
            <v>2611606 - Recife - PE</v>
          </cell>
          <cell r="N46">
            <v>63</v>
          </cell>
        </row>
        <row r="47">
          <cell r="C47" t="str">
            <v>HOSPITAL MESTRE VITALINO</v>
          </cell>
          <cell r="E47" t="str">
            <v>1.99 - Outras Despesas com Pessoal</v>
          </cell>
          <cell r="F47">
            <v>14031084000135</v>
          </cell>
          <cell r="G47" t="str">
            <v>G G DO NASCIMETO COMERCIO DE ALIMENTOS</v>
          </cell>
          <cell r="H47" t="str">
            <v>S</v>
          </cell>
          <cell r="I47" t="str">
            <v>S</v>
          </cell>
          <cell r="J47" t="str">
            <v>000.098.098</v>
          </cell>
          <cell r="K47">
            <v>44063</v>
          </cell>
          <cell r="L47" t="str">
            <v>26200814031084000135650010000980981073556130</v>
          </cell>
          <cell r="M47" t="str">
            <v>2611606 - Recife - PE</v>
          </cell>
          <cell r="N47">
            <v>19.5</v>
          </cell>
        </row>
        <row r="48">
          <cell r="C48" t="str">
            <v>HOSPITAL MESTRE VITALINO</v>
          </cell>
          <cell r="E48" t="str">
            <v>1.99 - Outras Despesas com Pessoal</v>
          </cell>
          <cell r="F48">
            <v>14031084000135</v>
          </cell>
          <cell r="G48" t="str">
            <v>G G DO NASCIMETO COMERCIO DE ALIMENTOS</v>
          </cell>
          <cell r="H48" t="str">
            <v>S</v>
          </cell>
          <cell r="I48" t="str">
            <v>S</v>
          </cell>
          <cell r="J48" t="str">
            <v>000.098.789</v>
          </cell>
          <cell r="K48">
            <v>44068</v>
          </cell>
          <cell r="L48" t="str">
            <v>26200814031084000135650010000987891218465384</v>
          </cell>
          <cell r="M48" t="str">
            <v>2611606 - Recife - PE</v>
          </cell>
          <cell r="N48">
            <v>23.5</v>
          </cell>
        </row>
        <row r="49">
          <cell r="C49" t="str">
            <v>HOSPITAL MESTRE VITALINO</v>
          </cell>
          <cell r="E49" t="str">
            <v>1.99 - Outras Despesas com Pessoal</v>
          </cell>
          <cell r="F49">
            <v>14031084000135</v>
          </cell>
          <cell r="G49" t="str">
            <v>G G DO NASCIMETO COMERCIO DE ALIMENTOS</v>
          </cell>
          <cell r="H49" t="str">
            <v>S</v>
          </cell>
          <cell r="I49" t="str">
            <v>S</v>
          </cell>
          <cell r="J49" t="str">
            <v>000.099.172</v>
          </cell>
          <cell r="K49">
            <v>44070</v>
          </cell>
          <cell r="L49" t="str">
            <v>26200814031084000135650010000991721745005600</v>
          </cell>
          <cell r="M49" t="str">
            <v>2611606 - Recife - PE</v>
          </cell>
          <cell r="N49">
            <v>21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4237235000152</v>
          </cell>
          <cell r="G50" t="str">
            <v>ENDOCENTER COMERCIAL LTDA</v>
          </cell>
          <cell r="H50" t="str">
            <v>B</v>
          </cell>
          <cell r="I50" t="str">
            <v>S</v>
          </cell>
          <cell r="J50" t="str">
            <v>79697</v>
          </cell>
          <cell r="K50">
            <v>44041</v>
          </cell>
          <cell r="L50" t="str">
            <v>26200704237235000152550010000796971111796978</v>
          </cell>
          <cell r="M50" t="str">
            <v>26 -  Pernambuco</v>
          </cell>
          <cell r="N50">
            <v>2610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10814656000100</v>
          </cell>
          <cell r="G51" t="str">
            <v>JMED MEDICO HOSPITALAR LTDA</v>
          </cell>
          <cell r="H51" t="str">
            <v>B</v>
          </cell>
          <cell r="I51" t="str">
            <v>S</v>
          </cell>
          <cell r="J51" t="str">
            <v>000.002.646</v>
          </cell>
          <cell r="K51">
            <v>44043</v>
          </cell>
          <cell r="L51" t="str">
            <v>26200710814656000100550010000026461000166612</v>
          </cell>
          <cell r="M51" t="str">
            <v>26 -  Pernambuco</v>
          </cell>
          <cell r="N51">
            <v>1115.2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8282077000103</v>
          </cell>
          <cell r="G52" t="str">
            <v>BYOSYSTEMS NE COM PROD L AB E HOSP LTDA</v>
          </cell>
          <cell r="H52" t="str">
            <v>B</v>
          </cell>
          <cell r="I52" t="str">
            <v>S</v>
          </cell>
          <cell r="J52" t="str">
            <v>146384</v>
          </cell>
          <cell r="K52">
            <v>44043</v>
          </cell>
          <cell r="L52" t="str">
            <v>25200708282077000103550020001463841100077121</v>
          </cell>
          <cell r="M52" t="str">
            <v>25 -  Paraíba</v>
          </cell>
          <cell r="N52">
            <v>9000</v>
          </cell>
        </row>
        <row r="53">
          <cell r="C53" t="str">
            <v>HOSPITAL MESTRE VITALINO</v>
          </cell>
          <cell r="E53" t="str">
            <v>3.12 - Material Hospitalar</v>
          </cell>
          <cell r="F53">
            <v>8282077000103</v>
          </cell>
          <cell r="G53" t="str">
            <v>BYOSYSTEMS NE COM PROD L AB E HOSP LTDA</v>
          </cell>
          <cell r="H53" t="str">
            <v>B</v>
          </cell>
          <cell r="I53" t="str">
            <v>S</v>
          </cell>
          <cell r="J53" t="str">
            <v>146386</v>
          </cell>
          <cell r="K53">
            <v>44043</v>
          </cell>
          <cell r="L53" t="str">
            <v>25200708282077000103550020001463861100153850</v>
          </cell>
          <cell r="M53" t="str">
            <v>25 -  Paraíba</v>
          </cell>
          <cell r="N53">
            <v>6000</v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21596736000144</v>
          </cell>
          <cell r="G54" t="str">
            <v>ULTRAMEGA DIST LTDA</v>
          </cell>
          <cell r="H54" t="str">
            <v>B</v>
          </cell>
          <cell r="I54" t="str">
            <v>S</v>
          </cell>
          <cell r="J54" t="str">
            <v>105104</v>
          </cell>
          <cell r="K54">
            <v>44042</v>
          </cell>
          <cell r="L54" t="str">
            <v>26200721596736000144550010001051041001075280</v>
          </cell>
          <cell r="M54" t="str">
            <v>26 -  Pernambuco</v>
          </cell>
          <cell r="N54">
            <v>4800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2684571000118</v>
          </cell>
          <cell r="G55" t="str">
            <v>DINAMICA HOSPITALAR LTDA</v>
          </cell>
          <cell r="H55" t="str">
            <v>B</v>
          </cell>
          <cell r="I55" t="str">
            <v>S</v>
          </cell>
          <cell r="J55" t="str">
            <v>3382</v>
          </cell>
          <cell r="K55">
            <v>44042</v>
          </cell>
          <cell r="L55" t="str">
            <v>26200702684571000118550030000033831162552159</v>
          </cell>
          <cell r="M55" t="str">
            <v>26 -  Pernambuco</v>
          </cell>
          <cell r="N55">
            <v>270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2684571000118</v>
          </cell>
          <cell r="G56" t="str">
            <v>DINAMICA HOSPITALAR LTDA</v>
          </cell>
          <cell r="H56" t="str">
            <v>B</v>
          </cell>
          <cell r="I56" t="str">
            <v>S</v>
          </cell>
          <cell r="J56" t="str">
            <v>3383</v>
          </cell>
          <cell r="K56">
            <v>44042</v>
          </cell>
          <cell r="L56" t="str">
            <v>26200702684571000118550030000033831162552159</v>
          </cell>
          <cell r="M56" t="str">
            <v>26 -  Pernambuco</v>
          </cell>
          <cell r="N56">
            <v>1600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2684571000118</v>
          </cell>
          <cell r="G57" t="str">
            <v>DINAMICA HOSPITALAR LTDA</v>
          </cell>
          <cell r="H57" t="str">
            <v>B</v>
          </cell>
          <cell r="I57" t="str">
            <v>S</v>
          </cell>
          <cell r="J57" t="str">
            <v>3380</v>
          </cell>
          <cell r="K57">
            <v>44042</v>
          </cell>
          <cell r="L57" t="str">
            <v>26200702684571000118550030000033801161046738</v>
          </cell>
          <cell r="M57" t="str">
            <v>26 -  Pernambuco</v>
          </cell>
          <cell r="N57">
            <v>1370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2684571000118</v>
          </cell>
          <cell r="G58" t="str">
            <v>DINAMICA HOSPITALAR LTDA</v>
          </cell>
          <cell r="H58" t="str">
            <v>B</v>
          </cell>
          <cell r="I58" t="str">
            <v>S</v>
          </cell>
          <cell r="J58" t="str">
            <v>3381</v>
          </cell>
          <cell r="K58">
            <v>44042</v>
          </cell>
          <cell r="L58" t="str">
            <v>26200702684571000118550030000033811161509565</v>
          </cell>
          <cell r="M58" t="str">
            <v>26 -  Pernambuco</v>
          </cell>
          <cell r="N58">
            <v>550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2684571000118</v>
          </cell>
          <cell r="G59" t="str">
            <v>DINAMICA HOSPITALAR LTDA</v>
          </cell>
          <cell r="H59" t="str">
            <v>B</v>
          </cell>
          <cell r="I59" t="str">
            <v>S</v>
          </cell>
          <cell r="J59" t="str">
            <v>3386</v>
          </cell>
          <cell r="K59">
            <v>44042</v>
          </cell>
          <cell r="L59" t="str">
            <v>26200702684571000118550030000033861164043237</v>
          </cell>
          <cell r="M59" t="str">
            <v>26 -  Pernambuco</v>
          </cell>
          <cell r="N59">
            <v>820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2684571000118</v>
          </cell>
          <cell r="G60" t="str">
            <v>DINAMICA HOSPITALAR LTDA</v>
          </cell>
          <cell r="H60" t="str">
            <v>B</v>
          </cell>
          <cell r="I60" t="str">
            <v>S</v>
          </cell>
          <cell r="J60" t="str">
            <v>3385</v>
          </cell>
          <cell r="K60">
            <v>44042</v>
          </cell>
          <cell r="L60" t="str">
            <v>26200702684571000118550030000033851163534353</v>
          </cell>
          <cell r="M60" t="str">
            <v>26 -  Pernambuco</v>
          </cell>
          <cell r="N60">
            <v>810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2684571000118</v>
          </cell>
          <cell r="G61" t="str">
            <v>DINAMICA HOSPITALAR LTDA</v>
          </cell>
          <cell r="H61" t="str">
            <v>B</v>
          </cell>
          <cell r="I61" t="str">
            <v>S</v>
          </cell>
          <cell r="J61" t="str">
            <v>3391</v>
          </cell>
          <cell r="K61">
            <v>44043</v>
          </cell>
          <cell r="L61" t="str">
            <v>26200702684571000118550030000033911073922629</v>
          </cell>
          <cell r="M61" t="str">
            <v>26 -  Pernambuco</v>
          </cell>
          <cell r="N61">
            <v>2420</v>
          </cell>
        </row>
        <row r="62">
          <cell r="C62" t="str">
            <v>HOSPITAL MESTRE VITALINO</v>
          </cell>
          <cell r="E62" t="str">
            <v>3.12 - Material Hospitalar</v>
          </cell>
          <cell r="F62">
            <v>2684571000118</v>
          </cell>
          <cell r="G62" t="str">
            <v>DINAMICA HOSPITALAR LTDA</v>
          </cell>
          <cell r="H62" t="str">
            <v>B</v>
          </cell>
          <cell r="I62" t="str">
            <v>S</v>
          </cell>
          <cell r="J62" t="str">
            <v>3387</v>
          </cell>
          <cell r="K62">
            <v>44042</v>
          </cell>
          <cell r="L62" t="str">
            <v>26200702684571000118550030000033871164523376</v>
          </cell>
          <cell r="M62" t="str">
            <v>26 -  Pernambuco</v>
          </cell>
          <cell r="N62">
            <v>270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2684571000118</v>
          </cell>
          <cell r="G63" t="str">
            <v>DINAMICA HOSPITALAR LTDA</v>
          </cell>
          <cell r="H63" t="str">
            <v>B</v>
          </cell>
          <cell r="I63" t="str">
            <v>S</v>
          </cell>
          <cell r="J63" t="str">
            <v>3398</v>
          </cell>
          <cell r="K63">
            <v>44043</v>
          </cell>
          <cell r="L63" t="str">
            <v>26200702684571000118550030000033981091717781</v>
          </cell>
          <cell r="M63" t="str">
            <v>26 -  Pernambuco</v>
          </cell>
          <cell r="N63">
            <v>270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2684571000118</v>
          </cell>
          <cell r="G64" t="str">
            <v>DINAMICA HOSPITALAR LTDA</v>
          </cell>
          <cell r="H64" t="str">
            <v>B</v>
          </cell>
          <cell r="I64" t="str">
            <v>S</v>
          </cell>
          <cell r="J64" t="str">
            <v>3397</v>
          </cell>
          <cell r="K64">
            <v>44043</v>
          </cell>
          <cell r="L64" t="str">
            <v>26200702684571000118550030000033971091235119</v>
          </cell>
          <cell r="M64" t="str">
            <v>26 -  Pernambuco</v>
          </cell>
          <cell r="N64">
            <v>540</v>
          </cell>
        </row>
        <row r="65">
          <cell r="C65" t="str">
            <v>HOSPITAL MESTRE VITALINO</v>
          </cell>
          <cell r="E65" t="str">
            <v>3.12 - Material Hospitalar</v>
          </cell>
          <cell r="F65">
            <v>2684571000118</v>
          </cell>
          <cell r="G65" t="str">
            <v>DINAMICA HOSPITALAR LTDA</v>
          </cell>
          <cell r="H65" t="str">
            <v>B</v>
          </cell>
          <cell r="I65" t="str">
            <v>S</v>
          </cell>
          <cell r="J65" t="str">
            <v>3384</v>
          </cell>
          <cell r="K65">
            <v>44042</v>
          </cell>
          <cell r="L65" t="str">
            <v>26200702684571000118550030000033841163008506</v>
          </cell>
          <cell r="M65" t="str">
            <v>26 -  Pernambuco</v>
          </cell>
          <cell r="N65">
            <v>270</v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1437707000122</v>
          </cell>
          <cell r="G66" t="str">
            <v>SCITECH MEDICAL</v>
          </cell>
          <cell r="H66" t="str">
            <v>B</v>
          </cell>
          <cell r="I66" t="str">
            <v>S</v>
          </cell>
          <cell r="J66" t="str">
            <v>146390</v>
          </cell>
          <cell r="K66">
            <v>44042</v>
          </cell>
          <cell r="L66" t="str">
            <v>52200701437707000122550550001463901885432461</v>
          </cell>
          <cell r="M66" t="str">
            <v>52 -  Goiás</v>
          </cell>
          <cell r="N66">
            <v>550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1437707000122</v>
          </cell>
          <cell r="G67" t="str">
            <v>SCITECH MEDICAL</v>
          </cell>
          <cell r="H67" t="str">
            <v>B</v>
          </cell>
          <cell r="I67" t="str">
            <v>S</v>
          </cell>
          <cell r="J67" t="str">
            <v>146389</v>
          </cell>
          <cell r="K67">
            <v>44042</v>
          </cell>
          <cell r="L67" t="str">
            <v>52200701437707000122550550001463891114307423</v>
          </cell>
          <cell r="M67" t="str">
            <v>52 -  Goiás</v>
          </cell>
          <cell r="N67">
            <v>280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19585158000280</v>
          </cell>
          <cell r="G68" t="str">
            <v>CARDINAL HEALTH DO BRASIL LTDA</v>
          </cell>
          <cell r="H68" t="str">
            <v>B</v>
          </cell>
          <cell r="I68" t="str">
            <v>S</v>
          </cell>
          <cell r="J68" t="str">
            <v>34807</v>
          </cell>
          <cell r="K68">
            <v>44040</v>
          </cell>
          <cell r="L68" t="str">
            <v>35200719585158000280550010000348071100249422</v>
          </cell>
          <cell r="M68" t="str">
            <v>35 -  São Paulo</v>
          </cell>
          <cell r="N68">
            <v>1125</v>
          </cell>
        </row>
        <row r="69">
          <cell r="C69" t="str">
            <v>HOSPITAL MESTRE VITALINO</v>
          </cell>
          <cell r="E69" t="str">
            <v>3.12 - Material Hospitalar</v>
          </cell>
          <cell r="F69">
            <v>19585158000280</v>
          </cell>
          <cell r="G69" t="str">
            <v>CARDINAL HEALTH DO BRASIL LTDA</v>
          </cell>
          <cell r="H69" t="str">
            <v>B</v>
          </cell>
          <cell r="I69" t="str">
            <v>S</v>
          </cell>
          <cell r="J69" t="str">
            <v>34740</v>
          </cell>
          <cell r="K69">
            <v>44039</v>
          </cell>
          <cell r="L69" t="str">
            <v>35200719585158000280550010000347401100031620</v>
          </cell>
          <cell r="M69" t="str">
            <v>35 -  São Paulo</v>
          </cell>
          <cell r="N69">
            <v>925</v>
          </cell>
        </row>
        <row r="70">
          <cell r="C70" t="str">
            <v>HOSPITAL MESTRE VITALINO</v>
          </cell>
          <cell r="E70" t="str">
            <v>3.12 - Material Hospitalar</v>
          </cell>
          <cell r="F70">
            <v>35334424000177</v>
          </cell>
          <cell r="G70" t="str">
            <v>FORTMED COMERCIAL LTDA</v>
          </cell>
          <cell r="H70" t="str">
            <v>B</v>
          </cell>
          <cell r="I70" t="str">
            <v>S</v>
          </cell>
          <cell r="J70" t="str">
            <v>34459</v>
          </cell>
          <cell r="K70">
            <v>44041</v>
          </cell>
          <cell r="L70" t="str">
            <v>26200735334424000177550000000344591937971001</v>
          </cell>
          <cell r="M70" t="str">
            <v>26 -  Pernambuco</v>
          </cell>
          <cell r="N70">
            <v>6392</v>
          </cell>
        </row>
        <row r="71">
          <cell r="C71" t="str">
            <v>HOSPITAL MESTRE VITALINO</v>
          </cell>
          <cell r="E71" t="str">
            <v>3.12 - Material Hospitalar</v>
          </cell>
          <cell r="F71">
            <v>2684571000118</v>
          </cell>
          <cell r="G71" t="str">
            <v>DINAMICA HOSPITALAR LTDA</v>
          </cell>
          <cell r="H71" t="str">
            <v>B</v>
          </cell>
          <cell r="I71" t="str">
            <v>S</v>
          </cell>
          <cell r="J71" t="str">
            <v>3307</v>
          </cell>
          <cell r="K71">
            <v>44041</v>
          </cell>
          <cell r="L71" t="str">
            <v>26200702684571000118550030000033071073835293</v>
          </cell>
          <cell r="M71" t="str">
            <v>26 -  Pernambuco</v>
          </cell>
          <cell r="N71">
            <v>1398</v>
          </cell>
        </row>
        <row r="72">
          <cell r="C72" t="str">
            <v>HOSPITAL MESTRE VITALINO</v>
          </cell>
          <cell r="E72" t="str">
            <v>3.12 - Material Hospitalar</v>
          </cell>
          <cell r="F72">
            <v>12420164000904</v>
          </cell>
          <cell r="G72" t="str">
            <v>CM HOSPITALAR S A BRASILIA</v>
          </cell>
          <cell r="H72" t="str">
            <v>B</v>
          </cell>
          <cell r="I72" t="str">
            <v>S</v>
          </cell>
          <cell r="J72" t="str">
            <v>357682</v>
          </cell>
          <cell r="K72">
            <v>44042</v>
          </cell>
          <cell r="L72" t="str">
            <v>53200712420164000904550010003576821100070247</v>
          </cell>
          <cell r="M72" t="str">
            <v>53 -  Distrito Federal</v>
          </cell>
          <cell r="N72">
            <v>290</v>
          </cell>
        </row>
        <row r="73">
          <cell r="C73" t="str">
            <v>HOSPITAL MESTRE VITALINO</v>
          </cell>
          <cell r="E73" t="str">
            <v>3.12 - Material Hospitalar</v>
          </cell>
          <cell r="F73">
            <v>8674752000140</v>
          </cell>
          <cell r="G73" t="str">
            <v>CIRURGICA MONTEBELLO LTDA</v>
          </cell>
          <cell r="H73" t="str">
            <v>B</v>
          </cell>
          <cell r="I73" t="str">
            <v>S</v>
          </cell>
          <cell r="J73" t="str">
            <v>000.085.248</v>
          </cell>
          <cell r="K73">
            <v>44042</v>
          </cell>
          <cell r="L73" t="str">
            <v>26200708674752000140550010000852481437724832</v>
          </cell>
          <cell r="M73" t="str">
            <v>26 -  Pernambuco</v>
          </cell>
          <cell r="N73">
            <v>1203.69</v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10859287000163</v>
          </cell>
          <cell r="G74" t="str">
            <v>NEWMED COM E SERV DE EQUIP HOSP LTDA</v>
          </cell>
          <cell r="H74" t="str">
            <v>B</v>
          </cell>
          <cell r="I74" t="str">
            <v>S</v>
          </cell>
          <cell r="J74" t="str">
            <v>4127</v>
          </cell>
          <cell r="K74">
            <v>44034</v>
          </cell>
          <cell r="L74" t="str">
            <v>26200710859287000163550010000041271890516073</v>
          </cell>
          <cell r="M74" t="str">
            <v>26 -  Pernambuco</v>
          </cell>
          <cell r="N74">
            <v>65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175233000125</v>
          </cell>
          <cell r="G75" t="str">
            <v>TRES LEOES MATERIAL HOSPITALAR LTDA</v>
          </cell>
          <cell r="H75" t="str">
            <v>B</v>
          </cell>
          <cell r="I75" t="str">
            <v>S</v>
          </cell>
          <cell r="J75" t="str">
            <v>51944</v>
          </cell>
          <cell r="K75">
            <v>44042</v>
          </cell>
          <cell r="L75" t="str">
            <v>28200700175233000125550010000519051777021039</v>
          </cell>
          <cell r="M75" t="str">
            <v>23 -  Ceará</v>
          </cell>
          <cell r="N75">
            <v>3730</v>
          </cell>
        </row>
        <row r="76">
          <cell r="C76" t="str">
            <v>HOSPITAL MESTRE VITALINO</v>
          </cell>
          <cell r="E76" t="str">
            <v>3.12 - Material Hospitalar</v>
          </cell>
          <cell r="F76">
            <v>14771759000182</v>
          </cell>
          <cell r="G76" t="str">
            <v>WANDERLEY E REGIS COM.PROD.</v>
          </cell>
          <cell r="H76" t="str">
            <v>B</v>
          </cell>
          <cell r="I76" t="str">
            <v>S</v>
          </cell>
          <cell r="J76" t="str">
            <v>000.006.541</v>
          </cell>
          <cell r="K76">
            <v>44043</v>
          </cell>
          <cell r="L76" t="str">
            <v>26200713120044000105550010000065411654276078</v>
          </cell>
          <cell r="M76" t="str">
            <v>26 -  Pernambuco</v>
          </cell>
          <cell r="N76">
            <v>717.6</v>
          </cell>
        </row>
        <row r="77">
          <cell r="C77" t="str">
            <v>HOSPITAL MESTRE VITALINO</v>
          </cell>
          <cell r="E77" t="str">
            <v>3.12 - Material Hospitalar</v>
          </cell>
          <cell r="F77" t="str">
            <v>01.884.446/0001-99</v>
          </cell>
          <cell r="G77" t="str">
            <v>TECNOVIDA COMERCIAL LTDA</v>
          </cell>
          <cell r="H77" t="str">
            <v>B</v>
          </cell>
          <cell r="I77" t="str">
            <v>S</v>
          </cell>
          <cell r="J77" t="str">
            <v>122416</v>
          </cell>
          <cell r="K77">
            <v>44043</v>
          </cell>
          <cell r="L77" t="str">
            <v>26200701884446000199550010001224161154259560</v>
          </cell>
          <cell r="M77" t="str">
            <v>26 -  Pernambuco</v>
          </cell>
          <cell r="N77">
            <v>1852.02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21596736000144</v>
          </cell>
          <cell r="G78" t="str">
            <v>ULTRAMEGA DIST LTDA</v>
          </cell>
          <cell r="H78" t="str">
            <v>B</v>
          </cell>
          <cell r="I78" t="str">
            <v>S</v>
          </cell>
          <cell r="J78" t="str">
            <v>105084</v>
          </cell>
          <cell r="K78">
            <v>44042</v>
          </cell>
          <cell r="L78" t="str">
            <v>26200721596736000144550010001050841001075072</v>
          </cell>
          <cell r="M78" t="str">
            <v>26 -  Pernambuco</v>
          </cell>
          <cell r="N78">
            <v>1035</v>
          </cell>
        </row>
        <row r="79">
          <cell r="C79" t="str">
            <v>HOSPITAL MESTRE VITALINO</v>
          </cell>
          <cell r="E79" t="str">
            <v>3.12 - Material Hospitalar</v>
          </cell>
          <cell r="F79">
            <v>1440590000136</v>
          </cell>
          <cell r="G79" t="str">
            <v>FRESENIUS MEDICAL CARE</v>
          </cell>
          <cell r="H79" t="str">
            <v>B</v>
          </cell>
          <cell r="I79" t="str">
            <v>S</v>
          </cell>
          <cell r="J79" t="str">
            <v>1472160</v>
          </cell>
          <cell r="K79">
            <v>44033</v>
          </cell>
          <cell r="L79" t="str">
            <v>35207001440590000136550000014721601429893358</v>
          </cell>
          <cell r="M79" t="str">
            <v>35 -  São Paulo</v>
          </cell>
          <cell r="N79">
            <v>1501.92</v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1440590001027</v>
          </cell>
          <cell r="G80" t="str">
            <v>FRESENIUS MEDICAL CARE</v>
          </cell>
          <cell r="H80" t="str">
            <v>B</v>
          </cell>
          <cell r="I80" t="str">
            <v>S</v>
          </cell>
          <cell r="J80" t="str">
            <v>45088</v>
          </cell>
          <cell r="K80">
            <v>44046</v>
          </cell>
          <cell r="L80" t="str">
            <v>23200801440590001027550000000450881429577422</v>
          </cell>
          <cell r="M80" t="str">
            <v>23 -  Ceará</v>
          </cell>
          <cell r="N80">
            <v>2851.88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4440002000152</v>
          </cell>
          <cell r="G81" t="str">
            <v>RHOSSE INST. EQUIP. CIR. EIRELI EPP</v>
          </cell>
          <cell r="H81" t="str">
            <v>B</v>
          </cell>
          <cell r="I81" t="str">
            <v>S</v>
          </cell>
          <cell r="J81" t="str">
            <v>50.274</v>
          </cell>
          <cell r="K81">
            <v>44042</v>
          </cell>
          <cell r="L81" t="str">
            <v>35200704440002000152550010000502741952468478</v>
          </cell>
          <cell r="M81" t="str">
            <v>35 -  São Paulo</v>
          </cell>
          <cell r="N81">
            <v>227.12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82641325003648</v>
          </cell>
          <cell r="G82" t="str">
            <v>CREMER S.A</v>
          </cell>
          <cell r="H82" t="str">
            <v>B</v>
          </cell>
          <cell r="I82" t="str">
            <v>S</v>
          </cell>
          <cell r="J82" t="str">
            <v>156198</v>
          </cell>
          <cell r="K82">
            <v>44043</v>
          </cell>
          <cell r="L82" t="str">
            <v>26200782641325003648550010001561981100284502</v>
          </cell>
          <cell r="M82" t="str">
            <v>26 -  Pernambuco</v>
          </cell>
          <cell r="N82">
            <v>2102.6799999999998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8778201000126</v>
          </cell>
          <cell r="G83" t="str">
            <v>DROGAFONTE LTDA</v>
          </cell>
          <cell r="H83" t="str">
            <v>B</v>
          </cell>
          <cell r="I83" t="str">
            <v>S</v>
          </cell>
          <cell r="J83" t="str">
            <v>315125</v>
          </cell>
          <cell r="K83">
            <v>44042</v>
          </cell>
          <cell r="L83" t="str">
            <v>26200708778201000126550010003151251468181989</v>
          </cell>
          <cell r="M83" t="str">
            <v>26 -  Pernambuco</v>
          </cell>
          <cell r="N83">
            <v>5585.12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11449180000100</v>
          </cell>
          <cell r="G84" t="str">
            <v>DPROSMED DIST DE PROD MED HOSP</v>
          </cell>
          <cell r="H84" t="str">
            <v>B</v>
          </cell>
          <cell r="I84" t="str">
            <v>S</v>
          </cell>
          <cell r="J84" t="str">
            <v>000.036.065</v>
          </cell>
          <cell r="K84">
            <v>44042</v>
          </cell>
          <cell r="L84" t="str">
            <v>26200711449180000100550010000360651198513271</v>
          </cell>
          <cell r="M84" t="str">
            <v>26 -  Pernambuco</v>
          </cell>
          <cell r="N84">
            <v>1677.22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9127775000105</v>
          </cell>
          <cell r="G85" t="str">
            <v>SOMER - COM IMP E EXP MAT MEDICO LTDA</v>
          </cell>
          <cell r="H85" t="str">
            <v>B</v>
          </cell>
          <cell r="I85" t="str">
            <v>S</v>
          </cell>
          <cell r="J85" t="str">
            <v>000.023.880</v>
          </cell>
          <cell r="K85">
            <v>44042</v>
          </cell>
          <cell r="L85" t="str">
            <v>26200709127775000105550010000238801759839526</v>
          </cell>
          <cell r="M85" t="str">
            <v>26 -  Pernambuco</v>
          </cell>
          <cell r="N85">
            <v>971.6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3817043000152</v>
          </cell>
          <cell r="G86" t="str">
            <v>PHARMAPLUS LTDA EPP</v>
          </cell>
          <cell r="H86" t="str">
            <v>B</v>
          </cell>
          <cell r="I86" t="str">
            <v>S</v>
          </cell>
          <cell r="J86" t="str">
            <v>000.022.139</v>
          </cell>
          <cell r="K86">
            <v>44043</v>
          </cell>
          <cell r="L86" t="str">
            <v>26200703817043000152550010000221391052580225</v>
          </cell>
          <cell r="M86" t="str">
            <v>26 -  Pernambuco</v>
          </cell>
          <cell r="N86">
            <v>820.9</v>
          </cell>
        </row>
        <row r="87">
          <cell r="C87" t="str">
            <v>HOSPITAL MESTRE VITALINO</v>
          </cell>
          <cell r="E87" t="str">
            <v>3.12 - Material Hospitalar</v>
          </cell>
          <cell r="F87" t="str">
            <v>01.884.446/000199</v>
          </cell>
          <cell r="G87" t="str">
            <v>TECNOVIDA COMERCIAL LTDA</v>
          </cell>
          <cell r="H87" t="str">
            <v>B</v>
          </cell>
          <cell r="I87" t="str">
            <v>S</v>
          </cell>
          <cell r="J87" t="str">
            <v>122371</v>
          </cell>
          <cell r="K87">
            <v>44043</v>
          </cell>
          <cell r="L87" t="str">
            <v>26200701884446000199550010001223711083717664</v>
          </cell>
          <cell r="M87" t="str">
            <v>26 -  Pernambuco</v>
          </cell>
          <cell r="N87">
            <v>791.3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236193000184</v>
          </cell>
          <cell r="G88" t="str">
            <v>CIRURGICA RECIFE</v>
          </cell>
          <cell r="H88" t="str">
            <v>B</v>
          </cell>
          <cell r="I88" t="str">
            <v>S</v>
          </cell>
          <cell r="J88" t="str">
            <v>000.058.675</v>
          </cell>
          <cell r="K88">
            <v>44043</v>
          </cell>
          <cell r="L88" t="str">
            <v>26200700236193000184550010000586751000586769</v>
          </cell>
          <cell r="M88" t="str">
            <v>26 -  Pernambuco</v>
          </cell>
          <cell r="N88">
            <v>1857</v>
          </cell>
        </row>
        <row r="89">
          <cell r="C89" t="str">
            <v>HOSPITAL MESTRE VITALINO</v>
          </cell>
          <cell r="E89" t="str">
            <v>3.12 - Material Hospitalar</v>
          </cell>
          <cell r="F89">
            <v>13644713000130</v>
          </cell>
          <cell r="G89" t="str">
            <v>ROMED IND.E COM.DE EQUIP.MED.LTDA EPP</v>
          </cell>
          <cell r="H89" t="str">
            <v>B</v>
          </cell>
          <cell r="I89" t="str">
            <v>S</v>
          </cell>
          <cell r="J89" t="str">
            <v>14066</v>
          </cell>
          <cell r="K89">
            <v>44041</v>
          </cell>
          <cell r="L89" t="str">
            <v>35200713644713000130550010000014066100421112</v>
          </cell>
          <cell r="M89" t="str">
            <v>35 -  São Paulo</v>
          </cell>
          <cell r="N89">
            <v>856.23</v>
          </cell>
        </row>
        <row r="90">
          <cell r="C90" t="str">
            <v>HOSPITAL MESTRE VITALINO</v>
          </cell>
          <cell r="E90" t="str">
            <v>3.12 - Material Hospitalar</v>
          </cell>
          <cell r="F90">
            <v>12420164000904</v>
          </cell>
          <cell r="G90" t="str">
            <v>CM HOSPITALAR S A BRASILIA</v>
          </cell>
          <cell r="H90" t="str">
            <v>B</v>
          </cell>
          <cell r="I90" t="str">
            <v>S</v>
          </cell>
          <cell r="J90" t="str">
            <v>357653</v>
          </cell>
          <cell r="K90">
            <v>44042</v>
          </cell>
          <cell r="L90" t="str">
            <v>53200712420164000904550010003576531100314667</v>
          </cell>
          <cell r="M90" t="str">
            <v>53 -  Distrito Federal</v>
          </cell>
          <cell r="N90">
            <v>102.93</v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9137934000225</v>
          </cell>
          <cell r="G91" t="str">
            <v>NORDICA DISTRIBUIDORA HOSPITALAR LTDA</v>
          </cell>
          <cell r="H91" t="str">
            <v>B</v>
          </cell>
          <cell r="I91" t="str">
            <v>S</v>
          </cell>
          <cell r="J91" t="str">
            <v>000.001.687</v>
          </cell>
          <cell r="K91">
            <v>44042</v>
          </cell>
          <cell r="L91" t="str">
            <v>26200709137934000022555880000016871936131545</v>
          </cell>
          <cell r="M91" t="str">
            <v>26 -  Pernambuco</v>
          </cell>
          <cell r="N91">
            <v>8578.5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24436602000154</v>
          </cell>
          <cell r="G92" t="str">
            <v>ART CIRURGICA LTDA</v>
          </cell>
          <cell r="H92" t="str">
            <v>B</v>
          </cell>
          <cell r="I92" t="str">
            <v>S</v>
          </cell>
          <cell r="J92" t="str">
            <v>81327</v>
          </cell>
          <cell r="K92">
            <v>44047</v>
          </cell>
          <cell r="L92" t="str">
            <v>26200824436602000154550010000813271111813274</v>
          </cell>
          <cell r="M92" t="str">
            <v>26 -  Pernambuco</v>
          </cell>
          <cell r="N92">
            <v>2400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13441051000281</v>
          </cell>
          <cell r="G93" t="str">
            <v>CL COM MAT MED HOSPITALAR LTDA</v>
          </cell>
          <cell r="H93" t="str">
            <v>B</v>
          </cell>
          <cell r="I93" t="str">
            <v>S</v>
          </cell>
          <cell r="J93" t="str">
            <v>9768</v>
          </cell>
          <cell r="K93">
            <v>44049</v>
          </cell>
          <cell r="L93" t="str">
            <v>26200813441051000281550010000097681111197682</v>
          </cell>
          <cell r="M93" t="str">
            <v>26 -  Pernambuco</v>
          </cell>
          <cell r="N93">
            <v>2150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66437831000133</v>
          </cell>
          <cell r="G94" t="str">
            <v>HTS MEDIKA EUROMED COM E IMPORT LTDA</v>
          </cell>
          <cell r="H94" t="str">
            <v>B</v>
          </cell>
          <cell r="I94" t="str">
            <v>S</v>
          </cell>
          <cell r="J94" t="str">
            <v>108.540</v>
          </cell>
          <cell r="K94">
            <v>44041</v>
          </cell>
          <cell r="L94" t="str">
            <v>31220766437831000133550010001085401787681355</v>
          </cell>
          <cell r="M94" t="str">
            <v>31 -  Minas Gerais</v>
          </cell>
          <cell r="N94">
            <v>1235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66437831000133</v>
          </cell>
          <cell r="G95" t="str">
            <v>HTS MEDIKA EUROMED COM E IMPORT LTDA</v>
          </cell>
          <cell r="H95" t="str">
            <v>B</v>
          </cell>
          <cell r="I95" t="str">
            <v>S</v>
          </cell>
          <cell r="J95" t="str">
            <v>108.681</v>
          </cell>
          <cell r="K95">
            <v>44043</v>
          </cell>
          <cell r="L95" t="str">
            <v>31200766437831000133550010001086811524807437</v>
          </cell>
          <cell r="M95" t="str">
            <v>31 -  Minas Gerais</v>
          </cell>
          <cell r="N95">
            <v>1520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22006201000139</v>
          </cell>
          <cell r="G96" t="str">
            <v>FORTPEL COMERCIO DE DESCARTAVEIS LTDA</v>
          </cell>
          <cell r="H96" t="str">
            <v>B</v>
          </cell>
          <cell r="I96" t="str">
            <v>S</v>
          </cell>
          <cell r="J96" t="str">
            <v>67035</v>
          </cell>
          <cell r="K96">
            <v>44043</v>
          </cell>
          <cell r="L96" t="str">
            <v>26200722006201000139550000000670351100670352</v>
          </cell>
          <cell r="M96" t="str">
            <v>26 -  Pernambuco</v>
          </cell>
          <cell r="N96">
            <v>4055.4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2684571000118</v>
          </cell>
          <cell r="G97" t="str">
            <v>DINAMICA HOSPITALAR LTDA</v>
          </cell>
          <cell r="H97" t="str">
            <v>B</v>
          </cell>
          <cell r="I97" t="str">
            <v>S</v>
          </cell>
          <cell r="J97" t="str">
            <v>3453</v>
          </cell>
          <cell r="K97">
            <v>44047</v>
          </cell>
          <cell r="L97" t="str">
            <v>26200802684571000118550030000034531133455353</v>
          </cell>
          <cell r="M97" t="str">
            <v>26 -  Pernambuco</v>
          </cell>
          <cell r="N97">
            <v>8059.9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2684571000118</v>
          </cell>
          <cell r="G98" t="str">
            <v>DINAMICA HOSPITALAR LTDA</v>
          </cell>
          <cell r="H98" t="str">
            <v>B</v>
          </cell>
          <cell r="I98" t="str">
            <v>S</v>
          </cell>
          <cell r="J98" t="str">
            <v>3450</v>
          </cell>
          <cell r="K98">
            <v>44047</v>
          </cell>
          <cell r="L98" t="str">
            <v>26200802684571000118550030000034501123249902</v>
          </cell>
          <cell r="M98" t="str">
            <v>26 -  Pernambuco</v>
          </cell>
          <cell r="N98">
            <v>4130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67729178000491</v>
          </cell>
          <cell r="G99" t="str">
            <v>COMERCIAL C RIOCLARENSE LTDA</v>
          </cell>
          <cell r="H99" t="str">
            <v>B</v>
          </cell>
          <cell r="I99" t="str">
            <v>S</v>
          </cell>
          <cell r="J99" t="str">
            <v>1323234</v>
          </cell>
          <cell r="K99">
            <v>44029</v>
          </cell>
          <cell r="L99" t="str">
            <v>35200767729178000491550010013232341402075273</v>
          </cell>
          <cell r="M99" t="str">
            <v>35 -  São Paulo</v>
          </cell>
          <cell r="N99">
            <v>20000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67729178000491</v>
          </cell>
          <cell r="G100" t="str">
            <v>COMERCIAL C RIOCLARENSE LTDA</v>
          </cell>
          <cell r="H100" t="str">
            <v>B</v>
          </cell>
          <cell r="I100" t="str">
            <v>S</v>
          </cell>
          <cell r="J100" t="str">
            <v>1326297</v>
          </cell>
          <cell r="K100">
            <v>44036</v>
          </cell>
          <cell r="L100" t="str">
            <v>35200767729178000491550010013262971733208444</v>
          </cell>
          <cell r="M100" t="str">
            <v>35 -  São Paulo</v>
          </cell>
          <cell r="N100">
            <v>3000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10779833000156</v>
          </cell>
          <cell r="G101" t="str">
            <v>MEDICAL MERCANTIL DE APARELHAGEM MEDICA</v>
          </cell>
          <cell r="H101" t="str">
            <v>B</v>
          </cell>
          <cell r="I101" t="str">
            <v>S</v>
          </cell>
          <cell r="J101" t="str">
            <v>508836</v>
          </cell>
          <cell r="K101">
            <v>44050</v>
          </cell>
          <cell r="L101" t="str">
            <v>26200810779833000156550010005088361100658297</v>
          </cell>
          <cell r="M101" t="str">
            <v>26 -  Pernambuco</v>
          </cell>
          <cell r="N101">
            <v>806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10779833000156</v>
          </cell>
          <cell r="G102" t="str">
            <v>MEDICAL MERCANTIL DE APARELHAGEM MEDICA</v>
          </cell>
          <cell r="H102" t="str">
            <v>B</v>
          </cell>
          <cell r="I102" t="str">
            <v>S</v>
          </cell>
          <cell r="J102" t="str">
            <v>508724</v>
          </cell>
          <cell r="K102">
            <v>44048</v>
          </cell>
          <cell r="L102" t="str">
            <v>26200810779833000156550010005087241171905231</v>
          </cell>
          <cell r="M102" t="str">
            <v>26 -  Pernambuco</v>
          </cell>
          <cell r="N102">
            <v>1266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58426628000133</v>
          </cell>
          <cell r="G103" t="str">
            <v>SAMTRONIC INDUSTRIA E COMERCIO LTDA</v>
          </cell>
          <cell r="H103" t="str">
            <v>B</v>
          </cell>
          <cell r="I103" t="str">
            <v>S</v>
          </cell>
          <cell r="J103" t="str">
            <v>244761</v>
          </cell>
          <cell r="K103">
            <v>44039</v>
          </cell>
          <cell r="L103" t="str">
            <v>35200758426628000133550010002447611100299800</v>
          </cell>
          <cell r="M103" t="str">
            <v>35 -  São Paulo</v>
          </cell>
          <cell r="N103">
            <v>10800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1562710000178</v>
          </cell>
          <cell r="G104" t="str">
            <v>PHARMADERME LTDA</v>
          </cell>
          <cell r="H104" t="str">
            <v>S</v>
          </cell>
          <cell r="I104" t="str">
            <v>S</v>
          </cell>
          <cell r="J104" t="str">
            <v>2914</v>
          </cell>
          <cell r="K104">
            <v>44053</v>
          </cell>
          <cell r="L104" t="str">
            <v>35200758426628000133550010002447611100299800</v>
          </cell>
          <cell r="M104" t="str">
            <v>26 -  Pernambuco</v>
          </cell>
          <cell r="N104">
            <v>70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51943645000107</v>
          </cell>
          <cell r="G105" t="str">
            <v>BIOMEDICAL EQUIPAMENTOS E PRODUTOS MED</v>
          </cell>
          <cell r="H105" t="str">
            <v>B</v>
          </cell>
          <cell r="I105" t="str">
            <v>S</v>
          </cell>
          <cell r="J105" t="str">
            <v>000.124.167</v>
          </cell>
          <cell r="K105">
            <v>44043</v>
          </cell>
          <cell r="L105" t="str">
            <v>35200751943645000107550010001241671004640328</v>
          </cell>
          <cell r="M105" t="str">
            <v>35 -  São Paulo</v>
          </cell>
          <cell r="N105">
            <v>5868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51943645000107</v>
          </cell>
          <cell r="G106" t="str">
            <v>BIOMEDICAL EQUIPAMENTOS E PRODUTOS MED</v>
          </cell>
          <cell r="H106" t="str">
            <v>B</v>
          </cell>
          <cell r="I106" t="str">
            <v>S</v>
          </cell>
          <cell r="J106" t="str">
            <v>000.124.080</v>
          </cell>
          <cell r="K106">
            <v>44042</v>
          </cell>
          <cell r="L106" t="str">
            <v>35200751943645000107550010001240801004640324</v>
          </cell>
          <cell r="M106" t="str">
            <v>35 -  São Paulo</v>
          </cell>
          <cell r="N106">
            <v>1925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58426628000133</v>
          </cell>
          <cell r="G107" t="str">
            <v>SAMTRONIC INDUSTRIA E COMERCIO LTDA</v>
          </cell>
          <cell r="H107" t="str">
            <v>B</v>
          </cell>
          <cell r="I107" t="str">
            <v>S</v>
          </cell>
          <cell r="J107" t="str">
            <v>245578</v>
          </cell>
          <cell r="K107">
            <v>44047</v>
          </cell>
          <cell r="L107" t="str">
            <v>35200858426628000133550010002455781100259845</v>
          </cell>
          <cell r="M107" t="str">
            <v>35 -  São Paulo</v>
          </cell>
          <cell r="N107">
            <v>18000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8014554000150</v>
          </cell>
          <cell r="G108" t="str">
            <v>MJB COMERCIO DE MAT MEDICO HOSP LTDA</v>
          </cell>
          <cell r="H108" t="str">
            <v>B</v>
          </cell>
          <cell r="I108" t="str">
            <v>S</v>
          </cell>
          <cell r="J108" t="str">
            <v>10947</v>
          </cell>
          <cell r="K108">
            <v>44043</v>
          </cell>
          <cell r="L108" t="str">
            <v>26200708014554000150550010000109471090174294</v>
          </cell>
          <cell r="M108" t="str">
            <v>26 -  Pernambuco</v>
          </cell>
          <cell r="N108">
            <v>3430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8014554000150</v>
          </cell>
          <cell r="G109" t="str">
            <v>MJB COMERCIO DE MAT MEDICO HOSP LTDA</v>
          </cell>
          <cell r="H109" t="str">
            <v>B</v>
          </cell>
          <cell r="I109" t="str">
            <v>S</v>
          </cell>
          <cell r="J109" t="str">
            <v>10972</v>
          </cell>
          <cell r="K109">
            <v>44047</v>
          </cell>
          <cell r="L109" t="str">
            <v>26200808014554000150550010000109721090187279</v>
          </cell>
          <cell r="M109" t="str">
            <v>26 -  Pernambuco</v>
          </cell>
          <cell r="N109">
            <v>18330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8014554000150</v>
          </cell>
          <cell r="G110" t="str">
            <v>MJB COMERCIO DE MAT MEDICO HOSP LTDA</v>
          </cell>
          <cell r="H110" t="str">
            <v>B</v>
          </cell>
          <cell r="I110" t="str">
            <v>S</v>
          </cell>
          <cell r="J110" t="str">
            <v>10984</v>
          </cell>
          <cell r="K110">
            <v>44053</v>
          </cell>
          <cell r="L110" t="str">
            <v>26200808014554000150550010000109841090188241</v>
          </cell>
          <cell r="M110" t="str">
            <v>26 -  Pernambuco</v>
          </cell>
          <cell r="N110">
            <v>7280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8014554000150</v>
          </cell>
          <cell r="G111" t="str">
            <v>MJB COMERCIO DE MAT MEDICO HOSP LTDA</v>
          </cell>
          <cell r="H111" t="str">
            <v>B</v>
          </cell>
          <cell r="I111" t="str">
            <v>S</v>
          </cell>
          <cell r="J111" t="str">
            <v>10985</v>
          </cell>
          <cell r="K111">
            <v>44053</v>
          </cell>
          <cell r="L111" t="str">
            <v>26200808014554000150550010000109851090188249</v>
          </cell>
          <cell r="M111" t="str">
            <v>26 -  Pernambuco</v>
          </cell>
          <cell r="N111">
            <v>3430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2684571000118</v>
          </cell>
          <cell r="G112" t="str">
            <v>DINAMICA HOSPITALAR LTDA</v>
          </cell>
          <cell r="H112" t="str">
            <v>B</v>
          </cell>
          <cell r="I112" t="str">
            <v>S</v>
          </cell>
          <cell r="J112" t="str">
            <v>3485</v>
          </cell>
          <cell r="K112">
            <v>44049</v>
          </cell>
          <cell r="L112" t="str">
            <v>26200802684571000118550030000034851141551327</v>
          </cell>
          <cell r="M112" t="str">
            <v>26 -  Pernambuco</v>
          </cell>
          <cell r="N112">
            <v>270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2684571000118</v>
          </cell>
          <cell r="G113" t="str">
            <v>DINAMICA HOSPITALAR LTDA</v>
          </cell>
          <cell r="H113" t="str">
            <v>B</v>
          </cell>
          <cell r="I113" t="str">
            <v>S</v>
          </cell>
          <cell r="J113" t="str">
            <v>3487</v>
          </cell>
          <cell r="K113">
            <v>44049</v>
          </cell>
          <cell r="L113" t="str">
            <v>26200802684571000118550030000034871142636916</v>
          </cell>
          <cell r="M113" t="str">
            <v>26 -  Pernambuco</v>
          </cell>
          <cell r="N113">
            <v>820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2684571000118</v>
          </cell>
          <cell r="G114" t="str">
            <v>DINAMICA HOSPITALAR LTDA</v>
          </cell>
          <cell r="H114" t="str">
            <v>B</v>
          </cell>
          <cell r="I114" t="str">
            <v>S</v>
          </cell>
          <cell r="J114" t="str">
            <v>3486</v>
          </cell>
          <cell r="K114">
            <v>44049</v>
          </cell>
          <cell r="L114" t="str">
            <v>26200802684571000118550030000034861142147187</v>
          </cell>
          <cell r="M114" t="str">
            <v>26 -  Pernambuco</v>
          </cell>
          <cell r="N114">
            <v>270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2684571000118</v>
          </cell>
          <cell r="G115" t="str">
            <v>DINAMICA HOSPITALAR LTDA</v>
          </cell>
          <cell r="H115" t="str">
            <v>B</v>
          </cell>
          <cell r="I115" t="str">
            <v>S</v>
          </cell>
          <cell r="J115" t="str">
            <v>3484</v>
          </cell>
          <cell r="K115">
            <v>44049</v>
          </cell>
          <cell r="L115" t="str">
            <v>26200802684571000118550030000034841141017439</v>
          </cell>
          <cell r="M115" t="str">
            <v>26 -  Pernambuco</v>
          </cell>
          <cell r="N115">
            <v>1090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2684571000118</v>
          </cell>
          <cell r="G116" t="str">
            <v>DINAMICA HOSPITALAR LTDA</v>
          </cell>
          <cell r="H116" t="str">
            <v>B</v>
          </cell>
          <cell r="I116" t="str">
            <v>S</v>
          </cell>
          <cell r="J116" t="str">
            <v>3483</v>
          </cell>
          <cell r="K116">
            <v>44049</v>
          </cell>
          <cell r="L116" t="str">
            <v>26200802684571000118550030000034831140345680</v>
          </cell>
          <cell r="M116" t="str">
            <v>26 -  Pernambuco</v>
          </cell>
          <cell r="N116">
            <v>270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1437707000122</v>
          </cell>
          <cell r="G117" t="str">
            <v>SCITECH MEDICAL</v>
          </cell>
          <cell r="H117" t="str">
            <v>B</v>
          </cell>
          <cell r="I117" t="str">
            <v>S</v>
          </cell>
          <cell r="J117" t="str">
            <v>147537</v>
          </cell>
          <cell r="K117">
            <v>44049</v>
          </cell>
          <cell r="L117" t="str">
            <v>52200801437707000122550550001475371380181560</v>
          </cell>
          <cell r="M117" t="str">
            <v>52 -  Goiás</v>
          </cell>
          <cell r="N117">
            <v>1480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1437707000122</v>
          </cell>
          <cell r="G118" t="str">
            <v>SCITECH MEDICAL</v>
          </cell>
          <cell r="H118" t="str">
            <v>B</v>
          </cell>
          <cell r="I118" t="str">
            <v>S</v>
          </cell>
          <cell r="J118" t="str">
            <v>147112</v>
          </cell>
          <cell r="K118">
            <v>44047</v>
          </cell>
          <cell r="L118" t="str">
            <v>52200801437707000122550550001471121713052807</v>
          </cell>
          <cell r="M118" t="str">
            <v>52 -  Goiás</v>
          </cell>
          <cell r="N118">
            <v>1650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1437707000122</v>
          </cell>
          <cell r="G119" t="str">
            <v>SCITECH MEDICAL</v>
          </cell>
          <cell r="H119" t="str">
            <v>B</v>
          </cell>
          <cell r="I119" t="str">
            <v>S</v>
          </cell>
          <cell r="J119" t="str">
            <v>147114</v>
          </cell>
          <cell r="K119">
            <v>44047</v>
          </cell>
          <cell r="L119" t="str">
            <v>52200801437707000122550550001471141963431591</v>
          </cell>
          <cell r="M119" t="str">
            <v>52 -  Goiás</v>
          </cell>
          <cell r="N119">
            <v>550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1437707000122</v>
          </cell>
          <cell r="G120" t="str">
            <v>SCITECH MEDICAL</v>
          </cell>
          <cell r="H120" t="str">
            <v>B</v>
          </cell>
          <cell r="I120" t="str">
            <v>S</v>
          </cell>
          <cell r="J120" t="str">
            <v>146823</v>
          </cell>
          <cell r="K120">
            <v>44043</v>
          </cell>
          <cell r="L120" t="str">
            <v>52200701437707000122550550001468231495857497</v>
          </cell>
          <cell r="M120" t="str">
            <v>52 -  Goiás</v>
          </cell>
          <cell r="N120">
            <v>2400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1437707000122</v>
          </cell>
          <cell r="G121" t="str">
            <v>SCITECH MEDICAL</v>
          </cell>
          <cell r="H121" t="str">
            <v>B</v>
          </cell>
          <cell r="I121" t="str">
            <v>S</v>
          </cell>
          <cell r="J121" t="str">
            <v>147716</v>
          </cell>
          <cell r="K121">
            <v>44050</v>
          </cell>
          <cell r="L121" t="str">
            <v>52200801437707000122550550001477161618434724</v>
          </cell>
          <cell r="M121" t="str">
            <v>52 -  Goiás</v>
          </cell>
          <cell r="N121">
            <v>1200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1437707000122</v>
          </cell>
          <cell r="G122" t="str">
            <v>BIOVASCULAR COMERCIO</v>
          </cell>
          <cell r="H122" t="str">
            <v>B</v>
          </cell>
          <cell r="I122" t="str">
            <v>S</v>
          </cell>
          <cell r="J122" t="str">
            <v>000.000.213</v>
          </cell>
          <cell r="K122">
            <v>44050</v>
          </cell>
          <cell r="L122" t="str">
            <v>26200831404381000106550010000002131337356380</v>
          </cell>
          <cell r="M122" t="str">
            <v>26 -  Pernambuco</v>
          </cell>
          <cell r="N122">
            <v>490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1437707000122</v>
          </cell>
          <cell r="G123" t="str">
            <v>BIOVASCULAR COMERCIO</v>
          </cell>
          <cell r="H123" t="str">
            <v>B</v>
          </cell>
          <cell r="I123" t="str">
            <v>S</v>
          </cell>
          <cell r="J123" t="str">
            <v>000.000.212</v>
          </cell>
          <cell r="K123">
            <v>44050</v>
          </cell>
          <cell r="L123" t="str">
            <v>26200831404381000106550010000002121776067474</v>
          </cell>
          <cell r="M123" t="str">
            <v>26 -  Pernambuco</v>
          </cell>
          <cell r="N123">
            <v>490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1437707000122</v>
          </cell>
          <cell r="G124" t="str">
            <v>BIOVASCULAR COMERCIO</v>
          </cell>
          <cell r="H124" t="str">
            <v>B</v>
          </cell>
          <cell r="I124" t="str">
            <v>S</v>
          </cell>
          <cell r="J124" t="str">
            <v>000.000.211</v>
          </cell>
          <cell r="K124">
            <v>44050</v>
          </cell>
          <cell r="L124" t="str">
            <v>26200831404381000106550010000002111356210897</v>
          </cell>
          <cell r="M124" t="str">
            <v>26 -  Pernambuco</v>
          </cell>
          <cell r="N124">
            <v>820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1437707000122</v>
          </cell>
          <cell r="G125" t="str">
            <v>BIOVASCULAR COMERCIO</v>
          </cell>
          <cell r="H125" t="str">
            <v>B</v>
          </cell>
          <cell r="I125" t="str">
            <v>S</v>
          </cell>
          <cell r="J125" t="str">
            <v>000.000.216</v>
          </cell>
          <cell r="K125">
            <v>44050</v>
          </cell>
          <cell r="L125" t="str">
            <v>26200831404381000106550010000002161354096236</v>
          </cell>
          <cell r="M125" t="str">
            <v>26 -  Pernambuco</v>
          </cell>
          <cell r="N125">
            <v>490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1437707000122</v>
          </cell>
          <cell r="G126" t="str">
            <v>BIOVASCULAR COMERCIO</v>
          </cell>
          <cell r="H126" t="str">
            <v>B</v>
          </cell>
          <cell r="I126" t="str">
            <v>S</v>
          </cell>
          <cell r="J126" t="str">
            <v>000.000.215</v>
          </cell>
          <cell r="K126">
            <v>44050</v>
          </cell>
          <cell r="L126" t="str">
            <v>26200831404381000106550010000002151356303312</v>
          </cell>
          <cell r="M126" t="str">
            <v>26 -  Pernambuco</v>
          </cell>
          <cell r="N126">
            <v>330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1437707000122</v>
          </cell>
          <cell r="G127" t="str">
            <v>BIOVASCULAR COMERCIO</v>
          </cell>
          <cell r="H127" t="str">
            <v>B</v>
          </cell>
          <cell r="I127" t="str">
            <v>S</v>
          </cell>
          <cell r="J127" t="str">
            <v>000.000.214</v>
          </cell>
          <cell r="K127">
            <v>44050</v>
          </cell>
          <cell r="L127" t="str">
            <v>26200831404381000106550010000002141304867609</v>
          </cell>
          <cell r="M127" t="str">
            <v>26 -  Pernambuco</v>
          </cell>
          <cell r="N127">
            <v>490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61418042000131</v>
          </cell>
          <cell r="G128" t="str">
            <v>CIRURGICA FERNANDES LTDA</v>
          </cell>
          <cell r="H128" t="str">
            <v>B</v>
          </cell>
          <cell r="I128" t="str">
            <v>S</v>
          </cell>
          <cell r="J128" t="str">
            <v>1242323</v>
          </cell>
          <cell r="K128">
            <v>44046</v>
          </cell>
          <cell r="L128" t="str">
            <v>35200861418042000131550040012423231147842850</v>
          </cell>
          <cell r="M128" t="str">
            <v>35 -  São Paulo</v>
          </cell>
          <cell r="N128">
            <v>21791.200000000001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61418042000131</v>
          </cell>
          <cell r="G129" t="str">
            <v>CIRURGICA FERNANDES LTDA</v>
          </cell>
          <cell r="H129" t="str">
            <v>B</v>
          </cell>
          <cell r="I129" t="str">
            <v>S</v>
          </cell>
          <cell r="J129" t="str">
            <v>1242324</v>
          </cell>
          <cell r="K129">
            <v>44046</v>
          </cell>
          <cell r="L129" t="str">
            <v>35200861418042000131550040012423241062801862</v>
          </cell>
          <cell r="M129" t="str">
            <v>35 -  São Paulo</v>
          </cell>
          <cell r="N129">
            <v>1536.74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8778201000126</v>
          </cell>
          <cell r="G130" t="str">
            <v>DROGAFONTE LTDA</v>
          </cell>
          <cell r="H130" t="str">
            <v>B</v>
          </cell>
          <cell r="I130" t="str">
            <v>S</v>
          </cell>
          <cell r="J130" t="str">
            <v>315979</v>
          </cell>
          <cell r="K130">
            <v>44054</v>
          </cell>
          <cell r="L130" t="str">
            <v>26200808778201000126550010003159791152217337</v>
          </cell>
          <cell r="M130" t="str">
            <v>26 -  Pernambuco</v>
          </cell>
          <cell r="N130">
            <v>938.4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12420164001048</v>
          </cell>
          <cell r="G131" t="str">
            <v>CM HOSPITALAR S A</v>
          </cell>
          <cell r="H131" t="str">
            <v>B</v>
          </cell>
          <cell r="I131" t="str">
            <v>S</v>
          </cell>
          <cell r="J131" t="str">
            <v>71886</v>
          </cell>
          <cell r="K131">
            <v>44054</v>
          </cell>
          <cell r="L131" t="str">
            <v>26200812420164001048550010000718861100327425</v>
          </cell>
          <cell r="M131" t="str">
            <v>26 -  Pernambuco</v>
          </cell>
          <cell r="N131">
            <v>1410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13333090000184</v>
          </cell>
          <cell r="G132" t="str">
            <v>NIPRO MEDICAL CORPORATION DO BRASIL</v>
          </cell>
          <cell r="H132" t="str">
            <v>B</v>
          </cell>
          <cell r="I132" t="str">
            <v>S</v>
          </cell>
          <cell r="J132" t="str">
            <v>100932</v>
          </cell>
          <cell r="K132">
            <v>44043</v>
          </cell>
          <cell r="L132" t="str">
            <v>35200713333090000184550010001009321971367973</v>
          </cell>
          <cell r="M132" t="str">
            <v>35 -  São Paulo</v>
          </cell>
          <cell r="N132">
            <v>4069.5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8674752000140</v>
          </cell>
          <cell r="G133" t="str">
            <v>CIRURGICA MONTEBELLO LTDA</v>
          </cell>
          <cell r="H133" t="str">
            <v>B</v>
          </cell>
          <cell r="I133" t="str">
            <v>S</v>
          </cell>
          <cell r="J133" t="str">
            <v>000.086.132</v>
          </cell>
          <cell r="K133">
            <v>44055</v>
          </cell>
          <cell r="L133" t="str">
            <v>26200808674752000140550010000861321122329727</v>
          </cell>
          <cell r="M133" t="str">
            <v>26 -  Pernambuco</v>
          </cell>
          <cell r="N133">
            <v>444.36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4237235000152</v>
          </cell>
          <cell r="G134" t="str">
            <v>ENDOCENTER COMERCIAL LTDA</v>
          </cell>
          <cell r="H134" t="str">
            <v>B</v>
          </cell>
          <cell r="I134" t="str">
            <v>S</v>
          </cell>
          <cell r="J134" t="str">
            <v>79932</v>
          </cell>
          <cell r="K134">
            <v>44050</v>
          </cell>
          <cell r="L134" t="str">
            <v>26200804237235000152550010000799321111799328</v>
          </cell>
          <cell r="M134" t="str">
            <v>26 -  Pernambuco</v>
          </cell>
          <cell r="N134">
            <v>3025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7213544000180</v>
          </cell>
          <cell r="G135" t="str">
            <v>BMR MEDICAL LTDA</v>
          </cell>
          <cell r="H135" t="str">
            <v>B</v>
          </cell>
          <cell r="I135" t="str">
            <v>S</v>
          </cell>
          <cell r="J135" t="str">
            <v>132357</v>
          </cell>
          <cell r="K135">
            <v>44043</v>
          </cell>
          <cell r="L135" t="str">
            <v>41200707213544000180550010001323571452569942</v>
          </cell>
          <cell r="M135" t="str">
            <v>41 -  Paraná</v>
          </cell>
          <cell r="N135">
            <v>4494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1437707000122</v>
          </cell>
          <cell r="G136" t="str">
            <v>SCITECH MEDICAL</v>
          </cell>
          <cell r="H136" t="str">
            <v>B</v>
          </cell>
          <cell r="I136" t="str">
            <v>S</v>
          </cell>
          <cell r="J136" t="str">
            <v>148237</v>
          </cell>
          <cell r="K136">
            <v>44054</v>
          </cell>
          <cell r="L136" t="str">
            <v>52200801437707000122550550001482371891859056</v>
          </cell>
          <cell r="M136" t="str">
            <v>52 -  Goiás</v>
          </cell>
          <cell r="N136">
            <v>2680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1437707000122</v>
          </cell>
          <cell r="G137" t="str">
            <v>SCITECH MEDICAL</v>
          </cell>
          <cell r="H137" t="str">
            <v>B</v>
          </cell>
          <cell r="I137" t="str">
            <v>S</v>
          </cell>
          <cell r="J137" t="str">
            <v>148235</v>
          </cell>
          <cell r="K137">
            <v>44054</v>
          </cell>
          <cell r="L137" t="str">
            <v>52200801437707000122550550001482351518553279</v>
          </cell>
          <cell r="M137" t="str">
            <v>52 -  Goiás</v>
          </cell>
          <cell r="N137">
            <v>1100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11041333000185</v>
          </cell>
          <cell r="G138" t="str">
            <v>CIRURGICA BRASILEIRA PRODUTOS H</v>
          </cell>
          <cell r="H138" t="str">
            <v>B</v>
          </cell>
          <cell r="I138" t="str">
            <v>S</v>
          </cell>
          <cell r="J138" t="str">
            <v>19887</v>
          </cell>
          <cell r="K138">
            <v>44056</v>
          </cell>
          <cell r="L138" t="str">
            <v>26200811041333000185550010000198871710026589</v>
          </cell>
          <cell r="M138" t="str">
            <v>26 -  Pernambuco</v>
          </cell>
          <cell r="N138">
            <v>1800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236193000184</v>
          </cell>
          <cell r="G139" t="str">
            <v>CIRURGICA RECIFE</v>
          </cell>
          <cell r="H139" t="str">
            <v>B</v>
          </cell>
          <cell r="I139" t="str">
            <v>S</v>
          </cell>
          <cell r="J139" t="str">
            <v>000.059.040</v>
          </cell>
          <cell r="K139">
            <v>44057</v>
          </cell>
          <cell r="L139" t="str">
            <v>26200800236193000184550010000590401000590413</v>
          </cell>
          <cell r="M139" t="str">
            <v>26 -  Pernambuco</v>
          </cell>
          <cell r="N139">
            <v>3560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21596736000144</v>
          </cell>
          <cell r="G140" t="str">
            <v>ULTRAMEGA DIST LTDA</v>
          </cell>
          <cell r="H140" t="str">
            <v>B</v>
          </cell>
          <cell r="I140" t="str">
            <v>S</v>
          </cell>
          <cell r="J140" t="str">
            <v>106204</v>
          </cell>
          <cell r="K140">
            <v>44056</v>
          </cell>
          <cell r="L140" t="str">
            <v>26200621596736000144550010001062041001086676</v>
          </cell>
          <cell r="M140" t="str">
            <v>26 -  Pernambuco</v>
          </cell>
          <cell r="N140">
            <v>13089.9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19125796000137</v>
          </cell>
          <cell r="G141" t="str">
            <v>NORD MARKET</v>
          </cell>
          <cell r="H141" t="str">
            <v>B</v>
          </cell>
          <cell r="I141" t="str">
            <v>S</v>
          </cell>
          <cell r="J141" t="str">
            <v>22905</v>
          </cell>
          <cell r="K141">
            <v>44056</v>
          </cell>
          <cell r="L141" t="str">
            <v>25200819125796000137550010000229051066930423</v>
          </cell>
          <cell r="M141" t="str">
            <v>25 -  Paraíba</v>
          </cell>
          <cell r="N141">
            <v>2980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67729178000491</v>
          </cell>
          <cell r="G142" t="str">
            <v>COMERCIAL C RIOCLARENSE LTDA</v>
          </cell>
          <cell r="H142" t="str">
            <v>B</v>
          </cell>
          <cell r="I142" t="str">
            <v>S</v>
          </cell>
          <cell r="J142" t="str">
            <v>1328523</v>
          </cell>
          <cell r="K142">
            <v>44042</v>
          </cell>
          <cell r="L142" t="str">
            <v>35200767729178000491550010013285231176449967</v>
          </cell>
          <cell r="M142" t="str">
            <v>35 -  São Paulo</v>
          </cell>
          <cell r="N142">
            <v>2141.6999999999998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6025185000175</v>
          </cell>
          <cell r="G143" t="str">
            <v>LINKMED SOLUCOES EQUIP MED HOSP LTDA</v>
          </cell>
          <cell r="H143" t="str">
            <v>B</v>
          </cell>
          <cell r="I143" t="str">
            <v>S</v>
          </cell>
          <cell r="J143" t="str">
            <v>000.002.195</v>
          </cell>
          <cell r="K143">
            <v>44057</v>
          </cell>
          <cell r="L143" t="str">
            <v>26200806025185000175550010000021951482004908</v>
          </cell>
          <cell r="M143" t="str">
            <v>35 -  São Paulo</v>
          </cell>
          <cell r="N143">
            <v>3380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9360822000158</v>
          </cell>
          <cell r="G144" t="str">
            <v>DUBLIN INDUSTRIA TEXTIL EIRELI</v>
          </cell>
          <cell r="H144" t="str">
            <v>B</v>
          </cell>
          <cell r="I144" t="str">
            <v>S</v>
          </cell>
          <cell r="J144" t="str">
            <v>3247</v>
          </cell>
          <cell r="K144">
            <v>44046</v>
          </cell>
          <cell r="L144" t="str">
            <v>35200809360822000158550010000032471000048747</v>
          </cell>
          <cell r="M144" t="str">
            <v>35 -  São Paulo</v>
          </cell>
          <cell r="N144">
            <v>8025.33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10814656000100</v>
          </cell>
          <cell r="G145" t="str">
            <v>JMED MEDICO HOSPITALAR LTDA</v>
          </cell>
          <cell r="H145" t="str">
            <v>B</v>
          </cell>
          <cell r="I145" t="str">
            <v>S</v>
          </cell>
          <cell r="J145" t="str">
            <v>000.002.678</v>
          </cell>
          <cell r="K145">
            <v>44056</v>
          </cell>
          <cell r="L145" t="str">
            <v>26200810814656000100550010000026781000464491</v>
          </cell>
          <cell r="M145" t="str">
            <v>26 -  Pernambuco</v>
          </cell>
          <cell r="N145">
            <v>2600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8014554000150</v>
          </cell>
          <cell r="G146" t="str">
            <v>MJB COMERCIO DE MAT MEDICO HOSP LTDA</v>
          </cell>
          <cell r="H146" t="str">
            <v>B</v>
          </cell>
          <cell r="I146" t="str">
            <v>S</v>
          </cell>
          <cell r="J146" t="str">
            <v>11015</v>
          </cell>
          <cell r="K146">
            <v>44057</v>
          </cell>
          <cell r="L146" t="str">
            <v>26200808014554000150550010000110151000181208</v>
          </cell>
          <cell r="M146" t="str">
            <v>26 -  Pernambuco</v>
          </cell>
          <cell r="N146">
            <v>1030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8014554000150</v>
          </cell>
          <cell r="G147" t="str">
            <v>MJB COMERCIO DE MAT MEDICO HOSP LTDA</v>
          </cell>
          <cell r="H147" t="str">
            <v>B</v>
          </cell>
          <cell r="I147" t="str">
            <v>S</v>
          </cell>
          <cell r="J147" t="str">
            <v>11014</v>
          </cell>
          <cell r="K147">
            <v>44057</v>
          </cell>
          <cell r="L147" t="str">
            <v>26200808014554000150550010000110141000181200</v>
          </cell>
          <cell r="M147" t="str">
            <v>26 -  Pernambuco</v>
          </cell>
          <cell r="N147">
            <v>1450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8014554000150</v>
          </cell>
          <cell r="G148" t="str">
            <v>MJB COMERCIO DE MAT MEDICO HOSP LTDA</v>
          </cell>
          <cell r="H148" t="str">
            <v>B</v>
          </cell>
          <cell r="I148" t="str">
            <v>S</v>
          </cell>
          <cell r="J148" t="str">
            <v>11013</v>
          </cell>
          <cell r="K148">
            <v>44057</v>
          </cell>
          <cell r="L148" t="str">
            <v>26200808014554000150550010000110131000181203</v>
          </cell>
          <cell r="M148" t="str">
            <v>26 -  Pernambuco</v>
          </cell>
          <cell r="N148">
            <v>3430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7295277000138</v>
          </cell>
          <cell r="G149" t="str">
            <v>OLIVERTEC EQUIP. HOSPITALARES LTDA  EPP</v>
          </cell>
          <cell r="H149" t="str">
            <v>B</v>
          </cell>
          <cell r="I149" t="str">
            <v>S</v>
          </cell>
          <cell r="J149" t="str">
            <v>000.015.698</v>
          </cell>
          <cell r="K149">
            <v>44043</v>
          </cell>
          <cell r="L149" t="str">
            <v>35200707295277000138550010000156981413444791</v>
          </cell>
          <cell r="M149" t="str">
            <v>35 -  São Paulo</v>
          </cell>
          <cell r="N149">
            <v>3516.99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21596736000144</v>
          </cell>
          <cell r="G150" t="str">
            <v>ULTRAMEGA DIST LTDA</v>
          </cell>
          <cell r="H150" t="str">
            <v>B</v>
          </cell>
          <cell r="I150" t="str">
            <v>S</v>
          </cell>
          <cell r="J150" t="str">
            <v>106253</v>
          </cell>
          <cell r="K150">
            <v>44057</v>
          </cell>
          <cell r="L150" t="str">
            <v>26200821596736000144550010001062531001087162</v>
          </cell>
          <cell r="M150" t="str">
            <v>26 -  Pernambuco</v>
          </cell>
          <cell r="N150">
            <v>445.44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12420164001048</v>
          </cell>
          <cell r="G151" t="str">
            <v>CM HOSPITALAR S A</v>
          </cell>
          <cell r="H151" t="str">
            <v>B</v>
          </cell>
          <cell r="I151" t="str">
            <v>S</v>
          </cell>
          <cell r="J151" t="str">
            <v>72208</v>
          </cell>
          <cell r="K151">
            <v>44056</v>
          </cell>
          <cell r="L151" t="str">
            <v>26200812420164001048550010000722081100318545</v>
          </cell>
          <cell r="M151" t="str">
            <v>26 -  Pernambuco</v>
          </cell>
          <cell r="N151">
            <v>183.68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2684571000118</v>
          </cell>
          <cell r="G152" t="str">
            <v>DINAMICA HOSPITALAR LTDA</v>
          </cell>
          <cell r="H152" t="str">
            <v>B</v>
          </cell>
          <cell r="I152" t="str">
            <v>S</v>
          </cell>
          <cell r="J152" t="str">
            <v>3604</v>
          </cell>
          <cell r="K152">
            <v>44057</v>
          </cell>
          <cell r="L152" t="str">
            <v>26200802684571000118550030000036041102058910</v>
          </cell>
          <cell r="M152" t="str">
            <v>26 -  Pernambuco</v>
          </cell>
          <cell r="N152">
            <v>4396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2684571000118</v>
          </cell>
          <cell r="G153" t="str">
            <v>DINAMICA HOSPITALAR LTDA</v>
          </cell>
          <cell r="H153" t="str">
            <v>B</v>
          </cell>
          <cell r="I153" t="str">
            <v>S</v>
          </cell>
          <cell r="J153" t="str">
            <v>3596</v>
          </cell>
          <cell r="K153">
            <v>44056</v>
          </cell>
          <cell r="L153" t="str">
            <v>26200802684571000118550030000035961163155466</v>
          </cell>
          <cell r="M153" t="str">
            <v>26 -  Pernambuco</v>
          </cell>
          <cell r="N153">
            <v>2480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2684571000118</v>
          </cell>
          <cell r="G154" t="str">
            <v>DINAMICA HOSPITALAR LTDA</v>
          </cell>
          <cell r="H154" t="str">
            <v>B</v>
          </cell>
          <cell r="I154" t="str">
            <v>S</v>
          </cell>
          <cell r="J154" t="str">
            <v>3599</v>
          </cell>
          <cell r="K154">
            <v>44056</v>
          </cell>
          <cell r="L154" t="str">
            <v>26200802684571000118550030000035991163912188</v>
          </cell>
          <cell r="M154" t="str">
            <v>26 -  Pernambuco</v>
          </cell>
          <cell r="N154">
            <v>270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2684571000118</v>
          </cell>
          <cell r="G155" t="str">
            <v>DINAMICA HOSPITALAR LTDA</v>
          </cell>
          <cell r="H155" t="str">
            <v>B</v>
          </cell>
          <cell r="I155" t="str">
            <v>S</v>
          </cell>
          <cell r="J155" t="str">
            <v>3602</v>
          </cell>
          <cell r="K155">
            <v>44057</v>
          </cell>
          <cell r="L155" t="str">
            <v>26200802684571000118550030000036021092158688</v>
          </cell>
          <cell r="M155" t="str">
            <v>26 -  Pernambuco</v>
          </cell>
          <cell r="N155">
            <v>1160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2684571000118</v>
          </cell>
          <cell r="G156" t="str">
            <v>DINAMICA HOSPITALAR LTDA</v>
          </cell>
          <cell r="H156" t="str">
            <v>B</v>
          </cell>
          <cell r="I156" t="str">
            <v>S</v>
          </cell>
          <cell r="J156" t="str">
            <v>3601</v>
          </cell>
          <cell r="K156">
            <v>44057</v>
          </cell>
          <cell r="L156" t="str">
            <v>26200802684571000118550030000036011091201922</v>
          </cell>
          <cell r="M156" t="str">
            <v>26 -  Pernambuco</v>
          </cell>
          <cell r="N156">
            <v>270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2684571000118</v>
          </cell>
          <cell r="G157" t="str">
            <v>DINAMICA HOSPITALAR LTDA</v>
          </cell>
          <cell r="H157" t="str">
            <v>B</v>
          </cell>
          <cell r="I157" t="str">
            <v>S</v>
          </cell>
          <cell r="J157" t="str">
            <v>3600</v>
          </cell>
          <cell r="K157">
            <v>44057</v>
          </cell>
          <cell r="L157" t="str">
            <v>26200802684571000118550030000036001090109537</v>
          </cell>
          <cell r="M157" t="str">
            <v>26 -  Pernambuco</v>
          </cell>
          <cell r="N157">
            <v>270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86884020000198</v>
          </cell>
          <cell r="G158" t="str">
            <v>CARDIOMEDICA COM E REP DE MATERIAIS</v>
          </cell>
          <cell r="H158" t="str">
            <v>B</v>
          </cell>
          <cell r="I158" t="str">
            <v>S</v>
          </cell>
          <cell r="J158" t="str">
            <v>000.027.658</v>
          </cell>
          <cell r="K158">
            <v>44056</v>
          </cell>
          <cell r="L158" t="str">
            <v>29200886884020000198550010000276581989614550</v>
          </cell>
          <cell r="M158" t="str">
            <v>29 -  Bahia</v>
          </cell>
          <cell r="N158">
            <v>1500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1437707000122</v>
          </cell>
          <cell r="G159" t="str">
            <v>SCITECH MEDICAL</v>
          </cell>
          <cell r="H159" t="str">
            <v>B</v>
          </cell>
          <cell r="I159" t="str">
            <v>S</v>
          </cell>
          <cell r="J159" t="str">
            <v>148597</v>
          </cell>
          <cell r="K159">
            <v>44056</v>
          </cell>
          <cell r="L159" t="str">
            <v>52200801437707000122550550001485971564474466</v>
          </cell>
          <cell r="M159" t="str">
            <v>26 -  Pernambuco</v>
          </cell>
          <cell r="N159">
            <v>2400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28461889000123</v>
          </cell>
          <cell r="G160" t="str">
            <v>JPM PRODUTOS HOSPITALARES LTDA</v>
          </cell>
          <cell r="H160" t="str">
            <v>B</v>
          </cell>
          <cell r="I160" t="str">
            <v>S</v>
          </cell>
          <cell r="J160" t="str">
            <v>000.001.497</v>
          </cell>
          <cell r="K160">
            <v>44060</v>
          </cell>
          <cell r="L160" t="str">
            <v>26200828461889000123550010000014971974693384</v>
          </cell>
          <cell r="M160" t="str">
            <v>26 -  Pernambuco</v>
          </cell>
          <cell r="N160">
            <v>38574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58426628000133</v>
          </cell>
          <cell r="G161" t="str">
            <v>SAMTRONIC INDUSTRIA E COMERCIO LTDA</v>
          </cell>
          <cell r="H161" t="str">
            <v>B</v>
          </cell>
          <cell r="I161" t="str">
            <v>S</v>
          </cell>
          <cell r="J161" t="str">
            <v>245913</v>
          </cell>
          <cell r="K161">
            <v>44050</v>
          </cell>
          <cell r="L161" t="str">
            <v>35200858426628000133550010002459131100252597</v>
          </cell>
          <cell r="M161" t="str">
            <v>35 -  São Paulo</v>
          </cell>
          <cell r="N161">
            <v>6000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1280030000161</v>
          </cell>
          <cell r="G162" t="str">
            <v>EPTCA MEDICAL DEVICES LTDA</v>
          </cell>
          <cell r="H162" t="str">
            <v>B</v>
          </cell>
          <cell r="I162" t="str">
            <v>S</v>
          </cell>
          <cell r="J162" t="str">
            <v>109.429</v>
          </cell>
          <cell r="K162">
            <v>44056</v>
          </cell>
          <cell r="L162" t="str">
            <v>33200801280030000161550000001094291110941007</v>
          </cell>
          <cell r="M162" t="str">
            <v>33 -  Rio de Janeiro</v>
          </cell>
          <cell r="N162">
            <v>1690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1440590000136</v>
          </cell>
          <cell r="G163" t="str">
            <v>FRESENIUS MEDICAL CARE</v>
          </cell>
          <cell r="H163" t="str">
            <v>B</v>
          </cell>
          <cell r="I163" t="str">
            <v>S</v>
          </cell>
          <cell r="J163" t="str">
            <v>1480764</v>
          </cell>
          <cell r="K163">
            <v>44056</v>
          </cell>
          <cell r="L163" t="str">
            <v>35200801440590000136550000014807641192843170</v>
          </cell>
          <cell r="M163" t="str">
            <v>35 -  São Paulo</v>
          </cell>
          <cell r="N163">
            <v>1566.55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22183441000109</v>
          </cell>
          <cell r="G164" t="str">
            <v>RZ EQUIPAMENTOS VETERINARIOS LTDA</v>
          </cell>
          <cell r="H164" t="str">
            <v>B</v>
          </cell>
          <cell r="I164" t="str">
            <v>S</v>
          </cell>
          <cell r="J164" t="str">
            <v>3345</v>
          </cell>
          <cell r="K164">
            <v>44061</v>
          </cell>
          <cell r="L164" t="str">
            <v>35200822183441000109550010000033451857416069</v>
          </cell>
          <cell r="M164" t="str">
            <v>35 -  São Paulo</v>
          </cell>
          <cell r="N164">
            <v>828.7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10779833000156</v>
          </cell>
          <cell r="G165" t="str">
            <v>MEDICAL MERCANTIL DE APARELHAGEM MEDICA</v>
          </cell>
          <cell r="H165" t="str">
            <v>B</v>
          </cell>
          <cell r="I165" t="str">
            <v>S</v>
          </cell>
          <cell r="J165" t="str">
            <v>509233</v>
          </cell>
          <cell r="K165">
            <v>44056</v>
          </cell>
          <cell r="L165" t="str">
            <v>26200810779833000156550010005092331124047344</v>
          </cell>
          <cell r="M165" t="str">
            <v>26 -  Pernambuco</v>
          </cell>
          <cell r="N165">
            <v>471.6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58426628000133</v>
          </cell>
          <cell r="G166" t="str">
            <v>SAMTRONIC INDUSTRIA E COMERCIO LTDA</v>
          </cell>
          <cell r="H166" t="str">
            <v>B</v>
          </cell>
          <cell r="I166" t="str">
            <v>S</v>
          </cell>
          <cell r="J166" t="str">
            <v>246557</v>
          </cell>
          <cell r="K166">
            <v>44057</v>
          </cell>
          <cell r="L166" t="str">
            <v>35200858426628000133550010002465571100308743</v>
          </cell>
          <cell r="M166" t="str">
            <v>35 -  São Paulo</v>
          </cell>
          <cell r="N166">
            <v>14000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8674752000140</v>
          </cell>
          <cell r="G167" t="str">
            <v>CIRURGICA MONTEBELLO LTDA</v>
          </cell>
          <cell r="H167" t="str">
            <v>B</v>
          </cell>
          <cell r="I167" t="str">
            <v>S</v>
          </cell>
          <cell r="J167" t="str">
            <v>000.086.412</v>
          </cell>
          <cell r="K167">
            <v>44060</v>
          </cell>
          <cell r="L167" t="str">
            <v>26200808674752000140550010000864121406753594</v>
          </cell>
          <cell r="M167" t="str">
            <v>26 -  Pernambuco</v>
          </cell>
          <cell r="N167">
            <v>1079.4000000000001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4237235000152</v>
          </cell>
          <cell r="G168" t="str">
            <v>ENDOCENTER COMERCIAL LTDA</v>
          </cell>
          <cell r="H168" t="str">
            <v>B</v>
          </cell>
          <cell r="I168" t="str">
            <v>S</v>
          </cell>
          <cell r="J168" t="str">
            <v>79751</v>
          </cell>
          <cell r="K168">
            <v>44042</v>
          </cell>
          <cell r="L168" t="str">
            <v>26200704237235000152550010000797511111797512</v>
          </cell>
          <cell r="M168" t="str">
            <v>26 -  Pernambuco</v>
          </cell>
          <cell r="N168">
            <v>1780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7160019000144</v>
          </cell>
          <cell r="G169" t="str">
            <v>VITALE COMERCIO LTDA</v>
          </cell>
          <cell r="H169" t="str">
            <v>B</v>
          </cell>
          <cell r="I169" t="str">
            <v>S</v>
          </cell>
          <cell r="J169" t="str">
            <v>36.891</v>
          </cell>
          <cell r="K169">
            <v>44060</v>
          </cell>
          <cell r="L169" t="str">
            <v>26200807160019000144550010000368911918711911</v>
          </cell>
          <cell r="M169" t="str">
            <v>26 -  Pernambuco</v>
          </cell>
          <cell r="N169">
            <v>3500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20782880000102</v>
          </cell>
          <cell r="G170" t="str">
            <v>NORDESTE MEDICAL R IMP PROD HOSP LTDA</v>
          </cell>
          <cell r="H170" t="str">
            <v>B</v>
          </cell>
          <cell r="I170" t="str">
            <v>S</v>
          </cell>
          <cell r="J170" t="str">
            <v>1.774</v>
          </cell>
          <cell r="K170">
            <v>44061</v>
          </cell>
          <cell r="L170" t="str">
            <v>26200820785680000102550010000017741187442304</v>
          </cell>
          <cell r="M170" t="str">
            <v>26 -  Pernambuco</v>
          </cell>
          <cell r="N170">
            <v>160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2684571000118</v>
          </cell>
          <cell r="G171" t="str">
            <v>DINAMICA HOSPITALAR LTDA</v>
          </cell>
          <cell r="H171" t="str">
            <v>B</v>
          </cell>
          <cell r="I171" t="str">
            <v>S</v>
          </cell>
          <cell r="J171" t="str">
            <v>3319</v>
          </cell>
          <cell r="K171">
            <v>44041</v>
          </cell>
          <cell r="L171" t="str">
            <v>26200702684571000118550030000033191142227723</v>
          </cell>
          <cell r="M171" t="str">
            <v>26 -  Pernambuco</v>
          </cell>
          <cell r="N171">
            <v>550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1437707000122</v>
          </cell>
          <cell r="G172" t="str">
            <v>SCITECH MEDICAL</v>
          </cell>
          <cell r="H172" t="str">
            <v>B</v>
          </cell>
          <cell r="I172" t="str">
            <v>S</v>
          </cell>
          <cell r="J172" t="str">
            <v>145217</v>
          </cell>
          <cell r="K172">
            <v>44034</v>
          </cell>
          <cell r="L172" t="str">
            <v>52200701437707000122550550001452171530914612</v>
          </cell>
          <cell r="M172" t="str">
            <v>52 -  Goiás</v>
          </cell>
          <cell r="N172">
            <v>4990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1437707000122</v>
          </cell>
          <cell r="G173" t="str">
            <v>SCITECH MEDICAL</v>
          </cell>
          <cell r="H173" t="str">
            <v>B</v>
          </cell>
          <cell r="I173" t="str">
            <v>S</v>
          </cell>
          <cell r="J173" t="str">
            <v>145029</v>
          </cell>
          <cell r="K173">
            <v>44033</v>
          </cell>
          <cell r="L173" t="str">
            <v>52200701437707000122550550001450291719841373</v>
          </cell>
          <cell r="M173" t="str">
            <v>52 -  Goiás</v>
          </cell>
          <cell r="N173">
            <v>550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1437707000122</v>
          </cell>
          <cell r="G174" t="str">
            <v>SCITECH MEDICAL</v>
          </cell>
          <cell r="H174" t="str">
            <v>B</v>
          </cell>
          <cell r="I174" t="str">
            <v>S</v>
          </cell>
          <cell r="J174" t="str">
            <v>147104</v>
          </cell>
          <cell r="K174">
            <v>44047</v>
          </cell>
          <cell r="L174" t="str">
            <v>52200801437707000122550550001471041543551270</v>
          </cell>
          <cell r="M174" t="str">
            <v>52 -  Goiás</v>
          </cell>
          <cell r="N174">
            <v>550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1437707000122</v>
          </cell>
          <cell r="G175" t="str">
            <v>SCITECH MEDICAL</v>
          </cell>
          <cell r="H175" t="str">
            <v>B</v>
          </cell>
          <cell r="I175" t="str">
            <v>S</v>
          </cell>
          <cell r="J175" t="str">
            <v>148946</v>
          </cell>
          <cell r="K175">
            <v>44060</v>
          </cell>
          <cell r="L175" t="str">
            <v>52200801437707000122550550001489461124324035</v>
          </cell>
          <cell r="M175" t="str">
            <v>52 -  Goiás</v>
          </cell>
          <cell r="N175">
            <v>280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88303433000167</v>
          </cell>
          <cell r="G176" t="str">
            <v>ITM SA  INDUSTRIA DE TECNOLOGIAS MEDICAS</v>
          </cell>
          <cell r="H176" t="str">
            <v>B</v>
          </cell>
          <cell r="I176" t="str">
            <v>S</v>
          </cell>
          <cell r="J176" t="str">
            <v>000.030.269</v>
          </cell>
          <cell r="K176">
            <v>44057</v>
          </cell>
          <cell r="L176" t="str">
            <v>43200888303433000167550010000302691912437603</v>
          </cell>
          <cell r="M176" t="str">
            <v>43 -  Rio Grande do Sul</v>
          </cell>
          <cell r="N176">
            <v>1855.32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2684571000118</v>
          </cell>
          <cell r="G177" t="str">
            <v>DINAMICA HOSPITALAR LTDA</v>
          </cell>
          <cell r="H177" t="str">
            <v>B</v>
          </cell>
          <cell r="I177" t="str">
            <v>S</v>
          </cell>
          <cell r="J177" t="str">
            <v>3185</v>
          </cell>
          <cell r="K177">
            <v>44029</v>
          </cell>
          <cell r="L177" t="str">
            <v>26200702684571000118550030000031851154225652</v>
          </cell>
          <cell r="M177" t="str">
            <v>26 -  Pernambuco</v>
          </cell>
          <cell r="N177">
            <v>1360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49324221000104</v>
          </cell>
          <cell r="G178" t="str">
            <v>FRESENIUS KABI BRASIL LTDA</v>
          </cell>
          <cell r="H178" t="str">
            <v>B</v>
          </cell>
          <cell r="I178" t="str">
            <v>S</v>
          </cell>
          <cell r="J178" t="str">
            <v>1448539</v>
          </cell>
          <cell r="K178">
            <v>44050</v>
          </cell>
          <cell r="L178" t="str">
            <v>35200849324221000104550000014485391917341071</v>
          </cell>
          <cell r="M178" t="str">
            <v>35 -  São Paulo</v>
          </cell>
          <cell r="N178">
            <v>690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1437707000122</v>
          </cell>
          <cell r="G179" t="str">
            <v>SCITECH MEDICAL</v>
          </cell>
          <cell r="H179" t="str">
            <v>B</v>
          </cell>
          <cell r="I179" t="str">
            <v>S</v>
          </cell>
          <cell r="J179" t="str">
            <v>149422</v>
          </cell>
          <cell r="K179">
            <v>44062</v>
          </cell>
          <cell r="L179" t="str">
            <v>52200801437707000122550550001494221135203094</v>
          </cell>
          <cell r="M179" t="str">
            <v>52 -  Goiás</v>
          </cell>
          <cell r="N179">
            <v>1670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1437707000122</v>
          </cell>
          <cell r="G180" t="str">
            <v>SCITECH MEDICAL</v>
          </cell>
          <cell r="H180" t="str">
            <v>B</v>
          </cell>
          <cell r="I180" t="str">
            <v>S</v>
          </cell>
          <cell r="J180" t="str">
            <v>149423</v>
          </cell>
          <cell r="K180">
            <v>44062</v>
          </cell>
          <cell r="L180" t="str">
            <v>52200801437707000122550550001494231435802497</v>
          </cell>
          <cell r="M180" t="str">
            <v>52 -  Goiás</v>
          </cell>
          <cell r="N180">
            <v>550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1437707000122</v>
          </cell>
          <cell r="G181" t="str">
            <v>SCITECH MEDICAL</v>
          </cell>
          <cell r="H181" t="str">
            <v>B</v>
          </cell>
          <cell r="I181" t="str">
            <v>S</v>
          </cell>
          <cell r="J181" t="str">
            <v>149419</v>
          </cell>
          <cell r="K181">
            <v>44062</v>
          </cell>
          <cell r="L181" t="str">
            <v>52200801437707000122550550001494191196937998</v>
          </cell>
          <cell r="M181" t="str">
            <v>52 -  Goiás</v>
          </cell>
          <cell r="N181">
            <v>550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1437707000122</v>
          </cell>
          <cell r="G182" t="str">
            <v>SCITECH MEDICAL</v>
          </cell>
          <cell r="H182" t="str">
            <v>B</v>
          </cell>
          <cell r="I182" t="str">
            <v>S</v>
          </cell>
          <cell r="J182" t="str">
            <v>149581</v>
          </cell>
          <cell r="K182">
            <v>44063</v>
          </cell>
          <cell r="L182" t="str">
            <v>52200801437707000122550550001495811208731458</v>
          </cell>
          <cell r="M182" t="str">
            <v>52 -  Goiás</v>
          </cell>
          <cell r="N182">
            <v>1650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1437707000122</v>
          </cell>
          <cell r="G183" t="str">
            <v>BIOVASCULAR COMERCIO</v>
          </cell>
          <cell r="H183" t="str">
            <v>B</v>
          </cell>
          <cell r="I183" t="str">
            <v>S</v>
          </cell>
          <cell r="J183" t="str">
            <v>000.000.220</v>
          </cell>
          <cell r="K183">
            <v>44063</v>
          </cell>
          <cell r="L183" t="str">
            <v>26200831404381000106550010000002201930386475</v>
          </cell>
          <cell r="M183" t="str">
            <v>26 -  Pernambuco</v>
          </cell>
          <cell r="N183">
            <v>1470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874929000140</v>
          </cell>
          <cell r="G184" t="str">
            <v>MEDCENTER COMERCIAL LTDA  MG</v>
          </cell>
          <cell r="H184" t="str">
            <v>B</v>
          </cell>
          <cell r="I184" t="str">
            <v>S</v>
          </cell>
          <cell r="J184" t="str">
            <v>286277</v>
          </cell>
          <cell r="K184">
            <v>44053</v>
          </cell>
          <cell r="L184" t="str">
            <v>31200800874929000140550010002862771651488627</v>
          </cell>
          <cell r="M184" t="str">
            <v>31 -  Minas Gerais</v>
          </cell>
          <cell r="N184">
            <v>15230.45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35334424000177</v>
          </cell>
          <cell r="G185" t="str">
            <v>FORTMED COMERCIAL LTDA</v>
          </cell>
          <cell r="H185" t="str">
            <v>B</v>
          </cell>
          <cell r="I185" t="str">
            <v>S</v>
          </cell>
          <cell r="J185" t="str">
            <v>34746</v>
          </cell>
          <cell r="K185">
            <v>44063</v>
          </cell>
          <cell r="L185" t="str">
            <v>26200835334424000177550000000347461938327000</v>
          </cell>
          <cell r="M185" t="str">
            <v>26 -  Pernambuco</v>
          </cell>
          <cell r="N185">
            <v>170.88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35334424000177</v>
          </cell>
          <cell r="G186" t="str">
            <v>FORTMED COMERCIAL LTDA</v>
          </cell>
          <cell r="H186" t="str">
            <v>B</v>
          </cell>
          <cell r="I186" t="str">
            <v>S</v>
          </cell>
          <cell r="J186" t="str">
            <v>34742</v>
          </cell>
          <cell r="K186">
            <v>44063</v>
          </cell>
          <cell r="L186" t="str">
            <v>26200835334424000177550000000347421938320007</v>
          </cell>
          <cell r="M186" t="str">
            <v>26 -  Pernambuco</v>
          </cell>
          <cell r="N186">
            <v>2950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10779833000156</v>
          </cell>
          <cell r="G187" t="str">
            <v>MEDICAL MERCANTIL DE APARELHAGEM MEDICA</v>
          </cell>
          <cell r="H187" t="str">
            <v>B</v>
          </cell>
          <cell r="I187" t="str">
            <v>S</v>
          </cell>
          <cell r="J187" t="str">
            <v>509589</v>
          </cell>
          <cell r="K187">
            <v>44061</v>
          </cell>
          <cell r="L187" t="str">
            <v>26200810779833000156550010005095891111354180</v>
          </cell>
          <cell r="M187" t="str">
            <v>26 -  Pernambuco</v>
          </cell>
          <cell r="N187">
            <v>5715.59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10779833000156</v>
          </cell>
          <cell r="G188" t="str">
            <v>MEDICAL MERCANTIL DE APARELHAGEM MEDICA</v>
          </cell>
          <cell r="H188" t="str">
            <v>B</v>
          </cell>
          <cell r="I188" t="str">
            <v>S</v>
          </cell>
          <cell r="J188" t="str">
            <v>509589</v>
          </cell>
          <cell r="K188">
            <v>44061</v>
          </cell>
          <cell r="L188" t="str">
            <v>26200810779833000156550010005095891111354180</v>
          </cell>
          <cell r="M188" t="str">
            <v>26 -  Pernambuco</v>
          </cell>
          <cell r="N188">
            <v>174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175233000125</v>
          </cell>
          <cell r="G189" t="str">
            <v>TRES LEOES MATERIAL HOSPITALAR LTDA</v>
          </cell>
          <cell r="H189" t="str">
            <v>B</v>
          </cell>
          <cell r="I189" t="str">
            <v>S</v>
          </cell>
          <cell r="J189" t="str">
            <v>52312</v>
          </cell>
          <cell r="K189">
            <v>44060</v>
          </cell>
          <cell r="L189" t="str">
            <v>28200800175233000125550010000523121177504278</v>
          </cell>
          <cell r="M189" t="str">
            <v>28 -  Sergipe</v>
          </cell>
          <cell r="N189">
            <v>2480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21381761000100</v>
          </cell>
          <cell r="G190" t="str">
            <v>SIX DISTRIBUIDORA HOSPITALAR LTDAEPP</v>
          </cell>
          <cell r="H190" t="str">
            <v>B</v>
          </cell>
          <cell r="I190" t="str">
            <v>S</v>
          </cell>
          <cell r="J190" t="str">
            <v>000.033.207</v>
          </cell>
          <cell r="K190">
            <v>44063</v>
          </cell>
          <cell r="L190" t="str">
            <v>26200821381761000100550010000332071039167059</v>
          </cell>
          <cell r="M190" t="str">
            <v>26 -  Pernambuco</v>
          </cell>
          <cell r="N190">
            <v>472.08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37844479000152</v>
          </cell>
          <cell r="G191" t="str">
            <v>BIOLINE FIOS CIRURGICOS LTDA</v>
          </cell>
          <cell r="H191" t="str">
            <v>B</v>
          </cell>
          <cell r="I191" t="str">
            <v>S</v>
          </cell>
          <cell r="J191" t="str">
            <v>94423</v>
          </cell>
          <cell r="K191">
            <v>44055</v>
          </cell>
          <cell r="L191" t="str">
            <v>52200837844479000152550020000944231100250014</v>
          </cell>
          <cell r="M191" t="str">
            <v>52 -  Goiás</v>
          </cell>
          <cell r="N191">
            <v>6851.64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2684571000118</v>
          </cell>
          <cell r="G192" t="str">
            <v>DINAMICA HOSPITALAR LTDA</v>
          </cell>
          <cell r="H192" t="str">
            <v>B</v>
          </cell>
          <cell r="I192" t="str">
            <v>S</v>
          </cell>
          <cell r="J192" t="str">
            <v>3646</v>
          </cell>
          <cell r="K192">
            <v>44061</v>
          </cell>
          <cell r="L192" t="str">
            <v>26200802684571000118550030000036461073537444</v>
          </cell>
          <cell r="M192" t="str">
            <v>26 -  Pernambuco</v>
          </cell>
          <cell r="N192">
            <v>3881.5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2684571000118</v>
          </cell>
          <cell r="G193" t="str">
            <v>DINAMICA HOSPITALAR LTDA</v>
          </cell>
          <cell r="H193" t="str">
            <v>B</v>
          </cell>
          <cell r="I193" t="str">
            <v>S</v>
          </cell>
          <cell r="J193" t="str">
            <v>3667</v>
          </cell>
          <cell r="K193">
            <v>44062</v>
          </cell>
          <cell r="L193" t="str">
            <v>26200802684571000118550030000036671083052176</v>
          </cell>
          <cell r="M193" t="str">
            <v>26 -  Pernambuco</v>
          </cell>
          <cell r="N193">
            <v>749.4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12420164000904</v>
          </cell>
          <cell r="G194" t="str">
            <v>CM HOSPITALAR S A BRASILIA</v>
          </cell>
          <cell r="H194" t="str">
            <v>B</v>
          </cell>
          <cell r="I194" t="str">
            <v>S</v>
          </cell>
          <cell r="J194" t="str">
            <v>362388</v>
          </cell>
          <cell r="K194">
            <v>44056</v>
          </cell>
          <cell r="L194" t="str">
            <v>53200812420164000904550010003623881100233687</v>
          </cell>
          <cell r="M194" t="str">
            <v>26 -  Pernambuco</v>
          </cell>
          <cell r="N194">
            <v>1545.44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19585158000280</v>
          </cell>
          <cell r="G195" t="str">
            <v>CARDINAL HEALTH DO BRASIL LTDA</v>
          </cell>
          <cell r="H195" t="str">
            <v>B</v>
          </cell>
          <cell r="I195" t="str">
            <v>S</v>
          </cell>
          <cell r="J195" t="str">
            <v>35185</v>
          </cell>
          <cell r="K195">
            <v>44056</v>
          </cell>
          <cell r="L195" t="str">
            <v>35200819585158000280550010000351851100260570</v>
          </cell>
          <cell r="M195" t="str">
            <v>26 -  Pernambuco</v>
          </cell>
          <cell r="N195">
            <v>900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10779833000156</v>
          </cell>
          <cell r="G196" t="str">
            <v>MEDICAL MERCANTIL DE APARELHAGEM MEDICA</v>
          </cell>
          <cell r="H196" t="str">
            <v>B</v>
          </cell>
          <cell r="I196" t="str">
            <v>S</v>
          </cell>
          <cell r="J196" t="str">
            <v>509845</v>
          </cell>
          <cell r="K196">
            <v>44067</v>
          </cell>
          <cell r="L196" t="str">
            <v>26200810779833000156550010005098451100321490</v>
          </cell>
          <cell r="M196" t="str">
            <v>26 -  Pernambuco</v>
          </cell>
          <cell r="N196">
            <v>11610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11449180000100</v>
          </cell>
          <cell r="G197" t="str">
            <v>DPROSMED DIST DE PROD MED HOSP</v>
          </cell>
          <cell r="H197" t="str">
            <v>B</v>
          </cell>
          <cell r="I197" t="str">
            <v>S</v>
          </cell>
          <cell r="J197" t="str">
            <v>000.036.511</v>
          </cell>
          <cell r="K197">
            <v>44063</v>
          </cell>
          <cell r="L197" t="str">
            <v>26200811449180000100550010000365111635738747</v>
          </cell>
          <cell r="M197" t="str">
            <v>26 -  Pernambuco</v>
          </cell>
          <cell r="N197">
            <v>1860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4237235000152</v>
          </cell>
          <cell r="G198" t="str">
            <v>ENDOCENTER COMERCIAL LTDA</v>
          </cell>
          <cell r="H198" t="str">
            <v>B</v>
          </cell>
          <cell r="I198" t="str">
            <v>S</v>
          </cell>
          <cell r="J198" t="str">
            <v>80221</v>
          </cell>
          <cell r="K198">
            <v>44062</v>
          </cell>
          <cell r="L198" t="str">
            <v>26200804237235000152550010000802211111802214</v>
          </cell>
          <cell r="M198" t="str">
            <v>26 -  Pernambuco</v>
          </cell>
          <cell r="N198">
            <v>1780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7160019000144</v>
          </cell>
          <cell r="G199" t="str">
            <v>VITALE COMERCIO LTDA</v>
          </cell>
          <cell r="H199" t="str">
            <v>B</v>
          </cell>
          <cell r="I199" t="str">
            <v>S</v>
          </cell>
          <cell r="J199" t="str">
            <v>37.082</v>
          </cell>
          <cell r="K199">
            <v>44067</v>
          </cell>
          <cell r="L199" t="str">
            <v>26200807160019000144550010000370821510436070</v>
          </cell>
          <cell r="M199" t="str">
            <v>26 -  Pernambuco</v>
          </cell>
          <cell r="N199">
            <v>1100</v>
          </cell>
        </row>
        <row r="200">
          <cell r="C200" t="str">
            <v>HOSPITAL MESTRE VITALINO</v>
          </cell>
          <cell r="E200" t="str">
            <v>3.12 - Material Hospitalar</v>
          </cell>
          <cell r="F200" t="str">
            <v>01.884.446/0001-99</v>
          </cell>
          <cell r="G200" t="str">
            <v>TECNOVIDA COMERCIAL LTDA</v>
          </cell>
          <cell r="H200" t="str">
            <v>B</v>
          </cell>
          <cell r="I200" t="str">
            <v>S</v>
          </cell>
          <cell r="J200" t="str">
            <v>122848</v>
          </cell>
          <cell r="K200">
            <v>44064</v>
          </cell>
          <cell r="L200" t="str">
            <v>26200801884446000199550010001228481133905500</v>
          </cell>
          <cell r="M200" t="str">
            <v>26 -  Pernambuco</v>
          </cell>
          <cell r="N200">
            <v>1852.02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2684571000118</v>
          </cell>
          <cell r="G201" t="str">
            <v>DINAMICA HOSPITALAR LTDA</v>
          </cell>
          <cell r="H201" t="str">
            <v>B</v>
          </cell>
          <cell r="I201" t="str">
            <v>S</v>
          </cell>
          <cell r="J201" t="str">
            <v>3756</v>
          </cell>
          <cell r="K201">
            <v>44068</v>
          </cell>
          <cell r="L201" t="str">
            <v>26200802684571000118550030000037561120935490</v>
          </cell>
          <cell r="M201" t="str">
            <v>26 -  Pernambuco</v>
          </cell>
          <cell r="N201">
            <v>1139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86884020000198</v>
          </cell>
          <cell r="G202" t="str">
            <v>CARDIOMEDICA COM E REP DE MATERIAIS</v>
          </cell>
          <cell r="H202" t="str">
            <v>B</v>
          </cell>
          <cell r="I202" t="str">
            <v>S</v>
          </cell>
          <cell r="J202" t="str">
            <v>000.027.727</v>
          </cell>
          <cell r="K202">
            <v>44064</v>
          </cell>
          <cell r="L202" t="str">
            <v>29200886884020000198550010000277271181279226</v>
          </cell>
          <cell r="M202" t="str">
            <v>26 -  Pernambuco</v>
          </cell>
          <cell r="N202">
            <v>930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1440590001027</v>
          </cell>
          <cell r="G203" t="str">
            <v>FRESENIUS MEDICAL CARE</v>
          </cell>
          <cell r="H203" t="str">
            <v>B</v>
          </cell>
          <cell r="I203" t="str">
            <v>S</v>
          </cell>
          <cell r="J203" t="str">
            <v>45266</v>
          </cell>
          <cell r="K203">
            <v>44064</v>
          </cell>
          <cell r="L203" t="str">
            <v>23200801440590001027550000000452661715942360</v>
          </cell>
          <cell r="M203" t="str">
            <v>23 -  Ceará</v>
          </cell>
          <cell r="N203">
            <v>2851.88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1440590001027</v>
          </cell>
          <cell r="G204" t="str">
            <v>FRESENIUS MEDICAL CARE</v>
          </cell>
          <cell r="H204" t="str">
            <v>B</v>
          </cell>
          <cell r="I204" t="str">
            <v>S</v>
          </cell>
          <cell r="J204" t="str">
            <v>45264</v>
          </cell>
          <cell r="K204">
            <v>44064</v>
          </cell>
          <cell r="L204" t="str">
            <v>23200801440590001027550000000452171672677797</v>
          </cell>
          <cell r="M204" t="str">
            <v>23 -  Ceará</v>
          </cell>
          <cell r="N204">
            <v>2851.88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1437707000122</v>
          </cell>
          <cell r="G205" t="str">
            <v>SCITECH MEDICAL</v>
          </cell>
          <cell r="H205" t="str">
            <v>B</v>
          </cell>
          <cell r="I205" t="str">
            <v>S</v>
          </cell>
          <cell r="J205" t="str">
            <v>149922</v>
          </cell>
          <cell r="K205">
            <v>44067</v>
          </cell>
          <cell r="L205" t="str">
            <v>52200801437707000122550550001499221716441005</v>
          </cell>
          <cell r="M205" t="str">
            <v>52 -  Goiás</v>
          </cell>
          <cell r="N205">
            <v>830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1437707000122</v>
          </cell>
          <cell r="G206" t="str">
            <v>SCITECH MEDICAL</v>
          </cell>
          <cell r="H206" t="str">
            <v>B</v>
          </cell>
          <cell r="I206" t="str">
            <v>S</v>
          </cell>
          <cell r="J206" t="str">
            <v>149896</v>
          </cell>
          <cell r="K206">
            <v>44067</v>
          </cell>
          <cell r="L206" t="str">
            <v>52200801437707000122550550001498961892703775</v>
          </cell>
          <cell r="M206" t="str">
            <v>52 -  Goiás</v>
          </cell>
          <cell r="N206">
            <v>550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1437707000122</v>
          </cell>
          <cell r="G207" t="str">
            <v>SCITECH MEDICAL</v>
          </cell>
          <cell r="H207" t="str">
            <v>B</v>
          </cell>
          <cell r="I207" t="str">
            <v>S</v>
          </cell>
          <cell r="J207" t="str">
            <v>148461</v>
          </cell>
          <cell r="K207">
            <v>44056</v>
          </cell>
          <cell r="L207" t="str">
            <v>52200801437707000122550550001484611914609952</v>
          </cell>
          <cell r="M207" t="str">
            <v>52 -  Goiás</v>
          </cell>
          <cell r="N207">
            <v>830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1437707000122</v>
          </cell>
          <cell r="G208" t="str">
            <v>SCITECH MEDICAL</v>
          </cell>
          <cell r="H208" t="str">
            <v>B</v>
          </cell>
          <cell r="I208" t="str">
            <v>S</v>
          </cell>
          <cell r="J208" t="str">
            <v>148463</v>
          </cell>
          <cell r="K208">
            <v>44056</v>
          </cell>
          <cell r="L208" t="str">
            <v>52200801437707000122550550001484631830214510</v>
          </cell>
          <cell r="M208" t="str">
            <v>52 -  Goiás</v>
          </cell>
          <cell r="N208">
            <v>1480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82641325003648</v>
          </cell>
          <cell r="G209" t="str">
            <v>CREMER S.A</v>
          </cell>
          <cell r="H209" t="str">
            <v>B</v>
          </cell>
          <cell r="I209" t="str">
            <v>S</v>
          </cell>
          <cell r="J209" t="str">
            <v>155701</v>
          </cell>
          <cell r="K209">
            <v>44032</v>
          </cell>
          <cell r="L209" t="str">
            <v>26200782641325003648550010001557011100324342</v>
          </cell>
          <cell r="M209" t="str">
            <v>26 -  Pernambuco</v>
          </cell>
          <cell r="N209">
            <v>1084.0999999999999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13441051000281</v>
          </cell>
          <cell r="G210" t="str">
            <v>CL COM MAT MED HOSPITALAR LTDA</v>
          </cell>
          <cell r="H210" t="str">
            <v>B</v>
          </cell>
          <cell r="I210" t="str">
            <v>S</v>
          </cell>
          <cell r="J210" t="str">
            <v>9841</v>
          </cell>
          <cell r="K210">
            <v>44063</v>
          </cell>
          <cell r="L210" t="str">
            <v>26200813441051000281550010000098411111198419</v>
          </cell>
          <cell r="M210" t="str">
            <v>26 -  Pernambuco</v>
          </cell>
          <cell r="N210">
            <v>3225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8014554000150</v>
          </cell>
          <cell r="G211" t="str">
            <v>MJB COMERCIO DE MAT MEDICO HOSP LTDA</v>
          </cell>
          <cell r="H211" t="str">
            <v>B</v>
          </cell>
          <cell r="I211" t="str">
            <v>S</v>
          </cell>
          <cell r="J211" t="str">
            <v>11037</v>
          </cell>
          <cell r="K211">
            <v>44068</v>
          </cell>
          <cell r="L211" t="str">
            <v>26200808014554000150550010000110371000183259</v>
          </cell>
          <cell r="M211" t="str">
            <v>26 -  Pernambuco</v>
          </cell>
          <cell r="N211">
            <v>4530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8014554000150</v>
          </cell>
          <cell r="G212" t="str">
            <v>MJB COMERCIO DE MAT MEDICO HOSP LTDA</v>
          </cell>
          <cell r="H212" t="str">
            <v>B</v>
          </cell>
          <cell r="I212" t="str">
            <v>S</v>
          </cell>
          <cell r="J212" t="str">
            <v>11038</v>
          </cell>
          <cell r="K212">
            <v>44068</v>
          </cell>
          <cell r="L212" t="str">
            <v>26200808014554000150550010000110381000183256</v>
          </cell>
          <cell r="M212" t="str">
            <v>26 -  Pernambuco</v>
          </cell>
          <cell r="N212">
            <v>3430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8014554000150</v>
          </cell>
          <cell r="G213" t="str">
            <v>MJB COMERCIO DE MAT MEDICO HOSP LTDA</v>
          </cell>
          <cell r="H213" t="str">
            <v>B</v>
          </cell>
          <cell r="I213" t="str">
            <v>S</v>
          </cell>
          <cell r="J213" t="str">
            <v>11034</v>
          </cell>
          <cell r="K213">
            <v>44064</v>
          </cell>
          <cell r="L213" t="str">
            <v>26200808014554000150550010001132165798654657</v>
          </cell>
          <cell r="M213" t="str">
            <v>26 -  Pernambuco</v>
          </cell>
          <cell r="N213">
            <v>6080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8014554000150</v>
          </cell>
          <cell r="G214" t="str">
            <v>MJB COMERCIO DE MAT MEDICO HOSP LTDA</v>
          </cell>
          <cell r="H214" t="str">
            <v>B</v>
          </cell>
          <cell r="I214" t="str">
            <v>S</v>
          </cell>
          <cell r="J214" t="str">
            <v>11035</v>
          </cell>
          <cell r="K214">
            <v>44064</v>
          </cell>
          <cell r="L214" t="str">
            <v>26200808014554000150550010000110351000183254</v>
          </cell>
          <cell r="M214" t="str">
            <v>26 -  Pernambuco</v>
          </cell>
          <cell r="N214">
            <v>5980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13207369000111</v>
          </cell>
          <cell r="G215" t="str">
            <v>PHARMABELA FARMACIA  DE MANIPULAÇAO LTDA</v>
          </cell>
          <cell r="H215" t="str">
            <v>S</v>
          </cell>
          <cell r="I215" t="str">
            <v>S</v>
          </cell>
          <cell r="J215" t="str">
            <v>000.000.083</v>
          </cell>
          <cell r="K215">
            <v>44069</v>
          </cell>
          <cell r="L215" t="str">
            <v>26200813207369000111550010000000831003050207</v>
          </cell>
          <cell r="M215" t="str">
            <v>26 -  Pernambuco</v>
          </cell>
          <cell r="N215">
            <v>305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2684571000118</v>
          </cell>
          <cell r="G216" t="str">
            <v>DINAMICA HOSPITALAR LTDA</v>
          </cell>
          <cell r="H216" t="str">
            <v>B</v>
          </cell>
          <cell r="I216" t="str">
            <v>S</v>
          </cell>
          <cell r="J216" t="str">
            <v>3718</v>
          </cell>
          <cell r="K216">
            <v>44064</v>
          </cell>
          <cell r="L216" t="str">
            <v>26200802684571000118550030000037181081520351</v>
          </cell>
          <cell r="M216" t="str">
            <v>26 -  Pernambuco</v>
          </cell>
          <cell r="N216">
            <v>540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2684571000118</v>
          </cell>
          <cell r="G217" t="str">
            <v>DINAMICA HOSPITALAR LTDA</v>
          </cell>
          <cell r="H217" t="str">
            <v>B</v>
          </cell>
          <cell r="I217" t="str">
            <v>S</v>
          </cell>
          <cell r="J217" t="str">
            <v>3710</v>
          </cell>
          <cell r="K217">
            <v>44071</v>
          </cell>
          <cell r="L217" t="str">
            <v>26200802684571000118550030000037101153513633</v>
          </cell>
          <cell r="M217" t="str">
            <v>26 -  Pernambuco</v>
          </cell>
          <cell r="N217">
            <v>810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2684571000118</v>
          </cell>
          <cell r="G218" t="str">
            <v>DINAMICA HOSPITALAR LTDA</v>
          </cell>
          <cell r="H218" t="str">
            <v>B</v>
          </cell>
          <cell r="I218" t="str">
            <v>S</v>
          </cell>
          <cell r="J218" t="str">
            <v>3708</v>
          </cell>
          <cell r="K218">
            <v>44063</v>
          </cell>
          <cell r="L218" t="str">
            <v>26200802684571000118550030000037081152133618</v>
          </cell>
          <cell r="M218" t="str">
            <v>26 -  Pernambuco</v>
          </cell>
          <cell r="N218">
            <v>1220</v>
          </cell>
        </row>
        <row r="219">
          <cell r="C219" t="str">
            <v>HOSPITAL MESTRE VITALINO</v>
          </cell>
          <cell r="E219" t="str">
            <v>3.12 - Material Hospitalar</v>
          </cell>
          <cell r="F219">
            <v>2684571000118</v>
          </cell>
          <cell r="G219" t="str">
            <v>DINAMICA HOSPITALAR LTDA</v>
          </cell>
          <cell r="H219" t="str">
            <v>B</v>
          </cell>
          <cell r="I219" t="str">
            <v>S</v>
          </cell>
          <cell r="J219" t="str">
            <v>3770</v>
          </cell>
          <cell r="K219">
            <v>44069</v>
          </cell>
          <cell r="L219" t="str">
            <v>26200802684571000118550030000037701100200973</v>
          </cell>
          <cell r="M219" t="str">
            <v>26 -  Pernambuco</v>
          </cell>
          <cell r="N219">
            <v>610</v>
          </cell>
        </row>
        <row r="220">
          <cell r="C220" t="str">
            <v>HOSPITAL MESTRE VITALINO</v>
          </cell>
          <cell r="E220" t="str">
            <v>3.12 - Material Hospitalar</v>
          </cell>
          <cell r="F220">
            <v>2684571000118</v>
          </cell>
          <cell r="G220" t="str">
            <v>DINAMICA HOSPITALAR LTDA</v>
          </cell>
          <cell r="H220" t="str">
            <v>B</v>
          </cell>
          <cell r="I220" t="str">
            <v>S</v>
          </cell>
          <cell r="J220" t="str">
            <v>3709</v>
          </cell>
          <cell r="K220">
            <v>44063</v>
          </cell>
          <cell r="L220" t="str">
            <v>26200802684571000118550030000037091152657410</v>
          </cell>
          <cell r="M220" t="str">
            <v>26 -  Pernambuco</v>
          </cell>
          <cell r="N220">
            <v>820</v>
          </cell>
        </row>
        <row r="221">
          <cell r="C221" t="str">
            <v>HOSPITAL MESTRE VITALINO</v>
          </cell>
          <cell r="E221" t="str">
            <v>3.12 - Material Hospitalar</v>
          </cell>
          <cell r="F221">
            <v>2684571000118</v>
          </cell>
          <cell r="G221" t="str">
            <v>DINAMICA HOSPITALAR LTDA</v>
          </cell>
          <cell r="H221" t="str">
            <v>B</v>
          </cell>
          <cell r="I221" t="str">
            <v>S</v>
          </cell>
          <cell r="J221" t="str">
            <v>3711</v>
          </cell>
          <cell r="K221">
            <v>44063</v>
          </cell>
          <cell r="L221" t="str">
            <v>26200802684571000118550030000037111155217729</v>
          </cell>
          <cell r="M221" t="str">
            <v>26 -  Pernambuco</v>
          </cell>
          <cell r="N221">
            <v>1640</v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2684571000118</v>
          </cell>
          <cell r="G222" t="str">
            <v>DINAMICA HOSPITALAR LTDA</v>
          </cell>
          <cell r="H222" t="str">
            <v>B</v>
          </cell>
          <cell r="I222" t="str">
            <v>S</v>
          </cell>
          <cell r="J222" t="str">
            <v>3706</v>
          </cell>
          <cell r="K222">
            <v>44063</v>
          </cell>
          <cell r="L222" t="str">
            <v>26200802684571000118550030000037061150036815</v>
          </cell>
          <cell r="M222" t="str">
            <v>26 -  Pernambuco</v>
          </cell>
          <cell r="N222">
            <v>2170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1437707000122</v>
          </cell>
          <cell r="G223" t="str">
            <v>SCITECH MEDICAL</v>
          </cell>
          <cell r="H223" t="str">
            <v>B</v>
          </cell>
          <cell r="I223" t="str">
            <v>S</v>
          </cell>
          <cell r="J223" t="str">
            <v>150219</v>
          </cell>
          <cell r="K223">
            <v>44068</v>
          </cell>
          <cell r="L223" t="str">
            <v>52200801437707000122550550001502191934097356</v>
          </cell>
          <cell r="M223" t="str">
            <v>26 -  Pernambuco</v>
          </cell>
          <cell r="N223">
            <v>1200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8674752000140</v>
          </cell>
          <cell r="G224" t="str">
            <v>CIRURGICA MONTEBELLO LTDA</v>
          </cell>
          <cell r="H224" t="str">
            <v>B</v>
          </cell>
          <cell r="I224" t="str">
            <v>S</v>
          </cell>
          <cell r="J224" t="str">
            <v>000.087.026</v>
          </cell>
          <cell r="K224">
            <v>44069</v>
          </cell>
          <cell r="L224" t="str">
            <v>26200808674752000140550010000870261310614435</v>
          </cell>
          <cell r="M224" t="str">
            <v>26 -  Pernambuco</v>
          </cell>
          <cell r="N224">
            <v>896.28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8282077000103</v>
          </cell>
          <cell r="G225" t="str">
            <v>BYOSYSTEMS NE COM PROD L AB E HOSP LTDA</v>
          </cell>
          <cell r="H225" t="str">
            <v>B</v>
          </cell>
          <cell r="I225" t="str">
            <v>S</v>
          </cell>
          <cell r="J225" t="str">
            <v>147305</v>
          </cell>
          <cell r="K225">
            <v>44067</v>
          </cell>
          <cell r="L225" t="str">
            <v>25200808282077000103550020001473051100024030</v>
          </cell>
          <cell r="M225" t="str">
            <v>25 -  Paraíba</v>
          </cell>
          <cell r="N225">
            <v>24000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21596736000144</v>
          </cell>
          <cell r="G226" t="str">
            <v>ULTRAMEGA DIST LTDA</v>
          </cell>
          <cell r="H226" t="str">
            <v>B</v>
          </cell>
          <cell r="I226" t="str">
            <v>S</v>
          </cell>
          <cell r="J226" t="str">
            <v>107205</v>
          </cell>
          <cell r="K226">
            <v>44069</v>
          </cell>
          <cell r="L226" t="str">
            <v>25200808282077000103550020001473051100024030</v>
          </cell>
          <cell r="M226" t="str">
            <v>25 -  Paraíba</v>
          </cell>
          <cell r="N226">
            <v>1783.12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1437707000122</v>
          </cell>
          <cell r="G227" t="str">
            <v>BIOVASCULAR COMERCIO</v>
          </cell>
          <cell r="H227" t="str">
            <v>B</v>
          </cell>
          <cell r="I227" t="str">
            <v>S</v>
          </cell>
          <cell r="J227" t="str">
            <v>000.000.218</v>
          </cell>
          <cell r="K227">
            <v>44063</v>
          </cell>
          <cell r="L227" t="str">
            <v>26200831404381000106550010000002181763113468</v>
          </cell>
          <cell r="M227" t="str">
            <v>26 -  Pernambuco</v>
          </cell>
          <cell r="N227">
            <v>490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1437707000122</v>
          </cell>
          <cell r="G228" t="str">
            <v>BIOVASCULAR COMERCIO</v>
          </cell>
          <cell r="H228" t="str">
            <v>B</v>
          </cell>
          <cell r="I228" t="str">
            <v>S</v>
          </cell>
          <cell r="J228" t="str">
            <v>000.000.222</v>
          </cell>
          <cell r="K228">
            <v>44063</v>
          </cell>
          <cell r="L228" t="str">
            <v>26200831404381000106550010000002221827612861</v>
          </cell>
          <cell r="M228" t="str">
            <v>26 -  Pernambuco</v>
          </cell>
          <cell r="N228">
            <v>820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1437707000122</v>
          </cell>
          <cell r="G229" t="str">
            <v>BIOVASCULAR COMERCIO</v>
          </cell>
          <cell r="H229" t="str">
            <v>B</v>
          </cell>
          <cell r="I229" t="str">
            <v>S</v>
          </cell>
          <cell r="J229" t="str">
            <v>000.000.221</v>
          </cell>
          <cell r="K229">
            <v>44063</v>
          </cell>
          <cell r="L229" t="str">
            <v>26200831404381000106550010000002211799616465</v>
          </cell>
          <cell r="M229" t="str">
            <v>26 -  Pernambuco</v>
          </cell>
          <cell r="N229">
            <v>490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1437707000122</v>
          </cell>
          <cell r="G230" t="str">
            <v>BIOVASCULAR COMERCIO</v>
          </cell>
          <cell r="H230" t="str">
            <v>B</v>
          </cell>
          <cell r="I230" t="str">
            <v>S</v>
          </cell>
          <cell r="J230" t="str">
            <v>000.000.219</v>
          </cell>
          <cell r="K230">
            <v>44063</v>
          </cell>
          <cell r="L230" t="str">
            <v>26200831404381000106550010000002191026222857</v>
          </cell>
          <cell r="M230" t="str">
            <v>26 -  Pernambuco</v>
          </cell>
          <cell r="N230">
            <v>330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8778201000126</v>
          </cell>
          <cell r="G231" t="str">
            <v>DROGAFONTE LTDA</v>
          </cell>
          <cell r="H231" t="str">
            <v>B</v>
          </cell>
          <cell r="I231" t="str">
            <v>S</v>
          </cell>
          <cell r="J231" t="str">
            <v>317229</v>
          </cell>
          <cell r="K231">
            <v>44069</v>
          </cell>
          <cell r="L231" t="str">
            <v>26200808778201000126550010003172291752320448</v>
          </cell>
          <cell r="M231" t="str">
            <v>26 -  Pernambuco</v>
          </cell>
          <cell r="N231">
            <v>2311.44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12882932000194</v>
          </cell>
          <cell r="G232" t="str">
            <v>EXOMED REPRES DE MED LTDA</v>
          </cell>
          <cell r="H232" t="str">
            <v>B</v>
          </cell>
          <cell r="I232" t="str">
            <v>S</v>
          </cell>
          <cell r="J232" t="str">
            <v>144220</v>
          </cell>
          <cell r="K232">
            <v>44069</v>
          </cell>
          <cell r="L232" t="str">
            <v>26200812882932000194550010001442201325724898</v>
          </cell>
          <cell r="M232" t="str">
            <v>26 -  Pernambuco</v>
          </cell>
          <cell r="N232">
            <v>17860.939999999999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35334424000177</v>
          </cell>
          <cell r="G233" t="str">
            <v>FORTMED COMERCIAL LTDA</v>
          </cell>
          <cell r="H233" t="str">
            <v>B</v>
          </cell>
          <cell r="I233" t="str">
            <v>S</v>
          </cell>
          <cell r="J233" t="str">
            <v>34780</v>
          </cell>
          <cell r="K233">
            <v>44069</v>
          </cell>
          <cell r="L233" t="str">
            <v>26200835334424000177550000000347801938368000</v>
          </cell>
          <cell r="M233" t="str">
            <v>26 -  Pernambuco</v>
          </cell>
          <cell r="N233">
            <v>2397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35334424000177</v>
          </cell>
          <cell r="G234" t="str">
            <v>FORTMED COMERCIAL LTDA</v>
          </cell>
          <cell r="H234" t="str">
            <v>B</v>
          </cell>
          <cell r="I234" t="str">
            <v>S</v>
          </cell>
          <cell r="J234" t="str">
            <v>34804</v>
          </cell>
          <cell r="K234">
            <v>44069</v>
          </cell>
          <cell r="L234" t="str">
            <v>26200835334424000177550000000348041938413000</v>
          </cell>
          <cell r="M234" t="str">
            <v>26 -  Pernambuco</v>
          </cell>
          <cell r="N234">
            <v>997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10779833000156</v>
          </cell>
          <cell r="G235" t="str">
            <v>MEDICAL MERCANTIL DE APARELHAGEM MEDICA</v>
          </cell>
          <cell r="H235" t="str">
            <v>B</v>
          </cell>
          <cell r="I235" t="str">
            <v>S</v>
          </cell>
          <cell r="J235" t="str">
            <v>510118</v>
          </cell>
          <cell r="K235">
            <v>44070</v>
          </cell>
          <cell r="L235" t="str">
            <v>26200810779833000156550010005101181105913580</v>
          </cell>
          <cell r="M235" t="str">
            <v>26 -  Pernambuco</v>
          </cell>
          <cell r="N235">
            <v>153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10779833000156</v>
          </cell>
          <cell r="G236" t="str">
            <v>MEDICAL MERCANTIL DE APARELHAGEM MEDICA</v>
          </cell>
          <cell r="H236" t="str">
            <v>B</v>
          </cell>
          <cell r="I236" t="str">
            <v>S</v>
          </cell>
          <cell r="J236" t="str">
            <v>510075</v>
          </cell>
          <cell r="K236">
            <v>44069</v>
          </cell>
          <cell r="L236" t="str">
            <v>26200810779833000156550010005100751171855135</v>
          </cell>
          <cell r="M236" t="str">
            <v>26 -  Pernambuco</v>
          </cell>
          <cell r="N236">
            <v>3959.06</v>
          </cell>
        </row>
        <row r="237">
          <cell r="C237" t="str">
            <v>HOSPITAL MESTRE VITALINO</v>
          </cell>
          <cell r="E237" t="str">
            <v>3.12 - Material Hospitalar</v>
          </cell>
          <cell r="F237" t="str">
            <v>35.520.964/0001-45</v>
          </cell>
          <cell r="G237" t="str">
            <v>FARMACIA ROCHA</v>
          </cell>
          <cell r="H237" t="str">
            <v>B</v>
          </cell>
          <cell r="I237" t="str">
            <v>S</v>
          </cell>
          <cell r="J237" t="str">
            <v>107145</v>
          </cell>
          <cell r="K237">
            <v>44071</v>
          </cell>
          <cell r="L237" t="str">
            <v>26206885620964000145660020002600101112321982</v>
          </cell>
          <cell r="M237" t="str">
            <v>26 -  Pernambuco</v>
          </cell>
          <cell r="N237">
            <v>153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58426628000133</v>
          </cell>
          <cell r="G238" t="str">
            <v>SAMTRONIC INDUSTRIA E COMERCIO LTDA</v>
          </cell>
          <cell r="H238" t="str">
            <v>B</v>
          </cell>
          <cell r="I238" t="str">
            <v>S</v>
          </cell>
          <cell r="J238" t="str">
            <v>246999</v>
          </cell>
          <cell r="K238">
            <v>44063</v>
          </cell>
          <cell r="L238" t="str">
            <v>35200858426628000133550010002469991100118083</v>
          </cell>
          <cell r="M238" t="str">
            <v>35 -  São Paulo</v>
          </cell>
          <cell r="N238">
            <v>29400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11449180000100</v>
          </cell>
          <cell r="G239" t="str">
            <v>DPROSMED DIST DE PROD MED HOSP</v>
          </cell>
          <cell r="H239" t="str">
            <v>B</v>
          </cell>
          <cell r="I239" t="str">
            <v>S</v>
          </cell>
          <cell r="J239" t="str">
            <v>000.036.701</v>
          </cell>
          <cell r="K239">
            <v>44070</v>
          </cell>
          <cell r="L239" t="str">
            <v>26200811449180000100550010000367011411955420</v>
          </cell>
          <cell r="M239" t="str">
            <v>26 -  Pernambuco</v>
          </cell>
          <cell r="N239">
            <v>3435.29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9127775000105</v>
          </cell>
          <cell r="G240" t="str">
            <v>SOMER - COM IMP E EXP MAT MEDICO LTDA</v>
          </cell>
          <cell r="H240" t="str">
            <v>B</v>
          </cell>
          <cell r="I240" t="str">
            <v>S</v>
          </cell>
          <cell r="J240" t="str">
            <v>000.024.064</v>
          </cell>
          <cell r="K240">
            <v>44070</v>
          </cell>
          <cell r="L240" t="str">
            <v>26200809127775000105550010000240641167117887</v>
          </cell>
          <cell r="M240" t="str">
            <v>26 -  Pernambuco</v>
          </cell>
          <cell r="N240">
            <v>1072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9127775000105</v>
          </cell>
          <cell r="G241" t="str">
            <v>SOMER - COM IMP E EXP MAT MEDICO LTDA</v>
          </cell>
          <cell r="H241" t="str">
            <v>B</v>
          </cell>
          <cell r="I241" t="str">
            <v>S</v>
          </cell>
          <cell r="J241" t="str">
            <v>000.024.048</v>
          </cell>
          <cell r="K241">
            <v>44069</v>
          </cell>
          <cell r="L241" t="str">
            <v>26200809127775000105550010000240481388314878</v>
          </cell>
          <cell r="M241" t="str">
            <v>26 -  Pernambuco</v>
          </cell>
          <cell r="N241">
            <v>4454.8999999999996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1562710000178</v>
          </cell>
          <cell r="G242" t="str">
            <v>PHARMADERME LTDA</v>
          </cell>
          <cell r="H242" t="str">
            <v>S</v>
          </cell>
          <cell r="I242" t="str">
            <v>S</v>
          </cell>
          <cell r="J242" t="str">
            <v>2947</v>
          </cell>
          <cell r="K242">
            <v>44071</v>
          </cell>
          <cell r="L242" t="str">
            <v>HCXHU2ZDY</v>
          </cell>
          <cell r="M242" t="str">
            <v>2604106 - Caruaru - PE</v>
          </cell>
          <cell r="N242">
            <v>984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8713023000155</v>
          </cell>
          <cell r="G243" t="str">
            <v>ENDOSURGICAL COM REP IMP EXP EQUIP LTDA</v>
          </cell>
          <cell r="H243" t="str">
            <v>B</v>
          </cell>
          <cell r="I243" t="str">
            <v>S</v>
          </cell>
          <cell r="J243" t="str">
            <v>37764</v>
          </cell>
          <cell r="K243">
            <v>44068</v>
          </cell>
          <cell r="L243" t="str">
            <v>26200808713023000155550010000377641939221063</v>
          </cell>
          <cell r="M243" t="str">
            <v>26 -  Pernambuco</v>
          </cell>
          <cell r="N243">
            <v>920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8014554000150</v>
          </cell>
          <cell r="G244" t="str">
            <v>MJB COMERCIO DE MAT MEDICO HOSP LTDA</v>
          </cell>
          <cell r="H244" t="str">
            <v>B</v>
          </cell>
          <cell r="I244" t="str">
            <v>S</v>
          </cell>
          <cell r="J244" t="str">
            <v>11045</v>
          </cell>
          <cell r="K244">
            <v>44069</v>
          </cell>
          <cell r="L244" t="str">
            <v>26200808014554000150550010000110451000184222</v>
          </cell>
          <cell r="M244" t="str">
            <v>26 -  Pernambuco</v>
          </cell>
          <cell r="N244">
            <v>2700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19125796000137</v>
          </cell>
          <cell r="G245" t="str">
            <v>NORD MARKET</v>
          </cell>
          <cell r="H245" t="str">
            <v>B</v>
          </cell>
          <cell r="I245" t="str">
            <v>S</v>
          </cell>
          <cell r="J245" t="str">
            <v>23257</v>
          </cell>
          <cell r="K245">
            <v>44069</v>
          </cell>
          <cell r="L245" t="str">
            <v>25200819125796000137550010000232571030171983</v>
          </cell>
          <cell r="M245" t="str">
            <v>25 -  Paraíba</v>
          </cell>
          <cell r="N245">
            <v>897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12420164001048</v>
          </cell>
          <cell r="G246" t="str">
            <v>CM HOSPITALAR S A</v>
          </cell>
          <cell r="H246" t="str">
            <v>B</v>
          </cell>
          <cell r="I246" t="str">
            <v>S</v>
          </cell>
          <cell r="J246" t="str">
            <v>73272</v>
          </cell>
          <cell r="K246">
            <v>44069</v>
          </cell>
          <cell r="L246" t="str">
            <v>26200812420164001048550010000732721100053008</v>
          </cell>
          <cell r="M246" t="str">
            <v>26 -  Pernambuco</v>
          </cell>
          <cell r="N246">
            <v>254.02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10647227000187</v>
          </cell>
          <cell r="G247" t="str">
            <v>TUPAN SAUDE CENTER</v>
          </cell>
          <cell r="H247" t="str">
            <v>B</v>
          </cell>
          <cell r="I247" t="str">
            <v>S</v>
          </cell>
          <cell r="J247" t="str">
            <v>000.010.474</v>
          </cell>
          <cell r="K247">
            <v>44069</v>
          </cell>
          <cell r="L247" t="str">
            <v>26200810647227000187550010000104741009104743</v>
          </cell>
          <cell r="M247" t="str">
            <v>26 -  Pernambuco</v>
          </cell>
          <cell r="N247">
            <v>669.6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24436602000154</v>
          </cell>
          <cell r="G248" t="str">
            <v>ART CIRURGICA LTDA</v>
          </cell>
          <cell r="H248" t="str">
            <v>B</v>
          </cell>
          <cell r="I248" t="str">
            <v>S</v>
          </cell>
          <cell r="J248" t="str">
            <v>81835</v>
          </cell>
          <cell r="K248">
            <v>44069</v>
          </cell>
          <cell r="L248" t="str">
            <v>26200824436602000154550010000818351172234176</v>
          </cell>
          <cell r="M248" t="str">
            <v>26 -  Pernambuco</v>
          </cell>
          <cell r="N248">
            <v>580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58426628000133</v>
          </cell>
          <cell r="G249" t="str">
            <v>SAMTRONIC INDUSTRIA E COMERCIO LTDA</v>
          </cell>
          <cell r="H249" t="str">
            <v>B</v>
          </cell>
          <cell r="I249" t="str">
            <v>S</v>
          </cell>
          <cell r="J249" t="str">
            <v>246564</v>
          </cell>
          <cell r="K249">
            <v>44057</v>
          </cell>
          <cell r="L249" t="str">
            <v>35200858426628000133550010002465641100301174</v>
          </cell>
          <cell r="M249" t="str">
            <v>35 -  São Paulo</v>
          </cell>
          <cell r="N249">
            <v>6000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8014554000150</v>
          </cell>
          <cell r="G250" t="str">
            <v>MJB COMERCIO DE MAT MEDICO HOSP LTDA</v>
          </cell>
          <cell r="H250" t="str">
            <v>B</v>
          </cell>
          <cell r="I250" t="str">
            <v>S</v>
          </cell>
          <cell r="J250" t="str">
            <v>11046</v>
          </cell>
          <cell r="K250">
            <v>44070</v>
          </cell>
          <cell r="L250" t="str">
            <v>26200808014554000150550010000110461000184220</v>
          </cell>
          <cell r="M250" t="str">
            <v>26 -  Pernambuco</v>
          </cell>
          <cell r="N250">
            <v>3430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7160019000144</v>
          </cell>
          <cell r="G251" t="str">
            <v>VITALE COMERCIO LTDA</v>
          </cell>
          <cell r="H251" t="str">
            <v>B</v>
          </cell>
          <cell r="I251" t="str">
            <v>S</v>
          </cell>
          <cell r="J251" t="str">
            <v>37.301</v>
          </cell>
          <cell r="K251">
            <v>44071</v>
          </cell>
          <cell r="L251" t="str">
            <v>26200807160019000144550010000373011361578100</v>
          </cell>
          <cell r="M251" t="str">
            <v>26 -  Pernambuco</v>
          </cell>
          <cell r="N251">
            <v>10450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236193000184</v>
          </cell>
          <cell r="G252" t="str">
            <v>CIRURGICA RECIFE</v>
          </cell>
          <cell r="H252" t="str">
            <v>B</v>
          </cell>
          <cell r="I252" t="str">
            <v>S</v>
          </cell>
          <cell r="J252" t="str">
            <v>000.059.269</v>
          </cell>
          <cell r="K252">
            <v>44071</v>
          </cell>
          <cell r="L252" t="str">
            <v>26200800236193000184550010000592691000592709</v>
          </cell>
          <cell r="M252" t="str">
            <v>26 -  Pernambuco</v>
          </cell>
          <cell r="N252">
            <v>3178.5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236193000184</v>
          </cell>
          <cell r="G253" t="str">
            <v>EPTCA MEDICAL DEVICES LTDA</v>
          </cell>
          <cell r="H253" t="str">
            <v>B</v>
          </cell>
          <cell r="I253" t="str">
            <v>S</v>
          </cell>
          <cell r="J253" t="str">
            <v>109.602</v>
          </cell>
          <cell r="K253">
            <v>44069</v>
          </cell>
          <cell r="L253" t="str">
            <v>33200801280030000161550000001096021111162009</v>
          </cell>
          <cell r="M253" t="str">
            <v>33 -  Rio de Janeiro</v>
          </cell>
          <cell r="N253">
            <v>1300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1995254000150</v>
          </cell>
          <cell r="G254" t="str">
            <v>LF AMORIM ME</v>
          </cell>
          <cell r="H254" t="str">
            <v>B</v>
          </cell>
          <cell r="I254" t="str">
            <v>S</v>
          </cell>
          <cell r="J254" t="str">
            <v>249</v>
          </cell>
          <cell r="K254">
            <v>44071</v>
          </cell>
          <cell r="L254" t="str">
            <v>26200801995254000150550010000002491925520810</v>
          </cell>
          <cell r="M254" t="str">
            <v>26 -  Pernambuco</v>
          </cell>
          <cell r="N254">
            <v>10890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2684571000118</v>
          </cell>
          <cell r="G255" t="str">
            <v>DINAMICA HOSPITALAR LTDA</v>
          </cell>
          <cell r="H255" t="str">
            <v>B</v>
          </cell>
          <cell r="I255" t="str">
            <v>S</v>
          </cell>
          <cell r="J255" t="str">
            <v>3778</v>
          </cell>
          <cell r="K255">
            <v>44069</v>
          </cell>
          <cell r="L255" t="str">
            <v>26200802684571000118550030000037781144220129</v>
          </cell>
          <cell r="M255" t="str">
            <v>26 -  Pernambuco</v>
          </cell>
          <cell r="N255">
            <v>5607.5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2684571000118</v>
          </cell>
          <cell r="G256" t="str">
            <v>DINAMICA HOSPITALAR LTDA</v>
          </cell>
          <cell r="H256" t="str">
            <v>B</v>
          </cell>
          <cell r="I256" t="str">
            <v>S</v>
          </cell>
          <cell r="J256" t="str">
            <v>3776</v>
          </cell>
          <cell r="K256">
            <v>44069</v>
          </cell>
          <cell r="L256" t="str">
            <v>26200802684571000118550030000037761142344128</v>
          </cell>
          <cell r="M256" t="str">
            <v>26 -  Pernambuco</v>
          </cell>
          <cell r="N256">
            <v>4130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2684571000118</v>
          </cell>
          <cell r="G257" t="str">
            <v>DINAMICA HOSPITALAR LTDA</v>
          </cell>
          <cell r="H257" t="str">
            <v>B</v>
          </cell>
          <cell r="I257" t="str">
            <v>S</v>
          </cell>
          <cell r="J257" t="str">
            <v>3769</v>
          </cell>
          <cell r="K257">
            <v>44069</v>
          </cell>
          <cell r="L257" t="str">
            <v>26200802684571000118550030000037691094632438</v>
          </cell>
          <cell r="M257" t="str">
            <v>26 -  Pernambuco</v>
          </cell>
          <cell r="N257">
            <v>1747.5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1437707000122</v>
          </cell>
          <cell r="G258" t="str">
            <v>SCITECH MEDICAL</v>
          </cell>
          <cell r="H258" t="str">
            <v>B</v>
          </cell>
          <cell r="I258" t="str">
            <v>S</v>
          </cell>
          <cell r="J258" t="str">
            <v>150959</v>
          </cell>
          <cell r="K258">
            <v>44071</v>
          </cell>
          <cell r="L258" t="str">
            <v>52200801437707000122550550001509591550549351</v>
          </cell>
          <cell r="M258" t="str">
            <v>52 -  Goiás</v>
          </cell>
          <cell r="N258">
            <v>1200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28461889000123</v>
          </cell>
          <cell r="G259" t="str">
            <v>JPM PRODUTOS HOSPITALARES LTDA</v>
          </cell>
          <cell r="H259" t="str">
            <v>B</v>
          </cell>
          <cell r="I259" t="str">
            <v>S</v>
          </cell>
          <cell r="J259" t="str">
            <v>000.001.545</v>
          </cell>
          <cell r="K259">
            <v>44070</v>
          </cell>
          <cell r="L259" t="str">
            <v>26200828461889000123550010000015451227618033</v>
          </cell>
          <cell r="M259" t="str">
            <v>26 -  Pernambuco</v>
          </cell>
          <cell r="N259">
            <v>34848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19585158000280</v>
          </cell>
          <cell r="G260" t="str">
            <v>CARDINAL HEALTH DO BRASIL LTDA</v>
          </cell>
          <cell r="H260" t="str">
            <v>B</v>
          </cell>
          <cell r="I260" t="str">
            <v>S</v>
          </cell>
          <cell r="J260" t="str">
            <v>35279</v>
          </cell>
          <cell r="K260">
            <v>44060</v>
          </cell>
          <cell r="L260" t="str">
            <v>35200819585158000280550010000352791100315578</v>
          </cell>
          <cell r="M260" t="str">
            <v>35 -  São Paulo</v>
          </cell>
          <cell r="N260">
            <v>2750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31389187000190</v>
          </cell>
          <cell r="G261" t="str">
            <v>CALCARIAMED PRODUTOS PARA SAUDE LTDA</v>
          </cell>
          <cell r="H261" t="str">
            <v>B</v>
          </cell>
          <cell r="I261" t="str">
            <v>S</v>
          </cell>
          <cell r="J261" t="str">
            <v>1.040</v>
          </cell>
          <cell r="K261">
            <v>44069</v>
          </cell>
          <cell r="L261" t="str">
            <v>33200831389187000190550000000010401111164008</v>
          </cell>
          <cell r="M261" t="str">
            <v>33 -  Rio de Janeiro</v>
          </cell>
          <cell r="N261">
            <v>750</v>
          </cell>
        </row>
        <row r="262">
          <cell r="C262" t="str">
            <v>HOSPITAL MESTRE VITALINO</v>
          </cell>
          <cell r="E262" t="str">
            <v>3.4 - Material Farmacológico</v>
          </cell>
          <cell r="F262" t="str">
            <v>35.520.964/0001-45</v>
          </cell>
          <cell r="G262" t="str">
            <v>FARMACIA ROCHA</v>
          </cell>
          <cell r="H262" t="str">
            <v>B</v>
          </cell>
          <cell r="I262" t="str">
            <v>S</v>
          </cell>
          <cell r="J262" t="str">
            <v>105256</v>
          </cell>
          <cell r="K262">
            <v>44046</v>
          </cell>
          <cell r="L262" t="str">
            <v>26200635510964100145650020001052216545654988</v>
          </cell>
          <cell r="M262" t="str">
            <v>26 -  Pernambuco</v>
          </cell>
          <cell r="N262">
            <v>120</v>
          </cell>
        </row>
        <row r="263">
          <cell r="C263" t="str">
            <v>HOSPITAL MESTRE VITALINO</v>
          </cell>
          <cell r="E263" t="str">
            <v>3.4 - Material Farmacológico</v>
          </cell>
          <cell r="F263">
            <v>7484373000124</v>
          </cell>
          <cell r="G263" t="str">
            <v>UNI HOSPITALAR LTDA  EPP</v>
          </cell>
          <cell r="H263" t="str">
            <v>B</v>
          </cell>
          <cell r="I263" t="str">
            <v>S</v>
          </cell>
          <cell r="J263" t="str">
            <v>000.104.362</v>
          </cell>
          <cell r="K263">
            <v>44042</v>
          </cell>
          <cell r="L263" t="str">
            <v>26200707484373000124550010001043621479112474</v>
          </cell>
          <cell r="M263" t="str">
            <v>26 -  Pernambuco</v>
          </cell>
          <cell r="N263">
            <v>13487.4</v>
          </cell>
        </row>
        <row r="264">
          <cell r="C264" t="str">
            <v>HOSPITAL MESTRE VITALINO</v>
          </cell>
          <cell r="E264" t="str">
            <v>3.4 - Material Farmacológico</v>
          </cell>
          <cell r="F264">
            <v>7484373000124</v>
          </cell>
          <cell r="G264" t="str">
            <v>UNI HOSPITALAR LTDA  EPP</v>
          </cell>
          <cell r="H264" t="str">
            <v>B</v>
          </cell>
          <cell r="I264" t="str">
            <v>S</v>
          </cell>
          <cell r="J264" t="str">
            <v>000.104.416</v>
          </cell>
          <cell r="K264">
            <v>44043</v>
          </cell>
          <cell r="L264" t="str">
            <v>26200707484373000124550010001044161565054366</v>
          </cell>
          <cell r="M264" t="str">
            <v>26 -  Pernambuco</v>
          </cell>
          <cell r="N264">
            <v>3700</v>
          </cell>
        </row>
        <row r="265">
          <cell r="C265" t="str">
            <v>HOSPITAL MESTRE VITALINO</v>
          </cell>
          <cell r="E265" t="str">
            <v>3.4 - Material Farmacológico</v>
          </cell>
          <cell r="F265">
            <v>12420164001048</v>
          </cell>
          <cell r="G265" t="str">
            <v>CM HOSPITALAR S A</v>
          </cell>
          <cell r="H265" t="str">
            <v>B</v>
          </cell>
          <cell r="I265" t="str">
            <v>S</v>
          </cell>
          <cell r="J265" t="str">
            <v>71085</v>
          </cell>
          <cell r="K265">
            <v>44042</v>
          </cell>
          <cell r="L265" t="str">
            <v>26200712420164001048550010000710851100173105</v>
          </cell>
          <cell r="M265" t="str">
            <v>26 -  Pernambuco</v>
          </cell>
          <cell r="N265">
            <v>2520</v>
          </cell>
        </row>
        <row r="266">
          <cell r="C266" t="str">
            <v>HOSPITAL MESTRE VITALINO</v>
          </cell>
          <cell r="E266" t="str">
            <v>3.4 - Material Farmacológico</v>
          </cell>
          <cell r="F266">
            <v>11260846000187</v>
          </cell>
          <cell r="G266" t="str">
            <v>ANBIOTON IMPORTADORA LTDA</v>
          </cell>
          <cell r="H266" t="str">
            <v>B</v>
          </cell>
          <cell r="I266" t="str">
            <v>S</v>
          </cell>
          <cell r="J266" t="str">
            <v>118327</v>
          </cell>
          <cell r="K266">
            <v>44036</v>
          </cell>
          <cell r="L266" t="str">
            <v>35200711260846000187550010001183271100147300</v>
          </cell>
          <cell r="M266" t="str">
            <v>35 -  São Paulo</v>
          </cell>
          <cell r="N266">
            <v>15958.4</v>
          </cell>
        </row>
        <row r="267">
          <cell r="C267" t="str">
            <v>HOSPITAL MESTRE VITALINO</v>
          </cell>
          <cell r="E267" t="str">
            <v>3.4 - Material Farmacológico</v>
          </cell>
          <cell r="F267">
            <v>12882932000194</v>
          </cell>
          <cell r="G267" t="str">
            <v>EXOMED REPRES DE MED LTDA</v>
          </cell>
          <cell r="H267" t="str">
            <v>B</v>
          </cell>
          <cell r="I267" t="str">
            <v>S</v>
          </cell>
          <cell r="J267" t="str">
            <v>143670</v>
          </cell>
          <cell r="K267">
            <v>44043</v>
          </cell>
          <cell r="L267" t="str">
            <v>26200712882932000194550010001436701224730146</v>
          </cell>
          <cell r="M267" t="str">
            <v>26 -  Pernambuco</v>
          </cell>
          <cell r="N267">
            <v>8798.23</v>
          </cell>
        </row>
        <row r="268">
          <cell r="C268" t="str">
            <v>HOSPITAL MESTRE VITALINO</v>
          </cell>
          <cell r="E268" t="str">
            <v>3.4 - Material Farmacológico</v>
          </cell>
          <cell r="F268">
            <v>12882932000194</v>
          </cell>
          <cell r="G268" t="str">
            <v>EXOMED REPRES DE MED LTDA</v>
          </cell>
          <cell r="H268" t="str">
            <v>B</v>
          </cell>
          <cell r="I268" t="str">
            <v>S</v>
          </cell>
          <cell r="J268" t="str">
            <v>143648</v>
          </cell>
          <cell r="K268">
            <v>44042</v>
          </cell>
          <cell r="L268" t="str">
            <v>26200712882932000194550010001436481850725855</v>
          </cell>
          <cell r="M268" t="str">
            <v>26 -  Pernambuco</v>
          </cell>
          <cell r="N268">
            <v>11564.7</v>
          </cell>
        </row>
        <row r="269">
          <cell r="C269" t="str">
            <v>HOSPITAL MESTRE VITALINO</v>
          </cell>
          <cell r="E269" t="str">
            <v>3.4 - Material Farmacológico</v>
          </cell>
          <cell r="F269">
            <v>8719794000150</v>
          </cell>
          <cell r="G269" t="str">
            <v>CENTRAL DIST DE MEDICAMENTOS LTDA</v>
          </cell>
          <cell r="H269" t="str">
            <v>B</v>
          </cell>
          <cell r="I269" t="str">
            <v>S</v>
          </cell>
          <cell r="J269" t="str">
            <v>80360</v>
          </cell>
          <cell r="K269">
            <v>44043</v>
          </cell>
          <cell r="L269" t="str">
            <v>26200708719794000150550010000803601100122121</v>
          </cell>
          <cell r="M269" t="str">
            <v>26 -  Pernambuco</v>
          </cell>
          <cell r="N269">
            <v>9408.9</v>
          </cell>
        </row>
        <row r="270">
          <cell r="C270" t="str">
            <v>HOSPITAL MESTRE VITALINO</v>
          </cell>
          <cell r="E270" t="str">
            <v>3.4 - Material Farmacológico</v>
          </cell>
          <cell r="F270">
            <v>7484373000124</v>
          </cell>
          <cell r="G270" t="str">
            <v>UNI HOSPITALAR LTDA  EPP</v>
          </cell>
          <cell r="H270" t="str">
            <v>B</v>
          </cell>
          <cell r="I270" t="str">
            <v>S</v>
          </cell>
          <cell r="J270" t="str">
            <v>000.104.540</v>
          </cell>
          <cell r="K270">
            <v>44046</v>
          </cell>
          <cell r="L270" t="str">
            <v>26200807484373000124550010001045401129630554</v>
          </cell>
          <cell r="M270" t="str">
            <v>26 -  Pernambuco</v>
          </cell>
          <cell r="N270">
            <v>17052</v>
          </cell>
        </row>
        <row r="271">
          <cell r="C271" t="str">
            <v>HOSPITAL MESTRE VITALINO</v>
          </cell>
          <cell r="E271" t="str">
            <v>3.4 - Material Farmacológico</v>
          </cell>
          <cell r="F271">
            <v>3817043000152</v>
          </cell>
          <cell r="G271" t="str">
            <v>PHARMAPLUS LTDA EPP</v>
          </cell>
          <cell r="H271" t="str">
            <v>B</v>
          </cell>
          <cell r="I271" t="str">
            <v>S</v>
          </cell>
          <cell r="J271" t="str">
            <v>000.021.863</v>
          </cell>
          <cell r="K271">
            <v>44036</v>
          </cell>
          <cell r="L271" t="str">
            <v>26200703817043000152550010000218631037333033</v>
          </cell>
          <cell r="M271" t="str">
            <v>26 -  Pernambuco</v>
          </cell>
          <cell r="N271">
            <v>213.78</v>
          </cell>
        </row>
        <row r="272">
          <cell r="C272" t="str">
            <v>HOSPITAL MESTRE VITALINO</v>
          </cell>
          <cell r="E272" t="str">
            <v>3.4 - Material Farmacológico</v>
          </cell>
          <cell r="F272">
            <v>5106015000152</v>
          </cell>
          <cell r="G272" t="str">
            <v>CALL MED COM DE MED E REPRES</v>
          </cell>
          <cell r="H272" t="str">
            <v>B</v>
          </cell>
          <cell r="I272" t="str">
            <v>S</v>
          </cell>
          <cell r="J272" t="str">
            <v>000.057.267</v>
          </cell>
          <cell r="K272">
            <v>44043</v>
          </cell>
          <cell r="L272" t="str">
            <v>23200705106015000152550010000572671000156416</v>
          </cell>
          <cell r="M272" t="str">
            <v>23 -  Ceará</v>
          </cell>
          <cell r="N272">
            <v>9600</v>
          </cell>
        </row>
        <row r="273">
          <cell r="C273" t="str">
            <v>HOSPITAL MESTRE VITALINO</v>
          </cell>
          <cell r="E273" t="str">
            <v>3.4 - Material Farmacológico</v>
          </cell>
          <cell r="F273">
            <v>12420164000904</v>
          </cell>
          <cell r="G273" t="str">
            <v>CM HOSPITALAR S A BRASILIA</v>
          </cell>
          <cell r="H273" t="str">
            <v>B</v>
          </cell>
          <cell r="I273" t="str">
            <v>S</v>
          </cell>
          <cell r="J273" t="str">
            <v>357697</v>
          </cell>
          <cell r="K273">
            <v>44042</v>
          </cell>
          <cell r="L273" t="str">
            <v>53200712420164000904550010003576971100146300</v>
          </cell>
          <cell r="M273" t="str">
            <v>53 -  Distrito Federal</v>
          </cell>
          <cell r="N273">
            <v>1058</v>
          </cell>
        </row>
        <row r="274">
          <cell r="C274" t="str">
            <v>HOSPITAL MESTRE VITALINO</v>
          </cell>
          <cell r="E274" t="str">
            <v>3.4 - Material Farmacológico</v>
          </cell>
          <cell r="F274">
            <v>67729178000491</v>
          </cell>
          <cell r="G274" t="str">
            <v>COMERCIAL C RIOCLARENSE LTDA</v>
          </cell>
          <cell r="H274" t="str">
            <v>B</v>
          </cell>
          <cell r="I274" t="str">
            <v>S</v>
          </cell>
          <cell r="J274" t="str">
            <v>1325204</v>
          </cell>
          <cell r="K274">
            <v>44034</v>
          </cell>
          <cell r="L274" t="str">
            <v>35200767729178000491550010013252041182423995</v>
          </cell>
          <cell r="M274" t="str">
            <v>35 -  São Paulo</v>
          </cell>
          <cell r="N274">
            <v>28210</v>
          </cell>
        </row>
        <row r="275">
          <cell r="C275" t="str">
            <v>HOSPITAL MESTRE VITALINO</v>
          </cell>
          <cell r="E275" t="str">
            <v>3.4 - Material Farmacológico</v>
          </cell>
          <cell r="F275">
            <v>11563145000117</v>
          </cell>
          <cell r="G275" t="str">
            <v>COMERCIAL MOSTAERT LTDA</v>
          </cell>
          <cell r="H275" t="str">
            <v>B</v>
          </cell>
          <cell r="I275" t="str">
            <v>S</v>
          </cell>
          <cell r="J275" t="str">
            <v>000.076.420</v>
          </cell>
          <cell r="K275">
            <v>44043</v>
          </cell>
          <cell r="L275" t="str">
            <v>26200711563145000117550010000764201001471776</v>
          </cell>
          <cell r="M275" t="str">
            <v>26 -  Pernambuco</v>
          </cell>
          <cell r="N275">
            <v>363.16</v>
          </cell>
        </row>
        <row r="276">
          <cell r="C276" t="str">
            <v>HOSPITAL MESTRE VITALINO</v>
          </cell>
          <cell r="E276" t="str">
            <v>3.4 - Material Farmacológico</v>
          </cell>
          <cell r="F276">
            <v>44734671000151</v>
          </cell>
          <cell r="G276" t="str">
            <v>CRISTALIA PROD QUIM FARMACEUTICOS LTDA</v>
          </cell>
          <cell r="H276" t="str">
            <v>B</v>
          </cell>
          <cell r="I276" t="str">
            <v>S</v>
          </cell>
          <cell r="J276" t="str">
            <v>2687487</v>
          </cell>
          <cell r="K276">
            <v>44042</v>
          </cell>
          <cell r="L276" t="str">
            <v>35200744734671000151550100026874871425790762</v>
          </cell>
          <cell r="M276" t="str">
            <v>35 -  São Paulo</v>
          </cell>
          <cell r="N276">
            <v>1440</v>
          </cell>
        </row>
        <row r="277">
          <cell r="C277" t="str">
            <v>HOSPITAL MESTRE VITALINO</v>
          </cell>
          <cell r="E277" t="str">
            <v>3.4 - Material Farmacológico</v>
          </cell>
          <cell r="F277">
            <v>44734671000151</v>
          </cell>
          <cell r="G277" t="str">
            <v>CRISTALIA PROD QUIM FARMACEUTICOS LTDA</v>
          </cell>
          <cell r="H277" t="str">
            <v>B</v>
          </cell>
          <cell r="I277" t="str">
            <v>S</v>
          </cell>
          <cell r="J277" t="str">
            <v>2687350</v>
          </cell>
          <cell r="K277">
            <v>44042</v>
          </cell>
          <cell r="L277" t="str">
            <v>02200744734630000151550100026873111577540402</v>
          </cell>
          <cell r="M277" t="str">
            <v>35 -  São Paulo</v>
          </cell>
          <cell r="N277">
            <v>365</v>
          </cell>
        </row>
        <row r="278">
          <cell r="C278" t="str">
            <v>HOSPITAL MESTRE VITALINO</v>
          </cell>
          <cell r="E278" t="str">
            <v>3.4 - Material Farmacológico</v>
          </cell>
          <cell r="F278">
            <v>8778201000126</v>
          </cell>
          <cell r="G278" t="str">
            <v>DROGAFONTE LTDA</v>
          </cell>
          <cell r="H278" t="str">
            <v>B</v>
          </cell>
          <cell r="I278" t="str">
            <v>S</v>
          </cell>
          <cell r="J278" t="str">
            <v>315105</v>
          </cell>
          <cell r="K278">
            <v>44042</v>
          </cell>
          <cell r="L278" t="str">
            <v>26200708778201000126550010003151051037029972</v>
          </cell>
          <cell r="M278" t="str">
            <v>26 -  Pernambuco</v>
          </cell>
          <cell r="N278">
            <v>5690.93</v>
          </cell>
        </row>
        <row r="279">
          <cell r="C279" t="str">
            <v>HOSPITAL MESTRE VITALINO</v>
          </cell>
          <cell r="E279" t="str">
            <v>3.4 - Material Farmacológico</v>
          </cell>
          <cell r="F279">
            <v>7484373000124</v>
          </cell>
          <cell r="G279" t="str">
            <v>UNI HOSPITALAR LTDA  EPP</v>
          </cell>
          <cell r="H279" t="str">
            <v>B</v>
          </cell>
          <cell r="I279" t="str">
            <v>S</v>
          </cell>
          <cell r="J279" t="str">
            <v>000.104.332</v>
          </cell>
          <cell r="K279">
            <v>44042</v>
          </cell>
          <cell r="L279" t="str">
            <v>26200707484373000124550010001043321139378673</v>
          </cell>
          <cell r="M279" t="str">
            <v>26 -  Pernambuco</v>
          </cell>
          <cell r="N279">
            <v>41107.51</v>
          </cell>
        </row>
        <row r="280">
          <cell r="C280" t="str">
            <v>HOSPITAL MESTRE VITALINO</v>
          </cell>
          <cell r="E280" t="str">
            <v>3.4 - Material Farmacológico</v>
          </cell>
          <cell r="F280">
            <v>7484373000124</v>
          </cell>
          <cell r="G280" t="str">
            <v>CIRURGICA MONTEBELLO LTDA</v>
          </cell>
          <cell r="H280" t="str">
            <v>B</v>
          </cell>
          <cell r="I280" t="str">
            <v>S</v>
          </cell>
          <cell r="J280" t="str">
            <v>000.085.249</v>
          </cell>
          <cell r="K280">
            <v>44042</v>
          </cell>
          <cell r="L280" t="str">
            <v>26200708674752000140550010000852491479875470</v>
          </cell>
          <cell r="M280" t="str">
            <v>26 -  Pernambuco</v>
          </cell>
          <cell r="N280">
            <v>2873.52</v>
          </cell>
        </row>
        <row r="281">
          <cell r="C281" t="str">
            <v>HOSPITAL MESTRE VITALINO</v>
          </cell>
          <cell r="E281" t="str">
            <v>3.4 - Material Farmacológico</v>
          </cell>
          <cell r="F281">
            <v>7484373000124</v>
          </cell>
          <cell r="G281" t="str">
            <v>CIRURGICA MONTEBELLO LTDA</v>
          </cell>
          <cell r="H281" t="str">
            <v>B</v>
          </cell>
          <cell r="I281" t="str">
            <v>S</v>
          </cell>
          <cell r="J281" t="str">
            <v>000.085.236</v>
          </cell>
          <cell r="K281">
            <v>44043</v>
          </cell>
          <cell r="L281" t="str">
            <v>26200708674752000140550010000852361415094290</v>
          </cell>
          <cell r="M281" t="str">
            <v>26 -  Pernambuco</v>
          </cell>
          <cell r="N281">
            <v>31800</v>
          </cell>
        </row>
        <row r="282">
          <cell r="C282" t="str">
            <v>HOSPITAL MESTRE VITALINO</v>
          </cell>
          <cell r="E282" t="str">
            <v>3.4 - Material Farmacológico</v>
          </cell>
          <cell r="F282">
            <v>11449180000100</v>
          </cell>
          <cell r="G282" t="str">
            <v>DPROSMED DIST DE PROD MED HOSP</v>
          </cell>
          <cell r="H282" t="str">
            <v>B</v>
          </cell>
          <cell r="I282" t="str">
            <v>S</v>
          </cell>
          <cell r="J282" t="str">
            <v>000.036.071</v>
          </cell>
          <cell r="K282">
            <v>44043</v>
          </cell>
          <cell r="L282" t="str">
            <v>26200711449180000100550010000360711450470826</v>
          </cell>
          <cell r="M282" t="str">
            <v>26 -  Pernambuco</v>
          </cell>
          <cell r="N282">
            <v>660.94</v>
          </cell>
        </row>
        <row r="283">
          <cell r="C283" t="str">
            <v>HOSPITAL MESTRE VITALINO</v>
          </cell>
          <cell r="E283" t="str">
            <v>3.4 - Material Farmacológico</v>
          </cell>
          <cell r="F283">
            <v>9127775000105</v>
          </cell>
          <cell r="G283" t="str">
            <v>SOMER - COM IMP E EXP MAT MEDICO LTDA</v>
          </cell>
          <cell r="H283" t="str">
            <v>B</v>
          </cell>
          <cell r="I283" t="str">
            <v>S</v>
          </cell>
          <cell r="J283" t="str">
            <v>000.023.886</v>
          </cell>
          <cell r="K283">
            <v>44043</v>
          </cell>
          <cell r="L283" t="str">
            <v>26200709127775000105550010000238861923335860</v>
          </cell>
          <cell r="M283" t="str">
            <v>26 -  Pernambuco</v>
          </cell>
          <cell r="N283">
            <v>544.32000000000005</v>
          </cell>
        </row>
        <row r="284">
          <cell r="C284" t="str">
            <v>HOSPITAL MESTRE VITALINO</v>
          </cell>
          <cell r="E284" t="str">
            <v>3.4 - Material Farmacológico</v>
          </cell>
          <cell r="F284">
            <v>1562710000178</v>
          </cell>
          <cell r="G284" t="str">
            <v>PHARMADERME LTDA</v>
          </cell>
          <cell r="H284" t="str">
            <v>S</v>
          </cell>
          <cell r="I284" t="str">
            <v>S</v>
          </cell>
          <cell r="J284" t="str">
            <v>2912</v>
          </cell>
          <cell r="K284">
            <v>44048</v>
          </cell>
          <cell r="L284" t="str">
            <v>Y0F5LY8SK</v>
          </cell>
          <cell r="M284" t="str">
            <v>2604106 - Caruaru - PE</v>
          </cell>
          <cell r="N284">
            <v>36</v>
          </cell>
        </row>
        <row r="285">
          <cell r="C285" t="str">
            <v>HOSPITAL MESTRE VITALINO</v>
          </cell>
          <cell r="E285" t="str">
            <v>3.4 - Material Farmacológico</v>
          </cell>
          <cell r="F285">
            <v>10854165000184</v>
          </cell>
          <cell r="G285" t="str">
            <v>F &amp; F DIST DE PROD FARMACEUTICOS LTDA</v>
          </cell>
          <cell r="H285" t="str">
            <v>B</v>
          </cell>
          <cell r="I285" t="str">
            <v>S</v>
          </cell>
          <cell r="J285" t="str">
            <v>168651</v>
          </cell>
          <cell r="K285">
            <v>44043</v>
          </cell>
          <cell r="L285" t="str">
            <v>26200710854165000184550010001686511319455465</v>
          </cell>
          <cell r="M285" t="str">
            <v>26 -  Pernambuco</v>
          </cell>
          <cell r="N285">
            <v>1296.3</v>
          </cell>
        </row>
        <row r="286">
          <cell r="C286" t="str">
            <v>HOSPITAL MESTRE VITALINO</v>
          </cell>
          <cell r="E286" t="str">
            <v>3.4 - Material Farmacológico</v>
          </cell>
          <cell r="F286">
            <v>3817043000152</v>
          </cell>
          <cell r="G286" t="str">
            <v>PHARMAPLUS LTDA EPP</v>
          </cell>
          <cell r="H286" t="str">
            <v>B</v>
          </cell>
          <cell r="I286" t="str">
            <v>S</v>
          </cell>
          <cell r="J286" t="str">
            <v>000.022.164</v>
          </cell>
          <cell r="K286">
            <v>44043</v>
          </cell>
          <cell r="L286" t="str">
            <v>26200703817043000152550010000221641017570602</v>
          </cell>
          <cell r="M286" t="str">
            <v>26 -  Pernambuco</v>
          </cell>
          <cell r="N286">
            <v>1829</v>
          </cell>
        </row>
        <row r="287">
          <cell r="C287" t="str">
            <v>HOSPITAL MESTRE VITALINO</v>
          </cell>
          <cell r="E287" t="str">
            <v>3.4 - Material Farmacológico</v>
          </cell>
          <cell r="F287">
            <v>22580510000118</v>
          </cell>
          <cell r="G287" t="str">
            <v>UNIFAR DISTRIBUIDORA DE MEDICAMENTOS</v>
          </cell>
          <cell r="H287" t="str">
            <v>B</v>
          </cell>
          <cell r="I287" t="str">
            <v>S</v>
          </cell>
          <cell r="J287" t="str">
            <v>000.036.665</v>
          </cell>
          <cell r="K287">
            <v>44042</v>
          </cell>
          <cell r="L287" t="str">
            <v>26200722580510000118550010000366651000211798</v>
          </cell>
          <cell r="M287" t="str">
            <v>26 -  Pernambuco</v>
          </cell>
          <cell r="N287">
            <v>5615.7</v>
          </cell>
        </row>
        <row r="288">
          <cell r="C288" t="str">
            <v>HOSPITAL MESTRE VITALINO</v>
          </cell>
          <cell r="E288" t="str">
            <v>3.4 - Material Farmacológico</v>
          </cell>
          <cell r="F288">
            <v>21596736000144</v>
          </cell>
          <cell r="G288" t="str">
            <v>ULTRAMEGA DIST LTDA</v>
          </cell>
          <cell r="H288" t="str">
            <v>B</v>
          </cell>
          <cell r="I288" t="str">
            <v>S</v>
          </cell>
          <cell r="J288" t="str">
            <v>105084</v>
          </cell>
          <cell r="K288">
            <v>44042</v>
          </cell>
          <cell r="L288" t="str">
            <v>26200721596736000144550010001050841001075072</v>
          </cell>
          <cell r="M288" t="str">
            <v>26 -  Pernambuco</v>
          </cell>
          <cell r="N288">
            <v>188.48</v>
          </cell>
        </row>
        <row r="289">
          <cell r="C289" t="str">
            <v>HOSPITAL MESTRE VITALINO</v>
          </cell>
          <cell r="E289" t="str">
            <v>3.4 - Material Farmacológico</v>
          </cell>
          <cell r="F289">
            <v>12420164001048</v>
          </cell>
          <cell r="G289" t="str">
            <v>CM HOSPITALAR S A</v>
          </cell>
          <cell r="H289" t="str">
            <v>B</v>
          </cell>
          <cell r="I289" t="str">
            <v>S</v>
          </cell>
          <cell r="J289" t="str">
            <v>71048</v>
          </cell>
          <cell r="K289">
            <v>44042</v>
          </cell>
          <cell r="L289" t="str">
            <v>26200712420016400104855001000071048110097464</v>
          </cell>
          <cell r="M289" t="str">
            <v>26 -  Pernambuco</v>
          </cell>
          <cell r="N289">
            <v>2228.75</v>
          </cell>
        </row>
        <row r="290">
          <cell r="C290" t="str">
            <v>HOSPITAL MESTRE VITALINO</v>
          </cell>
          <cell r="E290" t="str">
            <v>3.4 - Material Farmacológico</v>
          </cell>
          <cell r="F290">
            <v>12420164001048</v>
          </cell>
          <cell r="G290" t="str">
            <v>CM HOSPITALAR S A</v>
          </cell>
          <cell r="H290" t="str">
            <v>B</v>
          </cell>
          <cell r="I290" t="str">
            <v>S</v>
          </cell>
          <cell r="J290" t="str">
            <v>71063</v>
          </cell>
          <cell r="K290">
            <v>44042</v>
          </cell>
          <cell r="L290" t="str">
            <v>26200710420164001048550010000710631100323614</v>
          </cell>
          <cell r="M290" t="str">
            <v>26 -  Pernambuco</v>
          </cell>
          <cell r="N290">
            <v>6489.1</v>
          </cell>
        </row>
        <row r="291">
          <cell r="C291" t="str">
            <v>HOSPITAL MESTRE VITALINO</v>
          </cell>
          <cell r="E291" t="str">
            <v>3.4 - Material Farmacológico</v>
          </cell>
          <cell r="F291">
            <v>12420164000904</v>
          </cell>
          <cell r="G291" t="str">
            <v>CM HOSPITALAR S A BRASILIA</v>
          </cell>
          <cell r="H291" t="str">
            <v>B</v>
          </cell>
          <cell r="I291" t="str">
            <v>S</v>
          </cell>
          <cell r="J291" t="str">
            <v>357670</v>
          </cell>
          <cell r="K291">
            <v>44042</v>
          </cell>
          <cell r="L291" t="str">
            <v>53200712420164000904550010003576701100227390</v>
          </cell>
          <cell r="M291" t="str">
            <v>53 -  Distrito Federal</v>
          </cell>
          <cell r="N291">
            <v>243</v>
          </cell>
        </row>
        <row r="292">
          <cell r="C292" t="str">
            <v>HOSPITAL MESTRE VITALINO</v>
          </cell>
          <cell r="E292" t="str">
            <v>3.4 - Material Farmacológico</v>
          </cell>
          <cell r="F292">
            <v>10586940000168</v>
          </cell>
          <cell r="G292" t="str">
            <v>ONCOVIT DISTRIBUIDORA DE MED LTDA</v>
          </cell>
          <cell r="H292" t="str">
            <v>B</v>
          </cell>
          <cell r="I292" t="str">
            <v>S</v>
          </cell>
          <cell r="J292" t="str">
            <v>79.050</v>
          </cell>
          <cell r="K292">
            <v>44043</v>
          </cell>
          <cell r="L292" t="str">
            <v>32200710586940000168550010000790501725226104</v>
          </cell>
          <cell r="M292" t="str">
            <v>32 -  Espírito Santo</v>
          </cell>
          <cell r="N292">
            <v>8980.2999999999993</v>
          </cell>
        </row>
        <row r="293">
          <cell r="C293" t="str">
            <v>HOSPITAL MESTRE VITALINO</v>
          </cell>
          <cell r="E293" t="str">
            <v>3.4 - Material Farmacológico</v>
          </cell>
          <cell r="F293">
            <v>9137934000225</v>
          </cell>
          <cell r="G293" t="str">
            <v>NORDICA DISTRIBUIDORA HOSPITALAR LTDA</v>
          </cell>
          <cell r="H293" t="str">
            <v>B</v>
          </cell>
          <cell r="I293" t="str">
            <v>S</v>
          </cell>
          <cell r="J293" t="str">
            <v>000.001.688</v>
          </cell>
          <cell r="K293">
            <v>44042</v>
          </cell>
          <cell r="L293" t="str">
            <v>26200709137934000225558880000016881636099490</v>
          </cell>
          <cell r="M293" t="str">
            <v>26 -  Pernambuco</v>
          </cell>
          <cell r="N293">
            <v>2436</v>
          </cell>
        </row>
        <row r="294">
          <cell r="C294" t="str">
            <v>HOSPITAL MESTRE VITALINO</v>
          </cell>
          <cell r="E294" t="str">
            <v>3.4 - Material Farmacológico</v>
          </cell>
          <cell r="F294">
            <v>44734671000151</v>
          </cell>
          <cell r="G294" t="str">
            <v>CRISTALIA PROD QUIM FARMACEUTICOS LTDA</v>
          </cell>
          <cell r="H294" t="str">
            <v>B</v>
          </cell>
          <cell r="I294" t="str">
            <v>S</v>
          </cell>
          <cell r="J294" t="str">
            <v>2688668</v>
          </cell>
          <cell r="K294">
            <v>44043</v>
          </cell>
          <cell r="L294" t="str">
            <v>35200744734671000151550100026886681534022375</v>
          </cell>
          <cell r="M294" t="str">
            <v>35 -  São Paulo</v>
          </cell>
          <cell r="N294">
            <v>4023</v>
          </cell>
        </row>
        <row r="295">
          <cell r="C295" t="str">
            <v>HOSPITAL MESTRE VITALINO</v>
          </cell>
          <cell r="E295" t="str">
            <v>3.4 - Material Farmacológico</v>
          </cell>
          <cell r="F295">
            <v>7484373000124</v>
          </cell>
          <cell r="G295" t="str">
            <v>UNI HOSPITALAR LTDA  EPP</v>
          </cell>
          <cell r="H295" t="str">
            <v>B</v>
          </cell>
          <cell r="I295" t="str">
            <v>S</v>
          </cell>
          <cell r="J295" t="str">
            <v>000.104.409</v>
          </cell>
          <cell r="K295">
            <v>44043</v>
          </cell>
          <cell r="L295" t="str">
            <v>26200707484373000124550010001044091061058274</v>
          </cell>
          <cell r="M295" t="str">
            <v>26 -  Pernambuco</v>
          </cell>
          <cell r="N295">
            <v>10236.1</v>
          </cell>
        </row>
        <row r="296">
          <cell r="C296" t="str">
            <v>HOSPITAL MESTRE VITALINO</v>
          </cell>
          <cell r="E296" t="str">
            <v>3.4 - Material Farmacológico</v>
          </cell>
          <cell r="F296">
            <v>8719794000150</v>
          </cell>
          <cell r="G296" t="str">
            <v>CENTRAL DIST DE MEDICAMENTOS LTDA</v>
          </cell>
          <cell r="H296" t="str">
            <v>B</v>
          </cell>
          <cell r="I296" t="str">
            <v>S</v>
          </cell>
          <cell r="J296" t="str">
            <v>78507</v>
          </cell>
          <cell r="K296">
            <v>44043</v>
          </cell>
          <cell r="L296" t="str">
            <v>23200707812105000194550010000785071100043449</v>
          </cell>
          <cell r="M296" t="str">
            <v>23 -  Ceará</v>
          </cell>
          <cell r="N296">
            <v>11532.6</v>
          </cell>
        </row>
        <row r="297">
          <cell r="C297" t="str">
            <v>HOSPITAL MESTRE VITALINO</v>
          </cell>
          <cell r="E297" t="str">
            <v>3.4 - Material Farmacológico</v>
          </cell>
          <cell r="F297">
            <v>8958628000106</v>
          </cell>
          <cell r="G297" t="str">
            <v>ONCOEXO DIST. DE MEDIC. LTDA</v>
          </cell>
          <cell r="H297" t="str">
            <v>B</v>
          </cell>
          <cell r="I297" t="str">
            <v>S</v>
          </cell>
          <cell r="J297" t="str">
            <v>19114</v>
          </cell>
          <cell r="K297">
            <v>44042</v>
          </cell>
          <cell r="L297" t="str">
            <v>26200708958628000106550010000191141118719889</v>
          </cell>
          <cell r="M297" t="str">
            <v>26 -  Pernambuco</v>
          </cell>
          <cell r="N297">
            <v>5550</v>
          </cell>
        </row>
        <row r="298">
          <cell r="C298" t="str">
            <v>HOSPITAL MESTRE VITALINO</v>
          </cell>
          <cell r="E298" t="str">
            <v>3.4 - Material Farmacológico</v>
          </cell>
          <cell r="F298">
            <v>19125796000137</v>
          </cell>
          <cell r="G298" t="str">
            <v>NORD MARKET</v>
          </cell>
          <cell r="H298" t="str">
            <v>B</v>
          </cell>
          <cell r="I298" t="str">
            <v>S</v>
          </cell>
          <cell r="J298" t="str">
            <v>22591</v>
          </cell>
          <cell r="K298">
            <v>44042</v>
          </cell>
          <cell r="L298" t="str">
            <v>25200719125796000137550010000225911325770870</v>
          </cell>
          <cell r="M298" t="str">
            <v>25 -  Paraíba</v>
          </cell>
          <cell r="N298">
            <v>729.3</v>
          </cell>
        </row>
        <row r="299">
          <cell r="C299" t="str">
            <v>HOSPITAL MESTRE VITALINO</v>
          </cell>
          <cell r="E299" t="str">
            <v>3.4 - Material Farmacológico</v>
          </cell>
          <cell r="F299">
            <v>12420164000904</v>
          </cell>
          <cell r="G299" t="str">
            <v>CM HOSPITALAR S A BRASILIA</v>
          </cell>
          <cell r="H299" t="str">
            <v>B</v>
          </cell>
          <cell r="I299" t="str">
            <v>S</v>
          </cell>
          <cell r="J299" t="str">
            <v>357915</v>
          </cell>
          <cell r="K299">
            <v>44043</v>
          </cell>
          <cell r="L299" t="str">
            <v>53200712420164000904550010003579151100198220</v>
          </cell>
          <cell r="M299" t="str">
            <v>53 -  Distrito Federal</v>
          </cell>
          <cell r="N299">
            <v>1690</v>
          </cell>
        </row>
        <row r="300">
          <cell r="C300" t="str">
            <v>HOSPITAL MESTRE VITALINO</v>
          </cell>
          <cell r="E300" t="str">
            <v>3.4 - Material Farmacológico</v>
          </cell>
          <cell r="F300">
            <v>11157952000130</v>
          </cell>
          <cell r="G300" t="str">
            <v>DELTA MED DISTRIB. DE MEDICAMENT. EIRELI</v>
          </cell>
          <cell r="H300" t="str">
            <v>B</v>
          </cell>
          <cell r="I300" t="str">
            <v>S</v>
          </cell>
          <cell r="J300" t="str">
            <v>000.000.425</v>
          </cell>
          <cell r="K300">
            <v>44042</v>
          </cell>
          <cell r="L300" t="str">
            <v>26200711157952000130550020000004251805449419</v>
          </cell>
          <cell r="M300" t="str">
            <v>26 -  Pernambuco</v>
          </cell>
          <cell r="N300">
            <v>6685</v>
          </cell>
        </row>
        <row r="301">
          <cell r="C301" t="str">
            <v>HOSPITAL MESTRE VITALINO</v>
          </cell>
          <cell r="E301" t="str">
            <v>3.4 - Material Farmacológico</v>
          </cell>
          <cell r="F301">
            <v>44734671000151</v>
          </cell>
          <cell r="G301" t="str">
            <v>CRISTALIA PRODUTOS QUIMICOS</v>
          </cell>
          <cell r="H301" t="str">
            <v>B</v>
          </cell>
          <cell r="I301" t="str">
            <v>S</v>
          </cell>
          <cell r="J301" t="str">
            <v>2688234</v>
          </cell>
          <cell r="K301">
            <v>44043</v>
          </cell>
          <cell r="L301" t="str">
            <v>35200744734671000151550100026882341577540408</v>
          </cell>
          <cell r="M301" t="str">
            <v>35 -  São Paulo</v>
          </cell>
          <cell r="N301">
            <v>1882</v>
          </cell>
        </row>
        <row r="302">
          <cell r="C302" t="str">
            <v>HOSPITAL MESTRE VITALINO</v>
          </cell>
          <cell r="E302" t="str">
            <v>3.4 - Material Farmacológico</v>
          </cell>
          <cell r="F302">
            <v>12882932000194</v>
          </cell>
          <cell r="G302" t="str">
            <v>EXOMED REPRES DE MED LTDA</v>
          </cell>
          <cell r="H302" t="str">
            <v>B</v>
          </cell>
          <cell r="I302" t="str">
            <v>S</v>
          </cell>
          <cell r="J302" t="str">
            <v>143763</v>
          </cell>
          <cell r="K302">
            <v>44048</v>
          </cell>
          <cell r="L302" t="str">
            <v>26200812882932000194550010001437631926399746</v>
          </cell>
          <cell r="M302" t="str">
            <v>26 -  Pernambuco</v>
          </cell>
          <cell r="N302">
            <v>7360</v>
          </cell>
        </row>
        <row r="303">
          <cell r="C303" t="str">
            <v>HOSPITAL MESTRE VITALINO</v>
          </cell>
          <cell r="E303" t="str">
            <v>3.4 - Material Farmacológico</v>
          </cell>
          <cell r="F303">
            <v>31673254001095</v>
          </cell>
          <cell r="G303" t="str">
            <v>LABORATORIO B BRAUN</v>
          </cell>
          <cell r="H303" t="str">
            <v>B</v>
          </cell>
          <cell r="I303" t="str">
            <v>S</v>
          </cell>
          <cell r="J303" t="str">
            <v>469042</v>
          </cell>
          <cell r="K303">
            <v>44020</v>
          </cell>
          <cell r="L303" t="str">
            <v>33200731673254001095550000004690421251541142</v>
          </cell>
          <cell r="M303" t="str">
            <v>33 -  Rio de Janeiro</v>
          </cell>
          <cell r="N303">
            <v>29000</v>
          </cell>
        </row>
        <row r="304">
          <cell r="C304" t="str">
            <v>HOSPITAL MESTRE VITALINO</v>
          </cell>
          <cell r="E304" t="str">
            <v>3.4 - Material Farmacológico</v>
          </cell>
          <cell r="F304">
            <v>21596736000144</v>
          </cell>
          <cell r="G304" t="str">
            <v>ULTRAMEGA DIST LTDA</v>
          </cell>
          <cell r="H304" t="str">
            <v>B</v>
          </cell>
          <cell r="I304" t="str">
            <v>S</v>
          </cell>
          <cell r="J304" t="str">
            <v>105442</v>
          </cell>
          <cell r="K304">
            <v>44048</v>
          </cell>
          <cell r="L304" t="str">
            <v>26200821596736000144550010001054421001078751</v>
          </cell>
          <cell r="M304" t="str">
            <v>26 -  Pernambuco</v>
          </cell>
          <cell r="N304">
            <v>4532.5</v>
          </cell>
        </row>
        <row r="305">
          <cell r="C305" t="str">
            <v>HOSPITAL MESTRE VITALINO</v>
          </cell>
          <cell r="E305" t="str">
            <v>3.4 - Material Farmacológico</v>
          </cell>
          <cell r="F305">
            <v>12420164001048</v>
          </cell>
          <cell r="G305" t="str">
            <v>CM HOSPITALAR S A</v>
          </cell>
          <cell r="H305" t="str">
            <v>B</v>
          </cell>
          <cell r="I305" t="str">
            <v>S</v>
          </cell>
          <cell r="J305" t="str">
            <v>71396</v>
          </cell>
          <cell r="K305">
            <v>44047</v>
          </cell>
          <cell r="L305" t="str">
            <v>26200812420164001048550010000713961100212848</v>
          </cell>
          <cell r="M305" t="str">
            <v>26 -  Pernambuco</v>
          </cell>
          <cell r="N305">
            <v>4404.6000000000004</v>
          </cell>
        </row>
        <row r="306">
          <cell r="C306" t="str">
            <v>HOSPITAL MESTRE VITALINO</v>
          </cell>
          <cell r="E306" t="str">
            <v>3.4 - Material Farmacológico</v>
          </cell>
          <cell r="F306">
            <v>67729178000491</v>
          </cell>
          <cell r="G306" t="str">
            <v>COMERCIAL C RIOCLARENSE LTDA</v>
          </cell>
          <cell r="H306" t="str">
            <v>B</v>
          </cell>
          <cell r="I306" t="str">
            <v>S</v>
          </cell>
          <cell r="J306" t="str">
            <v>1326297</v>
          </cell>
          <cell r="K306">
            <v>44036</v>
          </cell>
          <cell r="L306" t="str">
            <v>35200767729178000491550010013262971733208444</v>
          </cell>
          <cell r="M306" t="str">
            <v>35 -  São Paulo</v>
          </cell>
          <cell r="N306">
            <v>101048.2</v>
          </cell>
        </row>
        <row r="307">
          <cell r="C307" t="str">
            <v>HOSPITAL MESTRE VITALINO</v>
          </cell>
          <cell r="E307" t="str">
            <v>3.4 - Material Farmacológico</v>
          </cell>
          <cell r="F307">
            <v>11260846000187</v>
          </cell>
          <cell r="G307" t="str">
            <v>ANBIOTON IMPORTADORA LTDA</v>
          </cell>
          <cell r="H307" t="str">
            <v>B</v>
          </cell>
          <cell r="I307" t="str">
            <v>S</v>
          </cell>
          <cell r="J307" t="str">
            <v>118854</v>
          </cell>
          <cell r="K307">
            <v>44042</v>
          </cell>
          <cell r="L307" t="str">
            <v>35200711260846000187550010001188541100191363</v>
          </cell>
          <cell r="M307" t="str">
            <v>35 -  São Paulo</v>
          </cell>
          <cell r="N307">
            <v>15070</v>
          </cell>
        </row>
        <row r="308">
          <cell r="C308" t="str">
            <v>HOSPITAL MESTRE VITALINO</v>
          </cell>
          <cell r="E308" t="str">
            <v>3.4 - Material Farmacológico</v>
          </cell>
          <cell r="F308">
            <v>11260846000187</v>
          </cell>
          <cell r="G308" t="str">
            <v>ANBIOTON IMPORTADORA LTDA</v>
          </cell>
          <cell r="H308" t="str">
            <v>B</v>
          </cell>
          <cell r="I308" t="str">
            <v>S</v>
          </cell>
          <cell r="J308" t="str">
            <v>118854</v>
          </cell>
          <cell r="K308">
            <v>44042</v>
          </cell>
          <cell r="L308" t="str">
            <v>35200711260846000187550010001188541100191363</v>
          </cell>
          <cell r="M308" t="str">
            <v>35 -  São Paulo</v>
          </cell>
          <cell r="N308">
            <v>5380</v>
          </cell>
        </row>
        <row r="309">
          <cell r="C309" t="str">
            <v>HOSPITAL MESTRE VITALINO</v>
          </cell>
          <cell r="E309" t="str">
            <v>3.4 - Material Farmacológico</v>
          </cell>
          <cell r="F309">
            <v>26659793000149</v>
          </cell>
          <cell r="G309" t="str">
            <v>ANDRE INACIO DOS SANTOS</v>
          </cell>
          <cell r="H309" t="str">
            <v>B</v>
          </cell>
          <cell r="I309" t="str">
            <v>S</v>
          </cell>
          <cell r="J309" t="str">
            <v>2379</v>
          </cell>
          <cell r="K309">
            <v>44043</v>
          </cell>
          <cell r="L309" t="str">
            <v>43200726659793000149551000000023791000047584</v>
          </cell>
          <cell r="M309" t="str">
            <v>43 -  Rio Grande do Sul</v>
          </cell>
          <cell r="N309">
            <v>1560</v>
          </cell>
        </row>
        <row r="310">
          <cell r="C310" t="str">
            <v>HOSPITAL MESTRE VITALINO</v>
          </cell>
          <cell r="E310" t="str">
            <v>3.4 - Material Farmacológico</v>
          </cell>
          <cell r="F310">
            <v>44734671000151</v>
          </cell>
          <cell r="G310" t="str">
            <v>CRISTALIA PROD QUIM FARMACEUTICOS LTDA</v>
          </cell>
          <cell r="H310" t="str">
            <v>B</v>
          </cell>
          <cell r="I310" t="str">
            <v>S</v>
          </cell>
          <cell r="J310" t="str">
            <v>2679097</v>
          </cell>
          <cell r="K310">
            <v>44036</v>
          </cell>
          <cell r="L310" t="str">
            <v>35200744734671000151550100026790971432249648</v>
          </cell>
          <cell r="M310" t="str">
            <v>35 -  São Paulo</v>
          </cell>
          <cell r="N310">
            <v>7100</v>
          </cell>
        </row>
        <row r="311">
          <cell r="C311" t="str">
            <v>HOSPITAL MESTRE VITALINO</v>
          </cell>
          <cell r="E311" t="str">
            <v>3.4 - Material Farmacológico</v>
          </cell>
          <cell r="F311">
            <v>7484373000124</v>
          </cell>
          <cell r="G311" t="str">
            <v>UNI HOSPITALAR LTDA  EPP</v>
          </cell>
          <cell r="H311" t="str">
            <v>B</v>
          </cell>
          <cell r="I311" t="str">
            <v>S</v>
          </cell>
          <cell r="J311" t="str">
            <v>000.104.913</v>
          </cell>
          <cell r="K311">
            <v>44053</v>
          </cell>
          <cell r="L311" t="str">
            <v>26200807484373000124550010001049131798098241</v>
          </cell>
          <cell r="M311" t="str">
            <v>26 -  Pernambuco</v>
          </cell>
          <cell r="N311">
            <v>2448</v>
          </cell>
        </row>
        <row r="312">
          <cell r="C312" t="str">
            <v>HOSPITAL MESTRE VITALINO</v>
          </cell>
          <cell r="E312" t="str">
            <v>3.4 - Material Farmacológico</v>
          </cell>
          <cell r="F312">
            <v>7484373000124</v>
          </cell>
          <cell r="G312" t="str">
            <v>UNI HOSPITALAR LTDA  EPP</v>
          </cell>
          <cell r="H312" t="str">
            <v>B</v>
          </cell>
          <cell r="I312" t="str">
            <v>S</v>
          </cell>
          <cell r="J312" t="str">
            <v>000.104.838</v>
          </cell>
          <cell r="K312">
            <v>44050</v>
          </cell>
          <cell r="L312" t="str">
            <v>26200807484373000124550010001048381004466625</v>
          </cell>
          <cell r="M312" t="str">
            <v>26 -  Pernambuco</v>
          </cell>
          <cell r="N312">
            <v>22800</v>
          </cell>
        </row>
        <row r="313">
          <cell r="C313" t="str">
            <v>HOSPITAL MESTRE VITALINO</v>
          </cell>
          <cell r="E313" t="str">
            <v>3.4 - Material Farmacológico</v>
          </cell>
          <cell r="F313">
            <v>67729178000491</v>
          </cell>
          <cell r="G313" t="str">
            <v>COMERCIAL C RIOCLARENSE LTDA</v>
          </cell>
          <cell r="H313" t="str">
            <v>B</v>
          </cell>
          <cell r="I313" t="str">
            <v>S</v>
          </cell>
          <cell r="J313" t="str">
            <v>549211</v>
          </cell>
          <cell r="K313">
            <v>44042</v>
          </cell>
          <cell r="L313" t="str">
            <v>31200767729178000220550010005492111945721525</v>
          </cell>
          <cell r="M313" t="str">
            <v>31 -  Minas Gerais</v>
          </cell>
          <cell r="N313">
            <v>6439.26</v>
          </cell>
        </row>
        <row r="314">
          <cell r="C314" t="str">
            <v>HOSPITAL MESTRE VITALINO</v>
          </cell>
          <cell r="E314" t="str">
            <v>3.4 - Material Farmacológico</v>
          </cell>
          <cell r="F314">
            <v>67729178000491</v>
          </cell>
          <cell r="G314" t="str">
            <v>COMERCIAL C RIOCLARENSE LTDA</v>
          </cell>
          <cell r="H314" t="str">
            <v>B</v>
          </cell>
          <cell r="I314" t="str">
            <v>S</v>
          </cell>
          <cell r="J314" t="str">
            <v>1324728</v>
          </cell>
          <cell r="K314">
            <v>44033</v>
          </cell>
          <cell r="L314" t="str">
            <v>35200767729178000491550010013247281733208445</v>
          </cell>
          <cell r="M314" t="str">
            <v>35 -  São Paulo</v>
          </cell>
          <cell r="N314">
            <v>29417.439999999999</v>
          </cell>
        </row>
        <row r="315">
          <cell r="C315" t="str">
            <v>HOSPITAL MESTRE VITALINO</v>
          </cell>
          <cell r="E315" t="str">
            <v>3.4 - Material Farmacológico</v>
          </cell>
          <cell r="F315">
            <v>31673254001095</v>
          </cell>
          <cell r="G315" t="str">
            <v>LABORATORIO B BRAUN</v>
          </cell>
          <cell r="H315" t="str">
            <v>B</v>
          </cell>
          <cell r="I315" t="str">
            <v>S</v>
          </cell>
          <cell r="J315" t="str">
            <v>469983</v>
          </cell>
          <cell r="K315">
            <v>44042</v>
          </cell>
          <cell r="L315" t="str">
            <v>33200731673254001095550000004699831609994737</v>
          </cell>
          <cell r="M315" t="str">
            <v>33 -  Rio de Janeiro</v>
          </cell>
          <cell r="N315">
            <v>3320.5</v>
          </cell>
        </row>
        <row r="316">
          <cell r="C316" t="str">
            <v>HOSPITAL MESTRE VITALINO</v>
          </cell>
          <cell r="E316" t="str">
            <v>3.4 - Material Farmacológico</v>
          </cell>
          <cell r="F316">
            <v>11563145000117</v>
          </cell>
          <cell r="G316" t="str">
            <v>COMERCIAL MOSTAERT LTDA</v>
          </cell>
          <cell r="H316" t="str">
            <v>B</v>
          </cell>
          <cell r="I316" t="str">
            <v>S</v>
          </cell>
          <cell r="J316" t="str">
            <v>000.076.956</v>
          </cell>
          <cell r="K316">
            <v>44054</v>
          </cell>
          <cell r="L316" t="str">
            <v>26200811563145000117550010000769561001485886</v>
          </cell>
          <cell r="M316" t="str">
            <v>26 -  Pernambuco</v>
          </cell>
          <cell r="N316">
            <v>955.5</v>
          </cell>
        </row>
        <row r="317">
          <cell r="C317" t="str">
            <v>HOSPITAL MESTRE VITALINO</v>
          </cell>
          <cell r="E317" t="str">
            <v>3.4 - Material Farmacológico</v>
          </cell>
          <cell r="F317">
            <v>11563145000117</v>
          </cell>
          <cell r="G317" t="str">
            <v>COMERCIAL MOSTAERT LTDA</v>
          </cell>
          <cell r="H317" t="str">
            <v>B</v>
          </cell>
          <cell r="I317" t="str">
            <v>S</v>
          </cell>
          <cell r="J317" t="str">
            <v>000.076.954</v>
          </cell>
          <cell r="K317">
            <v>44054</v>
          </cell>
          <cell r="L317" t="str">
            <v>26200811563145000117550010000769541001485890</v>
          </cell>
          <cell r="M317" t="str">
            <v>26 -  Pernambuco</v>
          </cell>
          <cell r="N317">
            <v>15400</v>
          </cell>
        </row>
        <row r="318">
          <cell r="C318" t="str">
            <v>HOSPITAL MESTRE VITALINO</v>
          </cell>
          <cell r="E318" t="str">
            <v>3.4 - Material Farmacológico</v>
          </cell>
          <cell r="F318">
            <v>8778201000126</v>
          </cell>
          <cell r="G318" t="str">
            <v>DROGAFONTE LTDA</v>
          </cell>
          <cell r="H318" t="str">
            <v>B</v>
          </cell>
          <cell r="I318" t="str">
            <v>S</v>
          </cell>
          <cell r="J318" t="str">
            <v>315979</v>
          </cell>
          <cell r="K318">
            <v>44054</v>
          </cell>
          <cell r="L318" t="str">
            <v>26200808778201000126550010003159791152217337</v>
          </cell>
          <cell r="M318" t="str">
            <v>26 -  Pernambuco</v>
          </cell>
          <cell r="N318">
            <v>63.09</v>
          </cell>
        </row>
        <row r="319">
          <cell r="C319" t="str">
            <v>HOSPITAL MESTRE VITALINO</v>
          </cell>
          <cell r="E319" t="str">
            <v>3.4 - Material Farmacológico</v>
          </cell>
          <cell r="F319">
            <v>7484373000124</v>
          </cell>
          <cell r="G319" t="str">
            <v>UNI HOSPITALAR LTDA  EPP</v>
          </cell>
          <cell r="H319" t="str">
            <v>B</v>
          </cell>
          <cell r="I319" t="str">
            <v>S</v>
          </cell>
          <cell r="J319" t="str">
            <v>000.105.021</v>
          </cell>
          <cell r="K319">
            <v>44054</v>
          </cell>
          <cell r="L319" t="str">
            <v>26200807484373000124550010001050211136173793</v>
          </cell>
          <cell r="M319" t="str">
            <v>26 -  Pernambuco</v>
          </cell>
          <cell r="N319">
            <v>120</v>
          </cell>
        </row>
        <row r="320">
          <cell r="C320" t="str">
            <v>HOSPITAL MESTRE VITALINO</v>
          </cell>
          <cell r="E320" t="str">
            <v>3.4 - Material Farmacológico</v>
          </cell>
          <cell r="F320">
            <v>7484373000124</v>
          </cell>
          <cell r="G320" t="str">
            <v>UNI HOSPITALAR LTDA  EPP</v>
          </cell>
          <cell r="H320" t="str">
            <v>B</v>
          </cell>
          <cell r="I320" t="str">
            <v>S</v>
          </cell>
          <cell r="J320" t="str">
            <v>000.104.999</v>
          </cell>
          <cell r="K320">
            <v>44054</v>
          </cell>
          <cell r="L320" t="str">
            <v>26200807484373000124550010001049991813724610</v>
          </cell>
          <cell r="M320" t="str">
            <v>26 -  Pernambuco</v>
          </cell>
          <cell r="N320">
            <v>1224</v>
          </cell>
        </row>
        <row r="321">
          <cell r="C321" t="str">
            <v>HOSPITAL MESTRE VITALINO</v>
          </cell>
          <cell r="E321" t="str">
            <v>3.4 - Material Farmacológico</v>
          </cell>
          <cell r="F321">
            <v>44734671000151</v>
          </cell>
          <cell r="G321" t="str">
            <v>CRISTALIA PROD QUIM FARMACEUTICOS LTDA</v>
          </cell>
          <cell r="H321" t="str">
            <v>B</v>
          </cell>
          <cell r="I321" t="str">
            <v>S</v>
          </cell>
          <cell r="J321" t="str">
            <v>2694476</v>
          </cell>
          <cell r="K321">
            <v>44049</v>
          </cell>
          <cell r="L321" t="str">
            <v>35200844734671000151550100026944761098434730</v>
          </cell>
          <cell r="M321" t="str">
            <v>35 -  São Paulo</v>
          </cell>
          <cell r="N321">
            <v>1370</v>
          </cell>
        </row>
        <row r="322">
          <cell r="C322" t="str">
            <v>HOSPITAL MESTRE VITALINO</v>
          </cell>
          <cell r="E322" t="str">
            <v>3.4 - Material Farmacológico</v>
          </cell>
          <cell r="F322">
            <v>8674752000140</v>
          </cell>
          <cell r="G322" t="str">
            <v>CIRURGICA MONTEBELLO LTDA</v>
          </cell>
          <cell r="H322" t="str">
            <v>B</v>
          </cell>
          <cell r="I322" t="str">
            <v>S</v>
          </cell>
          <cell r="J322" t="str">
            <v>000.086.132</v>
          </cell>
          <cell r="K322">
            <v>44055</v>
          </cell>
          <cell r="L322" t="str">
            <v>26200808674752000140550010000861321122329727</v>
          </cell>
          <cell r="M322" t="str">
            <v>26 -  Pernambuco</v>
          </cell>
          <cell r="N322">
            <v>794.79</v>
          </cell>
        </row>
        <row r="323">
          <cell r="C323" t="str">
            <v>HOSPITAL MESTRE VITALINO</v>
          </cell>
          <cell r="E323" t="str">
            <v>3.4 - Material Farmacológico</v>
          </cell>
          <cell r="F323">
            <v>67729178000491</v>
          </cell>
          <cell r="G323" t="str">
            <v>COMERCIAL C RIOCLARENSE LTDA</v>
          </cell>
          <cell r="H323" t="str">
            <v>B</v>
          </cell>
          <cell r="I323" t="str">
            <v>S</v>
          </cell>
          <cell r="J323" t="str">
            <v>1328755</v>
          </cell>
          <cell r="K323">
            <v>44043</v>
          </cell>
          <cell r="L323" t="str">
            <v>35200767729178000491550010013287551059057986</v>
          </cell>
          <cell r="M323" t="str">
            <v>35 -  São Paulo</v>
          </cell>
          <cell r="N323">
            <v>6564.13</v>
          </cell>
        </row>
        <row r="324">
          <cell r="C324" t="str">
            <v>HOSPITAL MESTRE VITALINO</v>
          </cell>
          <cell r="E324" t="str">
            <v>3.4 - Material Farmacológico</v>
          </cell>
          <cell r="F324">
            <v>67729178000491</v>
          </cell>
          <cell r="G324" t="str">
            <v>COMERCIAL C RIOCLARENSE LTDA</v>
          </cell>
          <cell r="H324" t="str">
            <v>B</v>
          </cell>
          <cell r="I324" t="str">
            <v>S</v>
          </cell>
          <cell r="J324" t="str">
            <v>1328568</v>
          </cell>
          <cell r="K324">
            <v>44042</v>
          </cell>
          <cell r="L324" t="str">
            <v>35200767729178000491550010013285681139131144</v>
          </cell>
          <cell r="M324" t="str">
            <v>35 -  São Paulo</v>
          </cell>
          <cell r="N324">
            <v>18096</v>
          </cell>
        </row>
        <row r="325">
          <cell r="C325" t="str">
            <v>HOSPITAL MESTRE VITALINO</v>
          </cell>
          <cell r="E325" t="str">
            <v>3.4 - Material Farmacológico</v>
          </cell>
          <cell r="F325">
            <v>67729178000491</v>
          </cell>
          <cell r="G325" t="str">
            <v>COMERCIAL C RIOCLARENSE LTDA</v>
          </cell>
          <cell r="H325" t="str">
            <v>B</v>
          </cell>
          <cell r="I325" t="str">
            <v>S</v>
          </cell>
          <cell r="J325" t="str">
            <v>30002</v>
          </cell>
          <cell r="K325">
            <v>44042</v>
          </cell>
          <cell r="L325" t="str">
            <v>41200767729178000572550010000300021320160370</v>
          </cell>
          <cell r="M325" t="str">
            <v>41 -  Paraná</v>
          </cell>
          <cell r="N325">
            <v>22620</v>
          </cell>
        </row>
        <row r="326">
          <cell r="C326" t="str">
            <v>HOSPITAL MESTRE VITALINO</v>
          </cell>
          <cell r="E326" t="str">
            <v>3.4 - Material Farmacológico</v>
          </cell>
          <cell r="F326">
            <v>11260846000187</v>
          </cell>
          <cell r="G326" t="str">
            <v>ANBIOTON IMPORTADORA LTDA</v>
          </cell>
          <cell r="H326" t="str">
            <v>B</v>
          </cell>
          <cell r="I326" t="str">
            <v>S</v>
          </cell>
          <cell r="J326" t="str">
            <v>119017</v>
          </cell>
          <cell r="K326">
            <v>44046</v>
          </cell>
          <cell r="L326" t="str">
            <v>35200811260846000187550010001190171100164731</v>
          </cell>
          <cell r="M326" t="str">
            <v>35 -  São Paulo</v>
          </cell>
          <cell r="N326">
            <v>5380</v>
          </cell>
        </row>
        <row r="327">
          <cell r="C327" t="str">
            <v>HOSPITAL MESTRE VITALINO</v>
          </cell>
          <cell r="E327" t="str">
            <v>3.4 - Material Farmacológico</v>
          </cell>
          <cell r="F327">
            <v>12882932000194</v>
          </cell>
          <cell r="G327" t="str">
            <v>EXOMED REPRES DE MED LTDA</v>
          </cell>
          <cell r="H327" t="str">
            <v>B</v>
          </cell>
          <cell r="I327" t="str">
            <v>S</v>
          </cell>
          <cell r="J327" t="str">
            <v>143964</v>
          </cell>
          <cell r="K327">
            <v>44056</v>
          </cell>
          <cell r="L327" t="str">
            <v>26200812882932000194550010001439641783062164</v>
          </cell>
          <cell r="M327" t="str">
            <v>26 -  Pernambuco</v>
          </cell>
          <cell r="N327">
            <v>4060</v>
          </cell>
        </row>
        <row r="328">
          <cell r="C328" t="str">
            <v>HOSPITAL MESTRE VITALINO</v>
          </cell>
          <cell r="E328" t="str">
            <v>3.4 - Material Farmacológico</v>
          </cell>
          <cell r="F328">
            <v>12882932000194</v>
          </cell>
          <cell r="G328" t="str">
            <v>EXOMED REPRES DE MED LTDA</v>
          </cell>
          <cell r="H328" t="str">
            <v>B</v>
          </cell>
          <cell r="I328" t="str">
            <v>S</v>
          </cell>
          <cell r="J328" t="str">
            <v>143964</v>
          </cell>
          <cell r="K328">
            <v>44056</v>
          </cell>
          <cell r="L328" t="str">
            <v>26200812882932000194550010001439641783062164</v>
          </cell>
          <cell r="M328" t="str">
            <v>26 -  Pernambuco</v>
          </cell>
          <cell r="N328">
            <v>528</v>
          </cell>
        </row>
        <row r="329">
          <cell r="C329" t="str">
            <v>HOSPITAL MESTRE VITALINO</v>
          </cell>
          <cell r="E329" t="str">
            <v>3.4 - Material Farmacológico</v>
          </cell>
          <cell r="F329" t="str">
            <v>35.520.964/0001-45</v>
          </cell>
          <cell r="G329" t="str">
            <v>FARMACIA ROCHA</v>
          </cell>
          <cell r="H329" t="str">
            <v>B</v>
          </cell>
          <cell r="I329" t="str">
            <v>S</v>
          </cell>
          <cell r="J329" t="str">
            <v>106182</v>
          </cell>
          <cell r="K329">
            <v>44057</v>
          </cell>
          <cell r="L329" t="str">
            <v>26200035654987900016549879898811230097449185</v>
          </cell>
          <cell r="M329" t="str">
            <v>26 -  Pernambuco</v>
          </cell>
          <cell r="N329">
            <v>80</v>
          </cell>
        </row>
        <row r="330">
          <cell r="C330" t="str">
            <v>HOSPITAL MESTRE VITALINO</v>
          </cell>
          <cell r="E330" t="str">
            <v>3.4 - Material Farmacológico</v>
          </cell>
          <cell r="F330" t="str">
            <v>35.520.964/0001-45</v>
          </cell>
          <cell r="G330" t="str">
            <v>FARMACIA ROCHA</v>
          </cell>
          <cell r="H330" t="str">
            <v>B</v>
          </cell>
          <cell r="I330" t="str">
            <v>S</v>
          </cell>
          <cell r="J330" t="str">
            <v>106182</v>
          </cell>
          <cell r="K330">
            <v>44057</v>
          </cell>
          <cell r="L330" t="str">
            <v>53200812420164000904550010003614441100254397</v>
          </cell>
          <cell r="M330" t="str">
            <v>53 -  Distrito Federal</v>
          </cell>
          <cell r="N330">
            <v>45</v>
          </cell>
        </row>
        <row r="331">
          <cell r="C331" t="str">
            <v>HOSPITAL MESTRE VITALINO</v>
          </cell>
          <cell r="E331" t="str">
            <v>3.4 - Material Farmacológico</v>
          </cell>
          <cell r="F331">
            <v>12420164000904</v>
          </cell>
          <cell r="G331" t="str">
            <v>CM HOSPITALAR S A BRASILIA</v>
          </cell>
          <cell r="H331" t="str">
            <v>B</v>
          </cell>
          <cell r="I331" t="str">
            <v>S</v>
          </cell>
          <cell r="J331" t="str">
            <v>361444</v>
          </cell>
          <cell r="K331">
            <v>44054</v>
          </cell>
          <cell r="L331" t="str">
            <v>52200849324221002077550010000038581166848373</v>
          </cell>
          <cell r="M331" t="str">
            <v>52 -  Goiás</v>
          </cell>
          <cell r="N331">
            <v>8112.6</v>
          </cell>
        </row>
        <row r="332">
          <cell r="C332" t="str">
            <v>HOSPITAL MESTRE VITALINO</v>
          </cell>
          <cell r="E332" t="str">
            <v>3.4 - Material Farmacológico</v>
          </cell>
          <cell r="F332">
            <v>49324221002077</v>
          </cell>
          <cell r="G332" t="str">
            <v>FRESENIUS KABI BRASIL LTDA</v>
          </cell>
          <cell r="H332" t="str">
            <v>B</v>
          </cell>
          <cell r="I332" t="str">
            <v>S</v>
          </cell>
          <cell r="J332" t="str">
            <v>3858</v>
          </cell>
          <cell r="K332">
            <v>44047</v>
          </cell>
          <cell r="L332" t="str">
            <v>26200353012165498800169849800319877351156661</v>
          </cell>
          <cell r="M332" t="str">
            <v>26 -  Pernambuco</v>
          </cell>
          <cell r="N332">
            <v>47125</v>
          </cell>
        </row>
        <row r="333">
          <cell r="C333" t="str">
            <v>HOSPITAL MESTRE VITALINO</v>
          </cell>
          <cell r="E333" t="str">
            <v>3.4 - Material Farmacológico</v>
          </cell>
          <cell r="F333" t="str">
            <v>35.520.964/0001-45</v>
          </cell>
          <cell r="G333" t="str">
            <v>FARMACIA ROCHA</v>
          </cell>
          <cell r="H333" t="str">
            <v>B</v>
          </cell>
          <cell r="I333" t="str">
            <v>S</v>
          </cell>
          <cell r="J333" t="str">
            <v>106376</v>
          </cell>
          <cell r="K333">
            <v>44060</v>
          </cell>
          <cell r="L333" t="str">
            <v>26200807484373000124550010001053201745050143</v>
          </cell>
          <cell r="M333" t="str">
            <v>26 -  Pernambuco</v>
          </cell>
          <cell r="N333">
            <v>50</v>
          </cell>
        </row>
        <row r="334">
          <cell r="C334" t="str">
            <v>HOSPITAL MESTRE VITALINO</v>
          </cell>
          <cell r="E334" t="str">
            <v>3.4 - Material Farmacológico</v>
          </cell>
          <cell r="F334">
            <v>7484373000124</v>
          </cell>
          <cell r="G334" t="str">
            <v>UNI HOSPITALAR LTDA  EPP</v>
          </cell>
          <cell r="H334" t="str">
            <v>B</v>
          </cell>
          <cell r="I334" t="str">
            <v>S</v>
          </cell>
          <cell r="J334" t="str">
            <v>000.105.320</v>
          </cell>
          <cell r="K334">
            <v>44057</v>
          </cell>
          <cell r="L334" t="str">
            <v>232008493242210008805500000018882041237722826</v>
          </cell>
          <cell r="M334" t="str">
            <v>23 -  Ceará</v>
          </cell>
          <cell r="N334">
            <v>340</v>
          </cell>
        </row>
        <row r="335">
          <cell r="C335" t="str">
            <v>HOSPITAL MESTRE VITALINO</v>
          </cell>
          <cell r="E335" t="str">
            <v>3.4 - Material Farmacológico</v>
          </cell>
          <cell r="F335">
            <v>49324221000880</v>
          </cell>
          <cell r="G335" t="str">
            <v>FRESENIUS KABI BRASIL LTDA</v>
          </cell>
          <cell r="H335" t="str">
            <v>B</v>
          </cell>
          <cell r="I335" t="str">
            <v>S</v>
          </cell>
          <cell r="J335" t="str">
            <v>188204</v>
          </cell>
          <cell r="K335">
            <v>44047</v>
          </cell>
          <cell r="L335" t="str">
            <v>262008215967360001445500010001062531001087162</v>
          </cell>
          <cell r="M335" t="str">
            <v>26 -  Pernambuco</v>
          </cell>
          <cell r="N335">
            <v>1728</v>
          </cell>
        </row>
        <row r="336">
          <cell r="C336" t="str">
            <v>HOSPITAL MESTRE VITALINO</v>
          </cell>
          <cell r="E336" t="str">
            <v>3.4 - Material Farmacológico</v>
          </cell>
          <cell r="F336">
            <v>21596736000144</v>
          </cell>
          <cell r="G336" t="str">
            <v>ULTRAMEGA DIST LTDA</v>
          </cell>
          <cell r="H336" t="str">
            <v>B</v>
          </cell>
          <cell r="I336" t="str">
            <v>S</v>
          </cell>
          <cell r="J336" t="str">
            <v>106253</v>
          </cell>
          <cell r="K336">
            <v>44057</v>
          </cell>
          <cell r="L336" t="str">
            <v>26200849324221001500550000000396011134962690</v>
          </cell>
          <cell r="M336" t="str">
            <v>23 -  Ceará</v>
          </cell>
          <cell r="N336">
            <v>1584</v>
          </cell>
        </row>
        <row r="337">
          <cell r="C337" t="str">
            <v>HOSPITAL MESTRE VITALINO</v>
          </cell>
          <cell r="E337" t="str">
            <v>3.4 - Material Farmacológico</v>
          </cell>
          <cell r="F337">
            <v>49324221001500</v>
          </cell>
          <cell r="G337" t="str">
            <v>FRESENIUS KABI BRASIL LTDA</v>
          </cell>
          <cell r="H337" t="str">
            <v>B</v>
          </cell>
          <cell r="I337" t="str">
            <v>S</v>
          </cell>
          <cell r="J337" t="str">
            <v>39601</v>
          </cell>
          <cell r="K337">
            <v>44051</v>
          </cell>
          <cell r="L337" t="str">
            <v>26200806773064000101650910000387051079379058</v>
          </cell>
          <cell r="M337" t="str">
            <v>26 -  Pernambuco</v>
          </cell>
          <cell r="N337">
            <v>9880</v>
          </cell>
        </row>
        <row r="338">
          <cell r="C338" t="str">
            <v>HOSPITAL MESTRE VITALINO</v>
          </cell>
          <cell r="E338" t="str">
            <v>3.4 - Material Farmacológico</v>
          </cell>
          <cell r="F338" t="str">
            <v>06.773.064/0001-01</v>
          </cell>
          <cell r="G338" t="str">
            <v>GODOY  CAMPOS PROD FARMAC LTDA</v>
          </cell>
          <cell r="H338" t="str">
            <v>B</v>
          </cell>
          <cell r="I338" t="str">
            <v>S</v>
          </cell>
          <cell r="J338" t="str">
            <v>000.038.705</v>
          </cell>
          <cell r="K338">
            <v>44060</v>
          </cell>
          <cell r="L338" t="str">
            <v>26200846517000132168003549887965513220197498</v>
          </cell>
          <cell r="M338" t="str">
            <v>26 -  Pernambuco</v>
          </cell>
          <cell r="N338">
            <v>45</v>
          </cell>
        </row>
        <row r="339">
          <cell r="C339" t="str">
            <v>HOSPITAL MESTRE VITALINO</v>
          </cell>
          <cell r="E339" t="str">
            <v>3.4 - Material Farmacológico</v>
          </cell>
          <cell r="F339" t="str">
            <v>35.520.964/0001-45</v>
          </cell>
          <cell r="G339" t="str">
            <v>FARMACIA ROCHA</v>
          </cell>
          <cell r="H339" t="str">
            <v>B</v>
          </cell>
          <cell r="I339" t="str">
            <v>S</v>
          </cell>
          <cell r="J339" t="str">
            <v>106450</v>
          </cell>
          <cell r="K339">
            <v>44061</v>
          </cell>
          <cell r="L339" t="str">
            <v>26200613274765000109650130001565039001704779</v>
          </cell>
          <cell r="M339" t="str">
            <v>26 -  Pernambuco</v>
          </cell>
          <cell r="N339">
            <v>50</v>
          </cell>
        </row>
        <row r="340">
          <cell r="C340" t="str">
            <v>HOSPITAL MESTRE VITALINO</v>
          </cell>
          <cell r="E340" t="str">
            <v>3.4 - Material Farmacológico</v>
          </cell>
          <cell r="F340">
            <v>13274285000109</v>
          </cell>
          <cell r="G340" t="str">
            <v>FARMACIA JJ CAVALCANTI</v>
          </cell>
          <cell r="H340" t="str">
            <v>B</v>
          </cell>
          <cell r="I340" t="str">
            <v>S</v>
          </cell>
          <cell r="J340" t="str">
            <v>168503</v>
          </cell>
          <cell r="K340">
            <v>44061</v>
          </cell>
          <cell r="L340" t="str">
            <v>26200808778201000126550010003164141077093438</v>
          </cell>
          <cell r="M340" t="str">
            <v>26 -  Pernambuco</v>
          </cell>
          <cell r="N340">
            <v>36</v>
          </cell>
        </row>
        <row r="341">
          <cell r="C341" t="str">
            <v>HOSPITAL MESTRE VITALINO</v>
          </cell>
          <cell r="E341" t="str">
            <v>3.4 - Material Farmacológico</v>
          </cell>
          <cell r="F341">
            <v>8778201000126</v>
          </cell>
          <cell r="G341" t="str">
            <v>DROGAFONTE LTDA</v>
          </cell>
          <cell r="H341" t="str">
            <v>B</v>
          </cell>
          <cell r="I341" t="str">
            <v>S</v>
          </cell>
          <cell r="J341" t="str">
            <v>316414</v>
          </cell>
          <cell r="K341">
            <v>44060</v>
          </cell>
          <cell r="L341" t="str">
            <v>26200807484373000124550010001321654989888420</v>
          </cell>
          <cell r="M341" t="str">
            <v>26 -  Pernambuco</v>
          </cell>
          <cell r="N341">
            <v>1478.31</v>
          </cell>
        </row>
        <row r="342">
          <cell r="C342" t="str">
            <v>HOSPITAL MESTRE VITALINO</v>
          </cell>
          <cell r="E342" t="str">
            <v>3.4 - Material Farmacológico</v>
          </cell>
          <cell r="F342">
            <v>7484373000124</v>
          </cell>
          <cell r="G342" t="str">
            <v>UNI HOSPITALAR LTDA  EPP</v>
          </cell>
          <cell r="H342" t="str">
            <v>B</v>
          </cell>
          <cell r="I342" t="str">
            <v>S</v>
          </cell>
          <cell r="J342" t="str">
            <v>000.105.359</v>
          </cell>
          <cell r="K342">
            <v>44060</v>
          </cell>
          <cell r="L342" t="str">
            <v>26200807484373000124550010001053591248991750</v>
          </cell>
          <cell r="M342" t="str">
            <v>26 -  Pernambuco</v>
          </cell>
          <cell r="N342">
            <v>43776</v>
          </cell>
        </row>
        <row r="343">
          <cell r="C343" t="str">
            <v>HOSPITAL MESTRE VITALINO</v>
          </cell>
          <cell r="E343" t="str">
            <v>3.4 - Material Farmacológico</v>
          </cell>
          <cell r="F343">
            <v>7484373000124</v>
          </cell>
          <cell r="G343" t="str">
            <v>UNI HOSPITALAR LTDA  EPP</v>
          </cell>
          <cell r="H343" t="str">
            <v>B</v>
          </cell>
          <cell r="I343" t="str">
            <v>S</v>
          </cell>
          <cell r="J343" t="str">
            <v>000.105.390</v>
          </cell>
          <cell r="K343">
            <v>44060</v>
          </cell>
          <cell r="L343" t="str">
            <v>26200807484373000124550010001053901531151814</v>
          </cell>
          <cell r="M343" t="str">
            <v>26 -  Pernambuco</v>
          </cell>
          <cell r="N343">
            <v>2264.1999999999998</v>
          </cell>
        </row>
        <row r="344">
          <cell r="C344" t="str">
            <v>HOSPITAL MESTRE VITALINO</v>
          </cell>
          <cell r="E344" t="str">
            <v>3.4 - Material Farmacológico</v>
          </cell>
          <cell r="F344">
            <v>12420164001048</v>
          </cell>
          <cell r="G344" t="str">
            <v>CM HOSPITALAR S A</v>
          </cell>
          <cell r="H344" t="str">
            <v>B</v>
          </cell>
          <cell r="I344" t="str">
            <v>S</v>
          </cell>
          <cell r="J344" t="str">
            <v>72445</v>
          </cell>
          <cell r="K344">
            <v>44060</v>
          </cell>
          <cell r="L344" t="str">
            <v>26200812420164001048550010000724451100020737</v>
          </cell>
          <cell r="M344" t="str">
            <v>26 -  Pernambuco</v>
          </cell>
          <cell r="N344">
            <v>533.79999999999995</v>
          </cell>
        </row>
        <row r="345">
          <cell r="C345" t="str">
            <v>HOSPITAL MESTRE VITALINO</v>
          </cell>
          <cell r="E345" t="str">
            <v>3.4 - Material Farmacológico</v>
          </cell>
          <cell r="F345">
            <v>67729178000491</v>
          </cell>
          <cell r="G345" t="str">
            <v>COMERCIAL C RIOCLARENSE LTDA</v>
          </cell>
          <cell r="H345" t="str">
            <v>B</v>
          </cell>
          <cell r="I345" t="str">
            <v>S</v>
          </cell>
          <cell r="J345" t="str">
            <v>1330979</v>
          </cell>
          <cell r="K345">
            <v>44049</v>
          </cell>
          <cell r="L345" t="str">
            <v>35200867729178000491550010013309791733208444</v>
          </cell>
          <cell r="M345" t="str">
            <v>35 -  São Paulo</v>
          </cell>
          <cell r="N345">
            <v>56572</v>
          </cell>
        </row>
        <row r="346">
          <cell r="C346" t="str">
            <v>HOSPITAL MESTRE VITALINO</v>
          </cell>
          <cell r="E346" t="str">
            <v>3.4 - Material Farmacológico</v>
          </cell>
          <cell r="F346">
            <v>49324221002077</v>
          </cell>
          <cell r="G346" t="str">
            <v>FRESENIUS KABI BRASIL LTDA</v>
          </cell>
          <cell r="H346" t="str">
            <v>B</v>
          </cell>
          <cell r="I346" t="str">
            <v>S</v>
          </cell>
          <cell r="J346" t="str">
            <v>4119</v>
          </cell>
          <cell r="K346">
            <v>44050</v>
          </cell>
          <cell r="L346" t="str">
            <v>52200849324221002077550010000041191598395671</v>
          </cell>
          <cell r="M346" t="str">
            <v>52 -  Goiás</v>
          </cell>
          <cell r="N346">
            <v>5640</v>
          </cell>
        </row>
        <row r="347">
          <cell r="C347" t="str">
            <v>HOSPITAL MESTRE VITALINO</v>
          </cell>
          <cell r="E347" t="str">
            <v>3.4 - Material Farmacológico</v>
          </cell>
          <cell r="F347">
            <v>44734671000151</v>
          </cell>
          <cell r="G347" t="str">
            <v>CRISTALIA PROD QUIM FARMACEUTICOS LTDA</v>
          </cell>
          <cell r="H347" t="str">
            <v>B</v>
          </cell>
          <cell r="I347" t="str">
            <v>S</v>
          </cell>
          <cell r="J347" t="str">
            <v>2699989</v>
          </cell>
          <cell r="K347">
            <v>44054</v>
          </cell>
          <cell r="L347" t="str">
            <v>35200844734671000151550100026999891606741494</v>
          </cell>
          <cell r="M347" t="str">
            <v>35 -  São Paulo</v>
          </cell>
          <cell r="N347">
            <v>3225</v>
          </cell>
        </row>
        <row r="348">
          <cell r="C348" t="str">
            <v>HOSPITAL MESTRE VITALINO</v>
          </cell>
          <cell r="E348" t="str">
            <v>3.4 - Material Farmacológico</v>
          </cell>
          <cell r="F348">
            <v>12420164001048</v>
          </cell>
          <cell r="G348" t="str">
            <v>CM HOSPITALAR S A</v>
          </cell>
          <cell r="H348" t="str">
            <v>B</v>
          </cell>
          <cell r="I348" t="str">
            <v>S</v>
          </cell>
          <cell r="J348" t="str">
            <v>72700</v>
          </cell>
          <cell r="K348">
            <v>44062</v>
          </cell>
          <cell r="L348" t="str">
            <v>26200812420164001048550010000727001100082320</v>
          </cell>
          <cell r="M348" t="str">
            <v>26 -  Pernambuco</v>
          </cell>
          <cell r="N348">
            <v>3420</v>
          </cell>
        </row>
        <row r="349">
          <cell r="C349" t="str">
            <v>HOSPITAL MESTRE VITALINO</v>
          </cell>
          <cell r="E349" t="str">
            <v>3.4 - Material Farmacológico</v>
          </cell>
          <cell r="F349">
            <v>67729178000491</v>
          </cell>
          <cell r="G349" t="str">
            <v>COMERCIAL C RIOCLARENSE LTDA</v>
          </cell>
          <cell r="H349" t="str">
            <v>B</v>
          </cell>
          <cell r="I349" t="str">
            <v>S</v>
          </cell>
          <cell r="J349" t="str">
            <v>1332772</v>
          </cell>
          <cell r="K349">
            <v>44053</v>
          </cell>
          <cell r="L349" t="str">
            <v>35200867729178000491550010013327721059057987</v>
          </cell>
          <cell r="M349" t="str">
            <v>35 -  São Paulo</v>
          </cell>
          <cell r="N349">
            <v>6786</v>
          </cell>
        </row>
        <row r="350">
          <cell r="C350" t="str">
            <v>HOSPITAL MESTRE VITALINO</v>
          </cell>
          <cell r="E350" t="str">
            <v>3.4 - Material Farmacológico</v>
          </cell>
          <cell r="F350">
            <v>874929000140</v>
          </cell>
          <cell r="G350" t="str">
            <v>MEDCENTER COMERCIAL LTDA  MG</v>
          </cell>
          <cell r="H350" t="str">
            <v>B</v>
          </cell>
          <cell r="I350" t="str">
            <v>S</v>
          </cell>
          <cell r="J350" t="str">
            <v>286277</v>
          </cell>
          <cell r="K350">
            <v>44053</v>
          </cell>
          <cell r="L350" t="str">
            <v>31200800874929000140550010002862771651488627</v>
          </cell>
          <cell r="M350" t="str">
            <v>31 -  Minas Gerais</v>
          </cell>
          <cell r="N350">
            <v>555.6</v>
          </cell>
        </row>
        <row r="351">
          <cell r="C351" t="str">
            <v>HOSPITAL MESTRE VITALINO</v>
          </cell>
          <cell r="E351" t="str">
            <v>3.4 - Material Farmacológico</v>
          </cell>
          <cell r="F351">
            <v>10854165000346</v>
          </cell>
          <cell r="G351" t="str">
            <v>F  F DISTRIB. DE PROD. FARMACEUT. LTDA</v>
          </cell>
          <cell r="H351" t="str">
            <v>B</v>
          </cell>
          <cell r="I351" t="str">
            <v>S</v>
          </cell>
          <cell r="J351" t="str">
            <v>76614</v>
          </cell>
          <cell r="K351">
            <v>44041</v>
          </cell>
          <cell r="L351" t="str">
            <v>23200710854165000346550010000766141284164194</v>
          </cell>
          <cell r="M351" t="str">
            <v>23 -  Ceará</v>
          </cell>
          <cell r="N351">
            <v>6800</v>
          </cell>
        </row>
        <row r="352">
          <cell r="C352" t="str">
            <v>HOSPITAL MESTRE VITALINO</v>
          </cell>
          <cell r="E352" t="str">
            <v>3.4 - Material Farmacológico</v>
          </cell>
          <cell r="F352" t="str">
            <v>35.520.964/0001-45</v>
          </cell>
          <cell r="G352" t="str">
            <v>FARMACIA ROCHA</v>
          </cell>
          <cell r="H352" t="str">
            <v>B</v>
          </cell>
          <cell r="I352" t="str">
            <v>S</v>
          </cell>
          <cell r="J352" t="str">
            <v>106643</v>
          </cell>
          <cell r="K352">
            <v>44064</v>
          </cell>
          <cell r="L352" t="str">
            <v>26200321657987498100001513202081945735321988</v>
          </cell>
          <cell r="M352" t="str">
            <v>26 -  Pernambuco</v>
          </cell>
          <cell r="N352">
            <v>77</v>
          </cell>
        </row>
        <row r="353">
          <cell r="C353" t="str">
            <v>HOSPITAL MESTRE VITALINO</v>
          </cell>
          <cell r="E353" t="str">
            <v>3.4 - Material Farmacológico</v>
          </cell>
          <cell r="F353" t="str">
            <v>35.520.964/0001-45</v>
          </cell>
          <cell r="G353" t="str">
            <v>FARMACIA ROCHA</v>
          </cell>
          <cell r="H353" t="str">
            <v>B</v>
          </cell>
          <cell r="I353" t="str">
            <v>S</v>
          </cell>
          <cell r="J353" t="str">
            <v>106643</v>
          </cell>
          <cell r="K353">
            <v>44064</v>
          </cell>
          <cell r="L353" t="str">
            <v>26200808778201000126550010003166321387034315</v>
          </cell>
          <cell r="M353" t="str">
            <v>26 -  Pernambuco</v>
          </cell>
          <cell r="N353">
            <v>18</v>
          </cell>
        </row>
        <row r="354">
          <cell r="C354" t="str">
            <v>HOSPITAL MESTRE VITALINO</v>
          </cell>
          <cell r="E354" t="str">
            <v>3.4 - Material Farmacológico</v>
          </cell>
          <cell r="F354">
            <v>8778201000126</v>
          </cell>
          <cell r="G354" t="str">
            <v>DROGAFONTE LTDA</v>
          </cell>
          <cell r="H354" t="str">
            <v>B</v>
          </cell>
          <cell r="I354" t="str">
            <v>S</v>
          </cell>
          <cell r="J354" t="str">
            <v>316632</v>
          </cell>
          <cell r="K354">
            <v>44062</v>
          </cell>
          <cell r="L354" t="str">
            <v>26200321657987498100001513202055468798798418</v>
          </cell>
          <cell r="M354" t="str">
            <v>26 -  Pernambuco</v>
          </cell>
          <cell r="N354">
            <v>907.45</v>
          </cell>
        </row>
        <row r="355">
          <cell r="C355" t="str">
            <v>HOSPITAL MESTRE VITALINO</v>
          </cell>
          <cell r="E355" t="str">
            <v>3.4 - Material Farmacológico</v>
          </cell>
          <cell r="F355" t="str">
            <v>35.520.964/0001-45</v>
          </cell>
          <cell r="G355" t="str">
            <v>FARMACIA ROCHA</v>
          </cell>
          <cell r="H355" t="str">
            <v>B</v>
          </cell>
          <cell r="I355" t="str">
            <v>S</v>
          </cell>
          <cell r="J355" t="str">
            <v>106769</v>
          </cell>
          <cell r="K355">
            <v>44067</v>
          </cell>
          <cell r="L355" t="str">
            <v>23200849324221000880565951623654656111516588</v>
          </cell>
          <cell r="M355" t="str">
            <v>26 -  Pernambuco</v>
          </cell>
          <cell r="N355">
            <v>8.4</v>
          </cell>
        </row>
        <row r="356">
          <cell r="C356" t="str">
            <v>HOSPITAL MESTRE VITALINO</v>
          </cell>
          <cell r="E356" t="str">
            <v>3.4 - Material Farmacológico</v>
          </cell>
          <cell r="F356" t="str">
            <v>35.520.964/0001-45</v>
          </cell>
          <cell r="G356" t="str">
            <v>FARMACIA ROCHA</v>
          </cell>
          <cell r="H356" t="str">
            <v>B</v>
          </cell>
          <cell r="I356" t="str">
            <v>S</v>
          </cell>
          <cell r="J356" t="str">
            <v>106769</v>
          </cell>
          <cell r="K356">
            <v>44067</v>
          </cell>
          <cell r="L356" t="str">
            <v>23200849324221000880565951623654656111516588</v>
          </cell>
          <cell r="M356" t="str">
            <v>26 -  Pernambuco</v>
          </cell>
          <cell r="N356">
            <v>21</v>
          </cell>
        </row>
        <row r="357">
          <cell r="C357" t="str">
            <v>HOSPITAL MESTRE VITALINO</v>
          </cell>
          <cell r="E357" t="str">
            <v>3.4 - Material Farmacológico</v>
          </cell>
          <cell r="F357">
            <v>49324221000880</v>
          </cell>
          <cell r="G357" t="str">
            <v>FRESENIUS KABI BRASIL LTDA</v>
          </cell>
          <cell r="H357" t="str">
            <v>B</v>
          </cell>
          <cell r="I357" t="str">
            <v>S</v>
          </cell>
          <cell r="J357" t="str">
            <v>188546</v>
          </cell>
          <cell r="K357">
            <v>44055</v>
          </cell>
          <cell r="L357" t="str">
            <v>26200849324221000880550000001885461806769178</v>
          </cell>
          <cell r="M357" t="str">
            <v>23 -  Ceará</v>
          </cell>
          <cell r="N357">
            <v>62003.86</v>
          </cell>
        </row>
        <row r="358">
          <cell r="C358" t="str">
            <v>HOSPITAL MESTRE VITALINO</v>
          </cell>
          <cell r="E358" t="str">
            <v>3.4 - Material Farmacológico</v>
          </cell>
          <cell r="F358">
            <v>67729178000491</v>
          </cell>
          <cell r="G358" t="str">
            <v>COMERCIAL C RIOCLARENSE LTDA</v>
          </cell>
          <cell r="H358" t="str">
            <v>B</v>
          </cell>
          <cell r="I358" t="str">
            <v>S</v>
          </cell>
          <cell r="J358" t="str">
            <v>551255</v>
          </cell>
          <cell r="K358">
            <v>44057</v>
          </cell>
          <cell r="L358" t="str">
            <v>32200867729178000220550010005512551059057982</v>
          </cell>
          <cell r="M358" t="str">
            <v>31 -  Minas Gerais</v>
          </cell>
          <cell r="N358">
            <v>38000</v>
          </cell>
        </row>
        <row r="359">
          <cell r="C359" t="str">
            <v>HOSPITAL MESTRE VITALINO</v>
          </cell>
          <cell r="E359" t="str">
            <v>3.4 - Material Farmacológico</v>
          </cell>
          <cell r="F359">
            <v>67729178000491</v>
          </cell>
          <cell r="G359" t="str">
            <v>COMERCIAL C RIOCLARENSE LTDA</v>
          </cell>
          <cell r="H359" t="str">
            <v>B</v>
          </cell>
          <cell r="I359" t="str">
            <v>S</v>
          </cell>
          <cell r="J359" t="str">
            <v>1335007</v>
          </cell>
          <cell r="K359">
            <v>44057</v>
          </cell>
          <cell r="L359" t="str">
            <v>35200867729178000491550010013350071182423993</v>
          </cell>
          <cell r="M359" t="str">
            <v>35 -  São Paulo</v>
          </cell>
          <cell r="N359">
            <v>5233.67</v>
          </cell>
        </row>
        <row r="360">
          <cell r="C360" t="str">
            <v>HOSPITAL MESTRE VITALINO</v>
          </cell>
          <cell r="E360" t="str">
            <v>3.4 - Material Farmacológico</v>
          </cell>
          <cell r="F360">
            <v>10461807000185</v>
          </cell>
          <cell r="G360" t="str">
            <v>PHARMEDICE MANIPULAC. ESPECIALI. EIRELI</v>
          </cell>
          <cell r="H360" t="str">
            <v>S</v>
          </cell>
          <cell r="I360" t="str">
            <v>S</v>
          </cell>
          <cell r="J360" t="str">
            <v>2020/10435</v>
          </cell>
          <cell r="K360">
            <v>44063</v>
          </cell>
          <cell r="L360" t="str">
            <v>EAC62312</v>
          </cell>
          <cell r="M360" t="str">
            <v>3106200 - Belo Horizonte - MG</v>
          </cell>
          <cell r="N360">
            <v>2021</v>
          </cell>
        </row>
        <row r="361">
          <cell r="C361" t="str">
            <v>HOSPITAL MESTRE VITALINO</v>
          </cell>
          <cell r="E361" t="str">
            <v>3.4 - Material Farmacológico</v>
          </cell>
          <cell r="F361" t="str">
            <v>35.520.964/0001-45</v>
          </cell>
          <cell r="G361" t="str">
            <v>FARMACIA ROCHA</v>
          </cell>
          <cell r="H361" t="str">
            <v>B</v>
          </cell>
          <cell r="I361" t="str">
            <v>S</v>
          </cell>
          <cell r="J361" t="str">
            <v>107145</v>
          </cell>
          <cell r="K361">
            <v>44071</v>
          </cell>
          <cell r="L361" t="str">
            <v>26200321654981600470001951232136579879835210</v>
          </cell>
          <cell r="M361" t="str">
            <v>26 -  Pernambuco</v>
          </cell>
          <cell r="N361">
            <v>25</v>
          </cell>
        </row>
        <row r="362">
          <cell r="C362" t="str">
            <v>HOSPITAL MESTRE VITALINO</v>
          </cell>
          <cell r="E362" t="str">
            <v>3.4 - Material Farmacológico</v>
          </cell>
          <cell r="F362" t="str">
            <v>35.520.964/0001-45</v>
          </cell>
          <cell r="G362" t="str">
            <v>FARMACIA ROCHA</v>
          </cell>
          <cell r="H362" t="str">
            <v>B</v>
          </cell>
          <cell r="I362" t="str">
            <v>S</v>
          </cell>
          <cell r="J362" t="str">
            <v>106941</v>
          </cell>
          <cell r="K362">
            <v>44071</v>
          </cell>
          <cell r="L362" t="str">
            <v>26200233232651651100110321658784717151321321</v>
          </cell>
          <cell r="M362" t="str">
            <v>26 -  Pernambuco</v>
          </cell>
          <cell r="N362">
            <v>78</v>
          </cell>
        </row>
        <row r="363">
          <cell r="C363" t="str">
            <v>HOSPITAL MESTRE VITALINO</v>
          </cell>
          <cell r="E363" t="str">
            <v>3.4 - Material Farmacológico</v>
          </cell>
          <cell r="F363" t="str">
            <v>35.520.964/0001-45</v>
          </cell>
          <cell r="G363" t="str">
            <v>FARMACIA ROCHA</v>
          </cell>
          <cell r="H363" t="str">
            <v>B</v>
          </cell>
          <cell r="I363" t="str">
            <v>S</v>
          </cell>
          <cell r="J363" t="str">
            <v>106941</v>
          </cell>
          <cell r="K363">
            <v>44071</v>
          </cell>
          <cell r="L363" t="str">
            <v>26200233232651651100110321658784717151321321</v>
          </cell>
          <cell r="M363" t="str">
            <v>26 -  Pernambuco</v>
          </cell>
          <cell r="N363">
            <v>77</v>
          </cell>
        </row>
        <row r="364">
          <cell r="C364" t="str">
            <v>HOSPITAL MESTRE VITALINO</v>
          </cell>
          <cell r="E364" t="str">
            <v>3.4 - Material Farmacológico</v>
          </cell>
          <cell r="F364">
            <v>11563145000117</v>
          </cell>
          <cell r="G364" t="str">
            <v>COMERCIAL MOSTAERT LTDA</v>
          </cell>
          <cell r="H364" t="str">
            <v>B</v>
          </cell>
          <cell r="I364" t="str">
            <v>S</v>
          </cell>
          <cell r="J364" t="str">
            <v>000.077.786</v>
          </cell>
          <cell r="K364">
            <v>44069</v>
          </cell>
          <cell r="L364" t="str">
            <v>26200811563145000117550010000777860101507688</v>
          </cell>
          <cell r="M364" t="str">
            <v>26 -  Pernambuco</v>
          </cell>
          <cell r="N364">
            <v>3503.8</v>
          </cell>
        </row>
        <row r="365">
          <cell r="C365" t="str">
            <v>HOSPITAL MESTRE VITALINO</v>
          </cell>
          <cell r="E365" t="str">
            <v>3.4 - Material Farmacológico</v>
          </cell>
          <cell r="F365">
            <v>8674752000140</v>
          </cell>
          <cell r="G365" t="str">
            <v>CIRURGICA MONTEBELLO LTDA</v>
          </cell>
          <cell r="H365" t="str">
            <v>B</v>
          </cell>
          <cell r="I365" t="str">
            <v>S</v>
          </cell>
          <cell r="J365" t="str">
            <v>000.087.026</v>
          </cell>
          <cell r="K365">
            <v>44069</v>
          </cell>
          <cell r="L365" t="str">
            <v>26200808674752000140550010000870261310614435</v>
          </cell>
          <cell r="M365" t="str">
            <v>26 -  Pernambuco</v>
          </cell>
          <cell r="N365">
            <v>895.48</v>
          </cell>
        </row>
        <row r="366">
          <cell r="C366" t="str">
            <v>HOSPITAL MESTRE VITALINO</v>
          </cell>
          <cell r="E366" t="str">
            <v>3.4 - Material Farmacológico</v>
          </cell>
          <cell r="F366">
            <v>21596736000144</v>
          </cell>
          <cell r="G366" t="str">
            <v>ULTRAMEGA DIST LTDA</v>
          </cell>
          <cell r="H366" t="str">
            <v>B</v>
          </cell>
          <cell r="I366" t="str">
            <v>S</v>
          </cell>
          <cell r="J366" t="str">
            <v>107205</v>
          </cell>
          <cell r="K366">
            <v>44069</v>
          </cell>
          <cell r="L366" t="str">
            <v>26200821596736000144550010001072051001096924</v>
          </cell>
          <cell r="M366" t="str">
            <v>26 -  Pernambuco</v>
          </cell>
          <cell r="N366">
            <v>57.8</v>
          </cell>
        </row>
        <row r="367">
          <cell r="C367" t="str">
            <v>HOSPITAL MESTRE VITALINO</v>
          </cell>
          <cell r="E367" t="str">
            <v>3.4 - Material Farmacológico</v>
          </cell>
          <cell r="F367">
            <v>12420164001048</v>
          </cell>
          <cell r="G367" t="str">
            <v>CM HOSPITALAR S A</v>
          </cell>
          <cell r="H367" t="str">
            <v>B</v>
          </cell>
          <cell r="I367" t="str">
            <v>S</v>
          </cell>
          <cell r="J367" t="str">
            <v>73298</v>
          </cell>
          <cell r="K367">
            <v>44069</v>
          </cell>
          <cell r="L367" t="str">
            <v>26200812420164001048550010000732981100220369</v>
          </cell>
          <cell r="M367" t="str">
            <v>26 -  Pernambuco</v>
          </cell>
          <cell r="N367">
            <v>8680.64</v>
          </cell>
        </row>
        <row r="368">
          <cell r="C368" t="str">
            <v>HOSPITAL MESTRE VITALINO</v>
          </cell>
          <cell r="E368" t="str">
            <v>3.4 - Material Farmacológico</v>
          </cell>
          <cell r="F368">
            <v>1687725000162</v>
          </cell>
          <cell r="G368" t="str">
            <v>CENTRO ESPEC.NUTRICAO ENTERALPARENTERAL</v>
          </cell>
          <cell r="H368" t="str">
            <v>B</v>
          </cell>
          <cell r="I368" t="str">
            <v>S</v>
          </cell>
          <cell r="J368" t="str">
            <v>25823</v>
          </cell>
          <cell r="K368">
            <v>44069</v>
          </cell>
          <cell r="L368" t="str">
            <v>26200801687725000162550010000258231100105280</v>
          </cell>
          <cell r="M368" t="str">
            <v>26 -  Pernambuco</v>
          </cell>
          <cell r="N368">
            <v>3815</v>
          </cell>
        </row>
        <row r="369">
          <cell r="C369" t="str">
            <v>HOSPITAL MESTRE VITALINO</v>
          </cell>
          <cell r="E369" t="str">
            <v>3.4 - Material Farmacológico</v>
          </cell>
          <cell r="F369">
            <v>8778201000126</v>
          </cell>
          <cell r="G369" t="str">
            <v>DROGAFONTE LTDA</v>
          </cell>
          <cell r="H369" t="str">
            <v>B</v>
          </cell>
          <cell r="I369" t="str">
            <v>S</v>
          </cell>
          <cell r="J369" t="str">
            <v>317234</v>
          </cell>
          <cell r="K369">
            <v>44069</v>
          </cell>
          <cell r="L369" t="str">
            <v>26200808778201000126550010003172341280174869</v>
          </cell>
          <cell r="M369" t="str">
            <v>26 -  Pernambuco</v>
          </cell>
          <cell r="N369">
            <v>60491.7</v>
          </cell>
        </row>
        <row r="370">
          <cell r="C370" t="str">
            <v>HOSPITAL MESTRE VITALINO</v>
          </cell>
          <cell r="E370" t="str">
            <v>3.4 - Material Farmacológico</v>
          </cell>
          <cell r="F370">
            <v>12882932000194</v>
          </cell>
          <cell r="G370" t="str">
            <v>EXOMED REPRES DE MED LTDA</v>
          </cell>
          <cell r="H370" t="str">
            <v>B</v>
          </cell>
          <cell r="I370" t="str">
            <v>S</v>
          </cell>
          <cell r="J370" t="str">
            <v>144202</v>
          </cell>
          <cell r="K370">
            <v>44069</v>
          </cell>
          <cell r="L370" t="str">
            <v>26200812882932000194550010001442021618127879</v>
          </cell>
          <cell r="M370" t="str">
            <v>26 -  Pernambuco</v>
          </cell>
          <cell r="N370">
            <v>46465.71</v>
          </cell>
        </row>
        <row r="371">
          <cell r="C371" t="str">
            <v>HOSPITAL MESTRE VITALINO</v>
          </cell>
          <cell r="E371" t="str">
            <v>3.4 - Material Farmacológico</v>
          </cell>
          <cell r="F371">
            <v>12882932000194</v>
          </cell>
          <cell r="G371" t="str">
            <v>EXOMED REPRES DE MED LTDA</v>
          </cell>
          <cell r="H371" t="str">
            <v>B</v>
          </cell>
          <cell r="I371" t="str">
            <v>S</v>
          </cell>
          <cell r="J371" t="str">
            <v>144208</v>
          </cell>
          <cell r="K371">
            <v>44069</v>
          </cell>
          <cell r="L371" t="str">
            <v>26200812882932000194550010001442081443078495</v>
          </cell>
          <cell r="M371" t="str">
            <v>26 -  Pernambuco</v>
          </cell>
          <cell r="N371">
            <v>452</v>
          </cell>
        </row>
        <row r="372">
          <cell r="C372" t="str">
            <v>HOSPITAL MESTRE VITALINO</v>
          </cell>
          <cell r="E372" t="str">
            <v>3.4 - Material Farmacológico</v>
          </cell>
          <cell r="F372">
            <v>12882932000194</v>
          </cell>
          <cell r="G372" t="str">
            <v>EXOMED REPRES DE MED LTDA</v>
          </cell>
          <cell r="H372" t="str">
            <v>B</v>
          </cell>
          <cell r="I372" t="str">
            <v>S</v>
          </cell>
          <cell r="J372" t="str">
            <v>144218</v>
          </cell>
          <cell r="K372">
            <v>44069</v>
          </cell>
          <cell r="L372" t="str">
            <v>26200812882932000194550010001442181599923202</v>
          </cell>
          <cell r="M372" t="str">
            <v>26 -  Pernambuco</v>
          </cell>
          <cell r="N372">
            <v>3797.4</v>
          </cell>
        </row>
        <row r="373">
          <cell r="C373" t="str">
            <v>HOSPITAL MESTRE VITALINO</v>
          </cell>
          <cell r="E373" t="str">
            <v>3.4 - Material Farmacológico</v>
          </cell>
          <cell r="F373">
            <v>31673254000285</v>
          </cell>
          <cell r="G373" t="str">
            <v>LABORATORIOS B BRAUN S/A</v>
          </cell>
          <cell r="H373" t="str">
            <v>B</v>
          </cell>
          <cell r="I373" t="str">
            <v>S</v>
          </cell>
          <cell r="J373" t="str">
            <v>130650</v>
          </cell>
          <cell r="K373">
            <v>44070</v>
          </cell>
          <cell r="L373" t="str">
            <v>26200831673254000285550000001306501821572672</v>
          </cell>
          <cell r="M373" t="str">
            <v>26 -  Pernambuco</v>
          </cell>
          <cell r="N373">
            <v>7500</v>
          </cell>
        </row>
        <row r="374">
          <cell r="C374" t="str">
            <v>HOSPITAL MESTRE VITALINO</v>
          </cell>
          <cell r="E374" t="str">
            <v>3.4 - Material Farmacológico</v>
          </cell>
          <cell r="F374" t="str">
            <v>35.520.964/0001-45</v>
          </cell>
          <cell r="G374" t="str">
            <v>FARMACIA ROCHA</v>
          </cell>
          <cell r="H374" t="str">
            <v>B</v>
          </cell>
          <cell r="I374" t="str">
            <v>S</v>
          </cell>
          <cell r="J374" t="str">
            <v>107145</v>
          </cell>
          <cell r="K374">
            <v>44071</v>
          </cell>
          <cell r="L374" t="str">
            <v>26206845620964000146610002000107145111231939</v>
          </cell>
          <cell r="M374" t="str">
            <v>26 -  Pernambuco</v>
          </cell>
          <cell r="N374">
            <v>996.7</v>
          </cell>
        </row>
        <row r="375">
          <cell r="C375" t="str">
            <v>HOSPITAL MESTRE VITALINO</v>
          </cell>
          <cell r="E375" t="str">
            <v>3.4 - Material Farmacológico</v>
          </cell>
          <cell r="F375">
            <v>7484373000124</v>
          </cell>
          <cell r="G375" t="str">
            <v>UNI HOSPITALAR LTDA  EPP</v>
          </cell>
          <cell r="H375" t="str">
            <v>B</v>
          </cell>
          <cell r="I375" t="str">
            <v>S</v>
          </cell>
          <cell r="J375" t="str">
            <v>000.105.993</v>
          </cell>
          <cell r="K375">
            <v>44069</v>
          </cell>
          <cell r="L375" t="str">
            <v>26200807484373000124550010001059931091711684</v>
          </cell>
          <cell r="M375" t="str">
            <v>26 -  Pernambuco</v>
          </cell>
          <cell r="N375">
            <v>14736.27</v>
          </cell>
        </row>
        <row r="376">
          <cell r="C376" t="str">
            <v>HOSPITAL MESTRE VITALINO</v>
          </cell>
          <cell r="E376" t="str">
            <v>3.4 - Material Farmacológico</v>
          </cell>
          <cell r="F376">
            <v>7484373000124</v>
          </cell>
          <cell r="G376" t="str">
            <v>UNI HOSPITALAR LTDA  EPP</v>
          </cell>
          <cell r="H376" t="str">
            <v>B</v>
          </cell>
          <cell r="I376" t="str">
            <v>S</v>
          </cell>
          <cell r="J376" t="str">
            <v>000.105.971</v>
          </cell>
          <cell r="K376">
            <v>44069</v>
          </cell>
          <cell r="L376" t="str">
            <v>26200807484373000124550010001059711645523424</v>
          </cell>
          <cell r="M376" t="str">
            <v>26 -  Pernambuco</v>
          </cell>
          <cell r="N376">
            <v>244</v>
          </cell>
        </row>
        <row r="377">
          <cell r="C377" t="str">
            <v>HOSPITAL MESTRE VITALINO</v>
          </cell>
          <cell r="E377" t="str">
            <v>3.4 - Material Farmacológico</v>
          </cell>
          <cell r="F377">
            <v>1562710000178</v>
          </cell>
          <cell r="G377" t="str">
            <v>PHARMADERME LTDA</v>
          </cell>
          <cell r="H377" t="str">
            <v>S</v>
          </cell>
          <cell r="I377" t="str">
            <v>S</v>
          </cell>
          <cell r="J377" t="str">
            <v>2947</v>
          </cell>
          <cell r="K377">
            <v>44071</v>
          </cell>
          <cell r="L377" t="str">
            <v>HCXHU2ZDY</v>
          </cell>
          <cell r="M377" t="str">
            <v>2604106 - Caruaru - PE</v>
          </cell>
          <cell r="N377">
            <v>44</v>
          </cell>
        </row>
        <row r="378">
          <cell r="C378" t="str">
            <v>HOSPITAL MESTRE VITALINO</v>
          </cell>
          <cell r="E378" t="str">
            <v>3.4 - Material Farmacológico</v>
          </cell>
          <cell r="F378">
            <v>1562710000178</v>
          </cell>
          <cell r="G378" t="str">
            <v>PHARMADERME LTDA</v>
          </cell>
          <cell r="H378" t="str">
            <v>S</v>
          </cell>
          <cell r="I378" t="str">
            <v>S</v>
          </cell>
          <cell r="J378" t="str">
            <v>2947</v>
          </cell>
          <cell r="K378">
            <v>44071</v>
          </cell>
          <cell r="L378" t="str">
            <v>HCXHU2ZDY</v>
          </cell>
          <cell r="M378" t="str">
            <v>2604106 - Caruaru - PE</v>
          </cell>
          <cell r="N378">
            <v>128</v>
          </cell>
        </row>
        <row r="379">
          <cell r="C379" t="str">
            <v>HOSPITAL MESTRE VITALINO</v>
          </cell>
          <cell r="E379" t="str">
            <v>3.4 - Material Farmacológico</v>
          </cell>
          <cell r="F379">
            <v>1562710000178</v>
          </cell>
          <cell r="G379" t="str">
            <v>PHARMADERME LTDA</v>
          </cell>
          <cell r="H379" t="str">
            <v>S</v>
          </cell>
          <cell r="I379" t="str">
            <v>S</v>
          </cell>
          <cell r="J379" t="str">
            <v>2947</v>
          </cell>
          <cell r="K379">
            <v>44071</v>
          </cell>
          <cell r="L379" t="str">
            <v>HCXHU2ZDY</v>
          </cell>
          <cell r="M379" t="str">
            <v>2604106 - Caruaru - PE</v>
          </cell>
          <cell r="N379">
            <v>18</v>
          </cell>
        </row>
        <row r="380">
          <cell r="C380" t="str">
            <v>HOSPITAL MESTRE VITALINO</v>
          </cell>
          <cell r="E380" t="str">
            <v>3.4 - Material Farmacológico</v>
          </cell>
          <cell r="F380">
            <v>9053134000226</v>
          </cell>
          <cell r="G380" t="str">
            <v>ELFA MEDICAMENTOS LTDA</v>
          </cell>
          <cell r="H380" t="str">
            <v>B</v>
          </cell>
          <cell r="I380" t="str">
            <v>S</v>
          </cell>
          <cell r="J380" t="str">
            <v>379989</v>
          </cell>
          <cell r="K380">
            <v>44069</v>
          </cell>
          <cell r="L380" t="str">
            <v>25200809053134000226550050003799891100161360</v>
          </cell>
          <cell r="M380" t="str">
            <v>25 -  Paraíba</v>
          </cell>
          <cell r="N380">
            <v>2225.6999999999998</v>
          </cell>
        </row>
        <row r="381">
          <cell r="C381" t="str">
            <v>HOSPITAL MESTRE VITALINO</v>
          </cell>
          <cell r="E381" t="str">
            <v>3.4 - Material Farmacológico</v>
          </cell>
          <cell r="F381">
            <v>22580510000118</v>
          </cell>
          <cell r="G381" t="str">
            <v>UNIFAR DISTRIBUIDORA DE MEDICAMENTOS</v>
          </cell>
          <cell r="H381" t="str">
            <v>B</v>
          </cell>
          <cell r="I381" t="str">
            <v>S</v>
          </cell>
          <cell r="J381" t="str">
            <v>000.037.129</v>
          </cell>
          <cell r="K381">
            <v>44069</v>
          </cell>
          <cell r="L381" t="str">
            <v>26200822580510000118550010000371291000216840</v>
          </cell>
          <cell r="M381" t="str">
            <v>26 -  Pernambuco</v>
          </cell>
          <cell r="N381">
            <v>2929</v>
          </cell>
        </row>
        <row r="382">
          <cell r="C382" t="str">
            <v>HOSPITAL MESTRE VITALINO</v>
          </cell>
          <cell r="E382" t="str">
            <v>3.4 - Material Farmacológico</v>
          </cell>
          <cell r="F382">
            <v>19125796000137</v>
          </cell>
          <cell r="G382" t="str">
            <v>NORD MARKET</v>
          </cell>
          <cell r="H382" t="str">
            <v>B</v>
          </cell>
          <cell r="I382" t="str">
            <v>S</v>
          </cell>
          <cell r="J382" t="str">
            <v>23271</v>
          </cell>
          <cell r="K382">
            <v>44069</v>
          </cell>
          <cell r="L382" t="str">
            <v>25200819125796000137550010000232711788058480</v>
          </cell>
          <cell r="M382" t="str">
            <v>25 -  Paraíba</v>
          </cell>
          <cell r="N382">
            <v>3088.8</v>
          </cell>
        </row>
        <row r="383">
          <cell r="C383" t="str">
            <v>HOSPITAL MESTRE VITALINO</v>
          </cell>
          <cell r="E383" t="str">
            <v>3.4 - Material Farmacológico</v>
          </cell>
          <cell r="F383">
            <v>11157952000130</v>
          </cell>
          <cell r="G383" t="str">
            <v>DELTA MED DISTRIB. DE MEDICAMENT. EIRELI</v>
          </cell>
          <cell r="H383" t="str">
            <v>B</v>
          </cell>
          <cell r="I383" t="str">
            <v>S</v>
          </cell>
          <cell r="J383" t="str">
            <v>000.000.447</v>
          </cell>
          <cell r="K383">
            <v>44069</v>
          </cell>
          <cell r="L383" t="str">
            <v>26200811157952000130550020000004471588780253</v>
          </cell>
          <cell r="M383" t="str">
            <v>26 -  Pernambuco</v>
          </cell>
          <cell r="N383">
            <v>5998</v>
          </cell>
        </row>
        <row r="384">
          <cell r="C384" t="str">
            <v>HOSPITAL MESTRE VITALINO</v>
          </cell>
          <cell r="E384" t="str">
            <v>3.4 - Material Farmacológico</v>
          </cell>
          <cell r="F384">
            <v>44734671002286</v>
          </cell>
          <cell r="G384" t="str">
            <v>CRISTALIA PRODUTOS QUIMICOS</v>
          </cell>
          <cell r="H384" t="str">
            <v>B</v>
          </cell>
          <cell r="I384" t="str">
            <v>S</v>
          </cell>
          <cell r="J384" t="str">
            <v>24744</v>
          </cell>
          <cell r="K384">
            <v>44063</v>
          </cell>
          <cell r="L384" t="str">
            <v>35200844734671002286550100000247441819883132</v>
          </cell>
          <cell r="M384" t="str">
            <v>35 -  São Paulo</v>
          </cell>
          <cell r="N384">
            <v>13649.99</v>
          </cell>
        </row>
        <row r="385">
          <cell r="C385" t="str">
            <v>HOSPITAL MESTRE VITALINO</v>
          </cell>
          <cell r="E385" t="str">
            <v>3.4 - Material Farmacológico</v>
          </cell>
          <cell r="F385">
            <v>11563145000117</v>
          </cell>
          <cell r="G385" t="str">
            <v>COMERCIAL MOSTAERT LTDA</v>
          </cell>
          <cell r="H385" t="str">
            <v>B</v>
          </cell>
          <cell r="I385" t="str">
            <v>S</v>
          </cell>
          <cell r="J385" t="str">
            <v>000.077.924</v>
          </cell>
          <cell r="K385">
            <v>44071</v>
          </cell>
          <cell r="L385" t="str">
            <v>26200811563145000117550010000779241001511470</v>
          </cell>
          <cell r="M385" t="str">
            <v>26 -  Pernambuco</v>
          </cell>
          <cell r="N385">
            <v>3870</v>
          </cell>
        </row>
        <row r="386">
          <cell r="C386" t="str">
            <v>HOSPITAL MESTRE VITALINO</v>
          </cell>
          <cell r="E386" t="str">
            <v>3.4 - Material Farmacológico</v>
          </cell>
          <cell r="F386">
            <v>12882932000194</v>
          </cell>
          <cell r="G386" t="str">
            <v>EXOMED REPRES DE MED LTDA</v>
          </cell>
          <cell r="H386" t="str">
            <v>B</v>
          </cell>
          <cell r="I386" t="str">
            <v>S</v>
          </cell>
          <cell r="J386" t="str">
            <v>144281</v>
          </cell>
          <cell r="K386">
            <v>44071</v>
          </cell>
          <cell r="L386" t="str">
            <v>262008128829320001945500100014428111167289130</v>
          </cell>
          <cell r="M386" t="str">
            <v>26 -  Pernambuco</v>
          </cell>
          <cell r="N386">
            <v>5859.27</v>
          </cell>
        </row>
        <row r="387">
          <cell r="C387" t="str">
            <v>HOSPITAL MESTRE VITALINO</v>
          </cell>
          <cell r="E387" t="str">
            <v>3.4 - Material Farmacológico</v>
          </cell>
          <cell r="F387" t="str">
            <v>35.520.964/0001-45</v>
          </cell>
          <cell r="G387" t="str">
            <v>FARMACIA ROCHA</v>
          </cell>
          <cell r="H387" t="str">
            <v>B</v>
          </cell>
          <cell r="I387" t="str">
            <v>S</v>
          </cell>
          <cell r="J387" t="str">
            <v>107280</v>
          </cell>
          <cell r="K387">
            <v>44074</v>
          </cell>
          <cell r="L387" t="str">
            <v>262000198479870001654988412300615968478789851</v>
          </cell>
          <cell r="M387" t="str">
            <v>26 -  Pernambuco</v>
          </cell>
          <cell r="N387">
            <v>14</v>
          </cell>
        </row>
        <row r="388">
          <cell r="C388" t="str">
            <v>HOSPITAL MESTRE VITALINO</v>
          </cell>
          <cell r="E388" t="str">
            <v>3.4 - Material Farmacológico</v>
          </cell>
          <cell r="F388">
            <v>1562710000178</v>
          </cell>
          <cell r="G388" t="str">
            <v>PHARMADERME LTDA</v>
          </cell>
          <cell r="H388" t="str">
            <v>S</v>
          </cell>
          <cell r="I388" t="str">
            <v>S</v>
          </cell>
          <cell r="J388" t="str">
            <v>3017</v>
          </cell>
          <cell r="K388">
            <v>44074</v>
          </cell>
          <cell r="L388" t="str">
            <v>9DBNHFUSP</v>
          </cell>
          <cell r="M388" t="str">
            <v>2604106 - Caruaru - PE</v>
          </cell>
          <cell r="N388">
            <v>144</v>
          </cell>
        </row>
        <row r="389">
          <cell r="C389" t="str">
            <v>HOSPITAL MESTRE VITALINO</v>
          </cell>
          <cell r="E389" t="str">
            <v>3.4 - Material Farmacológico</v>
          </cell>
          <cell r="F389">
            <v>10854165000184</v>
          </cell>
          <cell r="G389" t="str">
            <v>F &amp; F DIST DE PROD FARMACEUTICOS LTDA</v>
          </cell>
          <cell r="H389" t="str">
            <v>B</v>
          </cell>
          <cell r="I389" t="str">
            <v>S</v>
          </cell>
          <cell r="J389" t="str">
            <v>170619</v>
          </cell>
          <cell r="K389">
            <v>44071</v>
          </cell>
          <cell r="L389" t="str">
            <v>26200810854165000184550010001706191201369259</v>
          </cell>
          <cell r="M389" t="str">
            <v>26 -  Pernambuco</v>
          </cell>
          <cell r="N389">
            <v>270</v>
          </cell>
        </row>
        <row r="390">
          <cell r="C390" t="str">
            <v>HOSPITAL MESTRE VITALINO</v>
          </cell>
          <cell r="E390" t="str">
            <v>3.4 - Material Farmacológico</v>
          </cell>
          <cell r="F390">
            <v>7160019000144</v>
          </cell>
          <cell r="G390" t="str">
            <v>VITALE COMERCIO LTDA</v>
          </cell>
          <cell r="H390" t="str">
            <v>B</v>
          </cell>
          <cell r="I390" t="str">
            <v>S</v>
          </cell>
          <cell r="J390" t="str">
            <v>37.301</v>
          </cell>
          <cell r="K390">
            <v>44071</v>
          </cell>
          <cell r="L390" t="str">
            <v>26200807160019000144550010000373011361578100</v>
          </cell>
          <cell r="M390" t="str">
            <v>26 -  Pernambuco</v>
          </cell>
          <cell r="N390">
            <v>21200</v>
          </cell>
        </row>
        <row r="391">
          <cell r="C391" t="str">
            <v>HOSPITAL MESTRE VITALINO</v>
          </cell>
          <cell r="E391" t="str">
            <v>3.4 - Material Farmacológico</v>
          </cell>
          <cell r="F391">
            <v>31673254001095</v>
          </cell>
          <cell r="G391" t="str">
            <v>LABORATORIO B BRAUN</v>
          </cell>
          <cell r="H391" t="str">
            <v>B</v>
          </cell>
          <cell r="I391" t="str">
            <v>S</v>
          </cell>
          <cell r="J391" t="str">
            <v>475135</v>
          </cell>
          <cell r="K391">
            <v>44063</v>
          </cell>
          <cell r="L391" t="str">
            <v>33200831673254001095550000004751351005137292</v>
          </cell>
          <cell r="M391" t="str">
            <v>33 -  Rio de Janeiro</v>
          </cell>
          <cell r="N391">
            <v>18850</v>
          </cell>
        </row>
        <row r="392">
          <cell r="C392" t="str">
            <v>HOSPITAL MESTRE VITALINO</v>
          </cell>
          <cell r="E392" t="str">
            <v>3.4 - Material Farmacológico</v>
          </cell>
          <cell r="F392">
            <v>49324221000104</v>
          </cell>
          <cell r="G392" t="str">
            <v>FRESENIUS KABI BRASIL LTDA</v>
          </cell>
          <cell r="H392" t="str">
            <v>B</v>
          </cell>
          <cell r="I392" t="str">
            <v>S</v>
          </cell>
          <cell r="J392" t="str">
            <v>1.468.226</v>
          </cell>
          <cell r="K392">
            <v>44070</v>
          </cell>
          <cell r="L392" t="str">
            <v>35200849324221000104550000014682261015807444</v>
          </cell>
          <cell r="M392" t="str">
            <v>35 -  São Paulo</v>
          </cell>
          <cell r="N392">
            <v>22800</v>
          </cell>
        </row>
        <row r="393">
          <cell r="C393" t="str">
            <v>HOSPITAL MESTRE VITALINO</v>
          </cell>
          <cell r="E393" t="str">
            <v>3.4 - Material Farmacológico</v>
          </cell>
          <cell r="F393">
            <v>8077211000134</v>
          </cell>
          <cell r="G393" t="str">
            <v>T S COMERCIAL DE MEDICAMENTOS</v>
          </cell>
          <cell r="H393" t="str">
            <v>B</v>
          </cell>
          <cell r="I393" t="str">
            <v>S</v>
          </cell>
          <cell r="J393" t="str">
            <v>000.044.651</v>
          </cell>
          <cell r="K393">
            <v>44069</v>
          </cell>
          <cell r="L393" t="str">
            <v>23200808077211000134550010000446511844161626</v>
          </cell>
          <cell r="M393" t="str">
            <v>23 -  Ceará</v>
          </cell>
          <cell r="N393">
            <v>1592</v>
          </cell>
        </row>
        <row r="394">
          <cell r="C394" t="str">
            <v>HOSPITAL MESTRE VITALINO</v>
          </cell>
          <cell r="E394" t="str">
            <v>3.4 - Material Farmacológico</v>
          </cell>
          <cell r="F394">
            <v>10854165000346</v>
          </cell>
          <cell r="G394" t="str">
            <v>F  F DISTRIB. DE PROD. FARMACEUT. LTDA</v>
          </cell>
          <cell r="H394" t="str">
            <v>B</v>
          </cell>
          <cell r="I394" t="str">
            <v>S</v>
          </cell>
          <cell r="J394" t="str">
            <v>78826</v>
          </cell>
          <cell r="K394">
            <v>44069</v>
          </cell>
          <cell r="L394" t="str">
            <v>23200810854165000345550010000788261672603068</v>
          </cell>
          <cell r="M394" t="str">
            <v>26 -  Pernambuco</v>
          </cell>
          <cell r="N394">
            <v>18278.599999999999</v>
          </cell>
        </row>
        <row r="395">
          <cell r="C395" t="str">
            <v>HOSPITAL MESTRE VITALINO</v>
          </cell>
          <cell r="E395" t="str">
            <v>3.14 - Alimentação Preparada</v>
          </cell>
          <cell r="F395">
            <v>1348814000184</v>
          </cell>
          <cell r="G395" t="str">
            <v>BDL BEZERRA DISTRIBUIDORA LTDA</v>
          </cell>
          <cell r="H395" t="str">
            <v>B</v>
          </cell>
          <cell r="I395" t="str">
            <v>S</v>
          </cell>
          <cell r="J395" t="str">
            <v>000.018.329</v>
          </cell>
          <cell r="K395">
            <v>44048</v>
          </cell>
          <cell r="L395" t="str">
            <v>26200801348814000184550010000183291046403276</v>
          </cell>
          <cell r="M395" t="str">
            <v>26 -  Pernambuco</v>
          </cell>
          <cell r="N395">
            <v>289.2</v>
          </cell>
        </row>
        <row r="396">
          <cell r="C396" t="str">
            <v>HOSPITAL MESTRE VITALINO</v>
          </cell>
          <cell r="E396" t="str">
            <v>3.14 - Alimentação Preparada</v>
          </cell>
          <cell r="F396">
            <v>22940455000120</v>
          </cell>
          <cell r="G396" t="str">
            <v>MOURA E MELO COMER E SERV LTDA ME</v>
          </cell>
          <cell r="H396" t="str">
            <v>B</v>
          </cell>
          <cell r="I396" t="str">
            <v>S</v>
          </cell>
          <cell r="J396" t="str">
            <v>000.009.550</v>
          </cell>
          <cell r="K396">
            <v>44048</v>
          </cell>
          <cell r="L396" t="str">
            <v>26200822940455000120550010000095501130230526</v>
          </cell>
          <cell r="M396" t="str">
            <v>26 -  Pernambuco</v>
          </cell>
          <cell r="N396">
            <v>710</v>
          </cell>
        </row>
        <row r="397">
          <cell r="C397" t="str">
            <v>HOSPITAL MESTRE VITALINO</v>
          </cell>
          <cell r="E397" t="str">
            <v>3.14 - Alimentação Preparada</v>
          </cell>
          <cell r="F397">
            <v>49324221001500</v>
          </cell>
          <cell r="G397" t="str">
            <v>FRESENIUS KABI BRASIL LTDA</v>
          </cell>
          <cell r="H397" t="str">
            <v>B</v>
          </cell>
          <cell r="I397" t="str">
            <v>S</v>
          </cell>
          <cell r="J397">
            <v>39483</v>
          </cell>
          <cell r="K397">
            <v>44046</v>
          </cell>
          <cell r="L397" t="str">
            <v>23200849324221001500550000000394831573638760</v>
          </cell>
          <cell r="M397" t="str">
            <v>23 -  Ceará</v>
          </cell>
          <cell r="N397">
            <v>5621.6</v>
          </cell>
        </row>
        <row r="398">
          <cell r="C398" t="str">
            <v>HOSPITAL MESTRE VITALINO</v>
          </cell>
          <cell r="E398" t="str">
            <v>3.14 - Alimentação Preparada</v>
          </cell>
          <cell r="F398">
            <v>1687725000162</v>
          </cell>
          <cell r="G398" t="str">
            <v>CENTRO ESPEC.NUTRICAO ENTERALPARENTERAL</v>
          </cell>
          <cell r="H398" t="str">
            <v>B</v>
          </cell>
          <cell r="I398" t="str">
            <v>S</v>
          </cell>
          <cell r="J398">
            <v>25524</v>
          </cell>
          <cell r="K398">
            <v>44048</v>
          </cell>
          <cell r="L398" t="str">
            <v>26200801687725000162550010000255241100134630</v>
          </cell>
          <cell r="M398" t="str">
            <v>26 -  Pernambuco</v>
          </cell>
          <cell r="N398">
            <v>1830</v>
          </cell>
        </row>
        <row r="399">
          <cell r="C399" t="str">
            <v>HOSPITAL MESTRE VITALINO</v>
          </cell>
          <cell r="E399" t="str">
            <v>3.14 - Alimentação Preparada</v>
          </cell>
          <cell r="F399">
            <v>1687725000162</v>
          </cell>
          <cell r="G399" t="str">
            <v>CENTRO ESPEC.NUTRICAO ENTERALPARENTERAL</v>
          </cell>
          <cell r="H399" t="str">
            <v>B</v>
          </cell>
          <cell r="I399" t="str">
            <v>S</v>
          </cell>
          <cell r="J399">
            <v>25732</v>
          </cell>
          <cell r="K399">
            <v>44063</v>
          </cell>
          <cell r="L399" t="str">
            <v>26200801687725000162550010000257321100176025</v>
          </cell>
          <cell r="M399" t="str">
            <v>26 -  Pernambuco</v>
          </cell>
          <cell r="N399">
            <v>1830</v>
          </cell>
        </row>
        <row r="400">
          <cell r="C400" t="str">
            <v>HOSPITAL MESTRE VITALINO</v>
          </cell>
          <cell r="E400" t="str">
            <v>3.14 - Alimentação Preparada</v>
          </cell>
          <cell r="F400">
            <v>1884446000199</v>
          </cell>
          <cell r="G400" t="str">
            <v>TECNOVIDA COMERCIAL LTDA</v>
          </cell>
          <cell r="H400" t="str">
            <v>B</v>
          </cell>
          <cell r="I400" t="str">
            <v>S</v>
          </cell>
          <cell r="J400">
            <v>122847</v>
          </cell>
          <cell r="K400">
            <v>44064</v>
          </cell>
          <cell r="L400" t="str">
            <v>26200801884446000199550010001228471133817670</v>
          </cell>
          <cell r="M400" t="str">
            <v>26 -  Pernambuco</v>
          </cell>
          <cell r="N400">
            <v>327</v>
          </cell>
        </row>
        <row r="401">
          <cell r="C401" t="str">
            <v>HOSPITAL MESTRE VITALINO</v>
          </cell>
          <cell r="E401" t="str">
            <v>3.14 - Alimentação Preparada</v>
          </cell>
          <cell r="F401">
            <v>1687725000162</v>
          </cell>
          <cell r="G401" t="str">
            <v>CENTRO ESPEC.NUTRICAO ENTERALPARENTERAL</v>
          </cell>
          <cell r="H401" t="str">
            <v>B</v>
          </cell>
          <cell r="I401" t="str">
            <v>S</v>
          </cell>
          <cell r="J401">
            <v>25844</v>
          </cell>
          <cell r="K401">
            <v>44070</v>
          </cell>
          <cell r="L401" t="str">
            <v>26200801687725000162550010000258441100078348</v>
          </cell>
          <cell r="M401" t="str">
            <v>26 -  Pernambuco</v>
          </cell>
          <cell r="N401">
            <v>1950</v>
          </cell>
        </row>
        <row r="402">
          <cell r="C402" t="str">
            <v>HOSPITAL MESTRE VITALINO</v>
          </cell>
          <cell r="E402" t="str">
            <v>3.2 - Gás e Outros Materiais Engarrafados</v>
          </cell>
          <cell r="F402">
            <v>60619202002272</v>
          </cell>
          <cell r="G402" t="str">
            <v>MESSER GASES LTDA PJ</v>
          </cell>
          <cell r="H402" t="str">
            <v>B</v>
          </cell>
          <cell r="I402" t="str">
            <v>S</v>
          </cell>
          <cell r="J402">
            <v>40786</v>
          </cell>
          <cell r="K402">
            <v>44047</v>
          </cell>
          <cell r="L402" t="str">
            <v>29200860619202002272550310000407861879187181</v>
          </cell>
          <cell r="M402" t="str">
            <v>29 -  Bahia</v>
          </cell>
          <cell r="N402">
            <v>13700.89</v>
          </cell>
        </row>
        <row r="403">
          <cell r="C403" t="str">
            <v>HOSPITAL MESTRE VITALINO</v>
          </cell>
          <cell r="E403" t="str">
            <v>3.2 - Gás e Outros Materiais Engarrafados</v>
          </cell>
          <cell r="F403">
            <v>60619202002272</v>
          </cell>
          <cell r="G403" t="str">
            <v>MESSER GASES LTDA PJ</v>
          </cell>
          <cell r="H403" t="str">
            <v>B</v>
          </cell>
          <cell r="I403" t="str">
            <v>S</v>
          </cell>
          <cell r="J403">
            <v>40817</v>
          </cell>
          <cell r="K403">
            <v>44050</v>
          </cell>
          <cell r="L403" t="str">
            <v>29200860619202002272550310000408171674788785</v>
          </cell>
          <cell r="M403" t="str">
            <v>29 -  Bahia</v>
          </cell>
          <cell r="N403">
            <v>5763.51</v>
          </cell>
        </row>
        <row r="404">
          <cell r="C404" t="str">
            <v>HOSPITAL MESTRE VITALINO</v>
          </cell>
          <cell r="E404" t="str">
            <v>3.2 - Gás e Outros Materiais Engarrafados</v>
          </cell>
          <cell r="F404">
            <v>60619202002272</v>
          </cell>
          <cell r="G404" t="str">
            <v>MESSER GASES LTDA PJ</v>
          </cell>
          <cell r="H404" t="str">
            <v>B</v>
          </cell>
          <cell r="I404" t="str">
            <v>S</v>
          </cell>
          <cell r="J404" t="str">
            <v>000.000.126</v>
          </cell>
          <cell r="K404">
            <v>44057</v>
          </cell>
          <cell r="L404" t="str">
            <v>29200860619202002272550680000001261027566603</v>
          </cell>
          <cell r="M404" t="str">
            <v>29 -  Bahia</v>
          </cell>
          <cell r="N404">
            <v>18818.169999999998</v>
          </cell>
        </row>
        <row r="405">
          <cell r="C405" t="str">
            <v>HOSPITAL MESTRE VITALINO</v>
          </cell>
          <cell r="E405" t="str">
            <v>3.2 - Gás e Outros Materiais Engarrafados</v>
          </cell>
          <cell r="F405">
            <v>60619202001209</v>
          </cell>
          <cell r="G405" t="str">
            <v>MESSER GASES LTDA</v>
          </cell>
          <cell r="H405" t="str">
            <v>B</v>
          </cell>
          <cell r="I405" t="str">
            <v>S</v>
          </cell>
          <cell r="J405" t="str">
            <v>000.000.739</v>
          </cell>
          <cell r="K405">
            <v>44061</v>
          </cell>
          <cell r="L405" t="str">
            <v>26200860619202001209550520000007391010292240</v>
          </cell>
          <cell r="M405" t="str">
            <v>26 -  Pernambuco</v>
          </cell>
          <cell r="N405">
            <v>3535.36</v>
          </cell>
        </row>
        <row r="406">
          <cell r="C406" t="str">
            <v>HOSPITAL MESTRE VITALINO</v>
          </cell>
          <cell r="E406" t="str">
            <v>3.2 - Gás e Outros Materiais Engarrafados</v>
          </cell>
          <cell r="F406">
            <v>60619202001209</v>
          </cell>
          <cell r="G406" t="str">
            <v>MESSER GASES LTDA</v>
          </cell>
          <cell r="H406" t="str">
            <v>B</v>
          </cell>
          <cell r="I406" t="str">
            <v>S</v>
          </cell>
          <cell r="J406">
            <v>291255</v>
          </cell>
          <cell r="K406">
            <v>44067</v>
          </cell>
          <cell r="L406" t="str">
            <v>26200860619202001209550310002912551269555162</v>
          </cell>
          <cell r="M406" t="str">
            <v>26 -  Pernambuco</v>
          </cell>
          <cell r="N406">
            <v>325.52999999999997</v>
          </cell>
        </row>
        <row r="407">
          <cell r="C407" t="str">
            <v>HOSPITAL MESTRE VITALINO</v>
          </cell>
          <cell r="E407" t="str">
            <v>3.2 - Gás e Outros Materiais Engarrafados</v>
          </cell>
          <cell r="F407">
            <v>60619202001209</v>
          </cell>
          <cell r="G407" t="str">
            <v>MESSER GASES LTDA</v>
          </cell>
          <cell r="H407" t="str">
            <v>B</v>
          </cell>
          <cell r="I407" t="str">
            <v>S</v>
          </cell>
          <cell r="J407" t="str">
            <v>000.000.527</v>
          </cell>
          <cell r="K407">
            <v>44068</v>
          </cell>
          <cell r="L407" t="str">
            <v>26200860619202001209550370000005271010292959</v>
          </cell>
          <cell r="M407" t="str">
            <v>26 -  Pernambuco</v>
          </cell>
          <cell r="N407">
            <v>4748.01</v>
          </cell>
        </row>
        <row r="408">
          <cell r="C408" t="str">
            <v>HOSPITAL MESTRE VITALINO</v>
          </cell>
          <cell r="E408" t="str">
            <v>3.2 - Gás e Outros Materiais Engarrafados</v>
          </cell>
          <cell r="F408">
            <v>60619202002272</v>
          </cell>
          <cell r="G408" t="str">
            <v>MESSER GASES LTDA PJ</v>
          </cell>
          <cell r="H408" t="str">
            <v>B</v>
          </cell>
          <cell r="I408" t="str">
            <v>S</v>
          </cell>
          <cell r="J408">
            <v>41106</v>
          </cell>
          <cell r="K408">
            <v>44074</v>
          </cell>
          <cell r="L408" t="str">
            <v>29200860619202002272550310000411061197418104</v>
          </cell>
          <cell r="M408" t="str">
            <v>29 -  Bahia</v>
          </cell>
          <cell r="N408">
            <v>10953.99</v>
          </cell>
        </row>
        <row r="409">
          <cell r="C409" t="str">
            <v>HOSPITAL MESTRE VITALINO</v>
          </cell>
          <cell r="E409" t="str">
            <v>3.11 - Material Laboratorial</v>
          </cell>
          <cell r="F409">
            <v>10859287000163</v>
          </cell>
          <cell r="G409" t="str">
            <v>NEWMED COMERCIO E SERVIÇOS DE EQUIPAMENTOS HOSPITALARES LTDA</v>
          </cell>
          <cell r="H409" t="str">
            <v>B</v>
          </cell>
          <cell r="I409" t="str">
            <v>S</v>
          </cell>
          <cell r="J409" t="str">
            <v>4127</v>
          </cell>
          <cell r="K409">
            <v>270720</v>
          </cell>
          <cell r="L409" t="str">
            <v>26200710859287000163550010000041271890516073</v>
          </cell>
          <cell r="M409" t="str">
            <v>26 -  Pernambuco</v>
          </cell>
          <cell r="N409">
            <v>260</v>
          </cell>
        </row>
        <row r="410">
          <cell r="C410" t="str">
            <v>HOSPITAL MESTRE VITALINO</v>
          </cell>
          <cell r="E410" t="str">
            <v>3.11 - Material Laboratorial</v>
          </cell>
          <cell r="F410">
            <v>10859287000163</v>
          </cell>
          <cell r="G410" t="str">
            <v>NEWMED COMERCIO E SERVIÇOS DE EQUIPAMENTOS HOSPITALARES LTDA</v>
          </cell>
          <cell r="H410" t="str">
            <v>B</v>
          </cell>
          <cell r="I410" t="str">
            <v>S</v>
          </cell>
          <cell r="J410" t="str">
            <v>4207</v>
          </cell>
          <cell r="K410">
            <v>44067</v>
          </cell>
          <cell r="L410" t="str">
            <v>26200810859287000163550010000042071319954117</v>
          </cell>
          <cell r="M410" t="str">
            <v>26 -  Pernambuco</v>
          </cell>
          <cell r="N410">
            <v>660</v>
          </cell>
        </row>
        <row r="411">
          <cell r="C411" t="str">
            <v>HOSPITAL MESTRE VITALINO</v>
          </cell>
          <cell r="E411" t="str">
            <v>3.11 - Material Laboratorial</v>
          </cell>
          <cell r="F411">
            <v>5044056000161</v>
          </cell>
          <cell r="G411" t="str">
            <v>DMH PRODUTOS HOSPITALARES EPP</v>
          </cell>
          <cell r="H411" t="str">
            <v>B</v>
          </cell>
          <cell r="I411" t="str">
            <v>S</v>
          </cell>
          <cell r="J411" t="str">
            <v>17051</v>
          </cell>
          <cell r="K411">
            <v>44064</v>
          </cell>
          <cell r="L411" t="str">
            <v>26200805044056000161550010000170511210181082</v>
          </cell>
          <cell r="M411" t="str">
            <v>26 -  Pernambuco</v>
          </cell>
          <cell r="N411">
            <v>16291.65</v>
          </cell>
        </row>
        <row r="412">
          <cell r="C412" t="str">
            <v>HOSPITAL MESTRE VITALINO</v>
          </cell>
          <cell r="E412" t="str">
            <v>3.11 - Material Laboratorial</v>
          </cell>
          <cell r="F412">
            <v>14951481000125</v>
          </cell>
          <cell r="G412" t="str">
            <v>BM COM E SERV DE EQPTOS MEDICO HOSPITALARES</v>
          </cell>
          <cell r="H412" t="str">
            <v>B</v>
          </cell>
          <cell r="I412" t="str">
            <v>S</v>
          </cell>
          <cell r="J412" t="str">
            <v>000.000.628</v>
          </cell>
          <cell r="K412">
            <v>44063</v>
          </cell>
          <cell r="L412" t="str">
            <v>26200814951481000125550010000006281000004257</v>
          </cell>
          <cell r="M412" t="str">
            <v>26 -  Pernambuco</v>
          </cell>
          <cell r="N412">
            <v>2800</v>
          </cell>
        </row>
        <row r="413">
          <cell r="C413" t="str">
            <v>HOSPITAL MESTRE VITALINO</v>
          </cell>
          <cell r="E413" t="str">
            <v>3.11 - Material Laboratorial</v>
          </cell>
          <cell r="F413">
            <v>10647227000187</v>
          </cell>
          <cell r="G413" t="str">
            <v>TUPAN SAUDE CENTER LTDA ME</v>
          </cell>
          <cell r="H413" t="str">
            <v>B</v>
          </cell>
          <cell r="I413" t="str">
            <v>S</v>
          </cell>
          <cell r="J413" t="str">
            <v>000.010.324</v>
          </cell>
          <cell r="K413">
            <v>44055</v>
          </cell>
          <cell r="L413" t="str">
            <v>26200810647227000187550010000103241009103243</v>
          </cell>
          <cell r="M413" t="str">
            <v>26 -  Pernambuco</v>
          </cell>
          <cell r="N413">
            <v>990</v>
          </cell>
        </row>
        <row r="414">
          <cell r="C414" t="str">
            <v>HOSPITAL MESTRE VITALINO</v>
          </cell>
          <cell r="E414" t="str">
            <v>3.11 - Material Laboratorial</v>
          </cell>
          <cell r="F414">
            <v>13107077000107</v>
          </cell>
          <cell r="G414" t="str">
            <v>LABSHOP LTDA</v>
          </cell>
          <cell r="H414" t="str">
            <v>B</v>
          </cell>
          <cell r="I414" t="str">
            <v>S</v>
          </cell>
          <cell r="J414" t="str">
            <v>000.262.061</v>
          </cell>
          <cell r="K414">
            <v>2680820</v>
          </cell>
          <cell r="L414" t="str">
            <v>26200813107077000107550010002620611949601488</v>
          </cell>
          <cell r="M414" t="str">
            <v>26 -  Pernambuco</v>
          </cell>
          <cell r="N414">
            <v>112</v>
          </cell>
        </row>
        <row r="415">
          <cell r="C415" t="str">
            <v>HOSPITAL MESTRE VITALINO</v>
          </cell>
          <cell r="E415" t="str">
            <v>3.11 - Material Laboratorial</v>
          </cell>
          <cell r="F415">
            <v>10779833000156</v>
          </cell>
          <cell r="G415" t="str">
            <v>MEDICAL MERCANTIL DE APARELHAGEM MEDICA</v>
          </cell>
          <cell r="H415" t="str">
            <v>B</v>
          </cell>
          <cell r="I415" t="str">
            <v>S</v>
          </cell>
          <cell r="J415" t="str">
            <v>510118</v>
          </cell>
          <cell r="K415">
            <v>44070</v>
          </cell>
          <cell r="L415" t="str">
            <v>26200810779833000156550010005101181105913580</v>
          </cell>
          <cell r="M415" t="str">
            <v>26 -  Pernambuco</v>
          </cell>
          <cell r="N415">
            <v>672</v>
          </cell>
        </row>
        <row r="416">
          <cell r="C416" t="str">
            <v>HOSPITAL MESTRE VITALINO</v>
          </cell>
          <cell r="E416" t="str">
            <v>3.11 - Material Laboratorial</v>
          </cell>
          <cell r="F416">
            <v>10647227000187</v>
          </cell>
          <cell r="G416" t="str">
            <v>TUPAN SAUDE CENTER LTDA ME</v>
          </cell>
          <cell r="H416" t="str">
            <v>B</v>
          </cell>
          <cell r="I416" t="str">
            <v>S</v>
          </cell>
          <cell r="J416" t="str">
            <v>000.010.474</v>
          </cell>
          <cell r="K416">
            <v>44069</v>
          </cell>
          <cell r="L416" t="str">
            <v>26200810647227000187550010000104741009104743</v>
          </cell>
          <cell r="M416" t="str">
            <v>26 -  Pernambuco</v>
          </cell>
          <cell r="N416">
            <v>1437.2</v>
          </cell>
        </row>
        <row r="417">
          <cell r="C417" t="str">
            <v>HOSPITAL MESTRE VITALINO</v>
          </cell>
          <cell r="E417" t="str">
            <v>3.7 - Material de Limpeza e Produtos de Hgienização</v>
          </cell>
          <cell r="F417">
            <v>185372000130</v>
          </cell>
          <cell r="G417" t="str">
            <v>SET SISTEMAS E PRODUTOS TECNICOS LTDA</v>
          </cell>
          <cell r="H417" t="str">
            <v>B</v>
          </cell>
          <cell r="I417" t="str">
            <v>S</v>
          </cell>
          <cell r="J417" t="str">
            <v>000.360.418</v>
          </cell>
          <cell r="K417">
            <v>44040</v>
          </cell>
          <cell r="L417" t="str">
            <v>26200700185372000130550020003604181712669651</v>
          </cell>
          <cell r="M417" t="str">
            <v>26 -  Pernambuco</v>
          </cell>
          <cell r="N417">
            <v>1319.27</v>
          </cell>
        </row>
        <row r="418">
          <cell r="C418" t="str">
            <v>HOSPITAL MESTRE VITALINO</v>
          </cell>
          <cell r="E418" t="str">
            <v>3.7 - Material de Limpeza e Produtos de Hgienização</v>
          </cell>
          <cell r="F418">
            <v>10928726000142</v>
          </cell>
          <cell r="G418" t="str">
            <v>DOKAPACK INDUSTRIA E COM. DE EMB.  LTDA</v>
          </cell>
          <cell r="H418" t="str">
            <v>B</v>
          </cell>
          <cell r="I418" t="str">
            <v>S</v>
          </cell>
          <cell r="J418" t="str">
            <v>32553</v>
          </cell>
          <cell r="K418">
            <v>44043</v>
          </cell>
          <cell r="L418" t="str">
            <v>26200710928726000142550010000325531512542873</v>
          </cell>
          <cell r="M418" t="str">
            <v>26 -  Pernambuco</v>
          </cell>
          <cell r="N418">
            <v>5336.74</v>
          </cell>
        </row>
        <row r="419">
          <cell r="C419" t="str">
            <v>HOSPITAL MESTRE VITALINO</v>
          </cell>
          <cell r="E419" t="str">
            <v>3.7 - Material de Limpeza e Produtos de Hgienização</v>
          </cell>
          <cell r="F419">
            <v>31329180000183</v>
          </cell>
          <cell r="G419" t="str">
            <v>MAXXISUPRI COM DE SANEANTES EIRELI</v>
          </cell>
          <cell r="H419" t="str">
            <v>B</v>
          </cell>
          <cell r="I419" t="str">
            <v>S</v>
          </cell>
          <cell r="J419" t="str">
            <v>5728</v>
          </cell>
          <cell r="K419">
            <v>44046</v>
          </cell>
          <cell r="L419" t="str">
            <v>26200831329180000183550070000057281635238060</v>
          </cell>
          <cell r="M419" t="str">
            <v>26 -  Pernambuco</v>
          </cell>
          <cell r="N419">
            <v>817.6</v>
          </cell>
        </row>
        <row r="420">
          <cell r="C420" t="str">
            <v>HOSPITAL MESTRE VITALINO</v>
          </cell>
          <cell r="E420" t="str">
            <v>3.7 - Material de Limpeza e Produtos de Hgienização</v>
          </cell>
          <cell r="F420">
            <v>22006201000139</v>
          </cell>
          <cell r="G420" t="str">
            <v>FORTPEL COMERCIO DE DESCARTAVEIS LTDA</v>
          </cell>
          <cell r="H420" t="str">
            <v>B</v>
          </cell>
          <cell r="I420" t="str">
            <v>S</v>
          </cell>
          <cell r="J420" t="str">
            <v>67299</v>
          </cell>
          <cell r="K420">
            <v>44048</v>
          </cell>
          <cell r="L420" t="str">
            <v>26200822006201000139550000000672991100672993</v>
          </cell>
          <cell r="M420" t="str">
            <v>26 -  Pernambuco</v>
          </cell>
          <cell r="N420">
            <v>1554.3</v>
          </cell>
        </row>
        <row r="421">
          <cell r="C421" t="str">
            <v>HOSPITAL MESTRE VITALINO</v>
          </cell>
          <cell r="E421" t="str">
            <v>3.7 - Material de Limpeza e Produtos de Hgienização</v>
          </cell>
          <cell r="F421">
            <v>8848709000153</v>
          </cell>
          <cell r="G421" t="str">
            <v>MAX LIMPEZA LTDA EPP</v>
          </cell>
          <cell r="H421" t="str">
            <v>B</v>
          </cell>
          <cell r="I421" t="str">
            <v>S</v>
          </cell>
          <cell r="J421" t="str">
            <v>000.012.700</v>
          </cell>
          <cell r="K421">
            <v>44043</v>
          </cell>
          <cell r="L421" t="str">
            <v>26240708848709000153550010000127001000127012</v>
          </cell>
          <cell r="M421" t="str">
            <v>26 -  Pernambuco</v>
          </cell>
          <cell r="N421">
            <v>6750</v>
          </cell>
        </row>
        <row r="422">
          <cell r="C422" t="str">
            <v>HOSPITAL MESTRE VITALINO</v>
          </cell>
          <cell r="E422" t="str">
            <v>3.7 - Material de Limpeza e Produtos de Hgienização</v>
          </cell>
          <cell r="F422">
            <v>8848709000153</v>
          </cell>
          <cell r="G422" t="str">
            <v>MAX LIMPEZA LTDA EPP</v>
          </cell>
          <cell r="H422" t="str">
            <v>B</v>
          </cell>
          <cell r="I422" t="str">
            <v>S</v>
          </cell>
          <cell r="J422" t="str">
            <v>000.012.724</v>
          </cell>
          <cell r="K422">
            <v>44048</v>
          </cell>
          <cell r="L422" t="str">
            <v>2620080884870900015355001000012724100127255</v>
          </cell>
          <cell r="M422" t="str">
            <v>26 -  Pernambuco</v>
          </cell>
          <cell r="N422">
            <v>1056</v>
          </cell>
        </row>
        <row r="423">
          <cell r="C423" t="str">
            <v>HOSPITAL MESTRE VITALINO</v>
          </cell>
          <cell r="E423" t="str">
            <v>3.7 - Material de Limpeza e Produtos de Hgienização</v>
          </cell>
          <cell r="F423">
            <v>3961740000182</v>
          </cell>
          <cell r="G423" t="str">
            <v>DOKAPLAST INDUSTRIA E COMERCIO EIRELI</v>
          </cell>
          <cell r="H423" t="str">
            <v>B</v>
          </cell>
          <cell r="I423" t="str">
            <v>S</v>
          </cell>
          <cell r="J423" t="str">
            <v>000.006.572</v>
          </cell>
          <cell r="K423">
            <v>44049</v>
          </cell>
          <cell r="L423" t="str">
            <v>26200803961740000182550550000065721120192543</v>
          </cell>
          <cell r="M423" t="str">
            <v>26 -  Pernambuco</v>
          </cell>
          <cell r="N423">
            <v>3900.02</v>
          </cell>
        </row>
        <row r="424">
          <cell r="C424" t="str">
            <v>HOSPITAL MESTRE VITALINO</v>
          </cell>
          <cell r="E424" t="str">
            <v>3.7 - Material de Limpeza e Produtos de Hgienização</v>
          </cell>
          <cell r="F424">
            <v>34635667000182</v>
          </cell>
          <cell r="G424" t="str">
            <v>SOTIBEL COMERCIO DE EMBALAGENS LTDA</v>
          </cell>
          <cell r="H424" t="str">
            <v>B</v>
          </cell>
          <cell r="I424" t="str">
            <v>S</v>
          </cell>
          <cell r="J424" t="str">
            <v>291</v>
          </cell>
          <cell r="K424">
            <v>44050</v>
          </cell>
          <cell r="L424" t="str">
            <v>26200834635667000182550010000002911000003017</v>
          </cell>
          <cell r="M424" t="str">
            <v>26 -  Pernambuco</v>
          </cell>
          <cell r="N424">
            <v>1400</v>
          </cell>
        </row>
        <row r="425">
          <cell r="C425" t="str">
            <v>HOSPITAL MESTRE VITALINO</v>
          </cell>
          <cell r="E425" t="str">
            <v>3.7 - Material de Limpeza e Produtos de Hgienização</v>
          </cell>
          <cell r="F425">
            <v>9494196000192</v>
          </cell>
          <cell r="G425" t="str">
            <v>COMERCIAL JR CLAUDIO  MARIO LTDA</v>
          </cell>
          <cell r="H425" t="str">
            <v>B</v>
          </cell>
          <cell r="I425" t="str">
            <v>S</v>
          </cell>
          <cell r="J425" t="str">
            <v>171953</v>
          </cell>
          <cell r="K425">
            <v>44054</v>
          </cell>
          <cell r="L425" t="str">
            <v>26200809494196000192550010001719531024157120</v>
          </cell>
          <cell r="M425" t="str">
            <v>26 -  Pernambuco</v>
          </cell>
          <cell r="N425">
            <v>13.12</v>
          </cell>
        </row>
        <row r="426">
          <cell r="C426" t="str">
            <v>HOSPITAL MESTRE VITALINO</v>
          </cell>
          <cell r="E426" t="str">
            <v>3.7 - Material de Limpeza e Produtos de Hgienização</v>
          </cell>
          <cell r="F426">
            <v>10928726000142</v>
          </cell>
          <cell r="G426" t="str">
            <v>DOKAPACK INDUSTRIA E COM. DE EMB.  LTDA</v>
          </cell>
          <cell r="H426" t="str">
            <v>B</v>
          </cell>
          <cell r="I426" t="str">
            <v>S</v>
          </cell>
          <cell r="J426" t="str">
            <v>32789</v>
          </cell>
          <cell r="K426">
            <v>44053</v>
          </cell>
          <cell r="L426" t="str">
            <v>26200810928726000142550010000327891147619082</v>
          </cell>
          <cell r="M426" t="str">
            <v>26 -  Pernambuco</v>
          </cell>
          <cell r="N426">
            <v>561.57000000000005</v>
          </cell>
        </row>
        <row r="427">
          <cell r="C427" t="str">
            <v>HOSPITAL MESTRE VITALINO</v>
          </cell>
          <cell r="E427" t="str">
            <v>3.7 - Material de Limpeza e Produtos de Hgienização</v>
          </cell>
          <cell r="F427">
            <v>27319301000139</v>
          </cell>
          <cell r="G427" t="str">
            <v>CONBO DISTRIBUIDORA FBV LTDA</v>
          </cell>
          <cell r="H427" t="str">
            <v>B</v>
          </cell>
          <cell r="I427" t="str">
            <v>S</v>
          </cell>
          <cell r="J427" t="str">
            <v>7503</v>
          </cell>
          <cell r="K427">
            <v>44053</v>
          </cell>
          <cell r="L427" t="str">
            <v>26200827319301000139550010000075031000213407</v>
          </cell>
          <cell r="M427" t="str">
            <v>26 -  Pernambuco</v>
          </cell>
          <cell r="N427">
            <v>2676</v>
          </cell>
        </row>
        <row r="428">
          <cell r="C428" t="str">
            <v>HOSPITAL MESTRE VITALINO</v>
          </cell>
          <cell r="E428" t="str">
            <v>3.7 - Material de Limpeza e Produtos de Hgienização</v>
          </cell>
          <cell r="F428">
            <v>185372000130</v>
          </cell>
          <cell r="G428" t="str">
            <v>SET SISTEMAS E PRODUTOS TECNICOSLTDA</v>
          </cell>
          <cell r="H428" t="str">
            <v>B</v>
          </cell>
          <cell r="I428" t="str">
            <v>S</v>
          </cell>
          <cell r="J428" t="str">
            <v>000.361.039</v>
          </cell>
          <cell r="K428">
            <v>44054</v>
          </cell>
          <cell r="L428" t="str">
            <v>26200800185372000130550020003610391301648924</v>
          </cell>
          <cell r="M428" t="str">
            <v>26 -  Pernambuco</v>
          </cell>
          <cell r="N428">
            <v>448.5</v>
          </cell>
        </row>
        <row r="429">
          <cell r="C429" t="str">
            <v>HOSPITAL MESTRE VITALINO</v>
          </cell>
          <cell r="E429" t="str">
            <v>3.7 - Material de Limpeza e Produtos de Hgienização</v>
          </cell>
          <cell r="F429">
            <v>22006201000139</v>
          </cell>
          <cell r="G429" t="str">
            <v>FORTPEL COMERCIO DE DESCARTAVEIS LTDA</v>
          </cell>
          <cell r="H429" t="str">
            <v>B</v>
          </cell>
          <cell r="I429" t="str">
            <v>S</v>
          </cell>
          <cell r="J429" t="str">
            <v>67791</v>
          </cell>
          <cell r="K429">
            <v>44055</v>
          </cell>
          <cell r="L429" t="str">
            <v>26200800220062010001395500000677911100677919</v>
          </cell>
          <cell r="M429" t="str">
            <v>26 -  Pernambuco</v>
          </cell>
          <cell r="N429">
            <v>1194.4000000000001</v>
          </cell>
        </row>
        <row r="430">
          <cell r="C430" t="str">
            <v>HOSPITAL MESTRE VITALINO</v>
          </cell>
          <cell r="E430" t="str">
            <v>3.7 - Material de Limpeza e Produtos de Hgienização</v>
          </cell>
          <cell r="F430">
            <v>33040624000191</v>
          </cell>
          <cell r="G430" t="str">
            <v>LOURENCO COMER E COSME E PROD LTDA</v>
          </cell>
          <cell r="H430" t="str">
            <v>B</v>
          </cell>
          <cell r="I430" t="str">
            <v>S</v>
          </cell>
          <cell r="J430" t="str">
            <v>00.003.320</v>
          </cell>
          <cell r="K430">
            <v>44043</v>
          </cell>
          <cell r="L430" t="str">
            <v>26200733040624000191550010000033201819405752</v>
          </cell>
          <cell r="M430" t="str">
            <v>26 -  Pernambuco</v>
          </cell>
          <cell r="N430">
            <v>133</v>
          </cell>
        </row>
        <row r="431">
          <cell r="C431" t="str">
            <v>HOSPITAL MESTRE VITALINO</v>
          </cell>
          <cell r="E431" t="str">
            <v>3.7 - Material de Limpeza e Produtos de Hgienização</v>
          </cell>
          <cell r="F431">
            <v>9494196000192</v>
          </cell>
          <cell r="G431" t="str">
            <v>COMERCIAL JR CLAUDIO  MARIO LTDA</v>
          </cell>
          <cell r="H431" t="str">
            <v>B</v>
          </cell>
          <cell r="I431" t="str">
            <v>S</v>
          </cell>
          <cell r="J431" t="str">
            <v>173947</v>
          </cell>
          <cell r="K431">
            <v>44068</v>
          </cell>
          <cell r="L431" t="str">
            <v>26200809494196000192550010001739471024428745</v>
          </cell>
          <cell r="M431" t="str">
            <v>26 -  Pernambuco</v>
          </cell>
          <cell r="N431">
            <v>259.12</v>
          </cell>
        </row>
        <row r="432">
          <cell r="C432" t="str">
            <v>HOSPITAL MESTRE VITALINO</v>
          </cell>
          <cell r="E432" t="str">
            <v>3.7 - Material de Limpeza e Produtos de Hgienização</v>
          </cell>
          <cell r="F432">
            <v>8848709000153</v>
          </cell>
          <cell r="G432" t="str">
            <v>MAX LIMPEZA LTDA EPP</v>
          </cell>
          <cell r="H432" t="str">
            <v>B</v>
          </cell>
          <cell r="I432" t="str">
            <v>S</v>
          </cell>
          <cell r="J432" t="str">
            <v>000.012.865</v>
          </cell>
          <cell r="K432">
            <v>44068</v>
          </cell>
          <cell r="L432" t="str">
            <v>26200808848709000153550010000128651000128667</v>
          </cell>
          <cell r="M432" t="str">
            <v>26 -  Pernambuco</v>
          </cell>
          <cell r="N432">
            <v>20876.72</v>
          </cell>
        </row>
        <row r="433">
          <cell r="C433" t="str">
            <v>HOSPITAL MESTRE VITALINO</v>
          </cell>
          <cell r="E433" t="str">
            <v>3.7 - Material de Limpeza e Produtos de Hgienização</v>
          </cell>
          <cell r="F433">
            <v>8848709000153</v>
          </cell>
          <cell r="G433" t="str">
            <v>MAX LIMPEZA LTDA EPP</v>
          </cell>
          <cell r="H433" t="str">
            <v>B</v>
          </cell>
          <cell r="I433" t="str">
            <v>S</v>
          </cell>
          <cell r="J433" t="str">
            <v>000.012.864</v>
          </cell>
          <cell r="K433">
            <v>44068</v>
          </cell>
          <cell r="L433" t="str">
            <v>26200808848709000153550010000128641000128651</v>
          </cell>
          <cell r="M433" t="str">
            <v>26 -  Pernambuco</v>
          </cell>
          <cell r="N433">
            <v>4734</v>
          </cell>
        </row>
        <row r="434">
          <cell r="C434" t="str">
            <v>HOSPITAL MESTRE VITALINO</v>
          </cell>
          <cell r="E434" t="str">
            <v>3.14 - Alimentação Preparada</v>
          </cell>
          <cell r="F434">
            <v>185372000130</v>
          </cell>
          <cell r="G434" t="str">
            <v>SET SISTEMAS E PRODUTOS TECNICOSLTDA</v>
          </cell>
          <cell r="H434" t="str">
            <v>B</v>
          </cell>
          <cell r="I434" t="str">
            <v>S</v>
          </cell>
          <cell r="J434" t="str">
            <v>000.360.418</v>
          </cell>
          <cell r="K434">
            <v>44040</v>
          </cell>
          <cell r="L434" t="str">
            <v>26200700185372000130550020003604181712669651</v>
          </cell>
          <cell r="M434" t="str">
            <v>26 -  Pernambuco</v>
          </cell>
          <cell r="N434">
            <v>914.84</v>
          </cell>
        </row>
        <row r="435">
          <cell r="C435" t="str">
            <v>HOSPITAL MESTRE VITALINO</v>
          </cell>
          <cell r="E435" t="str">
            <v>3.14 - Alimentação Preparada</v>
          </cell>
          <cell r="F435">
            <v>10928726000142</v>
          </cell>
          <cell r="G435" t="str">
            <v>DOKAPACK INDUSTRIA E COM. DE EMB.  LTDA</v>
          </cell>
          <cell r="H435" t="str">
            <v>B</v>
          </cell>
          <cell r="I435" t="str">
            <v>S</v>
          </cell>
          <cell r="J435">
            <v>32553</v>
          </cell>
          <cell r="K435">
            <v>44043</v>
          </cell>
          <cell r="L435" t="str">
            <v>26200710928726000142550010000325531512542873</v>
          </cell>
          <cell r="M435" t="str">
            <v>26 -  Pernambuco</v>
          </cell>
          <cell r="N435">
            <v>11284.26</v>
          </cell>
        </row>
        <row r="436">
          <cell r="C436" t="str">
            <v>HOSPITAL MESTRE VITALINO</v>
          </cell>
          <cell r="E436" t="str">
            <v>3.14 - Alimentação Preparada</v>
          </cell>
          <cell r="F436">
            <v>11555207000149</v>
          </cell>
          <cell r="G436" t="str">
            <v>MOV SUPRIMENTOS LTDA.</v>
          </cell>
          <cell r="H436" t="str">
            <v>B</v>
          </cell>
          <cell r="I436" t="str">
            <v>S</v>
          </cell>
          <cell r="J436">
            <v>8506</v>
          </cell>
          <cell r="K436">
            <v>44040</v>
          </cell>
          <cell r="L436" t="str">
            <v>26200711555207000149550010000085061006999901</v>
          </cell>
          <cell r="M436" t="str">
            <v>26 -  Pernambuco</v>
          </cell>
          <cell r="N436">
            <v>3978</v>
          </cell>
        </row>
        <row r="437">
          <cell r="C437" t="str">
            <v>HOSPITAL MESTRE VITALINO</v>
          </cell>
          <cell r="E437" t="str">
            <v>3.14 - Alimentação Preparada</v>
          </cell>
          <cell r="F437">
            <v>2725362000175</v>
          </cell>
          <cell r="G437" t="str">
            <v>SANDIL SANTOS DISTRIBUIDORA LTDA</v>
          </cell>
          <cell r="H437" t="str">
            <v>B</v>
          </cell>
          <cell r="I437" t="str">
            <v>S</v>
          </cell>
          <cell r="J437" t="str">
            <v>000.007.385</v>
          </cell>
          <cell r="K437">
            <v>44057</v>
          </cell>
          <cell r="L437" t="str">
            <v>26200802725362000175550010000073851000474786</v>
          </cell>
          <cell r="M437" t="str">
            <v>26 -  Pernambuco</v>
          </cell>
          <cell r="N437">
            <v>550</v>
          </cell>
        </row>
        <row r="438">
          <cell r="C438" t="str">
            <v>HOSPITAL MESTRE VITALINO</v>
          </cell>
          <cell r="E438" t="str">
            <v>3.14 - Alimentação Preparada</v>
          </cell>
          <cell r="F438">
            <v>2725362000175</v>
          </cell>
          <cell r="G438" t="str">
            <v>SANDIL SANTOS DISTRIBUIDORA LTDA</v>
          </cell>
          <cell r="H438" t="str">
            <v>B</v>
          </cell>
          <cell r="I438" t="str">
            <v>S</v>
          </cell>
          <cell r="J438">
            <v>7373</v>
          </cell>
          <cell r="K438">
            <v>44054</v>
          </cell>
          <cell r="L438" t="str">
            <v>26200802725362000175550010000073731000472979</v>
          </cell>
          <cell r="M438" t="str">
            <v>26 -  Pernambuco</v>
          </cell>
          <cell r="N438">
            <v>530</v>
          </cell>
        </row>
        <row r="439">
          <cell r="C439" t="str">
            <v>HOSPITAL MESTRE VITALINO</v>
          </cell>
          <cell r="E439" t="str">
            <v>3.14 - Alimentação Preparada</v>
          </cell>
          <cell r="F439">
            <v>2725362000175</v>
          </cell>
          <cell r="G439" t="str">
            <v>SANDIL SANTOS DISTRIBUIDORA LTDA</v>
          </cell>
          <cell r="H439" t="str">
            <v>B</v>
          </cell>
          <cell r="I439" t="str">
            <v>S</v>
          </cell>
          <cell r="J439" t="str">
            <v>000.007.378</v>
          </cell>
          <cell r="K439">
            <v>44056</v>
          </cell>
          <cell r="L439" t="str">
            <v>26200802725362000175550010000073781000473793</v>
          </cell>
          <cell r="M439" t="str">
            <v>26 -  Pernambuco</v>
          </cell>
          <cell r="N439">
            <v>582</v>
          </cell>
        </row>
        <row r="440">
          <cell r="C440" t="str">
            <v>HOSPITAL MESTRE VITALINO</v>
          </cell>
          <cell r="E440" t="str">
            <v>3.14 - Alimentação Preparada</v>
          </cell>
          <cell r="F440">
            <v>34635667000182</v>
          </cell>
          <cell r="G440" t="str">
            <v>SOTIBEL COMERCIO DE EMBALAGENS LTDA</v>
          </cell>
          <cell r="H440" t="str">
            <v>B</v>
          </cell>
          <cell r="I440" t="str">
            <v>S</v>
          </cell>
          <cell r="J440">
            <v>309</v>
          </cell>
          <cell r="K440">
            <v>44064</v>
          </cell>
          <cell r="L440" t="str">
            <v>26200834635667000182550010000003091000003196</v>
          </cell>
          <cell r="M440" t="str">
            <v>26 -  Pernambuco</v>
          </cell>
          <cell r="N440">
            <v>100.8</v>
          </cell>
        </row>
        <row r="441">
          <cell r="C441" t="str">
            <v>HOSPITAL MESTRE VITALINO</v>
          </cell>
          <cell r="E441" t="str">
            <v>3.14 - Alimentação Preparada</v>
          </cell>
          <cell r="F441">
            <v>2725362000175</v>
          </cell>
          <cell r="G441" t="str">
            <v>SANDIL SANTOS DISTRIBUIDORA LTDA</v>
          </cell>
          <cell r="H441" t="str">
            <v>B</v>
          </cell>
          <cell r="I441" t="str">
            <v>S</v>
          </cell>
          <cell r="J441" t="str">
            <v>000.007.399</v>
          </cell>
          <cell r="K441">
            <v>44064</v>
          </cell>
          <cell r="L441" t="str">
            <v>26200802725362000175550010000073991000477497</v>
          </cell>
          <cell r="M441" t="str">
            <v>26 -  Pernambuco</v>
          </cell>
          <cell r="N441">
            <v>615</v>
          </cell>
        </row>
        <row r="442">
          <cell r="C442" t="str">
            <v>HOSPITAL MESTRE VITALINO</v>
          </cell>
          <cell r="E442" t="str">
            <v>3.14 - Alimentação Preparada</v>
          </cell>
          <cell r="F442">
            <v>2725362000175</v>
          </cell>
          <cell r="G442" t="str">
            <v>SANDIL SANTOS DISTRIBUIDORA LTDA</v>
          </cell>
          <cell r="H442" t="str">
            <v>B</v>
          </cell>
          <cell r="I442" t="str">
            <v>S</v>
          </cell>
          <cell r="J442" t="str">
            <v>000.007.411</v>
          </cell>
          <cell r="K442">
            <v>44071</v>
          </cell>
          <cell r="L442" t="str">
            <v>26200802725362000175550010000074111000479780</v>
          </cell>
          <cell r="M442" t="str">
            <v>26 -  Pernambuco</v>
          </cell>
          <cell r="N442">
            <v>1424</v>
          </cell>
        </row>
        <row r="443">
          <cell r="C443" t="str">
            <v>HOSPITAL MESTRE VITALINO</v>
          </cell>
          <cell r="E443" t="str">
            <v>3.14 - Alimentação Preparada</v>
          </cell>
          <cell r="F443">
            <v>24150377000195</v>
          </cell>
          <cell r="G443" t="str">
            <v>KARNEKEIJO LOGISTICA INTEGRADA LT</v>
          </cell>
          <cell r="H443" t="str">
            <v>B</v>
          </cell>
          <cell r="I443" t="str">
            <v>S</v>
          </cell>
          <cell r="J443" t="str">
            <v>3922780</v>
          </cell>
          <cell r="K443">
            <v>44046</v>
          </cell>
          <cell r="L443" t="str">
            <v>26200824150377000195550010039227801639611262</v>
          </cell>
          <cell r="M443" t="str">
            <v>26 -  Pernambuco</v>
          </cell>
          <cell r="N443">
            <v>825.48</v>
          </cell>
        </row>
        <row r="444">
          <cell r="C444" t="str">
            <v>HOSPITAL MESTRE VITALINO</v>
          </cell>
          <cell r="E444" t="str">
            <v>3.14 - Alimentação Preparada</v>
          </cell>
          <cell r="F444">
            <v>11744898000390</v>
          </cell>
          <cell r="G444" t="str">
            <v>ATACADAO COMERCIO DE CARNES LTDA</v>
          </cell>
          <cell r="H444" t="str">
            <v>B</v>
          </cell>
          <cell r="I444" t="str">
            <v>S</v>
          </cell>
          <cell r="J444" t="str">
            <v>736478</v>
          </cell>
          <cell r="K444">
            <v>44046</v>
          </cell>
          <cell r="L444" t="str">
            <v>26200811744898000390550010007364781781252202</v>
          </cell>
          <cell r="M444" t="str">
            <v>26 -  Pernambuco</v>
          </cell>
          <cell r="N444">
            <v>7259.57</v>
          </cell>
        </row>
        <row r="445">
          <cell r="C445" t="str">
            <v>HOSPITAL MESTRE VITALINO</v>
          </cell>
          <cell r="E445" t="str">
            <v>3.14 - Alimentação Preparada</v>
          </cell>
          <cell r="F445">
            <v>3504437000150</v>
          </cell>
          <cell r="G445" t="str">
            <v>FRINSCAL DIST E IMPORT DE ALIMENTOS LTDA</v>
          </cell>
          <cell r="H445" t="str">
            <v>B</v>
          </cell>
          <cell r="I445" t="str">
            <v>S</v>
          </cell>
          <cell r="J445" t="str">
            <v>1147587</v>
          </cell>
          <cell r="K445">
            <v>44046</v>
          </cell>
          <cell r="L445" t="str">
            <v>26200803504437000150550010011475871111513187</v>
          </cell>
          <cell r="M445" t="str">
            <v>26 -  Pernambuco</v>
          </cell>
          <cell r="N445">
            <v>4014.06</v>
          </cell>
        </row>
        <row r="446">
          <cell r="C446" t="str">
            <v>HOSPITAL MESTRE VITALINO</v>
          </cell>
          <cell r="E446" t="str">
            <v>3.14 - Alimentação Preparada</v>
          </cell>
          <cell r="F446">
            <v>30678108000107</v>
          </cell>
          <cell r="G446" t="str">
            <v>ELVIS LUIZ DA SILVA DISTRIBUID. DE AGUA</v>
          </cell>
          <cell r="H446" t="str">
            <v>B</v>
          </cell>
          <cell r="I446" t="str">
            <v>S</v>
          </cell>
          <cell r="J446" t="str">
            <v>352</v>
          </cell>
          <cell r="K446">
            <v>44046</v>
          </cell>
          <cell r="L446" t="str">
            <v>26200830678108000107550010000003521773803629</v>
          </cell>
          <cell r="M446" t="str">
            <v>26 -  Pernambuco</v>
          </cell>
          <cell r="N446">
            <v>3880.2</v>
          </cell>
        </row>
        <row r="447">
          <cell r="C447" t="str">
            <v>HOSPITAL MESTRE VITALINO</v>
          </cell>
          <cell r="E447" t="str">
            <v>3.14 - Alimentação Preparada</v>
          </cell>
          <cell r="F447">
            <v>8029696000352</v>
          </cell>
          <cell r="G447" t="str">
            <v>ESTIVAS NOVO PRADO LTDA</v>
          </cell>
          <cell r="H447" t="str">
            <v>B</v>
          </cell>
          <cell r="I447" t="str">
            <v>S</v>
          </cell>
          <cell r="J447" t="str">
            <v>1.503.222</v>
          </cell>
          <cell r="K447">
            <v>44046</v>
          </cell>
          <cell r="L447" t="str">
            <v>26200808029696000352550010015032221007307536</v>
          </cell>
          <cell r="M447" t="str">
            <v>26 -  Pernambuco</v>
          </cell>
          <cell r="N447">
            <v>1096.17</v>
          </cell>
        </row>
        <row r="448">
          <cell r="C448" t="str">
            <v>HOSPITAL MESTRE VITALINO</v>
          </cell>
          <cell r="E448" t="str">
            <v>3.14 - Alimentação Preparada</v>
          </cell>
          <cell r="F448">
            <v>3721769000278</v>
          </cell>
          <cell r="G448" t="str">
            <v>MASTERBOI LTDA</v>
          </cell>
          <cell r="H448" t="str">
            <v>B</v>
          </cell>
          <cell r="I448" t="str">
            <v>S</v>
          </cell>
          <cell r="J448" t="str">
            <v>108954</v>
          </cell>
          <cell r="K448">
            <v>44048</v>
          </cell>
          <cell r="L448" t="str">
            <v>26200803721769000278550040001089541545023104</v>
          </cell>
          <cell r="M448" t="str">
            <v>26 -  Pernambuco</v>
          </cell>
          <cell r="N448">
            <v>319.8</v>
          </cell>
        </row>
        <row r="449">
          <cell r="C449" t="str">
            <v>HOSPITAL MESTRE VITALINO</v>
          </cell>
          <cell r="E449" t="str">
            <v>3.14 - Alimentação Preparada</v>
          </cell>
          <cell r="F449">
            <v>1348814000184</v>
          </cell>
          <cell r="G449" t="str">
            <v>BDL BEZERRA DISTRIBUIDORA LTDA</v>
          </cell>
          <cell r="H449" t="str">
            <v>B</v>
          </cell>
          <cell r="I449" t="str">
            <v>S</v>
          </cell>
          <cell r="J449" t="str">
            <v>000.018.341</v>
          </cell>
          <cell r="K449">
            <v>44050</v>
          </cell>
          <cell r="L449" t="str">
            <v>26200801348814000184550010000183411046403270</v>
          </cell>
          <cell r="M449" t="str">
            <v>26 -  Pernambuco</v>
          </cell>
          <cell r="N449">
            <v>2591.4</v>
          </cell>
        </row>
        <row r="450">
          <cell r="C450" t="str">
            <v>HOSPITAL MESTRE VITALINO</v>
          </cell>
          <cell r="E450" t="str">
            <v>3.14 - Alimentação Preparada</v>
          </cell>
          <cell r="F450">
            <v>12350749000148</v>
          </cell>
          <cell r="G450" t="str">
            <v>GRANJA ALIANCA LTDA ME</v>
          </cell>
          <cell r="H450" t="str">
            <v>B</v>
          </cell>
          <cell r="I450" t="str">
            <v>S</v>
          </cell>
          <cell r="J450" t="str">
            <v>000.011.271</v>
          </cell>
          <cell r="K450">
            <v>44050</v>
          </cell>
          <cell r="L450" t="str">
            <v>26200812350749000148550010000112711000306216</v>
          </cell>
          <cell r="M450" t="str">
            <v>26 -  Pernambuco</v>
          </cell>
          <cell r="N450">
            <v>247</v>
          </cell>
        </row>
        <row r="451">
          <cell r="C451" t="str">
            <v>HOSPITAL MESTRE VITALINO</v>
          </cell>
          <cell r="E451" t="str">
            <v>3.14 - Alimentação Preparada</v>
          </cell>
          <cell r="F451">
            <v>6015530000190</v>
          </cell>
          <cell r="G451" t="str">
            <v>AGROINDUSTRIAL FRUTN AA LTDA</v>
          </cell>
          <cell r="H451" t="str">
            <v>B</v>
          </cell>
          <cell r="I451" t="str">
            <v>S</v>
          </cell>
          <cell r="J451" t="str">
            <v>149418</v>
          </cell>
          <cell r="K451">
            <v>44050</v>
          </cell>
          <cell r="L451" t="str">
            <v>26200806015530000190550010001494181100036211</v>
          </cell>
          <cell r="M451" t="str">
            <v>26 -  Pernambuco</v>
          </cell>
          <cell r="N451">
            <v>587</v>
          </cell>
        </row>
        <row r="452">
          <cell r="C452" t="str">
            <v>HOSPITAL MESTRE VITALINO</v>
          </cell>
          <cell r="E452" t="str">
            <v>3.14 - Alimentação Preparada</v>
          </cell>
          <cell r="F452">
            <v>6057223037768</v>
          </cell>
          <cell r="G452" t="str">
            <v>SENDAS DISTRIBUIDORA SA LJ163</v>
          </cell>
          <cell r="H452" t="str">
            <v>B</v>
          </cell>
          <cell r="I452" t="str">
            <v>S</v>
          </cell>
          <cell r="J452" t="str">
            <v>000.007.190</v>
          </cell>
          <cell r="K452">
            <v>44050</v>
          </cell>
          <cell r="L452" t="str">
            <v>26200806057223037768553000000071901150742926</v>
          </cell>
          <cell r="M452" t="str">
            <v>26 -  Pernambuco</v>
          </cell>
          <cell r="N452">
            <v>1018.5</v>
          </cell>
        </row>
        <row r="453">
          <cell r="C453" t="str">
            <v>HOSPITAL MESTRE VITALINO</v>
          </cell>
          <cell r="E453" t="str">
            <v>3.14 - Alimentação Preparada</v>
          </cell>
          <cell r="F453">
            <v>25529293000120</v>
          </cell>
          <cell r="G453" t="str">
            <v>TAYNA NASCIMENTO DE MELO EPP</v>
          </cell>
          <cell r="H453" t="str">
            <v>B</v>
          </cell>
          <cell r="I453" t="str">
            <v>S</v>
          </cell>
          <cell r="J453" t="str">
            <v>000.009.095</v>
          </cell>
          <cell r="K453">
            <v>44052</v>
          </cell>
          <cell r="L453" t="str">
            <v>26200825529293000120550010000090951632568277</v>
          </cell>
          <cell r="M453" t="str">
            <v>26 -  Pernambuco</v>
          </cell>
          <cell r="N453">
            <v>450</v>
          </cell>
        </row>
        <row r="454">
          <cell r="C454" t="str">
            <v>HOSPITAL MESTRE VITALINO</v>
          </cell>
          <cell r="E454" t="str">
            <v>3.14 - Alimentação Preparada</v>
          </cell>
          <cell r="F454">
            <v>6281775000169</v>
          </cell>
          <cell r="G454" t="str">
            <v>MF SANTOS PRODUTOS ALIM LTDA</v>
          </cell>
          <cell r="H454" t="str">
            <v>B</v>
          </cell>
          <cell r="I454" t="str">
            <v>S</v>
          </cell>
          <cell r="J454" t="str">
            <v>532503</v>
          </cell>
          <cell r="K454">
            <v>44053</v>
          </cell>
          <cell r="L454" t="str">
            <v>26200806281775000169550010005325031131579326</v>
          </cell>
          <cell r="M454" t="str">
            <v>26 -  Pernambuco</v>
          </cell>
          <cell r="N454">
            <v>3862.18</v>
          </cell>
        </row>
        <row r="455">
          <cell r="C455" t="str">
            <v>HOSPITAL MESTRE VITALINO</v>
          </cell>
          <cell r="E455" t="str">
            <v>3.14 - Alimentação Preparada</v>
          </cell>
          <cell r="F455">
            <v>24150377000195</v>
          </cell>
          <cell r="G455" t="str">
            <v>KARNEKEIJO LOGISTICA INTEGRADA LT</v>
          </cell>
          <cell r="H455" t="str">
            <v>B</v>
          </cell>
          <cell r="I455" t="str">
            <v>S</v>
          </cell>
          <cell r="J455" t="str">
            <v>3929378</v>
          </cell>
          <cell r="K455">
            <v>44053</v>
          </cell>
          <cell r="L455" t="str">
            <v>26200824150377000195550010039293781674140728</v>
          </cell>
          <cell r="M455" t="str">
            <v>26 -  Pernambuco</v>
          </cell>
          <cell r="N455">
            <v>26.68</v>
          </cell>
        </row>
        <row r="456">
          <cell r="C456" t="str">
            <v>HOSPITAL MESTRE VITALINO</v>
          </cell>
          <cell r="E456" t="str">
            <v>3.14 - Alimentação Preparada</v>
          </cell>
          <cell r="F456">
            <v>7534303000133</v>
          </cell>
          <cell r="G456" t="str">
            <v>COMAL COMERCIO ATACADISTA DE ALIMENTOS</v>
          </cell>
          <cell r="H456" t="str">
            <v>B</v>
          </cell>
          <cell r="I456" t="str">
            <v>S</v>
          </cell>
          <cell r="J456" t="str">
            <v>1042110</v>
          </cell>
          <cell r="K456">
            <v>44054</v>
          </cell>
          <cell r="L456" t="str">
            <v>26200807534303000133550010010421101172121373</v>
          </cell>
          <cell r="M456" t="str">
            <v>26 -  Pernambuco</v>
          </cell>
          <cell r="N456">
            <v>1068.94</v>
          </cell>
        </row>
        <row r="457">
          <cell r="C457" t="str">
            <v>HOSPITAL MESTRE VITALINO</v>
          </cell>
          <cell r="E457" t="str">
            <v>3.14 - Alimentação Preparada</v>
          </cell>
          <cell r="F457">
            <v>7534303000133</v>
          </cell>
          <cell r="G457" t="str">
            <v>COMAL COMERCIO ATACADISTA DE ALIMENTOS</v>
          </cell>
          <cell r="H457" t="str">
            <v>B</v>
          </cell>
          <cell r="I457" t="str">
            <v>S</v>
          </cell>
          <cell r="J457" t="str">
            <v>1042108</v>
          </cell>
          <cell r="K457">
            <v>44054</v>
          </cell>
          <cell r="L457" t="str">
            <v>26200807534303000133550010010421081235221401</v>
          </cell>
          <cell r="M457" t="str">
            <v>26 -  Pernambuco</v>
          </cell>
          <cell r="N457">
            <v>192.76</v>
          </cell>
        </row>
        <row r="458">
          <cell r="C458" t="str">
            <v>HOSPITAL MESTRE VITALINO</v>
          </cell>
          <cell r="E458" t="str">
            <v>3.14 - Alimentação Preparada</v>
          </cell>
          <cell r="F458">
            <v>24150377000195</v>
          </cell>
          <cell r="G458" t="str">
            <v>KARNEKEIJO LOGISTICA INTEGRADA LT</v>
          </cell>
          <cell r="H458" t="str">
            <v>B</v>
          </cell>
          <cell r="I458" t="str">
            <v>S</v>
          </cell>
          <cell r="J458" t="str">
            <v>3930988</v>
          </cell>
          <cell r="K458">
            <v>44054</v>
          </cell>
          <cell r="L458" t="str">
            <v>26200824150377000195550010039309881085698955</v>
          </cell>
          <cell r="M458" t="str">
            <v>26 -  Pernambuco</v>
          </cell>
          <cell r="N458">
            <v>637.20000000000005</v>
          </cell>
        </row>
        <row r="459">
          <cell r="C459" t="str">
            <v>HOSPITAL MESTRE VITALINO</v>
          </cell>
          <cell r="E459" t="str">
            <v>3.14 - Alimentação Preparada</v>
          </cell>
          <cell r="F459">
            <v>24150377000195</v>
          </cell>
          <cell r="G459" t="str">
            <v>KARNEKEIJO LOGISTICA INTEGRADA LT</v>
          </cell>
          <cell r="H459" t="str">
            <v>B</v>
          </cell>
          <cell r="I459" t="str">
            <v>S</v>
          </cell>
          <cell r="J459" t="str">
            <v>3930990</v>
          </cell>
          <cell r="K459">
            <v>44054</v>
          </cell>
          <cell r="L459" t="str">
            <v>26200824150377000195550010039309881085698955</v>
          </cell>
          <cell r="M459" t="str">
            <v>26 -  Pernambuco</v>
          </cell>
          <cell r="N459">
            <v>258.48</v>
          </cell>
        </row>
        <row r="460">
          <cell r="C460" t="str">
            <v>HOSPITAL MESTRE VITALINO</v>
          </cell>
          <cell r="E460" t="str">
            <v>3.14 - Alimentação Preparada</v>
          </cell>
          <cell r="F460">
            <v>11744898000390</v>
          </cell>
          <cell r="G460" t="str">
            <v>ATACADAO COMERCIO DE CARNES LTDA</v>
          </cell>
          <cell r="H460" t="str">
            <v>B</v>
          </cell>
          <cell r="I460" t="str">
            <v>S</v>
          </cell>
          <cell r="J460" t="str">
            <v>740771</v>
          </cell>
          <cell r="K460">
            <v>44054</v>
          </cell>
          <cell r="L460" t="str">
            <v>26200811744898000390550010007407711999322712</v>
          </cell>
          <cell r="M460" t="str">
            <v>26 -  Pernambuco</v>
          </cell>
          <cell r="N460">
            <v>856.9</v>
          </cell>
        </row>
        <row r="461">
          <cell r="C461" t="str">
            <v>HOSPITAL MESTRE VITALINO</v>
          </cell>
          <cell r="E461" t="str">
            <v>3.14 - Alimentação Preparada</v>
          </cell>
          <cell r="F461">
            <v>69944973000185</v>
          </cell>
          <cell r="G461" t="str">
            <v>DIA DISTRIBUIDORA E IMP AFOGADOS LTDA</v>
          </cell>
          <cell r="H461" t="str">
            <v>B</v>
          </cell>
          <cell r="I461" t="str">
            <v>S</v>
          </cell>
          <cell r="J461" t="str">
            <v>953179</v>
          </cell>
          <cell r="K461">
            <v>44054</v>
          </cell>
          <cell r="L461" t="str">
            <v>26200869944973000185550030009531791112246407</v>
          </cell>
          <cell r="M461" t="str">
            <v>26 -  Pernambuco</v>
          </cell>
          <cell r="N461">
            <v>769.65</v>
          </cell>
        </row>
        <row r="462">
          <cell r="C462" t="str">
            <v>HOSPITAL MESTRE VITALINO</v>
          </cell>
          <cell r="E462" t="str">
            <v>3.14 - Alimentação Preparada</v>
          </cell>
          <cell r="F462">
            <v>11555207000149</v>
          </cell>
          <cell r="G462" t="str">
            <v>MOV SUPRIMENTOS LTDA.</v>
          </cell>
          <cell r="H462" t="str">
            <v>B</v>
          </cell>
          <cell r="I462" t="str">
            <v>S</v>
          </cell>
          <cell r="J462" t="str">
            <v>000.008.560</v>
          </cell>
          <cell r="K462">
            <v>44054</v>
          </cell>
          <cell r="L462" t="str">
            <v>26200811555207000149550010000085601005561250</v>
          </cell>
          <cell r="M462" t="str">
            <v>26 -  Pernambuco</v>
          </cell>
          <cell r="N462">
            <v>8783.64</v>
          </cell>
        </row>
        <row r="463">
          <cell r="C463" t="str">
            <v>HOSPITAL MESTRE VITALINO</v>
          </cell>
          <cell r="E463" t="str">
            <v>3.14 - Alimentação Preparada</v>
          </cell>
          <cell r="F463">
            <v>8029696000352</v>
          </cell>
          <cell r="G463" t="str">
            <v>ESTIVAS NOVO PRADO LTDA</v>
          </cell>
          <cell r="H463" t="str">
            <v>B</v>
          </cell>
          <cell r="I463" t="str">
            <v>S</v>
          </cell>
          <cell r="J463" t="str">
            <v>1.507.016</v>
          </cell>
          <cell r="K463">
            <v>44054</v>
          </cell>
          <cell r="L463" t="str">
            <v>26200808029696000352550010015070161007743581</v>
          </cell>
          <cell r="M463" t="str">
            <v>26 -  Pernambuco</v>
          </cell>
          <cell r="N463">
            <v>147.84</v>
          </cell>
        </row>
        <row r="464">
          <cell r="C464" t="str">
            <v>HOSPITAL MESTRE VITALINO</v>
          </cell>
          <cell r="E464" t="str">
            <v>3.14 - Alimentação Preparada</v>
          </cell>
          <cell r="F464">
            <v>8029696000352</v>
          </cell>
          <cell r="G464" t="str">
            <v>ESTIVAS NOVO PRADO LTDA</v>
          </cell>
          <cell r="H464" t="str">
            <v>B</v>
          </cell>
          <cell r="I464" t="str">
            <v>S</v>
          </cell>
          <cell r="J464" t="str">
            <v>1.507.016</v>
          </cell>
          <cell r="K464">
            <v>44054</v>
          </cell>
          <cell r="L464" t="str">
            <v>26200808029696000352550010015070161007743581</v>
          </cell>
          <cell r="M464" t="str">
            <v>26 -  Pernambuco</v>
          </cell>
          <cell r="N464">
            <v>2521.6</v>
          </cell>
        </row>
        <row r="465">
          <cell r="C465" t="str">
            <v>HOSPITAL MESTRE VITALINO</v>
          </cell>
          <cell r="E465" t="str">
            <v>3.14 - Alimentação Preparada</v>
          </cell>
          <cell r="F465">
            <v>8029696000352</v>
          </cell>
          <cell r="G465" t="str">
            <v>ESTIVAS NOVO PRADO LTDA</v>
          </cell>
          <cell r="H465" t="str">
            <v>B</v>
          </cell>
          <cell r="I465" t="str">
            <v>S</v>
          </cell>
          <cell r="J465" t="str">
            <v>1.507.475</v>
          </cell>
          <cell r="K465">
            <v>44054</v>
          </cell>
          <cell r="L465" t="str">
            <v>26200808029696000352550010015074751007820813</v>
          </cell>
          <cell r="M465" t="str">
            <v>26 -  Pernambuco</v>
          </cell>
          <cell r="N465">
            <v>713.67</v>
          </cell>
        </row>
        <row r="466">
          <cell r="C466" t="str">
            <v>HOSPITAL MESTRE VITALINO</v>
          </cell>
          <cell r="E466" t="str">
            <v>3.14 - Alimentação Preparada</v>
          </cell>
          <cell r="F466">
            <v>30779584000106</v>
          </cell>
          <cell r="G466" t="str">
            <v>DISPAN ATACADO DE ALIMENTOS LTDA</v>
          </cell>
          <cell r="H466" t="str">
            <v>B</v>
          </cell>
          <cell r="I466" t="str">
            <v>S</v>
          </cell>
          <cell r="J466" t="str">
            <v>000.003.959</v>
          </cell>
          <cell r="K466">
            <v>44054</v>
          </cell>
          <cell r="L466" t="str">
            <v>26200830779584000106550010000039591533797785</v>
          </cell>
          <cell r="M466" t="str">
            <v>26 -  Pernambuco</v>
          </cell>
          <cell r="N466">
            <v>1184</v>
          </cell>
        </row>
        <row r="467">
          <cell r="C467" t="str">
            <v>HOSPITAL MESTRE VITALINO</v>
          </cell>
          <cell r="E467" t="str">
            <v>3.14 - Alimentação Preparada</v>
          </cell>
          <cell r="F467">
            <v>12350749000148</v>
          </cell>
          <cell r="G467" t="str">
            <v>GRANJA ALIANCA LTDA ME</v>
          </cell>
          <cell r="H467" t="str">
            <v>B</v>
          </cell>
          <cell r="I467" t="str">
            <v>S</v>
          </cell>
          <cell r="J467" t="str">
            <v>000.011.330</v>
          </cell>
          <cell r="K467">
            <v>44056</v>
          </cell>
          <cell r="L467" t="str">
            <v>26200812350749000148550010000113301000307231</v>
          </cell>
          <cell r="M467" t="str">
            <v>26 -  Pernambuco</v>
          </cell>
          <cell r="N467">
            <v>570</v>
          </cell>
        </row>
        <row r="468">
          <cell r="C468" t="str">
            <v>HOSPITAL MESTRE VITALINO</v>
          </cell>
          <cell r="E468" t="str">
            <v>3.14 - Alimentação Preparada</v>
          </cell>
          <cell r="F468">
            <v>6015530000190</v>
          </cell>
          <cell r="G468" t="str">
            <v>AGROINDUSTRIAL FRUTN AA LTDA</v>
          </cell>
          <cell r="H468" t="str">
            <v>B</v>
          </cell>
          <cell r="I468" t="str">
            <v>S</v>
          </cell>
          <cell r="J468" t="str">
            <v>149842</v>
          </cell>
          <cell r="K468">
            <v>44057</v>
          </cell>
          <cell r="L468" t="str">
            <v>26200806015530000190550010001498421100138135</v>
          </cell>
          <cell r="M468" t="str">
            <v>26 -  Pernambuco</v>
          </cell>
          <cell r="N468">
            <v>542</v>
          </cell>
        </row>
        <row r="469">
          <cell r="C469" t="str">
            <v>HOSPITAL MESTRE VITALINO</v>
          </cell>
          <cell r="E469" t="str">
            <v>3.14 - Alimentação Preparada</v>
          </cell>
          <cell r="F469">
            <v>24150377000195</v>
          </cell>
          <cell r="G469" t="str">
            <v>KARNEKEIJO LOGISTICA INTEGRADA LT</v>
          </cell>
          <cell r="H469" t="str">
            <v>B</v>
          </cell>
          <cell r="I469" t="str">
            <v>S</v>
          </cell>
          <cell r="J469" t="str">
            <v>3936100</v>
          </cell>
          <cell r="K469">
            <v>44060</v>
          </cell>
          <cell r="L469" t="str">
            <v>26200824150377000195550010039361001496961581</v>
          </cell>
          <cell r="M469" t="str">
            <v>26 -  Pernambuco</v>
          </cell>
          <cell r="N469">
            <v>483.3</v>
          </cell>
        </row>
        <row r="470">
          <cell r="C470" t="str">
            <v>HOSPITAL MESTRE VITALINO</v>
          </cell>
          <cell r="E470" t="str">
            <v>3.14 - Alimentação Preparada</v>
          </cell>
          <cell r="F470">
            <v>25529293000120</v>
          </cell>
          <cell r="G470" t="str">
            <v>TAYNA NASCIMENTO DE MELO EPP</v>
          </cell>
          <cell r="H470" t="str">
            <v>B</v>
          </cell>
          <cell r="I470" t="str">
            <v>S</v>
          </cell>
          <cell r="J470" t="str">
            <v>000.009.153</v>
          </cell>
          <cell r="K470">
            <v>44060</v>
          </cell>
          <cell r="L470" t="str">
            <v>26200820529293000120550010000091531735116390</v>
          </cell>
          <cell r="M470" t="str">
            <v>26 -  Pernambuco</v>
          </cell>
          <cell r="N470">
            <v>420</v>
          </cell>
        </row>
        <row r="471">
          <cell r="C471" t="str">
            <v>HOSPITAL MESTRE VITALINO</v>
          </cell>
          <cell r="E471" t="str">
            <v>3.14 - Alimentação Preparada</v>
          </cell>
          <cell r="F471">
            <v>11744898000390</v>
          </cell>
          <cell r="G471" t="str">
            <v>ATACADAO COMERCIO DE CARNES LTDA</v>
          </cell>
          <cell r="H471" t="str">
            <v>B</v>
          </cell>
          <cell r="I471" t="str">
            <v>S</v>
          </cell>
          <cell r="J471" t="str">
            <v>743606</v>
          </cell>
          <cell r="K471">
            <v>44060</v>
          </cell>
          <cell r="L471" t="str">
            <v>26200811744898000390550010007436061113207664</v>
          </cell>
          <cell r="M471" t="str">
            <v>26 -  Pernambuco</v>
          </cell>
          <cell r="N471">
            <v>3640.18</v>
          </cell>
        </row>
        <row r="472">
          <cell r="C472" t="str">
            <v>HOSPITAL MESTRE VITALINO</v>
          </cell>
          <cell r="E472" t="str">
            <v>3.14 - Alimentação Preparada</v>
          </cell>
          <cell r="F472">
            <v>8029696000352</v>
          </cell>
          <cell r="G472" t="str">
            <v>ESTIVAS NOVO PRADO LTDA</v>
          </cell>
          <cell r="H472" t="str">
            <v>B</v>
          </cell>
          <cell r="I472" t="str">
            <v>S</v>
          </cell>
          <cell r="J472" t="str">
            <v>1.509.431</v>
          </cell>
          <cell r="K472">
            <v>44060</v>
          </cell>
          <cell r="L472" t="str">
            <v>26200808029696000352550010015094311008039435</v>
          </cell>
          <cell r="M472" t="str">
            <v>26 -  Pernambuco</v>
          </cell>
          <cell r="N472">
            <v>3299.94</v>
          </cell>
        </row>
        <row r="473">
          <cell r="C473" t="str">
            <v>HOSPITAL MESTRE VITALINO</v>
          </cell>
          <cell r="E473" t="str">
            <v>3.14 - Alimentação Preparada</v>
          </cell>
          <cell r="F473">
            <v>8029696000352</v>
          </cell>
          <cell r="G473" t="str">
            <v>ESTIVAS NOVO PRADO LTDA</v>
          </cell>
          <cell r="H473" t="str">
            <v>B</v>
          </cell>
          <cell r="I473" t="str">
            <v>S</v>
          </cell>
          <cell r="J473" t="str">
            <v>1.509.685</v>
          </cell>
          <cell r="K473">
            <v>44060</v>
          </cell>
          <cell r="L473" t="str">
            <v>26200808029696000352550010015096851008107505</v>
          </cell>
          <cell r="M473" t="str">
            <v>26 -  Pernambuco</v>
          </cell>
          <cell r="N473">
            <v>2523.96</v>
          </cell>
        </row>
        <row r="474">
          <cell r="C474" t="str">
            <v>HOSPITAL MESTRE VITALINO</v>
          </cell>
          <cell r="E474" t="str">
            <v>3.14 - Alimentação Preparada</v>
          </cell>
          <cell r="F474">
            <v>7534303000133</v>
          </cell>
          <cell r="G474" t="str">
            <v>COMAL COMERCIO ATACADISTA DE ALIMENTOS</v>
          </cell>
          <cell r="H474" t="str">
            <v>B</v>
          </cell>
          <cell r="I474" t="str">
            <v>S</v>
          </cell>
          <cell r="J474" t="str">
            <v>1043681</v>
          </cell>
          <cell r="K474">
            <v>44060</v>
          </cell>
          <cell r="L474" t="str">
            <v>26200807534303000133550010010436811156119851</v>
          </cell>
          <cell r="M474" t="str">
            <v>26 -  Pernambuco</v>
          </cell>
          <cell r="N474">
            <v>790.08</v>
          </cell>
        </row>
        <row r="475">
          <cell r="C475" t="str">
            <v>HOSPITAL MESTRE VITALINO</v>
          </cell>
          <cell r="E475" t="str">
            <v>3.14 - Alimentação Preparada</v>
          </cell>
          <cell r="F475">
            <v>1348814000184</v>
          </cell>
          <cell r="G475" t="str">
            <v>BDL BEZERRA DISTRIBUIDORA LTDA</v>
          </cell>
          <cell r="H475" t="str">
            <v>B</v>
          </cell>
          <cell r="I475" t="str">
            <v>S</v>
          </cell>
          <cell r="J475" t="str">
            <v>000.018.367</v>
          </cell>
          <cell r="K475">
            <v>44062</v>
          </cell>
          <cell r="L475" t="str">
            <v>26200801348814000184550010000183671046403277</v>
          </cell>
          <cell r="M475" t="str">
            <v>26 -  Pernambuco</v>
          </cell>
          <cell r="N475">
            <v>2001.6</v>
          </cell>
        </row>
        <row r="476">
          <cell r="C476" t="str">
            <v>HOSPITAL MESTRE VITALINO</v>
          </cell>
          <cell r="E476" t="str">
            <v>3.14 - Alimentação Preparada</v>
          </cell>
          <cell r="F476">
            <v>8029696000352</v>
          </cell>
          <cell r="G476" t="str">
            <v>ESTIVAS NOVO PRADO LTDA</v>
          </cell>
          <cell r="H476" t="str">
            <v>B</v>
          </cell>
          <cell r="I476" t="str">
            <v>S</v>
          </cell>
          <cell r="J476" t="str">
            <v>1.510.216</v>
          </cell>
          <cell r="K476">
            <v>44062</v>
          </cell>
          <cell r="L476" t="str">
            <v>26200808029696000352550010015102161008166564</v>
          </cell>
          <cell r="M476" t="str">
            <v>26 -  Pernambuco</v>
          </cell>
          <cell r="N476">
            <v>701.1</v>
          </cell>
        </row>
        <row r="477">
          <cell r="C477" t="str">
            <v>HOSPITAL MESTRE VITALINO</v>
          </cell>
          <cell r="E477" t="str">
            <v>3.14 - Alimentação Preparada</v>
          </cell>
          <cell r="F477">
            <v>7534303000133</v>
          </cell>
          <cell r="G477" t="str">
            <v>COMAL COMERCIO ATACADISTA DE ALIMENTOS</v>
          </cell>
          <cell r="H477" t="str">
            <v>B</v>
          </cell>
          <cell r="I477" t="str">
            <v>S</v>
          </cell>
          <cell r="J477" t="str">
            <v>1044460</v>
          </cell>
          <cell r="K477">
            <v>44063</v>
          </cell>
          <cell r="L477" t="str">
            <v>26200807534303000133550010010444601701844613</v>
          </cell>
          <cell r="M477" t="str">
            <v>26 -  Pernambuco</v>
          </cell>
          <cell r="N477">
            <v>460</v>
          </cell>
        </row>
        <row r="478">
          <cell r="C478" t="str">
            <v>HOSPITAL MESTRE VITALINO</v>
          </cell>
          <cell r="E478" t="str">
            <v>3.14 - Alimentação Preparada</v>
          </cell>
          <cell r="F478">
            <v>24150377000195</v>
          </cell>
          <cell r="G478" t="str">
            <v>KARNEKEIJO LOGISTICA INTEGRADA LT</v>
          </cell>
          <cell r="H478" t="str">
            <v>B</v>
          </cell>
          <cell r="I478" t="str">
            <v>S</v>
          </cell>
          <cell r="J478" t="str">
            <v>3940022</v>
          </cell>
          <cell r="K478">
            <v>44063</v>
          </cell>
          <cell r="L478" t="str">
            <v>26200824150377000195550010039400221048189352</v>
          </cell>
          <cell r="M478" t="str">
            <v>26 -  Pernambuco</v>
          </cell>
          <cell r="N478">
            <v>415.08</v>
          </cell>
        </row>
        <row r="479">
          <cell r="C479" t="str">
            <v>HOSPITAL MESTRE VITALINO</v>
          </cell>
          <cell r="E479" t="str">
            <v>3.14 - Alimentação Preparada</v>
          </cell>
          <cell r="F479">
            <v>12350749000148</v>
          </cell>
          <cell r="G479" t="str">
            <v>GRANJA ALIANCA LTDA ME</v>
          </cell>
          <cell r="H479" t="str">
            <v>B</v>
          </cell>
          <cell r="I479" t="str">
            <v>S</v>
          </cell>
          <cell r="J479" t="str">
            <v>000.011.389</v>
          </cell>
          <cell r="K479">
            <v>44063</v>
          </cell>
          <cell r="L479" t="str">
            <v>26200812350749000146550010000113891000308650</v>
          </cell>
          <cell r="M479" t="str">
            <v>26 -  Pernambuco</v>
          </cell>
          <cell r="N479">
            <v>522.5</v>
          </cell>
        </row>
        <row r="480">
          <cell r="C480" t="str">
            <v>HOSPITAL MESTRE VITALINO</v>
          </cell>
          <cell r="E480" t="str">
            <v>3.14 - Alimentação Preparada</v>
          </cell>
          <cell r="F480">
            <v>6015530000190</v>
          </cell>
          <cell r="G480" t="str">
            <v>AGROINDUSTRIAL FRUTN AA LTDA</v>
          </cell>
          <cell r="H480" t="str">
            <v>B</v>
          </cell>
          <cell r="I480" t="str">
            <v>S</v>
          </cell>
          <cell r="J480" t="str">
            <v>150253</v>
          </cell>
          <cell r="K480">
            <v>44064</v>
          </cell>
          <cell r="L480" t="str">
            <v>26200806015530000190550010001502531100267168</v>
          </cell>
          <cell r="M480" t="str">
            <v>26 -  Pernambuco</v>
          </cell>
          <cell r="N480">
            <v>505</v>
          </cell>
        </row>
        <row r="481">
          <cell r="C481" t="str">
            <v>HOSPITAL MESTRE VITALINO</v>
          </cell>
          <cell r="E481" t="str">
            <v>3.14 - Alimentação Preparada</v>
          </cell>
          <cell r="F481">
            <v>24150377000195</v>
          </cell>
          <cell r="G481" t="str">
            <v>KARNEKEIJO LOGISTICA INTEGRADA LT</v>
          </cell>
          <cell r="H481" t="str">
            <v>B</v>
          </cell>
          <cell r="I481" t="str">
            <v>S</v>
          </cell>
          <cell r="J481" t="str">
            <v>3942156</v>
          </cell>
          <cell r="K481">
            <v>44067</v>
          </cell>
          <cell r="L481" t="str">
            <v>26200824150377000195550010039421561891637857</v>
          </cell>
          <cell r="M481" t="str">
            <v>26 -  Pernambuco</v>
          </cell>
          <cell r="N481">
            <v>483.6</v>
          </cell>
        </row>
        <row r="482">
          <cell r="C482" t="str">
            <v>HOSPITAL MESTRE VITALINO</v>
          </cell>
          <cell r="E482" t="str">
            <v>3.14 - Alimentação Preparada</v>
          </cell>
          <cell r="F482">
            <v>25529293000120</v>
          </cell>
          <cell r="G482" t="str">
            <v>TAYNA NASCIMENTO DE MELO EPP</v>
          </cell>
          <cell r="H482" t="str">
            <v>B</v>
          </cell>
          <cell r="I482" t="str">
            <v>S</v>
          </cell>
          <cell r="J482" t="str">
            <v>000.009.197</v>
          </cell>
          <cell r="K482">
            <v>44067</v>
          </cell>
          <cell r="L482" t="str">
            <v>26200825529293000120550010000091971473156565</v>
          </cell>
          <cell r="M482" t="str">
            <v>26 -  Pernambuco</v>
          </cell>
          <cell r="N482">
            <v>690</v>
          </cell>
        </row>
        <row r="483">
          <cell r="C483" t="str">
            <v>HOSPITAL MESTRE VITALINO</v>
          </cell>
          <cell r="E483" t="str">
            <v>3.14 - Alimentação Preparada</v>
          </cell>
          <cell r="F483">
            <v>11744898000390</v>
          </cell>
          <cell r="G483" t="str">
            <v>ATACADAO COMERCIO DE CARNES LTDA</v>
          </cell>
          <cell r="H483" t="str">
            <v>B</v>
          </cell>
          <cell r="I483" t="str">
            <v>S</v>
          </cell>
          <cell r="J483" t="str">
            <v>746978</v>
          </cell>
          <cell r="K483">
            <v>44036</v>
          </cell>
          <cell r="L483" t="str">
            <v>26200811744898000390550010007469781173019910</v>
          </cell>
          <cell r="M483" t="str">
            <v>26 -  Pernambuco</v>
          </cell>
          <cell r="N483">
            <v>4010.32</v>
          </cell>
        </row>
        <row r="484">
          <cell r="C484" t="str">
            <v>HOSPITAL MESTRE VITALINO</v>
          </cell>
          <cell r="E484" t="str">
            <v>3.14 - Alimentação Preparada</v>
          </cell>
          <cell r="F484">
            <v>3504437000150</v>
          </cell>
          <cell r="G484" t="str">
            <v>FRINSCAL DIST E IMPORT DE ALIMENTOS LTDA</v>
          </cell>
          <cell r="H484" t="str">
            <v>B</v>
          </cell>
          <cell r="I484" t="str">
            <v>S</v>
          </cell>
          <cell r="J484" t="str">
            <v>1153466</v>
          </cell>
          <cell r="K484">
            <v>44067</v>
          </cell>
          <cell r="L484" t="str">
            <v>26200803504437000150550010011534661117490057</v>
          </cell>
          <cell r="M484" t="str">
            <v>26 -  Pernambuco</v>
          </cell>
          <cell r="N484">
            <v>1210</v>
          </cell>
        </row>
        <row r="485">
          <cell r="C485" t="str">
            <v>HOSPITAL MESTRE VITALINO</v>
          </cell>
          <cell r="E485" t="str">
            <v>3.14 - Alimentação Preparada</v>
          </cell>
          <cell r="F485">
            <v>8029696000352</v>
          </cell>
          <cell r="G485" t="str">
            <v>ESTIVAS NOVO PRADO LTDA</v>
          </cell>
          <cell r="H485" t="str">
            <v>B</v>
          </cell>
          <cell r="I485" t="str">
            <v>S</v>
          </cell>
          <cell r="J485" t="str">
            <v>1.511.931</v>
          </cell>
          <cell r="K485">
            <v>44067</v>
          </cell>
          <cell r="L485" t="str">
            <v>26200808029696000352550010015119311008367046</v>
          </cell>
          <cell r="M485" t="str">
            <v>26 -  Pernambuco</v>
          </cell>
          <cell r="N485">
            <v>5145.97</v>
          </cell>
        </row>
        <row r="486">
          <cell r="C486" t="str">
            <v>HOSPITAL MESTRE VITALINO</v>
          </cell>
          <cell r="E486" t="str">
            <v>3.14 - Alimentação Preparada</v>
          </cell>
          <cell r="F486">
            <v>7534303000133</v>
          </cell>
          <cell r="G486" t="str">
            <v>COMAL COMERCIO ATACADISTA DE ALIMENTOS</v>
          </cell>
          <cell r="H486" t="str">
            <v>B</v>
          </cell>
          <cell r="I486" t="str">
            <v>S</v>
          </cell>
          <cell r="J486" t="str">
            <v>1045392</v>
          </cell>
          <cell r="K486">
            <v>44068</v>
          </cell>
          <cell r="L486" t="str">
            <v>26200807534303000133550010010453921103741210</v>
          </cell>
          <cell r="M486" t="str">
            <v>26 -  Pernambuco</v>
          </cell>
          <cell r="N486">
            <v>895.5</v>
          </cell>
        </row>
        <row r="487">
          <cell r="C487" t="str">
            <v>HOSPITAL MESTRE VITALINO</v>
          </cell>
          <cell r="E487" t="str">
            <v>3.14 - Alimentação Preparada</v>
          </cell>
          <cell r="F487">
            <v>12350749000148</v>
          </cell>
          <cell r="G487" t="str">
            <v>GRANJA ALIANCA LTDA ME</v>
          </cell>
          <cell r="H487" t="str">
            <v>B</v>
          </cell>
          <cell r="I487" t="str">
            <v>S</v>
          </cell>
          <cell r="J487" t="str">
            <v>000.011.441</v>
          </cell>
          <cell r="K487">
            <v>44069</v>
          </cell>
          <cell r="L487" t="str">
            <v>26200812350749000148550010000114411000309810</v>
          </cell>
          <cell r="M487" t="str">
            <v>26 -  Pernambuco</v>
          </cell>
          <cell r="N487">
            <v>380</v>
          </cell>
        </row>
        <row r="488">
          <cell r="C488" t="str">
            <v>HOSPITAL MESTRE VITALINO</v>
          </cell>
          <cell r="E488" t="str">
            <v>3.14 - Alimentação Preparada</v>
          </cell>
          <cell r="F488">
            <v>25529293000120</v>
          </cell>
          <cell r="G488" t="str">
            <v>TAYNA NASCIMENTO DE MELO EPP</v>
          </cell>
          <cell r="H488" t="str">
            <v>B</v>
          </cell>
          <cell r="I488" t="str">
            <v>S</v>
          </cell>
          <cell r="J488" t="str">
            <v>000.009.249</v>
          </cell>
          <cell r="K488">
            <v>44071</v>
          </cell>
          <cell r="L488" t="str">
            <v>26200825529293001205500100000924913182644390</v>
          </cell>
          <cell r="M488" t="str">
            <v>26 -  Pernambuco</v>
          </cell>
          <cell r="N488">
            <v>330</v>
          </cell>
        </row>
        <row r="489">
          <cell r="C489" t="str">
            <v>HOSPITAL MESTRE VITALINO</v>
          </cell>
          <cell r="E489" t="str">
            <v>3.14 - Alimentação Preparada</v>
          </cell>
          <cell r="F489">
            <v>6015530000190</v>
          </cell>
          <cell r="G489" t="str">
            <v>AGROINDUSTRIAL FRUTN AA LTDA</v>
          </cell>
          <cell r="H489" t="str">
            <v>B</v>
          </cell>
          <cell r="I489" t="str">
            <v>S</v>
          </cell>
          <cell r="J489" t="str">
            <v>150698</v>
          </cell>
          <cell r="K489">
            <v>44071</v>
          </cell>
          <cell r="L489" t="str">
            <v>26200800601553000190550010001506981100116430</v>
          </cell>
          <cell r="M489" t="str">
            <v>26 -  Pernambuco</v>
          </cell>
          <cell r="N489">
            <v>111</v>
          </cell>
        </row>
        <row r="490">
          <cell r="C490" t="str">
            <v>HOSPITAL MESTRE VITALINO</v>
          </cell>
          <cell r="E490" t="str">
            <v>3.14 - Alimentação Preparada</v>
          </cell>
          <cell r="F490">
            <v>659083000125</v>
          </cell>
          <cell r="G490" t="str">
            <v>ULYSSES CAVALCANTI JUNIOR  ME</v>
          </cell>
          <cell r="H490" t="str">
            <v>B</v>
          </cell>
          <cell r="I490" t="str">
            <v>S</v>
          </cell>
          <cell r="J490" t="str">
            <v>000.000.071</v>
          </cell>
          <cell r="K490">
            <v>44072</v>
          </cell>
          <cell r="L490" t="str">
            <v>26200800659083000125550010000000711000012983</v>
          </cell>
          <cell r="M490" t="str">
            <v>26 -  Pernambuco</v>
          </cell>
          <cell r="N490">
            <v>5984.61</v>
          </cell>
        </row>
        <row r="491">
          <cell r="C491" t="str">
            <v>HOSPITAL MESTRE VITALINO</v>
          </cell>
          <cell r="E491" t="str">
            <v>3.14 - Alimentação Preparada</v>
          </cell>
          <cell r="F491">
            <v>9248632000143</v>
          </cell>
          <cell r="G491" t="str">
            <v>D NASCIMENTO SILVA</v>
          </cell>
          <cell r="H491" t="str">
            <v>B</v>
          </cell>
          <cell r="I491" t="str">
            <v>S</v>
          </cell>
          <cell r="J491" t="str">
            <v>000.002.109</v>
          </cell>
          <cell r="K491">
            <v>44074</v>
          </cell>
          <cell r="L491" t="str">
            <v>26200809248632000143550010000021091024854855</v>
          </cell>
          <cell r="M491" t="str">
            <v>26 -  Pernambuco</v>
          </cell>
          <cell r="N491">
            <v>14426.82</v>
          </cell>
        </row>
        <row r="492">
          <cell r="C492" t="str">
            <v>HOSPITAL MESTRE VITALINO</v>
          </cell>
          <cell r="E492" t="str">
            <v>3.14 - Alimentação Preparada</v>
          </cell>
          <cell r="F492">
            <v>11744898000390</v>
          </cell>
          <cell r="G492" t="str">
            <v>ATACADAO COMERCIO DE CARNES LTDA</v>
          </cell>
          <cell r="H492" t="str">
            <v>B</v>
          </cell>
          <cell r="I492" t="str">
            <v>S</v>
          </cell>
          <cell r="J492" t="str">
            <v>750314</v>
          </cell>
          <cell r="K492">
            <v>44067</v>
          </cell>
          <cell r="L492" t="str">
            <v>26200811744898000390550010007503141722818219</v>
          </cell>
          <cell r="M492" t="str">
            <v>26 -  Pernambuco</v>
          </cell>
          <cell r="N492">
            <v>7026.07</v>
          </cell>
        </row>
        <row r="493">
          <cell r="C493" t="str">
            <v>HOSPITAL MESTRE VITALINO</v>
          </cell>
          <cell r="E493" t="str">
            <v>3.14 - Alimentação Preparada</v>
          </cell>
          <cell r="F493">
            <v>3504437000150</v>
          </cell>
          <cell r="G493" t="str">
            <v>FRINSCAL DIST E IMPORT DE ALIMENTOS LTDA</v>
          </cell>
          <cell r="H493" t="str">
            <v>B</v>
          </cell>
          <cell r="I493" t="str">
            <v>S</v>
          </cell>
          <cell r="J493" t="str">
            <v>1155324</v>
          </cell>
          <cell r="K493">
            <v>44046</v>
          </cell>
          <cell r="L493" t="str">
            <v>26200803504437000150550010011553241113088630</v>
          </cell>
          <cell r="M493" t="str">
            <v>26 -  Pernambuco</v>
          </cell>
          <cell r="N493">
            <v>1800</v>
          </cell>
        </row>
        <row r="494">
          <cell r="C494" t="str">
            <v>HOSPITAL MESTRE VITALINO</v>
          </cell>
          <cell r="E494" t="str">
            <v>3.14 - Alimentação Preparada</v>
          </cell>
          <cell r="F494">
            <v>4810650000234</v>
          </cell>
          <cell r="G494" t="str">
            <v>CABRAL DIST E COM DE MERCADORIA LTDA</v>
          </cell>
          <cell r="H494" t="str">
            <v>B</v>
          </cell>
          <cell r="I494" t="str">
            <v>S</v>
          </cell>
          <cell r="J494" t="str">
            <v>23297</v>
          </cell>
          <cell r="K494">
            <v>44048</v>
          </cell>
          <cell r="L494" t="str">
            <v>26200804810650000234550040000232971563433394</v>
          </cell>
          <cell r="M494" t="str">
            <v>26 -  Pernambuco</v>
          </cell>
          <cell r="N494">
            <v>19</v>
          </cell>
        </row>
        <row r="495">
          <cell r="C495" t="str">
            <v>HOSPITAL MESTRE VITALINO</v>
          </cell>
          <cell r="E495" t="str">
            <v>3.14 - Alimentação Preparada</v>
          </cell>
          <cell r="F495">
            <v>75315333024393</v>
          </cell>
          <cell r="G495" t="str">
            <v>ATACADAO S.A</v>
          </cell>
          <cell r="H495" t="str">
            <v>B</v>
          </cell>
          <cell r="I495" t="str">
            <v>S</v>
          </cell>
          <cell r="J495" t="str">
            <v>000.009.126</v>
          </cell>
          <cell r="K495">
            <v>44048</v>
          </cell>
          <cell r="L495" t="str">
            <v>26200875315333024393550010000091261000194688</v>
          </cell>
          <cell r="M495" t="str">
            <v>26 -  Pernambuco</v>
          </cell>
          <cell r="N495">
            <v>191.2</v>
          </cell>
        </row>
        <row r="496">
          <cell r="C496" t="str">
            <v>HOSPITAL MESTRE VITALINO</v>
          </cell>
          <cell r="E496" t="str">
            <v>3.14 - Alimentação Preparada</v>
          </cell>
          <cell r="F496">
            <v>11555207000149</v>
          </cell>
          <cell r="G496" t="str">
            <v>MOV SUPRIMENTOS LTDA.</v>
          </cell>
          <cell r="H496" t="str">
            <v>B</v>
          </cell>
          <cell r="I496" t="str">
            <v>S</v>
          </cell>
          <cell r="J496" t="str">
            <v>8506</v>
          </cell>
          <cell r="K496">
            <v>44040</v>
          </cell>
          <cell r="L496" t="str">
            <v>26200711555207000149550010000085061006999901</v>
          </cell>
          <cell r="M496" t="str">
            <v>26 -  Pernambuco</v>
          </cell>
          <cell r="N496">
            <v>150</v>
          </cell>
        </row>
        <row r="497">
          <cell r="C497" t="str">
            <v>HOSPITAL MESTRE VITALINO</v>
          </cell>
          <cell r="E497" t="str">
            <v>3.14 - Alimentação Preparada</v>
          </cell>
          <cell r="F497">
            <v>9494196000192</v>
          </cell>
          <cell r="G497" t="str">
            <v>COMERCIAL JR CLAUDIO  MARIO LTDA</v>
          </cell>
          <cell r="H497" t="str">
            <v>B</v>
          </cell>
          <cell r="I497" t="str">
            <v>S</v>
          </cell>
          <cell r="J497" t="str">
            <v>173341</v>
          </cell>
          <cell r="K497">
            <v>44063</v>
          </cell>
          <cell r="L497" t="str">
            <v>26200809494196000192550010001733411024349733</v>
          </cell>
          <cell r="M497" t="str">
            <v>26 -  Pernambuco</v>
          </cell>
          <cell r="N497">
            <v>26.65</v>
          </cell>
        </row>
        <row r="498">
          <cell r="C498" t="str">
            <v>HOSPITAL MESTRE VITALINO</v>
          </cell>
          <cell r="E498" t="str">
            <v>3.14 - Alimentação Preparada</v>
          </cell>
          <cell r="F498">
            <v>9494196000192</v>
          </cell>
          <cell r="G498" t="str">
            <v>COMERCIAL JR CLAUDIO  MARIO LTDA</v>
          </cell>
          <cell r="H498" t="str">
            <v>B</v>
          </cell>
          <cell r="I498" t="str">
            <v>S</v>
          </cell>
          <cell r="J498" t="str">
            <v>173554</v>
          </cell>
          <cell r="K498">
            <v>44064</v>
          </cell>
          <cell r="L498" t="str">
            <v>26200809494196000192550010001735541024377000</v>
          </cell>
          <cell r="M498" t="str">
            <v>26 -  Pernambuco</v>
          </cell>
          <cell r="N498">
            <v>132.51</v>
          </cell>
        </row>
        <row r="499">
          <cell r="C499" t="str">
            <v>HOSPITAL MESTRE VITALINO</v>
          </cell>
          <cell r="E499" t="str">
            <v>3.6 - Material de Expediente</v>
          </cell>
          <cell r="F499">
            <v>24073694003413</v>
          </cell>
          <cell r="G499" t="str">
            <v>NAGEM CIL COMERCIO DE INFORMATICA LTDA</v>
          </cell>
          <cell r="H499" t="str">
            <v>B</v>
          </cell>
          <cell r="I499" t="str">
            <v>S</v>
          </cell>
          <cell r="J499" t="str">
            <v>000.539.126</v>
          </cell>
          <cell r="K499">
            <v>44041</v>
          </cell>
          <cell r="L499" t="str">
            <v>26200724073694000155550010005391261016235490</v>
          </cell>
          <cell r="M499" t="str">
            <v>26 -  Pernambuco</v>
          </cell>
          <cell r="N499">
            <v>1802.58</v>
          </cell>
        </row>
        <row r="500">
          <cell r="C500" t="str">
            <v>HOSPITAL MESTRE VITALINO</v>
          </cell>
          <cell r="E500" t="str">
            <v>3.6 - Material de Expediente</v>
          </cell>
          <cell r="F500">
            <v>24425720000167</v>
          </cell>
          <cell r="G500" t="str">
            <v>ORIGINAL SUPRIMENTOS E EQUIP. LTDA.</v>
          </cell>
          <cell r="H500" t="str">
            <v>B</v>
          </cell>
          <cell r="I500" t="str">
            <v>S</v>
          </cell>
          <cell r="J500" t="str">
            <v>6287</v>
          </cell>
          <cell r="K500">
            <v>44048</v>
          </cell>
          <cell r="L500" t="str">
            <v>26200824425720000167550010000062871020088237</v>
          </cell>
          <cell r="M500" t="str">
            <v>26 -  Pernambuco</v>
          </cell>
          <cell r="N500">
            <v>727.38</v>
          </cell>
        </row>
        <row r="501">
          <cell r="C501" t="str">
            <v>HOSPITAL MESTRE VITALINO</v>
          </cell>
          <cell r="E501" t="str">
            <v>3.6 - Material de Expediente</v>
          </cell>
          <cell r="F501">
            <v>2725362000175</v>
          </cell>
          <cell r="G501" t="str">
            <v>SANDIL SANTOS DISTRIBUIDORA LTDA</v>
          </cell>
          <cell r="H501" t="str">
            <v>B</v>
          </cell>
          <cell r="I501" t="str">
            <v>S</v>
          </cell>
          <cell r="J501" t="str">
            <v>000.007.378</v>
          </cell>
          <cell r="K501">
            <v>44056</v>
          </cell>
          <cell r="L501" t="str">
            <v>26200802725362000175550010000073781000473793</v>
          </cell>
          <cell r="M501" t="str">
            <v>26 -  Pernambuco</v>
          </cell>
          <cell r="N501">
            <v>36</v>
          </cell>
        </row>
        <row r="502">
          <cell r="C502" t="str">
            <v>HOSPITAL MESTRE VITALINO</v>
          </cell>
          <cell r="E502" t="str">
            <v>3.6 - Material de Expediente</v>
          </cell>
          <cell r="F502">
            <v>18617596000139</v>
          </cell>
          <cell r="G502" t="str">
            <v>ETIQUETAG COMERCIO DE ETIQUETAS LTDA</v>
          </cell>
          <cell r="H502" t="str">
            <v>B</v>
          </cell>
          <cell r="I502" t="str">
            <v>S</v>
          </cell>
          <cell r="J502" t="str">
            <v>000.004.174</v>
          </cell>
          <cell r="K502">
            <v>44061</v>
          </cell>
          <cell r="L502" t="str">
            <v>26200818617596000139551000000417414157000000</v>
          </cell>
          <cell r="M502" t="str">
            <v>26 -  Pernambuco</v>
          </cell>
          <cell r="N502">
            <v>367.5</v>
          </cell>
        </row>
        <row r="503">
          <cell r="C503" t="str">
            <v>HOSPITAL MESTRE VITALINO</v>
          </cell>
          <cell r="E503" t="str">
            <v>3.6 - Material de Expediente</v>
          </cell>
          <cell r="F503">
            <v>3370994000126</v>
          </cell>
          <cell r="G503" t="str">
            <v>LIVRARIA E PAPELARIA  ATUAL LTDA ME</v>
          </cell>
          <cell r="H503" t="str">
            <v>B</v>
          </cell>
          <cell r="I503" t="str">
            <v>S</v>
          </cell>
          <cell r="J503" t="str">
            <v>000.011.127</v>
          </cell>
          <cell r="K503">
            <v>44064</v>
          </cell>
          <cell r="L503" t="str">
            <v>26200803370994000126550010000111271445908620</v>
          </cell>
          <cell r="M503" t="str">
            <v>26 -  Pernambuco</v>
          </cell>
          <cell r="N503">
            <v>250</v>
          </cell>
        </row>
        <row r="504">
          <cell r="C504" t="str">
            <v>HOSPITAL MESTRE VITALINO</v>
          </cell>
          <cell r="E504" t="str">
            <v>3.6 - Material de Expediente</v>
          </cell>
          <cell r="F504">
            <v>24073694003413</v>
          </cell>
          <cell r="G504" t="str">
            <v>NAGEM CIL COMERCIO DE INFORMATICA LTDA</v>
          </cell>
          <cell r="H504" t="str">
            <v>B</v>
          </cell>
          <cell r="I504" t="str">
            <v>S</v>
          </cell>
          <cell r="J504" t="str">
            <v>000.549.725</v>
          </cell>
          <cell r="K504">
            <v>44074</v>
          </cell>
          <cell r="L504" t="str">
            <v>26200824073694000155550010005497251001379443</v>
          </cell>
          <cell r="M504" t="str">
            <v>26 -  Pernambuco</v>
          </cell>
          <cell r="N504">
            <v>1248</v>
          </cell>
        </row>
        <row r="505">
          <cell r="C505" t="str">
            <v>HOSPITAL MESTRE VITALINO</v>
          </cell>
          <cell r="E505" t="str">
            <v>3.6 - Material de Expediente</v>
          </cell>
          <cell r="F505">
            <v>2725362000175</v>
          </cell>
          <cell r="G505" t="str">
            <v>SANDIL SANTOS DISTRIBUIDORA LTDA</v>
          </cell>
          <cell r="H505" t="str">
            <v>B</v>
          </cell>
          <cell r="I505" t="str">
            <v>S</v>
          </cell>
          <cell r="J505" t="str">
            <v>000.007.411</v>
          </cell>
          <cell r="K505">
            <v>44071</v>
          </cell>
          <cell r="L505" t="str">
            <v>26200802725362000175550010000074111000479780</v>
          </cell>
          <cell r="M505" t="str">
            <v>26 -  Pernambuco</v>
          </cell>
          <cell r="N505">
            <v>26</v>
          </cell>
        </row>
        <row r="506">
          <cell r="C506" t="str">
            <v>HOSPITAL MESTRE VITALINO</v>
          </cell>
          <cell r="E506" t="str">
            <v>3.6 - Material de Expediente</v>
          </cell>
          <cell r="F506">
            <v>18617596000139</v>
          </cell>
          <cell r="G506" t="str">
            <v>ETIQUETAG COMERCIO DE ETIQUETAS LTDA</v>
          </cell>
          <cell r="H506" t="str">
            <v>B</v>
          </cell>
          <cell r="I506" t="str">
            <v>S</v>
          </cell>
          <cell r="J506" t="str">
            <v>000.004.193</v>
          </cell>
          <cell r="K506">
            <v>44068</v>
          </cell>
          <cell r="L506" t="str">
            <v>26200818617596000139550010000041931471400004</v>
          </cell>
          <cell r="M506" t="str">
            <v>26 -  Pernambuco</v>
          </cell>
          <cell r="N506">
            <v>504</v>
          </cell>
        </row>
        <row r="507">
          <cell r="C507" t="str">
            <v>HOSPITAL MESTRE VITALINO</v>
          </cell>
          <cell r="E507" t="str">
            <v>3.1 - Combustíveis e Lubrificantes Automotivos</v>
          </cell>
          <cell r="F507">
            <v>24456295000173</v>
          </cell>
          <cell r="G507" t="str">
            <v>IRMAOS FREITAS REF COM DE PECAS LTDA</v>
          </cell>
          <cell r="H507" t="str">
            <v>B</v>
          </cell>
          <cell r="I507" t="str">
            <v>S</v>
          </cell>
          <cell r="J507" t="str">
            <v>000.005.840</v>
          </cell>
          <cell r="K507">
            <v>44047</v>
          </cell>
          <cell r="L507" t="str">
            <v>26200824456295000173550010000058401577546617</v>
          </cell>
          <cell r="M507" t="str">
            <v>26 -  Pernambuco</v>
          </cell>
          <cell r="N507">
            <v>135</v>
          </cell>
        </row>
        <row r="508">
          <cell r="C508" t="str">
            <v>HOSPITAL MESTRE VITALINO</v>
          </cell>
          <cell r="E508" t="str">
            <v>3.1 - Combustíveis e Lubrificantes Automotivos</v>
          </cell>
          <cell r="F508">
            <v>7065420000103</v>
          </cell>
          <cell r="G508" t="str">
            <v>NORDAP COM EQUIP E PECAS LTDA</v>
          </cell>
          <cell r="H508" t="str">
            <v>B</v>
          </cell>
          <cell r="I508" t="str">
            <v>S</v>
          </cell>
          <cell r="J508" t="str">
            <v>52736</v>
          </cell>
          <cell r="K508">
            <v>44048</v>
          </cell>
          <cell r="L508" t="str">
            <v>26200807065420000103550010000527361000790138</v>
          </cell>
          <cell r="M508" t="str">
            <v>26 -  Pernambuco</v>
          </cell>
          <cell r="N508">
            <v>2160</v>
          </cell>
        </row>
        <row r="509">
          <cell r="C509" t="str">
            <v>HOSPITAL MESTRE VITALINO</v>
          </cell>
          <cell r="E509" t="str">
            <v>3.1 - Combustíveis e Lubrificantes Automotivos</v>
          </cell>
          <cell r="F509">
            <v>14202175000196</v>
          </cell>
          <cell r="G509" t="str">
            <v xml:space="preserve"> IBEFIL COMBUSTIVEIS</v>
          </cell>
          <cell r="H509" t="str">
            <v>B</v>
          </cell>
          <cell r="I509" t="str">
            <v>S</v>
          </cell>
          <cell r="J509" t="str">
            <v xml:space="preserve">000.331.054 </v>
          </cell>
          <cell r="K509">
            <v>44048</v>
          </cell>
          <cell r="L509" t="str">
            <v>26200814202175000196650010003310541584995701</v>
          </cell>
          <cell r="M509" t="str">
            <v>26 -  Pernambuco</v>
          </cell>
          <cell r="N509">
            <v>169</v>
          </cell>
        </row>
        <row r="510">
          <cell r="C510" t="str">
            <v>HOSPITAL MESTRE VITALINO</v>
          </cell>
          <cell r="E510" t="str">
            <v>3.1 - Combustíveis e Lubrificantes Automotivos</v>
          </cell>
          <cell r="F510">
            <v>14202175000196</v>
          </cell>
          <cell r="G510" t="str">
            <v xml:space="preserve"> IBEFIL COMBUSTIVEIS</v>
          </cell>
          <cell r="H510" t="str">
            <v>B</v>
          </cell>
          <cell r="I510" t="str">
            <v>S</v>
          </cell>
          <cell r="J510" t="str">
            <v xml:space="preserve">000.333.686 </v>
          </cell>
          <cell r="K510">
            <v>44054</v>
          </cell>
          <cell r="L510" t="str">
            <v>26200814202175000196650010003336861783326103</v>
          </cell>
          <cell r="M510" t="str">
            <v>26 -  Pernambuco</v>
          </cell>
          <cell r="N510">
            <v>180.13</v>
          </cell>
        </row>
        <row r="511">
          <cell r="C511" t="str">
            <v>HOSPITAL MESTRE VITALINO</v>
          </cell>
          <cell r="E511" t="str">
            <v>3.1 - Combustíveis e Lubrificantes Automotivos</v>
          </cell>
          <cell r="F511">
            <v>14202175000196</v>
          </cell>
          <cell r="G511" t="str">
            <v xml:space="preserve"> IBEFIL COMBUSTIVEIS</v>
          </cell>
          <cell r="H511" t="str">
            <v>B</v>
          </cell>
          <cell r="I511" t="str">
            <v>S</v>
          </cell>
          <cell r="J511" t="str">
            <v xml:space="preserve">000.335.946 </v>
          </cell>
          <cell r="K511">
            <v>44060</v>
          </cell>
          <cell r="L511" t="str">
            <v>26200914202175000196650010003359461738732777</v>
          </cell>
          <cell r="M511" t="str">
            <v>26 -  Pernambuco</v>
          </cell>
          <cell r="N511">
            <v>218.84</v>
          </cell>
        </row>
        <row r="512">
          <cell r="C512" t="str">
            <v>HOSPITAL MESTRE VITALINO</v>
          </cell>
          <cell r="E512" t="str">
            <v>3.1 - Combustíveis e Lubrificantes Automotivos</v>
          </cell>
          <cell r="F512">
            <v>14202175000196</v>
          </cell>
          <cell r="G512" t="str">
            <v xml:space="preserve"> IBEFIL COMBUSTIVEIS</v>
          </cell>
          <cell r="H512" t="str">
            <v>B</v>
          </cell>
          <cell r="I512" t="str">
            <v>S</v>
          </cell>
          <cell r="J512" t="str">
            <v xml:space="preserve">000.330.761 </v>
          </cell>
          <cell r="K512">
            <v>44047</v>
          </cell>
          <cell r="L512" t="str">
            <v>26200814202175000196650010003307681127587384</v>
          </cell>
          <cell r="M512" t="str">
            <v>26 -  Pernambuco</v>
          </cell>
          <cell r="N512">
            <v>92.01</v>
          </cell>
        </row>
        <row r="513">
          <cell r="C513" t="str">
            <v>HOSPITAL MESTRE VITALINO</v>
          </cell>
          <cell r="E513" t="str">
            <v>3.1 - Combustíveis e Lubrificantes Automotivos</v>
          </cell>
          <cell r="F513">
            <v>14202175000196</v>
          </cell>
          <cell r="G513" t="str">
            <v xml:space="preserve"> IBEFIL COMBUSTIVEIS</v>
          </cell>
          <cell r="H513" t="str">
            <v>B</v>
          </cell>
          <cell r="I513" t="str">
            <v>S</v>
          </cell>
          <cell r="J513" t="str">
            <v xml:space="preserve">000.334.980 </v>
          </cell>
          <cell r="K513">
            <v>44057</v>
          </cell>
          <cell r="L513" t="str">
            <v>26200814202175000196650010003349801924087433</v>
          </cell>
          <cell r="M513" t="str">
            <v>26 -  Pernambuco</v>
          </cell>
          <cell r="N513">
            <v>52.07</v>
          </cell>
        </row>
        <row r="514">
          <cell r="C514" t="str">
            <v>HOSPITAL MESTRE VITALINO</v>
          </cell>
          <cell r="E514" t="str">
            <v>3.1 - Combustíveis e Lubrificantes Automotivos</v>
          </cell>
          <cell r="F514">
            <v>14202175000196</v>
          </cell>
          <cell r="G514" t="str">
            <v xml:space="preserve"> IBEFIL COMBUSTIVEIS</v>
          </cell>
          <cell r="H514" t="str">
            <v>B</v>
          </cell>
          <cell r="I514" t="str">
            <v>S</v>
          </cell>
          <cell r="J514" t="str">
            <v xml:space="preserve">000.333.745 </v>
          </cell>
          <cell r="K514">
            <v>44054</v>
          </cell>
          <cell r="L514" t="str">
            <v>26200814202175000196650010003337451862333261</v>
          </cell>
          <cell r="M514" t="str">
            <v>26 -  Pernambuco</v>
          </cell>
          <cell r="N514">
            <v>113.06</v>
          </cell>
        </row>
        <row r="515">
          <cell r="C515" t="str">
            <v>HOSPITAL MESTRE VITALINO</v>
          </cell>
          <cell r="E515" t="str">
            <v>3.1 - Combustíveis e Lubrificantes Automotivos</v>
          </cell>
          <cell r="F515">
            <v>14202175000196</v>
          </cell>
          <cell r="G515" t="str">
            <v xml:space="preserve"> IBEFIL COMBUSTIVEIS</v>
          </cell>
          <cell r="H515" t="str">
            <v>B</v>
          </cell>
          <cell r="I515" t="str">
            <v>S</v>
          </cell>
          <cell r="J515" t="str">
            <v xml:space="preserve">000.332.227 </v>
          </cell>
          <cell r="K515">
            <v>44050</v>
          </cell>
          <cell r="L515" t="str">
            <v>26200814202175000196650010003322271802976778</v>
          </cell>
          <cell r="M515" t="str">
            <v>26 -  Pernambuco</v>
          </cell>
          <cell r="N515">
            <v>145.38</v>
          </cell>
        </row>
        <row r="516">
          <cell r="C516" t="str">
            <v>HOSPITAL MESTRE VITALINO</v>
          </cell>
          <cell r="E516" t="str">
            <v>3.1 - Combustíveis e Lubrificantes Automotivos</v>
          </cell>
          <cell r="F516">
            <v>14202175000196</v>
          </cell>
          <cell r="G516" t="str">
            <v xml:space="preserve"> IBEFIL COMBUSTIVEIS</v>
          </cell>
          <cell r="H516" t="str">
            <v>B</v>
          </cell>
          <cell r="I516" t="str">
            <v>S</v>
          </cell>
          <cell r="J516" t="str">
            <v xml:space="preserve">000.337.625 </v>
          </cell>
          <cell r="K516">
            <v>44064</v>
          </cell>
          <cell r="L516" t="str">
            <v>26200814202175000196650010003376251210327189</v>
          </cell>
          <cell r="M516" t="str">
            <v>26 -  Pernambuco</v>
          </cell>
          <cell r="N516">
            <v>127.9</v>
          </cell>
        </row>
        <row r="517">
          <cell r="C517" t="str">
            <v>HOSPITAL MESTRE VITALINO</v>
          </cell>
          <cell r="E517" t="str">
            <v>3.1 - Combustíveis e Lubrificantes Automotivos</v>
          </cell>
          <cell r="F517">
            <v>14202175000196</v>
          </cell>
          <cell r="G517" t="str">
            <v xml:space="preserve"> IBEFIL COMBUSTIVEIS</v>
          </cell>
          <cell r="H517" t="str">
            <v>B</v>
          </cell>
          <cell r="I517" t="str">
            <v>S</v>
          </cell>
          <cell r="J517" t="str">
            <v xml:space="preserve">000.331.991 </v>
          </cell>
          <cell r="K517">
            <v>44050</v>
          </cell>
          <cell r="L517" t="str">
            <v>26200814202175000196650010003319911440109609</v>
          </cell>
          <cell r="M517" t="str">
            <v>26 -  Pernambuco</v>
          </cell>
          <cell r="N517">
            <v>83.44</v>
          </cell>
        </row>
        <row r="518">
          <cell r="C518" t="str">
            <v>HOSPITAL MESTRE VITALINO</v>
          </cell>
          <cell r="E518" t="str">
            <v>3.1 - Combustíveis e Lubrificantes Automotivos</v>
          </cell>
          <cell r="F518">
            <v>14202175000196</v>
          </cell>
          <cell r="G518" t="str">
            <v xml:space="preserve"> IBEFIL COMBUSTIVEIS</v>
          </cell>
          <cell r="H518" t="str">
            <v>B</v>
          </cell>
          <cell r="I518" t="str">
            <v>S</v>
          </cell>
          <cell r="J518" t="str">
            <v xml:space="preserve">000.335.809 </v>
          </cell>
          <cell r="K518">
            <v>44060</v>
          </cell>
          <cell r="L518" t="str">
            <v>26200814202175000196650010003358091329588972</v>
          </cell>
          <cell r="M518" t="str">
            <v>26 -  Pernambuco</v>
          </cell>
          <cell r="N518">
            <v>169.58</v>
          </cell>
        </row>
        <row r="519">
          <cell r="C519" t="str">
            <v>HOSPITAL MESTRE VITALINO</v>
          </cell>
          <cell r="E519" t="str">
            <v>3.1 - Combustíveis e Lubrificantes Automotivos</v>
          </cell>
          <cell r="F519">
            <v>14202175000196</v>
          </cell>
          <cell r="G519" t="str">
            <v xml:space="preserve"> IBEFIL COMBUSTIVEIS</v>
          </cell>
          <cell r="H519" t="str">
            <v>B</v>
          </cell>
          <cell r="I519" t="str">
            <v>S</v>
          </cell>
          <cell r="J519" t="str">
            <v xml:space="preserve">000.338.662 </v>
          </cell>
          <cell r="K519">
            <v>44067</v>
          </cell>
          <cell r="L519" t="str">
            <v>26200814202175000196650010003386621873133330</v>
          </cell>
          <cell r="M519" t="str">
            <v>26 -  Pernambuco</v>
          </cell>
          <cell r="N519">
            <v>85.1</v>
          </cell>
        </row>
        <row r="520">
          <cell r="C520" t="str">
            <v>HOSPITAL MESTRE VITALINO</v>
          </cell>
          <cell r="E520" t="str">
            <v>3.1 - Combustíveis e Lubrificantes Automotivos</v>
          </cell>
          <cell r="F520">
            <v>14202175000196</v>
          </cell>
          <cell r="G520" t="str">
            <v xml:space="preserve"> IBEFIL COMBUSTIVEIS</v>
          </cell>
          <cell r="H520" t="str">
            <v>B</v>
          </cell>
          <cell r="I520" t="str">
            <v>S</v>
          </cell>
          <cell r="J520" t="str">
            <v xml:space="preserve">000.330.452 </v>
          </cell>
          <cell r="K520">
            <v>44046</v>
          </cell>
          <cell r="L520" t="str">
            <v>26200814202175000196650010003304521158169187</v>
          </cell>
          <cell r="M520" t="str">
            <v>26 -  Pernambuco</v>
          </cell>
          <cell r="N520">
            <v>119.9</v>
          </cell>
        </row>
        <row r="521">
          <cell r="C521" t="str">
            <v>HOSPITAL MESTRE VITALINO</v>
          </cell>
          <cell r="E521" t="str">
            <v>3.1 - Combustíveis e Lubrificantes Automotivos</v>
          </cell>
          <cell r="F521">
            <v>14202175000196</v>
          </cell>
          <cell r="G521" t="str">
            <v xml:space="preserve"> IBEFIL COMBUSTIVEIS</v>
          </cell>
          <cell r="H521" t="str">
            <v>B</v>
          </cell>
          <cell r="I521" t="str">
            <v>S</v>
          </cell>
          <cell r="J521" t="str">
            <v xml:space="preserve">000.334.008 </v>
          </cell>
          <cell r="K521">
            <v>44055</v>
          </cell>
          <cell r="L521" t="str">
            <v>26200814202175000196650010003340081462074270</v>
          </cell>
          <cell r="M521" t="str">
            <v>26 -  Pernambuco</v>
          </cell>
          <cell r="N521">
            <v>200.43</v>
          </cell>
        </row>
        <row r="522">
          <cell r="C522" t="str">
            <v>HOSPITAL MESTRE VITALINO</v>
          </cell>
          <cell r="E522" t="str">
            <v>3.1 - Combustíveis e Lubrificantes Automotivos</v>
          </cell>
          <cell r="F522">
            <v>14202175000196</v>
          </cell>
          <cell r="G522" t="str">
            <v xml:space="preserve"> IBEFIL COMBUSTIVEIS</v>
          </cell>
          <cell r="H522" t="str">
            <v>B</v>
          </cell>
          <cell r="I522" t="str">
            <v>S</v>
          </cell>
          <cell r="J522" t="str">
            <v xml:space="preserve">000.330.889 </v>
          </cell>
          <cell r="K522">
            <v>44047</v>
          </cell>
          <cell r="L522" t="str">
            <v>26200814202175000196650010003308891292309720</v>
          </cell>
          <cell r="M522" t="str">
            <v>26 -  Pernambuco</v>
          </cell>
          <cell r="N522">
            <v>274.06</v>
          </cell>
        </row>
        <row r="523">
          <cell r="C523" t="str">
            <v>HOSPITAL MESTRE VITALINO</v>
          </cell>
          <cell r="E523" t="str">
            <v>3.1 - Combustíveis e Lubrificantes Automotivos</v>
          </cell>
          <cell r="F523">
            <v>14202175000196</v>
          </cell>
          <cell r="G523" t="str">
            <v xml:space="preserve"> IBEFIL COMBUSTIVEIS</v>
          </cell>
          <cell r="H523" t="str">
            <v>B</v>
          </cell>
          <cell r="I523" t="str">
            <v>S</v>
          </cell>
          <cell r="J523" t="str">
            <v xml:space="preserve">000.336.805 </v>
          </cell>
          <cell r="K523">
            <v>44062</v>
          </cell>
          <cell r="L523" t="str">
            <v>26200814202175000196650010003368051983294074</v>
          </cell>
          <cell r="M523" t="str">
            <v>26 -  Pernambuco</v>
          </cell>
          <cell r="N523">
            <v>177.24</v>
          </cell>
        </row>
        <row r="524">
          <cell r="C524" t="str">
            <v>HOSPITAL MESTRE VITALINO</v>
          </cell>
          <cell r="E524" t="str">
            <v>3.1 - Combustíveis e Lubrificantes Automotivos</v>
          </cell>
          <cell r="F524">
            <v>14202175000196</v>
          </cell>
          <cell r="G524" t="str">
            <v xml:space="preserve"> IBEFIL COMBUSTIVEIS</v>
          </cell>
          <cell r="H524" t="str">
            <v>B</v>
          </cell>
          <cell r="I524" t="str">
            <v>S</v>
          </cell>
          <cell r="J524" t="str">
            <v xml:space="preserve">000.339.699 </v>
          </cell>
          <cell r="K524">
            <v>44070</v>
          </cell>
          <cell r="L524" t="str">
            <v>26200814202175000196650010003396991724632061</v>
          </cell>
          <cell r="M524" t="str">
            <v>26 -  Pernambuco</v>
          </cell>
          <cell r="N524">
            <v>151.1</v>
          </cell>
        </row>
        <row r="525">
          <cell r="C525" t="str">
            <v>HOSPITAL MESTRE VITALINO</v>
          </cell>
          <cell r="E525" t="str">
            <v>3.1 - Combustíveis e Lubrificantes Automotivos</v>
          </cell>
          <cell r="F525">
            <v>14202175000196</v>
          </cell>
          <cell r="G525" t="str">
            <v xml:space="preserve"> IBEFIL COMBUSTIVEIS</v>
          </cell>
          <cell r="H525" t="str">
            <v>B</v>
          </cell>
          <cell r="I525" t="str">
            <v>S</v>
          </cell>
          <cell r="J525" t="str">
            <v xml:space="preserve">000.338.699 </v>
          </cell>
          <cell r="K525">
            <v>44067</v>
          </cell>
          <cell r="L525" t="str">
            <v>26200814202175000196650010003386991272379830</v>
          </cell>
          <cell r="M525" t="str">
            <v>26 -  Pernambuco</v>
          </cell>
          <cell r="N525">
            <v>147.87</v>
          </cell>
        </row>
        <row r="526">
          <cell r="C526" t="str">
            <v>HOSPITAL MESTRE VITALINO</v>
          </cell>
          <cell r="E526" t="str">
            <v>3.1 - Combustíveis e Lubrificantes Automotivos</v>
          </cell>
          <cell r="F526">
            <v>14202175000196</v>
          </cell>
          <cell r="G526" t="str">
            <v xml:space="preserve"> IBEFIL COMBUSTIVEIS</v>
          </cell>
          <cell r="H526" t="str">
            <v>B</v>
          </cell>
          <cell r="I526" t="str">
            <v>S</v>
          </cell>
          <cell r="J526" t="str">
            <v xml:space="preserve">000.340.374 </v>
          </cell>
          <cell r="K526">
            <v>44071</v>
          </cell>
          <cell r="L526" t="str">
            <v>26200814202175000196650010003403741254083595</v>
          </cell>
          <cell r="M526" t="str">
            <v>26 -  Pernambuco</v>
          </cell>
          <cell r="N526">
            <v>145.65</v>
          </cell>
        </row>
        <row r="527">
          <cell r="C527" t="str">
            <v>HOSPITAL MESTRE VITALINO</v>
          </cell>
          <cell r="E527" t="str">
            <v>3.1 - Combustíveis e Lubrificantes Automotivos</v>
          </cell>
          <cell r="F527">
            <v>14202175000196</v>
          </cell>
          <cell r="G527" t="str">
            <v xml:space="preserve"> IBEFIL COMBUSTIVEIS</v>
          </cell>
          <cell r="H527" t="str">
            <v>B</v>
          </cell>
          <cell r="I527" t="str">
            <v>S</v>
          </cell>
          <cell r="J527" t="str">
            <v xml:space="preserve">000.332.740 </v>
          </cell>
          <cell r="K527">
            <v>44051</v>
          </cell>
          <cell r="L527" t="str">
            <v>26200814202175000196650010003327401583314944</v>
          </cell>
          <cell r="M527" t="str">
            <v>26 -  Pernambuco</v>
          </cell>
          <cell r="N527">
            <v>140.94</v>
          </cell>
        </row>
        <row r="528">
          <cell r="C528" t="str">
            <v>HOSPITAL MESTRE VITALINO</v>
          </cell>
          <cell r="E528" t="str">
            <v>3.1 - Combustíveis e Lubrificantes Automotivos</v>
          </cell>
          <cell r="F528">
            <v>12634127000141</v>
          </cell>
          <cell r="G528" t="str">
            <v xml:space="preserve"> OTAVIANO BEZERRA FIL</v>
          </cell>
          <cell r="H528" t="str">
            <v>B</v>
          </cell>
          <cell r="I528" t="str">
            <v>S</v>
          </cell>
          <cell r="J528" t="str">
            <v xml:space="preserve">000.022.847 </v>
          </cell>
          <cell r="K528">
            <v>44055</v>
          </cell>
          <cell r="L528" t="str">
            <v>26200812634127000141650650000228471532255989</v>
          </cell>
          <cell r="M528" t="str">
            <v>26 -  Pernambuco</v>
          </cell>
          <cell r="N528">
            <v>106.05</v>
          </cell>
        </row>
        <row r="529">
          <cell r="C529" t="str">
            <v>HOSPITAL MESTRE VITALINO</v>
          </cell>
          <cell r="E529" t="str">
            <v>3.1 - Combustíveis e Lubrificantes Automotivos</v>
          </cell>
          <cell r="F529">
            <v>12634127000141</v>
          </cell>
          <cell r="G529" t="str">
            <v xml:space="preserve"> OTAVIANO BEZERRA FIL</v>
          </cell>
          <cell r="H529" t="str">
            <v>B</v>
          </cell>
          <cell r="I529" t="str">
            <v>S</v>
          </cell>
          <cell r="J529" t="str">
            <v xml:space="preserve">000.022.316 </v>
          </cell>
          <cell r="K529">
            <v>44047</v>
          </cell>
          <cell r="L529" t="str">
            <v>26200612634127000141650550000223169423450573</v>
          </cell>
          <cell r="M529" t="str">
            <v>26 -  Pernambuco</v>
          </cell>
          <cell r="N529">
            <v>51.78</v>
          </cell>
        </row>
        <row r="530">
          <cell r="C530" t="str">
            <v>HOSPITAL MESTRE VITALINO</v>
          </cell>
          <cell r="E530" t="str">
            <v>3.1 - Combustíveis e Lubrificantes Automotivos</v>
          </cell>
          <cell r="F530">
            <v>12634127000141</v>
          </cell>
          <cell r="G530" t="str">
            <v xml:space="preserve"> OTAVIANO BEZERRA FIL</v>
          </cell>
          <cell r="H530" t="str">
            <v>B</v>
          </cell>
          <cell r="I530" t="str">
            <v>S</v>
          </cell>
          <cell r="J530" t="str">
            <v xml:space="preserve">000.023.127 </v>
          </cell>
          <cell r="K530">
            <v>44060</v>
          </cell>
          <cell r="L530" t="str">
            <v>26200812634127000141550650000231271412499993</v>
          </cell>
          <cell r="M530" t="str">
            <v>26 -  Pernambuco</v>
          </cell>
          <cell r="N530">
            <v>172.02</v>
          </cell>
        </row>
        <row r="531">
          <cell r="C531" t="str">
            <v>HOSPITAL MESTRE VITALINO</v>
          </cell>
          <cell r="E531" t="str">
            <v>3.1 - Combustíveis e Lubrificantes Automotivos</v>
          </cell>
          <cell r="F531">
            <v>12634127000141</v>
          </cell>
          <cell r="G531" t="str">
            <v xml:space="preserve"> OTAVIANO BEZERRA FIL</v>
          </cell>
          <cell r="H531" t="str">
            <v>B</v>
          </cell>
          <cell r="I531" t="str">
            <v>S</v>
          </cell>
          <cell r="J531" t="str">
            <v xml:space="preserve">000.022.910 </v>
          </cell>
          <cell r="K531">
            <v>44056</v>
          </cell>
          <cell r="L531" t="str">
            <v>26200812634127000141650550000229101950951939</v>
          </cell>
          <cell r="M531" t="str">
            <v>26 -  Pernambuco</v>
          </cell>
          <cell r="N531">
            <v>119.14</v>
          </cell>
        </row>
        <row r="532">
          <cell r="C532" t="str">
            <v>HOSPITAL MESTRE VITALINO</v>
          </cell>
          <cell r="E532" t="str">
            <v>3.1 - Combustíveis e Lubrificantes Automotivos</v>
          </cell>
          <cell r="F532">
            <v>12634127000141</v>
          </cell>
          <cell r="G532" t="str">
            <v xml:space="preserve"> OTAVIANO BEZERRA FIL</v>
          </cell>
          <cell r="H532" t="str">
            <v>B</v>
          </cell>
          <cell r="I532" t="str">
            <v>S</v>
          </cell>
          <cell r="J532" t="str">
            <v xml:space="preserve">000.022.399 </v>
          </cell>
          <cell r="K532">
            <v>44048</v>
          </cell>
          <cell r="L532" t="str">
            <v>26200812634127000141650550000022391542394259</v>
          </cell>
          <cell r="M532" t="str">
            <v>26 -  Pernambuco</v>
          </cell>
          <cell r="N532">
            <v>123.06</v>
          </cell>
        </row>
        <row r="533">
          <cell r="C533" t="str">
            <v>HOSPITAL MESTRE VITALINO</v>
          </cell>
          <cell r="E533" t="str">
            <v>3.1 - Combustíveis e Lubrificantes Automotivos</v>
          </cell>
          <cell r="F533">
            <v>12634127000141</v>
          </cell>
          <cell r="G533" t="str">
            <v xml:space="preserve"> OTAVIANO BEZERRA FIL</v>
          </cell>
          <cell r="H533" t="str">
            <v>B</v>
          </cell>
          <cell r="I533" t="str">
            <v>S</v>
          </cell>
          <cell r="J533" t="str">
            <v xml:space="preserve">000.023.231 </v>
          </cell>
          <cell r="K533">
            <v>44062</v>
          </cell>
          <cell r="L533" t="str">
            <v>26200812634127000141650650000232311713128291</v>
          </cell>
          <cell r="M533" t="str">
            <v>26 -  Pernambuco</v>
          </cell>
          <cell r="N533">
            <v>43.65</v>
          </cell>
        </row>
        <row r="534">
          <cell r="C534" t="str">
            <v>HOSPITAL MESTRE VITALINO</v>
          </cell>
          <cell r="E534" t="str">
            <v>3.1 - Combustíveis e Lubrificantes Automotivos</v>
          </cell>
          <cell r="F534">
            <v>12634127000141</v>
          </cell>
          <cell r="G534" t="str">
            <v xml:space="preserve"> OTAVIANO BEZERRA FIL</v>
          </cell>
          <cell r="H534" t="str">
            <v>B</v>
          </cell>
          <cell r="I534" t="str">
            <v>S</v>
          </cell>
          <cell r="J534" t="str">
            <v xml:space="preserve">000.023.638 </v>
          </cell>
          <cell r="K534">
            <v>44068</v>
          </cell>
          <cell r="L534" t="str">
            <v>26200812634127000141650650000236381274134724</v>
          </cell>
          <cell r="M534" t="str">
            <v>26 -  Pernambuco</v>
          </cell>
          <cell r="N534">
            <v>61</v>
          </cell>
        </row>
        <row r="535">
          <cell r="C535" t="str">
            <v>HOSPITAL MESTRE VITALINO</v>
          </cell>
          <cell r="E535" t="str">
            <v>3.1 - Combustíveis e Lubrificantes Automotivos</v>
          </cell>
          <cell r="F535">
            <v>12634127000141</v>
          </cell>
          <cell r="G535" t="str">
            <v xml:space="preserve"> OTAVIANO BEZERRA FIL</v>
          </cell>
          <cell r="H535" t="str">
            <v>B</v>
          </cell>
          <cell r="I535" t="str">
            <v>S</v>
          </cell>
          <cell r="J535" t="str">
            <v xml:space="preserve">000.023.052 </v>
          </cell>
          <cell r="K535">
            <v>44059</v>
          </cell>
          <cell r="L535" t="str">
            <v>26200612534127000141550650000230521155093729</v>
          </cell>
          <cell r="M535" t="str">
            <v>26 -  Pernambuco</v>
          </cell>
          <cell r="N535">
            <v>106.26</v>
          </cell>
        </row>
        <row r="536">
          <cell r="C536" t="str">
            <v>HOSPITAL MESTRE VITALINO</v>
          </cell>
          <cell r="E536" t="str">
            <v>3.1 - Combustíveis e Lubrificantes Automotivos</v>
          </cell>
          <cell r="F536">
            <v>12634127000141</v>
          </cell>
          <cell r="G536" t="str">
            <v xml:space="preserve"> OTAVIANO BEZERRA FIL</v>
          </cell>
          <cell r="H536" t="str">
            <v>B</v>
          </cell>
          <cell r="I536" t="str">
            <v>S</v>
          </cell>
          <cell r="J536" t="str">
            <v xml:space="preserve">000.023.403 </v>
          </cell>
          <cell r="K536">
            <v>44065</v>
          </cell>
          <cell r="L536" t="str">
            <v>26200812634127000141550550000234031475116697</v>
          </cell>
          <cell r="M536" t="str">
            <v>26 -  Pernambuco</v>
          </cell>
          <cell r="N536">
            <v>110.02</v>
          </cell>
        </row>
        <row r="537">
          <cell r="C537" t="str">
            <v>HOSPITAL MESTRE VITALINO</v>
          </cell>
          <cell r="E537" t="str">
            <v>3.1 - Combustíveis e Lubrificantes Automotivos</v>
          </cell>
          <cell r="F537">
            <v>12634127000141</v>
          </cell>
          <cell r="G537" t="str">
            <v xml:space="preserve"> OTAVIANO BEZERRA FIL</v>
          </cell>
          <cell r="H537" t="str">
            <v>B</v>
          </cell>
          <cell r="I537" t="str">
            <v>S</v>
          </cell>
          <cell r="J537" t="str">
            <v xml:space="preserve">000.022.640 </v>
          </cell>
          <cell r="K537">
            <v>44052</v>
          </cell>
          <cell r="L537" t="str">
            <v>26200812634127000141650650000226401244114606</v>
          </cell>
          <cell r="M537" t="str">
            <v>26 -  Pernambuco</v>
          </cell>
          <cell r="N537">
            <v>98.32</v>
          </cell>
        </row>
        <row r="538">
          <cell r="C538" t="str">
            <v>HOSPITAL MESTRE VITALINO</v>
          </cell>
          <cell r="E538" t="str">
            <v>3.1 - Combustíveis e Lubrificantes Automotivos</v>
          </cell>
          <cell r="F538">
            <v>12634127000141</v>
          </cell>
          <cell r="G538" t="str">
            <v xml:space="preserve"> OTAVIANO BEZERRA FIL</v>
          </cell>
          <cell r="H538" t="str">
            <v>B</v>
          </cell>
          <cell r="I538" t="str">
            <v>S</v>
          </cell>
          <cell r="J538" t="str">
            <v xml:space="preserve">000.023.568 </v>
          </cell>
          <cell r="K538">
            <v>44067</v>
          </cell>
          <cell r="L538" t="str">
            <v>26200812634127000141650650000235681566049682</v>
          </cell>
          <cell r="M538" t="str">
            <v>26 -  Pernambuco</v>
          </cell>
          <cell r="N538">
            <v>91.74</v>
          </cell>
        </row>
        <row r="539">
          <cell r="C539" t="str">
            <v>HOSPITAL MESTRE VITALINO</v>
          </cell>
          <cell r="E539" t="str">
            <v>3.1 - Combustíveis e Lubrificantes Automotivos</v>
          </cell>
          <cell r="F539">
            <v>12634127000141</v>
          </cell>
          <cell r="G539" t="str">
            <v xml:space="preserve"> OTAVIANO BEZERRA FIL</v>
          </cell>
          <cell r="H539" t="str">
            <v>B</v>
          </cell>
          <cell r="I539" t="str">
            <v>S</v>
          </cell>
          <cell r="J539" t="str">
            <v xml:space="preserve">000.022.909 </v>
          </cell>
          <cell r="K539">
            <v>44056</v>
          </cell>
          <cell r="L539" t="str">
            <v>26200812634127000141550560000229091376518467</v>
          </cell>
          <cell r="M539" t="str">
            <v>26 -  Pernambuco</v>
          </cell>
          <cell r="N539">
            <v>122.99</v>
          </cell>
        </row>
        <row r="540">
          <cell r="C540" t="str">
            <v>HOSPITAL MESTRE VITALINO</v>
          </cell>
          <cell r="E540" t="str">
            <v>3.1 - Combustíveis e Lubrificantes Automotivos</v>
          </cell>
          <cell r="F540">
            <v>12634127000141</v>
          </cell>
          <cell r="G540" t="str">
            <v xml:space="preserve"> OTAVIANO BEZERRA FIL</v>
          </cell>
          <cell r="H540" t="str">
            <v>B</v>
          </cell>
          <cell r="I540" t="str">
            <v>S</v>
          </cell>
          <cell r="J540" t="str">
            <v xml:space="preserve">000.023.619 </v>
          </cell>
          <cell r="K540">
            <v>44068</v>
          </cell>
          <cell r="L540" t="str">
            <v>26200812634127000141565055000023619182584675</v>
          </cell>
          <cell r="M540" t="str">
            <v>26 -  Pernambuco</v>
          </cell>
          <cell r="N540">
            <v>146.69999999999999</v>
          </cell>
        </row>
        <row r="541">
          <cell r="C541" t="str">
            <v>HOSPITAL MESTRE VITALINO</v>
          </cell>
          <cell r="E541" t="str">
            <v>3.1 - Combustíveis e Lubrificantes Automotivos</v>
          </cell>
          <cell r="F541">
            <v>12634127000141</v>
          </cell>
          <cell r="G541" t="str">
            <v xml:space="preserve"> OTAVIANO BEZERRA FIL</v>
          </cell>
          <cell r="H541" t="str">
            <v>B</v>
          </cell>
          <cell r="I541" t="str">
            <v>S</v>
          </cell>
          <cell r="J541" t="str">
            <v xml:space="preserve">000.023.702 </v>
          </cell>
          <cell r="K541">
            <v>44069</v>
          </cell>
          <cell r="L541" t="str">
            <v>26200812634127000141550650000237021177696120</v>
          </cell>
          <cell r="M541" t="str">
            <v>26 -  Pernambuco</v>
          </cell>
          <cell r="N541">
            <v>121.39</v>
          </cell>
        </row>
        <row r="542">
          <cell r="C542" t="str">
            <v>HOSPITAL MESTRE VITALINO</v>
          </cell>
          <cell r="E542" t="str">
            <v>3.1 - Combustíveis e Lubrificantes Automotivos</v>
          </cell>
          <cell r="F542">
            <v>12634127000141</v>
          </cell>
          <cell r="G542" t="str">
            <v xml:space="preserve"> OTAVIANO BEZERRA FIL</v>
          </cell>
          <cell r="H542" t="str">
            <v>B</v>
          </cell>
          <cell r="I542" t="str">
            <v>S</v>
          </cell>
          <cell r="J542" t="str">
            <v xml:space="preserve">000.023.649 </v>
          </cell>
          <cell r="K542">
            <v>44069</v>
          </cell>
          <cell r="L542" t="str">
            <v>26200812634127000141650650000236461999336360</v>
          </cell>
          <cell r="M542" t="str">
            <v>26 -  Pernambuco</v>
          </cell>
          <cell r="N542">
            <v>103</v>
          </cell>
        </row>
        <row r="543">
          <cell r="C543" t="str">
            <v>HOSPITAL MESTRE VITALINO</v>
          </cell>
          <cell r="E543" t="str">
            <v>3.1 - Combustíveis e Lubrificantes Automotivos</v>
          </cell>
          <cell r="F543">
            <v>12634127000141</v>
          </cell>
          <cell r="G543" t="str">
            <v xml:space="preserve"> OTAVIANO BEZERRA FIL</v>
          </cell>
          <cell r="H543" t="str">
            <v>B</v>
          </cell>
          <cell r="I543" t="str">
            <v>S</v>
          </cell>
          <cell r="J543" t="str">
            <v xml:space="preserve">000.022.660 </v>
          </cell>
          <cell r="K543">
            <v>44053</v>
          </cell>
          <cell r="L543" t="str">
            <v>20260812364127000141550650000226061619344090</v>
          </cell>
          <cell r="M543" t="str">
            <v>26 -  Pernambuco</v>
          </cell>
          <cell r="N543">
            <v>115.68</v>
          </cell>
        </row>
        <row r="544">
          <cell r="C544" t="str">
            <v>HOSPITAL MESTRE VITALINO</v>
          </cell>
          <cell r="E544" t="str">
            <v>3.1 - Combustíveis e Lubrificantes Automotivos</v>
          </cell>
          <cell r="F544">
            <v>12634127000141</v>
          </cell>
          <cell r="G544" t="str">
            <v xml:space="preserve"> OTAVIANO BEZERRA FIL</v>
          </cell>
          <cell r="H544" t="str">
            <v>B</v>
          </cell>
          <cell r="I544" t="str">
            <v>S</v>
          </cell>
          <cell r="J544" t="str">
            <v xml:space="preserve">000.022.274 </v>
          </cell>
          <cell r="K544">
            <v>44046</v>
          </cell>
          <cell r="L544" t="str">
            <v>26200812634127000141650650000222741359766461</v>
          </cell>
          <cell r="M544" t="str">
            <v>26 -  Pernambuco</v>
          </cell>
          <cell r="N544">
            <v>88.52</v>
          </cell>
        </row>
        <row r="545">
          <cell r="C545" t="str">
            <v>HOSPITAL MESTRE VITALINO</v>
          </cell>
          <cell r="E545" t="str">
            <v>3.1 - Combustíveis e Lubrificantes Automotivos</v>
          </cell>
          <cell r="F545">
            <v>12634127000141</v>
          </cell>
          <cell r="G545" t="str">
            <v xml:space="preserve"> OTAVIANO BEZERRA FIL</v>
          </cell>
          <cell r="H545" t="str">
            <v>B</v>
          </cell>
          <cell r="I545" t="str">
            <v>S</v>
          </cell>
          <cell r="J545" t="str">
            <v xml:space="preserve">000.023.141 </v>
          </cell>
          <cell r="K545">
            <v>44061</v>
          </cell>
          <cell r="L545" t="str">
            <v>26200812634127000141550650000231411441597590</v>
          </cell>
          <cell r="M545" t="str">
            <v>26 -  Pernambuco</v>
          </cell>
          <cell r="N545">
            <v>161.02000000000001</v>
          </cell>
        </row>
        <row r="546">
          <cell r="C546" t="str">
            <v>HOSPITAL MESTRE VITALINO</v>
          </cell>
          <cell r="E546" t="str">
            <v>3.1 - Combustíveis e Lubrificantes Automotivos</v>
          </cell>
          <cell r="F546">
            <v>12634127000141</v>
          </cell>
          <cell r="G546" t="str">
            <v xml:space="preserve"> OTAVIANO BEZERRA FIL</v>
          </cell>
          <cell r="H546" t="str">
            <v>B</v>
          </cell>
          <cell r="I546" t="str">
            <v>S</v>
          </cell>
          <cell r="J546" t="str">
            <v xml:space="preserve">000.023.410 </v>
          </cell>
          <cell r="K546">
            <v>44065</v>
          </cell>
          <cell r="L546" t="str">
            <v>26200812634127000141650650000234101286474504</v>
          </cell>
          <cell r="M546" t="str">
            <v>26 -  Pernambuco</v>
          </cell>
          <cell r="N546">
            <v>124.92</v>
          </cell>
        </row>
        <row r="547">
          <cell r="C547" t="str">
            <v>HOSPITAL MESTRE VITALINO</v>
          </cell>
          <cell r="E547" t="str">
            <v>3.1 - Combustíveis e Lubrificantes Automotivos</v>
          </cell>
          <cell r="F547">
            <v>12634127000141</v>
          </cell>
          <cell r="G547" t="str">
            <v xml:space="preserve"> OTAVIANO BEZERRA FIL</v>
          </cell>
          <cell r="H547" t="str">
            <v>B</v>
          </cell>
          <cell r="I547" t="str">
            <v>S</v>
          </cell>
          <cell r="J547" t="str">
            <v xml:space="preserve">000.023.664 </v>
          </cell>
          <cell r="K547">
            <v>44069</v>
          </cell>
          <cell r="L547" t="str">
            <v>26200812534127000141650650000236541904192527</v>
          </cell>
          <cell r="M547" t="str">
            <v>26 -  Pernambuco</v>
          </cell>
          <cell r="N547">
            <v>118.01</v>
          </cell>
        </row>
        <row r="548">
          <cell r="C548" t="str">
            <v>HOSPITAL MESTRE VITALINO</v>
          </cell>
          <cell r="E548" t="str">
            <v>3.1 - Combustíveis e Lubrificantes Automotivos</v>
          </cell>
          <cell r="F548">
            <v>12634127000141</v>
          </cell>
          <cell r="G548" t="str">
            <v xml:space="preserve"> OTAVIANO BEZERRA FIL</v>
          </cell>
          <cell r="H548" t="str">
            <v>B</v>
          </cell>
          <cell r="I548" t="str">
            <v>S</v>
          </cell>
          <cell r="J548" t="str">
            <v xml:space="preserve">000.022.854 </v>
          </cell>
          <cell r="K548">
            <v>44055</v>
          </cell>
          <cell r="L548" t="str">
            <v>26200812634127000141660065000022854121277550</v>
          </cell>
          <cell r="M548" t="str">
            <v>26 -  Pernambuco</v>
          </cell>
          <cell r="N548">
            <v>117.99</v>
          </cell>
        </row>
        <row r="549">
          <cell r="C549" t="str">
            <v>HOSPITAL MESTRE VITALINO</v>
          </cell>
          <cell r="E549" t="str">
            <v>3.1 - Combustíveis e Lubrificantes Automotivos</v>
          </cell>
          <cell r="F549">
            <v>12634127000141</v>
          </cell>
          <cell r="G549" t="str">
            <v xml:space="preserve"> OTAVIANO BEZERRA FIL</v>
          </cell>
          <cell r="H549" t="str">
            <v>B</v>
          </cell>
          <cell r="I549" t="str">
            <v>S</v>
          </cell>
          <cell r="J549" t="str">
            <v xml:space="preserve">000.022.827 </v>
          </cell>
          <cell r="K549">
            <v>44055</v>
          </cell>
          <cell r="L549" t="str">
            <v>26200812634127000141550650000228271495901901</v>
          </cell>
          <cell r="M549" t="str">
            <v>26 -  Pernambuco</v>
          </cell>
          <cell r="N549">
            <v>183.91</v>
          </cell>
        </row>
        <row r="550">
          <cell r="C550" t="str">
            <v>HOSPITAL MESTRE VITALINO</v>
          </cell>
          <cell r="E550" t="str">
            <v>3.1 - Combustíveis e Lubrificantes Automotivos</v>
          </cell>
          <cell r="F550">
            <v>12634127000141</v>
          </cell>
          <cell r="G550" t="str">
            <v xml:space="preserve"> OTAVIANO BEZERRA FIL</v>
          </cell>
          <cell r="H550" t="str">
            <v>B</v>
          </cell>
          <cell r="I550" t="str">
            <v>S</v>
          </cell>
          <cell r="J550" t="str">
            <v xml:space="preserve">000.022.309 </v>
          </cell>
          <cell r="K550">
            <v>44047</v>
          </cell>
          <cell r="L550" t="str">
            <v>25200812634127000141650650000223091915062515</v>
          </cell>
          <cell r="M550" t="str">
            <v>26 -  Pernambuco</v>
          </cell>
          <cell r="N550">
            <v>180.06</v>
          </cell>
        </row>
        <row r="551">
          <cell r="C551" t="str">
            <v>HOSPITAL MESTRE VITALINO</v>
          </cell>
          <cell r="E551" t="str">
            <v>3.1 - Combustíveis e Lubrificantes Automotivos</v>
          </cell>
          <cell r="F551">
            <v>12634127000141</v>
          </cell>
          <cell r="G551" t="str">
            <v xml:space="preserve"> OTAVIANO BEZERRA FIL</v>
          </cell>
          <cell r="H551" t="str">
            <v>B</v>
          </cell>
          <cell r="I551" t="str">
            <v>S</v>
          </cell>
          <cell r="J551" t="str">
            <v xml:space="preserve">000.023.124 </v>
          </cell>
          <cell r="K551">
            <v>44060</v>
          </cell>
          <cell r="L551" t="str">
            <v>25200812634127000141650650000231241506797933</v>
          </cell>
          <cell r="M551" t="str">
            <v>26 -  Pernambuco</v>
          </cell>
          <cell r="N551">
            <v>136</v>
          </cell>
        </row>
        <row r="552">
          <cell r="C552" t="str">
            <v>HOSPITAL MESTRE VITALINO</v>
          </cell>
          <cell r="E552" t="str">
            <v>3.1 - Combustíveis e Lubrificantes Automotivos</v>
          </cell>
          <cell r="F552">
            <v>12634127000141</v>
          </cell>
          <cell r="G552" t="str">
            <v xml:space="preserve"> OTAVIANO BEZERRA FIL</v>
          </cell>
          <cell r="H552" t="str">
            <v>B</v>
          </cell>
          <cell r="I552" t="str">
            <v>S</v>
          </cell>
          <cell r="J552" t="str">
            <v xml:space="preserve">000.023.566 </v>
          </cell>
          <cell r="K552">
            <v>44067</v>
          </cell>
          <cell r="L552" t="str">
            <v>26200812151687987900019689849684912132198488</v>
          </cell>
          <cell r="M552" t="str">
            <v>26 -  Pernambuco</v>
          </cell>
          <cell r="N552">
            <v>90</v>
          </cell>
        </row>
        <row r="553">
          <cell r="C553" t="str">
            <v>HOSPITAL MESTRE VITALINO</v>
          </cell>
          <cell r="E553" t="str">
            <v>3.1 - Combustíveis e Lubrificantes Automotivos</v>
          </cell>
          <cell r="F553">
            <v>12634127000141</v>
          </cell>
          <cell r="G553" t="str">
            <v xml:space="preserve"> OTAVIANO BEZERRA FIL</v>
          </cell>
          <cell r="H553" t="str">
            <v>B</v>
          </cell>
          <cell r="I553" t="str">
            <v>S</v>
          </cell>
          <cell r="J553" t="str">
            <v xml:space="preserve">000.023.273 </v>
          </cell>
          <cell r="K553">
            <v>44063</v>
          </cell>
          <cell r="L553" t="str">
            <v>26200812634127000141550650000232731246755334</v>
          </cell>
          <cell r="M553" t="str">
            <v>26 -  Pernambuco</v>
          </cell>
          <cell r="N553">
            <v>59.13</v>
          </cell>
        </row>
        <row r="554">
          <cell r="C554" t="str">
            <v>HOSPITAL MESTRE VITALINO</v>
          </cell>
          <cell r="E554" t="str">
            <v>3.1 - Combustíveis e Lubrificantes Automotivos</v>
          </cell>
          <cell r="F554">
            <v>12634127000141</v>
          </cell>
          <cell r="G554" t="str">
            <v xml:space="preserve"> OTAVIANO BEZERRA FIL</v>
          </cell>
          <cell r="H554" t="str">
            <v>B</v>
          </cell>
          <cell r="I554" t="str">
            <v>S</v>
          </cell>
          <cell r="J554" t="str">
            <v xml:space="preserve">000.023.536 </v>
          </cell>
          <cell r="K554">
            <v>44067</v>
          </cell>
          <cell r="L554" t="str">
            <v>26200812634127000141550550000231654984951551</v>
          </cell>
          <cell r="M554" t="str">
            <v>26 -  Pernambuco</v>
          </cell>
          <cell r="N554">
            <v>102.81</v>
          </cell>
        </row>
        <row r="555">
          <cell r="C555" t="str">
            <v>HOSPITAL MESTRE VITALINO</v>
          </cell>
          <cell r="E555" t="str">
            <v>3.1 - Combustíveis e Lubrificantes Automotivos</v>
          </cell>
          <cell r="F555">
            <v>12634127000141</v>
          </cell>
          <cell r="G555" t="str">
            <v xml:space="preserve"> OTAVIANO BEZERRA FIL</v>
          </cell>
          <cell r="H555" t="str">
            <v>B</v>
          </cell>
          <cell r="I555" t="str">
            <v>S</v>
          </cell>
          <cell r="J555" t="str">
            <v xml:space="preserve">000.024.003 </v>
          </cell>
          <cell r="K555">
            <v>44073</v>
          </cell>
          <cell r="L555" t="str">
            <v>26200812534127000141550650000240031314561730</v>
          </cell>
          <cell r="M555" t="str">
            <v>26 -  Pernambuco</v>
          </cell>
          <cell r="N555">
            <v>170.41</v>
          </cell>
        </row>
        <row r="556">
          <cell r="C556" t="str">
            <v>HOSPITAL MESTRE VITALINO</v>
          </cell>
          <cell r="E556" t="str">
            <v>3.1 - Combustíveis e Lubrificantes Automotivos</v>
          </cell>
          <cell r="F556">
            <v>12634127000141</v>
          </cell>
          <cell r="G556" t="str">
            <v xml:space="preserve"> OTAVIANO BEZERRA FIL</v>
          </cell>
          <cell r="H556" t="str">
            <v>B</v>
          </cell>
          <cell r="I556" t="str">
            <v>S</v>
          </cell>
          <cell r="J556" t="str">
            <v xml:space="preserve">000.023.823 </v>
          </cell>
          <cell r="K556">
            <v>44070</v>
          </cell>
          <cell r="L556" t="str">
            <v>26200812634127000141650660000238231368334687</v>
          </cell>
          <cell r="M556" t="str">
            <v>26 -  Pernambuco</v>
          </cell>
          <cell r="N556">
            <v>160.01</v>
          </cell>
        </row>
        <row r="557">
          <cell r="C557" t="str">
            <v>HOSPITAL MESTRE VITALINO</v>
          </cell>
          <cell r="E557" t="str">
            <v>3.1 - Combustíveis e Lubrificantes Automotivos</v>
          </cell>
          <cell r="F557">
            <v>12634127000141</v>
          </cell>
          <cell r="G557" t="str">
            <v xml:space="preserve"> OTAVIANO BEZERRA FIL</v>
          </cell>
          <cell r="H557" t="str">
            <v>B</v>
          </cell>
          <cell r="I557" t="str">
            <v>S</v>
          </cell>
          <cell r="J557" t="str">
            <v xml:space="preserve">000.023.580 </v>
          </cell>
          <cell r="K557">
            <v>44068</v>
          </cell>
          <cell r="L557" t="str">
            <v>26200812634127000141650650000235801946656235</v>
          </cell>
          <cell r="M557" t="str">
            <v>26 -  Pernambuco</v>
          </cell>
          <cell r="N557">
            <v>118</v>
          </cell>
        </row>
        <row r="558">
          <cell r="C558" t="str">
            <v>HOSPITAL MESTRE VITALINO</v>
          </cell>
          <cell r="E558" t="str">
            <v>3.1 - Combustíveis e Lubrificantes Automotivos</v>
          </cell>
          <cell r="F558">
            <v>12634127000141</v>
          </cell>
          <cell r="G558" t="str">
            <v xml:space="preserve"> OTAVIANO BEZERRA FIL</v>
          </cell>
          <cell r="H558" t="str">
            <v>B</v>
          </cell>
          <cell r="I558" t="str">
            <v>S</v>
          </cell>
          <cell r="J558" t="str">
            <v xml:space="preserve">000.023.883 </v>
          </cell>
          <cell r="K558">
            <v>44071</v>
          </cell>
          <cell r="L558" t="str">
            <v>26200812634155065000023883131009683865465455</v>
          </cell>
          <cell r="M558" t="str">
            <v>26 -  Pernambuco</v>
          </cell>
          <cell r="N558">
            <v>100.02</v>
          </cell>
        </row>
        <row r="559">
          <cell r="C559" t="str">
            <v>HOSPITAL MESTRE VITALINO</v>
          </cell>
          <cell r="E559" t="str">
            <v>3.1 - Combustíveis e Lubrificantes Automotivos</v>
          </cell>
          <cell r="F559">
            <v>12634127000141</v>
          </cell>
          <cell r="G559" t="str">
            <v xml:space="preserve"> OTAVIANO BEZERRA FIL</v>
          </cell>
          <cell r="H559" t="str">
            <v>B</v>
          </cell>
          <cell r="I559" t="str">
            <v>S</v>
          </cell>
          <cell r="J559" t="str">
            <v xml:space="preserve">000.023.502 </v>
          </cell>
          <cell r="K559">
            <v>44066</v>
          </cell>
          <cell r="L559" t="str">
            <v>26200812634127000141650650000235021406354671</v>
          </cell>
          <cell r="M559" t="str">
            <v>26 -  Pernambuco</v>
          </cell>
          <cell r="N559">
            <v>157.75</v>
          </cell>
        </row>
        <row r="560">
          <cell r="C560" t="str">
            <v>HOSPITAL MESTRE VITALINO</v>
          </cell>
          <cell r="E560" t="str">
            <v>3.1 - Combustíveis e Lubrificantes Automotivos</v>
          </cell>
          <cell r="F560">
            <v>12634127000141</v>
          </cell>
          <cell r="G560" t="str">
            <v xml:space="preserve"> OTAVIANO BEZERRA FIL</v>
          </cell>
          <cell r="H560" t="str">
            <v>B</v>
          </cell>
          <cell r="I560" t="str">
            <v>S</v>
          </cell>
          <cell r="J560" t="str">
            <v xml:space="preserve">000.023.374 </v>
          </cell>
          <cell r="K560">
            <v>44064</v>
          </cell>
          <cell r="L560" t="str">
            <v>26200812634127000141560650000233741128537380</v>
          </cell>
          <cell r="M560" t="str">
            <v>26 -  Pernambuco</v>
          </cell>
          <cell r="N560">
            <v>122.62</v>
          </cell>
        </row>
        <row r="561">
          <cell r="C561" t="str">
            <v>HOSPITAL MESTRE VITALINO</v>
          </cell>
          <cell r="E561" t="str">
            <v>3.1 - Combustíveis e Lubrificantes Automotivos</v>
          </cell>
          <cell r="F561">
            <v>12634127000141</v>
          </cell>
          <cell r="G561" t="str">
            <v xml:space="preserve"> OTAVIANO BEZERRA FIL</v>
          </cell>
          <cell r="H561" t="str">
            <v>B</v>
          </cell>
          <cell r="I561" t="str">
            <v>S</v>
          </cell>
          <cell r="J561" t="str">
            <v xml:space="preserve">000.023.898 </v>
          </cell>
          <cell r="K561">
            <v>44072</v>
          </cell>
          <cell r="L561" t="str">
            <v>26200812634127000141660650000203898135727646</v>
          </cell>
          <cell r="M561" t="str">
            <v>26 -  Pernambuco</v>
          </cell>
          <cell r="N561">
            <v>95.05</v>
          </cell>
        </row>
        <row r="562">
          <cell r="C562" t="str">
            <v>HOSPITAL MESTRE VITALINO</v>
          </cell>
          <cell r="E562" t="str">
            <v>3.1 - Combustíveis e Lubrificantes Automotivos</v>
          </cell>
          <cell r="F562">
            <v>12634127000141</v>
          </cell>
          <cell r="G562" t="str">
            <v xml:space="preserve"> OTAVIANO BEZERRA FIL</v>
          </cell>
          <cell r="H562" t="str">
            <v>B</v>
          </cell>
          <cell r="I562" t="str">
            <v>S</v>
          </cell>
          <cell r="J562" t="str">
            <v xml:space="preserve">000.024.075 </v>
          </cell>
          <cell r="K562">
            <v>44074</v>
          </cell>
          <cell r="L562" t="str">
            <v>26200812634127000141550650000240751720666658</v>
          </cell>
          <cell r="M562" t="str">
            <v>26 -  Pernambuco</v>
          </cell>
          <cell r="N562">
            <v>250.02</v>
          </cell>
        </row>
        <row r="563">
          <cell r="C563" t="str">
            <v>HOSPITAL MESTRE VITALINO</v>
          </cell>
          <cell r="E563" t="str">
            <v>3.1 - Combustíveis e Lubrificantes Automotivos</v>
          </cell>
          <cell r="F563">
            <v>12634127000141</v>
          </cell>
          <cell r="G563" t="str">
            <v xml:space="preserve"> OTAVIANO BEZERRA FIL</v>
          </cell>
          <cell r="H563" t="str">
            <v>B</v>
          </cell>
          <cell r="I563" t="str">
            <v>S</v>
          </cell>
          <cell r="J563" t="str">
            <v xml:space="preserve">000.023.853 </v>
          </cell>
          <cell r="K563">
            <v>44071</v>
          </cell>
          <cell r="L563" t="str">
            <v>26200812634127000141550650000238531282234500</v>
          </cell>
          <cell r="M563" t="str">
            <v>26 -  Pernambuco</v>
          </cell>
          <cell r="N563">
            <v>145</v>
          </cell>
        </row>
        <row r="564">
          <cell r="C564" t="str">
            <v>HOSPITAL MESTRE VITALINO</v>
          </cell>
          <cell r="E564" t="str">
            <v>3.1 - Combustíveis e Lubrificantes Automotivos</v>
          </cell>
          <cell r="F564">
            <v>4140852000135</v>
          </cell>
          <cell r="G564" t="str">
            <v xml:space="preserve"> POSTO CABRAL</v>
          </cell>
          <cell r="H564" t="str">
            <v>B</v>
          </cell>
          <cell r="I564" t="str">
            <v>S</v>
          </cell>
          <cell r="J564">
            <v>103771</v>
          </cell>
          <cell r="K564">
            <v>44064</v>
          </cell>
          <cell r="L564" t="str">
            <v>26200804140852013565001000103771178860101700</v>
          </cell>
          <cell r="M564" t="str">
            <v>26 -  Pernambuco</v>
          </cell>
          <cell r="N564">
            <v>113.01</v>
          </cell>
        </row>
        <row r="565">
          <cell r="C565" t="str">
            <v>HOSPITAL MESTRE VITALINO</v>
          </cell>
          <cell r="E565" t="str">
            <v>3.2 - Gás e Outros Materiais Engarrafados</v>
          </cell>
          <cell r="F565">
            <v>3237583004588</v>
          </cell>
          <cell r="G565" t="str">
            <v>COPAGAZ DISTRIBUIDORA DE GAS S.A.</v>
          </cell>
          <cell r="H565" t="str">
            <v>B</v>
          </cell>
          <cell r="I565" t="str">
            <v>S</v>
          </cell>
          <cell r="J565" t="str">
            <v>000.003.521</v>
          </cell>
          <cell r="K565">
            <v>44046</v>
          </cell>
          <cell r="L565" t="str">
            <v>265032375830045880000000018688400039</v>
          </cell>
          <cell r="M565" t="str">
            <v>26 -  Pernambuco</v>
          </cell>
          <cell r="N565">
            <v>1868.84</v>
          </cell>
        </row>
        <row r="566">
          <cell r="C566" t="str">
            <v>HOSPITAL MESTRE VITALINO</v>
          </cell>
          <cell r="E566" t="str">
            <v>3.2 - Gás e Outros Materiais Engarrafados</v>
          </cell>
          <cell r="F566">
            <v>3237583004588</v>
          </cell>
          <cell r="G566" t="str">
            <v>COPAGAZ DISTRIBUIDORA DE GAS S.A.</v>
          </cell>
          <cell r="H566" t="str">
            <v>B</v>
          </cell>
          <cell r="I566" t="str">
            <v>S</v>
          </cell>
          <cell r="J566" t="str">
            <v>000.005.723</v>
          </cell>
          <cell r="K566">
            <v>44059</v>
          </cell>
          <cell r="L566" t="str">
            <v>265032375830045880000000024746900137</v>
          </cell>
          <cell r="M566" t="str">
            <v>26 -  Pernambuco</v>
          </cell>
          <cell r="N566">
            <v>2474.69</v>
          </cell>
        </row>
        <row r="567">
          <cell r="C567" t="str">
            <v>HOSPITAL MESTRE VITALINO</v>
          </cell>
          <cell r="E567" t="str">
            <v>3.2 - Gás e Outros Materiais Engarrafados</v>
          </cell>
          <cell r="F567">
            <v>3237583004588</v>
          </cell>
          <cell r="G567" t="str">
            <v>COPAGAZ DISTRIBUIDORA DE GAS S.A.</v>
          </cell>
          <cell r="H567" t="str">
            <v>B</v>
          </cell>
          <cell r="I567" t="str">
            <v>S</v>
          </cell>
          <cell r="J567" t="str">
            <v>000.003.339</v>
          </cell>
          <cell r="K567">
            <v>44061</v>
          </cell>
          <cell r="L567" t="str">
            <v>265032375830045880000000013088500181</v>
          </cell>
          <cell r="M567" t="str">
            <v>26 -  Pernambuco</v>
          </cell>
          <cell r="N567">
            <v>1308.8599999999999</v>
          </cell>
        </row>
        <row r="568">
          <cell r="C568" t="str">
            <v>HOSPITAL MESTRE VITALINO</v>
          </cell>
          <cell r="E568" t="str">
            <v>3.2 - Gás e Outros Materiais Engarrafados</v>
          </cell>
          <cell r="F568">
            <v>3237583004588</v>
          </cell>
          <cell r="G568" t="str">
            <v>COPAGAZ DISTRIBUIDORA DE GAS S.A.</v>
          </cell>
          <cell r="H568" t="str">
            <v>B</v>
          </cell>
          <cell r="I568" t="str">
            <v>S</v>
          </cell>
          <cell r="J568" t="str">
            <v>000.004.018</v>
          </cell>
          <cell r="K568">
            <v>44068</v>
          </cell>
          <cell r="L568" t="str">
            <v>265032375830045880000000023801100259</v>
          </cell>
          <cell r="M568" t="str">
            <v>26 -  Pernambuco</v>
          </cell>
          <cell r="N568">
            <v>2380.11</v>
          </cell>
        </row>
        <row r="569">
          <cell r="C569" t="str">
            <v>HOSPITAL MESTRE VITALINO</v>
          </cell>
          <cell r="E569" t="str">
            <v xml:space="preserve">3.9 - Material para Manutenção de Bens Imóveis </v>
          </cell>
          <cell r="F569">
            <v>9494196000192</v>
          </cell>
          <cell r="G569" t="str">
            <v>COMERCIAL JR CLAUDIO  MARIO LTDA</v>
          </cell>
          <cell r="H569" t="str">
            <v>B</v>
          </cell>
          <cell r="I569" t="str">
            <v>S</v>
          </cell>
          <cell r="J569" t="str">
            <v>170528</v>
          </cell>
          <cell r="K569">
            <v>44046</v>
          </cell>
          <cell r="L569" t="str">
            <v>26200809494196000192550010001705281023985909</v>
          </cell>
          <cell r="M569" t="str">
            <v>26 -  Pernambuco</v>
          </cell>
          <cell r="N569">
            <v>266.29000000000002</v>
          </cell>
        </row>
        <row r="570">
          <cell r="C570" t="str">
            <v>HOSPITAL MESTRE VITALINO</v>
          </cell>
          <cell r="E570" t="str">
            <v xml:space="preserve">3.9 - Material para Manutenção de Bens Imóveis </v>
          </cell>
          <cell r="F570">
            <v>9494196000192</v>
          </cell>
          <cell r="G570" t="str">
            <v>COMERCIAL JR CLAUDIO  MARIO LTDA</v>
          </cell>
          <cell r="H570" t="str">
            <v>B</v>
          </cell>
          <cell r="I570" t="str">
            <v>S</v>
          </cell>
          <cell r="J570" t="str">
            <v>170709</v>
          </cell>
          <cell r="K570">
            <v>44046</v>
          </cell>
          <cell r="L570" t="str">
            <v>26200809494196000192550010001707091024002416</v>
          </cell>
          <cell r="M570" t="str">
            <v>26 -  Pernambuco</v>
          </cell>
          <cell r="N570">
            <v>86.1</v>
          </cell>
        </row>
        <row r="571">
          <cell r="C571" t="str">
            <v>HOSPITAL MESTRE VITALINO</v>
          </cell>
          <cell r="E571" t="str">
            <v xml:space="preserve">3.9 - Material para Manutenção de Bens Imóveis </v>
          </cell>
          <cell r="F571">
            <v>9494196000192</v>
          </cell>
          <cell r="G571" t="str">
            <v>COMERCIAL JR CLAUDIO  MARIO LTDA</v>
          </cell>
          <cell r="H571" t="str">
            <v>B</v>
          </cell>
          <cell r="I571" t="str">
            <v>S</v>
          </cell>
          <cell r="J571" t="str">
            <v>170711</v>
          </cell>
          <cell r="K571">
            <v>44046</v>
          </cell>
          <cell r="L571" t="str">
            <v>26200809494196000192550010001707111024002465</v>
          </cell>
          <cell r="M571" t="str">
            <v>26 -  Pernambuco</v>
          </cell>
          <cell r="N571">
            <v>80.77</v>
          </cell>
        </row>
        <row r="572">
          <cell r="C572" t="str">
            <v>HOSPITAL MESTRE VITALINO</v>
          </cell>
          <cell r="E572" t="str">
            <v xml:space="preserve">3.9 - Material para Manutenção de Bens Imóveis </v>
          </cell>
          <cell r="F572">
            <v>9494196000192</v>
          </cell>
          <cell r="G572" t="str">
            <v>COMERCIAL JR CLAUDIO  MARIO LTDA</v>
          </cell>
          <cell r="H572" t="str">
            <v>B</v>
          </cell>
          <cell r="I572" t="str">
            <v>S</v>
          </cell>
          <cell r="J572" t="str">
            <v>170520</v>
          </cell>
          <cell r="K572">
            <v>44046</v>
          </cell>
          <cell r="L572" t="str">
            <v>26200809494196000192550010001705201023985352</v>
          </cell>
          <cell r="M572" t="str">
            <v>26 -  Pernambuco</v>
          </cell>
          <cell r="N572">
            <v>1042.5</v>
          </cell>
        </row>
        <row r="573">
          <cell r="C573" t="str">
            <v>HOSPITAL MESTRE VITALINO</v>
          </cell>
          <cell r="E573" t="str">
            <v xml:space="preserve">3.9 - Material para Manutenção de Bens Imóveis </v>
          </cell>
          <cell r="F573">
            <v>9494196000192</v>
          </cell>
          <cell r="G573" t="str">
            <v>COMERCIAL JR CLAUDIO  MARIO LTDA</v>
          </cell>
          <cell r="H573" t="str">
            <v>B</v>
          </cell>
          <cell r="I573" t="str">
            <v>S</v>
          </cell>
          <cell r="J573" t="str">
            <v>170857</v>
          </cell>
          <cell r="K573">
            <v>44047</v>
          </cell>
          <cell r="L573" t="str">
            <v>26200809494196000192550010001708571024015359</v>
          </cell>
          <cell r="M573" t="str">
            <v>26 -  Pernambuco</v>
          </cell>
          <cell r="N573">
            <v>61.07</v>
          </cell>
        </row>
        <row r="574">
          <cell r="C574" t="str">
            <v>HOSPITAL MESTRE VITALINO</v>
          </cell>
          <cell r="E574" t="str">
            <v xml:space="preserve">3.9 - Material para Manutenção de Bens Imóveis </v>
          </cell>
          <cell r="F574">
            <v>25464323000167</v>
          </cell>
          <cell r="G574" t="str">
            <v>G C FRIEDERICKS EPP</v>
          </cell>
          <cell r="H574" t="str">
            <v>B</v>
          </cell>
          <cell r="I574" t="str">
            <v>S</v>
          </cell>
          <cell r="J574" t="str">
            <v>26518</v>
          </cell>
          <cell r="K574">
            <v>44040</v>
          </cell>
          <cell r="L574" t="str">
            <v>35200725464323000167550030000265181415024783</v>
          </cell>
          <cell r="M574" t="str">
            <v>35 -  São Paulo</v>
          </cell>
          <cell r="N574">
            <v>4008.52</v>
          </cell>
        </row>
        <row r="575">
          <cell r="C575" t="str">
            <v>HOSPITAL MESTRE VITALINO</v>
          </cell>
          <cell r="E575" t="str">
            <v xml:space="preserve">3.9 - Material para Manutenção de Bens Imóveis </v>
          </cell>
          <cell r="F575">
            <v>25464323000167</v>
          </cell>
          <cell r="G575" t="str">
            <v>G C FRIEDERICKS EPP</v>
          </cell>
          <cell r="H575" t="str">
            <v>B</v>
          </cell>
          <cell r="I575" t="str">
            <v>S</v>
          </cell>
          <cell r="J575" t="str">
            <v>26518</v>
          </cell>
          <cell r="K575">
            <v>44040</v>
          </cell>
          <cell r="L575" t="str">
            <v>35200725464323000167550030000265181415024783</v>
          </cell>
          <cell r="M575" t="str">
            <v>35 -  São Paulo</v>
          </cell>
          <cell r="N575">
            <v>3148.57</v>
          </cell>
        </row>
        <row r="576">
          <cell r="C576" t="str">
            <v>HOSPITAL MESTRE VITALINO</v>
          </cell>
          <cell r="E576" t="str">
            <v xml:space="preserve">3.9 - Material para Manutenção de Bens Imóveis </v>
          </cell>
          <cell r="F576">
            <v>9494196000192</v>
          </cell>
          <cell r="G576" t="str">
            <v>COMERCIAL JR CLAUDIO  MARIO LTDA</v>
          </cell>
          <cell r="H576" t="str">
            <v>B</v>
          </cell>
          <cell r="I576" t="str">
            <v>S</v>
          </cell>
          <cell r="J576" t="str">
            <v>171133</v>
          </cell>
          <cell r="K576">
            <v>44048</v>
          </cell>
          <cell r="L576" t="str">
            <v>26200809494196000192550010001711331024050094</v>
          </cell>
          <cell r="M576" t="str">
            <v>26 -  Pernambuco</v>
          </cell>
          <cell r="N576">
            <v>52.4</v>
          </cell>
        </row>
        <row r="577">
          <cell r="C577" t="str">
            <v>HOSPITAL MESTRE VITALINO</v>
          </cell>
          <cell r="E577" t="str">
            <v xml:space="preserve">3.9 - Material para Manutenção de Bens Imóveis </v>
          </cell>
          <cell r="F577">
            <v>9494196000192</v>
          </cell>
          <cell r="G577" t="str">
            <v>COMERCIAL JR CLAUDIO  MARIO LTDA</v>
          </cell>
          <cell r="H577" t="str">
            <v>B</v>
          </cell>
          <cell r="I577" t="str">
            <v>S</v>
          </cell>
          <cell r="J577" t="str">
            <v>171156</v>
          </cell>
          <cell r="K577">
            <v>44048</v>
          </cell>
          <cell r="L577" t="str">
            <v>26200809494196000192550010001711561024052830</v>
          </cell>
          <cell r="M577" t="str">
            <v>26 -  Pernambuco</v>
          </cell>
          <cell r="N577">
            <v>262.01</v>
          </cell>
        </row>
        <row r="578">
          <cell r="C578" t="str">
            <v>HOSPITAL MESTRE VITALINO</v>
          </cell>
          <cell r="E578" t="str">
            <v xml:space="preserve">3.9 - Material para Manutenção de Bens Imóveis </v>
          </cell>
          <cell r="F578">
            <v>9494196000192</v>
          </cell>
          <cell r="G578" t="str">
            <v>COMERCIAL JR CLAUDIO  MARIO LTDA</v>
          </cell>
          <cell r="H578" t="str">
            <v>B</v>
          </cell>
          <cell r="I578" t="str">
            <v>S</v>
          </cell>
          <cell r="J578" t="str">
            <v>171177</v>
          </cell>
          <cell r="K578">
            <v>44049</v>
          </cell>
          <cell r="L578" t="str">
            <v>26200809494196000192550010001711771024056186</v>
          </cell>
          <cell r="M578" t="str">
            <v>26 -  Pernambuco</v>
          </cell>
          <cell r="N578">
            <v>239.19</v>
          </cell>
        </row>
        <row r="579">
          <cell r="C579" t="str">
            <v>HOSPITAL MESTRE VITALINO</v>
          </cell>
          <cell r="E579" t="str">
            <v xml:space="preserve">3.9 - Material para Manutenção de Bens Imóveis </v>
          </cell>
          <cell r="F579">
            <v>1326290000201</v>
          </cell>
          <cell r="G579" t="str">
            <v>IVAN FERREIRA DOS SANTOS ME</v>
          </cell>
          <cell r="H579" t="str">
            <v>B</v>
          </cell>
          <cell r="I579" t="str">
            <v>S</v>
          </cell>
          <cell r="J579" t="str">
            <v>000.034.717</v>
          </cell>
          <cell r="K579">
            <v>44050</v>
          </cell>
          <cell r="L579" t="str">
            <v>26200801326290000201550010000347171689140830</v>
          </cell>
          <cell r="M579" t="str">
            <v>26 -  Pernambuco</v>
          </cell>
          <cell r="N579">
            <v>321.14999999999998</v>
          </cell>
        </row>
        <row r="580">
          <cell r="C580" t="str">
            <v>HOSPITAL MESTRE VITALINO</v>
          </cell>
          <cell r="E580" t="str">
            <v xml:space="preserve">3.9 - Material para Manutenção de Bens Imóveis </v>
          </cell>
          <cell r="F580">
            <v>8200859000156</v>
          </cell>
          <cell r="G580" t="str">
            <v>EFIGENIA CECILIA ALVES</v>
          </cell>
          <cell r="H580" t="str">
            <v>B</v>
          </cell>
          <cell r="I580" t="str">
            <v>S</v>
          </cell>
          <cell r="J580" t="str">
            <v>000.005.559</v>
          </cell>
          <cell r="K580">
            <v>44050</v>
          </cell>
          <cell r="L580" t="str">
            <v>26200808200859000156550000000055591539430892</v>
          </cell>
          <cell r="M580" t="str">
            <v>26 -  Pernambuco</v>
          </cell>
          <cell r="N580">
            <v>550</v>
          </cell>
        </row>
        <row r="581">
          <cell r="C581" t="str">
            <v>HOSPITAL MESTRE VITALINO</v>
          </cell>
          <cell r="E581" t="str">
            <v xml:space="preserve">3.9 - Material para Manutenção de Bens Imóveis </v>
          </cell>
          <cell r="F581">
            <v>7959428000105</v>
          </cell>
          <cell r="G581" t="str">
            <v>ELZA M DE OLIVEIRA SILVA</v>
          </cell>
          <cell r="H581" t="str">
            <v>B</v>
          </cell>
          <cell r="I581" t="str">
            <v>S</v>
          </cell>
          <cell r="J581" t="str">
            <v>9</v>
          </cell>
          <cell r="K581">
            <v>44043</v>
          </cell>
          <cell r="L581" t="str">
            <v>26200707959428000105550020000000091865368392</v>
          </cell>
          <cell r="M581" t="str">
            <v>26 -  Pernambuco</v>
          </cell>
          <cell r="N581">
            <v>480</v>
          </cell>
        </row>
        <row r="582">
          <cell r="C582" t="str">
            <v>HOSPITAL MESTRE VITALINO</v>
          </cell>
          <cell r="E582" t="str">
            <v xml:space="preserve">3.9 - Material para Manutenção de Bens Imóveis </v>
          </cell>
          <cell r="F582">
            <v>9494196000192</v>
          </cell>
          <cell r="G582" t="str">
            <v>COMERCIAL JR CLAUDIO  MARIO LTDA</v>
          </cell>
          <cell r="H582" t="str">
            <v>B</v>
          </cell>
          <cell r="I582" t="str">
            <v>S</v>
          </cell>
          <cell r="J582" t="str">
            <v>171514</v>
          </cell>
          <cell r="K582">
            <v>44050</v>
          </cell>
          <cell r="L582" t="str">
            <v>26200809494196000192550010001715141024099570</v>
          </cell>
          <cell r="M582" t="str">
            <v>26 -  Pernambuco</v>
          </cell>
          <cell r="N582">
            <v>71.83</v>
          </cell>
        </row>
        <row r="583">
          <cell r="C583" t="str">
            <v>HOSPITAL MESTRE VITALINO</v>
          </cell>
          <cell r="E583" t="str">
            <v xml:space="preserve">3.9 - Material para Manutenção de Bens Imóveis </v>
          </cell>
          <cell r="F583">
            <v>9494196000192</v>
          </cell>
          <cell r="G583" t="str">
            <v>COMERCIAL JR CLAUDIO  MARIO LTDA</v>
          </cell>
          <cell r="H583" t="str">
            <v>B</v>
          </cell>
          <cell r="I583" t="str">
            <v>S</v>
          </cell>
          <cell r="J583" t="str">
            <v>171535</v>
          </cell>
          <cell r="K583">
            <v>44050</v>
          </cell>
          <cell r="L583" t="str">
            <v>26200809494196000192550010001715351024101787</v>
          </cell>
          <cell r="M583" t="str">
            <v>26 -  Pernambuco</v>
          </cell>
          <cell r="N583">
            <v>94.71</v>
          </cell>
        </row>
        <row r="584">
          <cell r="C584" t="str">
            <v>HOSPITAL MESTRE VITALINO</v>
          </cell>
          <cell r="E584" t="str">
            <v xml:space="preserve">3.9 - Material para Manutenção de Bens Imóveis </v>
          </cell>
          <cell r="F584">
            <v>9494196000192</v>
          </cell>
          <cell r="G584" t="str">
            <v>COMERCIAL JR CLAUDIO  MARIO LTDA</v>
          </cell>
          <cell r="H584" t="str">
            <v>B</v>
          </cell>
          <cell r="I584" t="str">
            <v>S</v>
          </cell>
          <cell r="J584" t="str">
            <v>171754</v>
          </cell>
          <cell r="K584">
            <v>44053</v>
          </cell>
          <cell r="L584" t="str">
            <v>26200809494196000192550010001717541024132395</v>
          </cell>
          <cell r="M584" t="str">
            <v>26 -  Pernambuco</v>
          </cell>
          <cell r="N584">
            <v>549.22</v>
          </cell>
        </row>
        <row r="585">
          <cell r="C585" t="str">
            <v>HOSPITAL MESTRE VITALINO</v>
          </cell>
          <cell r="E585" t="str">
            <v xml:space="preserve">3.9 - Material para Manutenção de Bens Imóveis </v>
          </cell>
          <cell r="F585">
            <v>11999737000186</v>
          </cell>
          <cell r="G585" t="str">
            <v>VASCOFEL VASCONCELOS FERRAGENS</v>
          </cell>
          <cell r="H585" t="str">
            <v>B</v>
          </cell>
          <cell r="I585" t="str">
            <v>S</v>
          </cell>
          <cell r="J585" t="str">
            <v>27186</v>
          </cell>
          <cell r="K585">
            <v>44053</v>
          </cell>
          <cell r="L585" t="str">
            <v>26200811999737000186550010000271861119150690</v>
          </cell>
          <cell r="M585" t="str">
            <v>26 -  Pernambuco</v>
          </cell>
          <cell r="N585">
            <v>2261.6799999999998</v>
          </cell>
        </row>
        <row r="586">
          <cell r="C586" t="str">
            <v>HOSPITAL MESTRE VITALINO</v>
          </cell>
          <cell r="E586" t="str">
            <v xml:space="preserve">3.9 - Material para Manutenção de Bens Imóveis </v>
          </cell>
          <cell r="F586">
            <v>11999737000186</v>
          </cell>
          <cell r="G586" t="str">
            <v>VASCOFEL VASCONCELOS FERRAGENS</v>
          </cell>
          <cell r="H586" t="str">
            <v>B</v>
          </cell>
          <cell r="I586" t="str">
            <v>S</v>
          </cell>
          <cell r="J586" t="str">
            <v>27187</v>
          </cell>
          <cell r="K586">
            <v>44053</v>
          </cell>
          <cell r="L586" t="str">
            <v>26200811999737000186550010000271871119516838</v>
          </cell>
          <cell r="M586" t="str">
            <v>26 -  Pernambuco</v>
          </cell>
          <cell r="N586">
            <v>2870.84</v>
          </cell>
        </row>
        <row r="587">
          <cell r="C587" t="str">
            <v>HOSPITAL MESTRE VITALINO</v>
          </cell>
          <cell r="E587" t="str">
            <v xml:space="preserve">3.9 - Material para Manutenção de Bens Imóveis </v>
          </cell>
          <cell r="F587">
            <v>9494196000192</v>
          </cell>
          <cell r="G587" t="str">
            <v>COMERCIAL JR CLAUDIO  MARIO LTDA</v>
          </cell>
          <cell r="H587" t="str">
            <v>B</v>
          </cell>
          <cell r="I587" t="str">
            <v>S</v>
          </cell>
          <cell r="J587" t="str">
            <v>171953</v>
          </cell>
          <cell r="K587">
            <v>44054</v>
          </cell>
          <cell r="L587" t="str">
            <v>26200809494196000192550010001719531024157120</v>
          </cell>
          <cell r="M587" t="str">
            <v>26 -  Pernambuco</v>
          </cell>
          <cell r="N587">
            <v>111.06</v>
          </cell>
        </row>
        <row r="588">
          <cell r="C588" t="str">
            <v>HOSPITAL MESTRE VITALINO</v>
          </cell>
          <cell r="E588" t="str">
            <v xml:space="preserve">3.9 - Material para Manutenção de Bens Imóveis </v>
          </cell>
          <cell r="F588">
            <v>92660406000623</v>
          </cell>
          <cell r="G588" t="str">
            <v>FRIGELAR COM E DIST SA</v>
          </cell>
          <cell r="H588" t="str">
            <v>B</v>
          </cell>
          <cell r="I588" t="str">
            <v>S</v>
          </cell>
          <cell r="J588" t="str">
            <v>000.540.830</v>
          </cell>
          <cell r="K588">
            <v>44029</v>
          </cell>
          <cell r="L588" t="str">
            <v>26200792660406000623550050005408301000203636</v>
          </cell>
          <cell r="M588" t="str">
            <v>26 -  Pernambuco</v>
          </cell>
          <cell r="N588">
            <v>1183.1300000000001</v>
          </cell>
        </row>
        <row r="589">
          <cell r="C589" t="str">
            <v>HOSPITAL MESTRE VITALINO</v>
          </cell>
          <cell r="E589" t="str">
            <v xml:space="preserve">3.9 - Material para Manutenção de Bens Imóveis </v>
          </cell>
          <cell r="F589">
            <v>10758937000850</v>
          </cell>
          <cell r="G589" t="str">
            <v>NOVO NORDESTE COM. MAT. DE CONSTRUCAO</v>
          </cell>
          <cell r="H589" t="str">
            <v>B</v>
          </cell>
          <cell r="I589" t="str">
            <v>S</v>
          </cell>
          <cell r="J589" t="str">
            <v>000.056.031</v>
          </cell>
          <cell r="K589">
            <v>44054</v>
          </cell>
          <cell r="L589" t="str">
            <v>26200810758937000850550010000560311226441709</v>
          </cell>
          <cell r="M589" t="str">
            <v>26 -  Pernambuco</v>
          </cell>
          <cell r="N589">
            <v>7539.84</v>
          </cell>
        </row>
        <row r="590">
          <cell r="C590" t="str">
            <v>HOSPITAL MESTRE VITALINO</v>
          </cell>
          <cell r="E590" t="str">
            <v xml:space="preserve">3.9 - Material para Manutenção de Bens Imóveis </v>
          </cell>
          <cell r="F590">
            <v>9494196000192</v>
          </cell>
          <cell r="G590" t="str">
            <v>COMERCIAL JR CLAUDIO  MARIO LTDA</v>
          </cell>
          <cell r="H590" t="str">
            <v>B</v>
          </cell>
          <cell r="I590" t="str">
            <v>S</v>
          </cell>
          <cell r="J590" t="str">
            <v>172124</v>
          </cell>
          <cell r="K590">
            <v>44055</v>
          </cell>
          <cell r="L590" t="str">
            <v>26200809494196000192550010001721241024182433</v>
          </cell>
          <cell r="M590" t="str">
            <v>26 -  Pernambuco</v>
          </cell>
          <cell r="N590">
            <v>432.55</v>
          </cell>
        </row>
        <row r="591">
          <cell r="C591" t="str">
            <v>HOSPITAL MESTRE VITALINO</v>
          </cell>
          <cell r="E591" t="str">
            <v xml:space="preserve">3.9 - Material para Manutenção de Bens Imóveis </v>
          </cell>
          <cell r="F591">
            <v>9494196000192</v>
          </cell>
          <cell r="G591" t="str">
            <v>COMERCIAL JR CLAUDIO  MARIO LTDA</v>
          </cell>
          <cell r="H591" t="str">
            <v>B</v>
          </cell>
          <cell r="I591" t="str">
            <v>S</v>
          </cell>
          <cell r="J591" t="str">
            <v>172123</v>
          </cell>
          <cell r="K591">
            <v>44055</v>
          </cell>
          <cell r="L591" t="str">
            <v>26200809494196000192550010001721231024182363</v>
          </cell>
          <cell r="M591" t="str">
            <v>26 -  Pernambuco</v>
          </cell>
          <cell r="N591">
            <v>210.58</v>
          </cell>
        </row>
        <row r="592">
          <cell r="C592" t="str">
            <v>HOSPITAL MESTRE VITALINO</v>
          </cell>
          <cell r="E592" t="str">
            <v xml:space="preserve">3.9 - Material para Manutenção de Bens Imóveis </v>
          </cell>
          <cell r="F592">
            <v>41057399000558</v>
          </cell>
          <cell r="G592" t="str">
            <v>MADECENTER LTDA</v>
          </cell>
          <cell r="H592" t="str">
            <v>B</v>
          </cell>
          <cell r="I592" t="str">
            <v>S</v>
          </cell>
          <cell r="J592" t="str">
            <v>000.010.768</v>
          </cell>
          <cell r="K592">
            <v>44055</v>
          </cell>
          <cell r="L592" t="str">
            <v>26200841057399000558550010000107681763591546</v>
          </cell>
          <cell r="M592" t="str">
            <v>26 -  Pernambuco</v>
          </cell>
          <cell r="N592">
            <v>133</v>
          </cell>
        </row>
        <row r="593">
          <cell r="C593" t="str">
            <v>HOSPITAL MESTRE VITALINO</v>
          </cell>
          <cell r="E593" t="str">
            <v xml:space="preserve">3.9 - Material para Manutenção de Bens Imóveis </v>
          </cell>
          <cell r="F593">
            <v>9494196000192</v>
          </cell>
          <cell r="G593" t="str">
            <v>COMERCIAL JR CLAUDIO  MARIO LTDA</v>
          </cell>
          <cell r="H593" t="str">
            <v>B</v>
          </cell>
          <cell r="I593" t="str">
            <v>S</v>
          </cell>
          <cell r="J593" t="str">
            <v>172219</v>
          </cell>
          <cell r="K593">
            <v>44055</v>
          </cell>
          <cell r="L593" t="str">
            <v>26200809494196000192550010001722191024195166</v>
          </cell>
          <cell r="M593" t="str">
            <v>26 -  Pernambuco</v>
          </cell>
          <cell r="N593">
            <v>22.96</v>
          </cell>
        </row>
        <row r="594">
          <cell r="C594" t="str">
            <v>HOSPITAL MESTRE VITALINO</v>
          </cell>
          <cell r="E594" t="str">
            <v xml:space="preserve">3.9 - Material para Manutenção de Bens Imóveis </v>
          </cell>
          <cell r="F594">
            <v>9494196000192</v>
          </cell>
          <cell r="G594" t="str">
            <v>COMERCIAL JR CLAUDIO  MARIO LTDA</v>
          </cell>
          <cell r="H594" t="str">
            <v>B</v>
          </cell>
          <cell r="I594" t="str">
            <v>S</v>
          </cell>
          <cell r="J594" t="str">
            <v>172270</v>
          </cell>
          <cell r="K594">
            <v>44056</v>
          </cell>
          <cell r="L594" t="str">
            <v>26200809494196000192550010001722701024200340</v>
          </cell>
          <cell r="M594" t="str">
            <v>26 -  Pernambuco</v>
          </cell>
          <cell r="N594">
            <v>91.95</v>
          </cell>
        </row>
        <row r="595">
          <cell r="C595" t="str">
            <v>HOSPITAL MESTRE VITALINO</v>
          </cell>
          <cell r="E595" t="str">
            <v xml:space="preserve">3.9 - Material para Manutenção de Bens Imóveis </v>
          </cell>
          <cell r="F595">
            <v>9494196000192</v>
          </cell>
          <cell r="G595" t="str">
            <v>COMERCIAL JR CLAUDIO  MARIO LTDA</v>
          </cell>
          <cell r="H595" t="str">
            <v>B</v>
          </cell>
          <cell r="I595" t="str">
            <v>S</v>
          </cell>
          <cell r="J595" t="str">
            <v>172272</v>
          </cell>
          <cell r="K595">
            <v>44056</v>
          </cell>
          <cell r="L595" t="str">
            <v>26200809494196000192550010001722721024200450</v>
          </cell>
          <cell r="M595" t="str">
            <v>26 -  Pernambuco</v>
          </cell>
          <cell r="N595">
            <v>179.58</v>
          </cell>
        </row>
        <row r="596">
          <cell r="C596" t="str">
            <v>HOSPITAL MESTRE VITALINO</v>
          </cell>
          <cell r="E596" t="str">
            <v xml:space="preserve">3.9 - Material para Manutenção de Bens Imóveis </v>
          </cell>
          <cell r="F596">
            <v>35283512000197</v>
          </cell>
          <cell r="G596" t="str">
            <v>W T DE MELO REFRIGERACAO EIRELI</v>
          </cell>
          <cell r="H596" t="str">
            <v>B</v>
          </cell>
          <cell r="I596" t="str">
            <v>S</v>
          </cell>
          <cell r="J596" t="str">
            <v>000.000.134</v>
          </cell>
          <cell r="K596">
            <v>44056</v>
          </cell>
          <cell r="L596" t="str">
            <v>26200835283512000197550010000001341416158731</v>
          </cell>
          <cell r="M596" t="str">
            <v>26 -  Pernambuco</v>
          </cell>
          <cell r="N596">
            <v>19.5</v>
          </cell>
        </row>
        <row r="597">
          <cell r="C597" t="str">
            <v>HOSPITAL MESTRE VITALINO</v>
          </cell>
          <cell r="E597" t="str">
            <v xml:space="preserve">3.9 - Material para Manutenção de Bens Imóveis </v>
          </cell>
          <cell r="F597">
            <v>1326290000201</v>
          </cell>
          <cell r="G597" t="str">
            <v>IVAN FERREIRA DOS SANTOS ME</v>
          </cell>
          <cell r="H597" t="str">
            <v>B</v>
          </cell>
          <cell r="I597" t="str">
            <v>S</v>
          </cell>
          <cell r="J597" t="str">
            <v>000.034.873</v>
          </cell>
          <cell r="K597">
            <v>44057</v>
          </cell>
          <cell r="L597" t="str">
            <v>26200801326290000201550010000348731540261041</v>
          </cell>
          <cell r="M597" t="str">
            <v>26 -  Pernambuco</v>
          </cell>
          <cell r="N597">
            <v>77.260000000000005</v>
          </cell>
        </row>
        <row r="598">
          <cell r="C598" t="str">
            <v>HOSPITAL MESTRE VITALINO</v>
          </cell>
          <cell r="E598" t="str">
            <v xml:space="preserve">3.9 - Material para Manutenção de Bens Imóveis </v>
          </cell>
          <cell r="F598">
            <v>41057399000558</v>
          </cell>
          <cell r="G598" t="str">
            <v>MADECENTER LTDA</v>
          </cell>
          <cell r="H598" t="str">
            <v>B</v>
          </cell>
          <cell r="I598" t="str">
            <v>S</v>
          </cell>
          <cell r="J598" t="str">
            <v>000.010.814</v>
          </cell>
          <cell r="K598">
            <v>44057</v>
          </cell>
          <cell r="L598" t="str">
            <v>26200841057399000558550010000108141281064493</v>
          </cell>
          <cell r="M598" t="str">
            <v>26 -  Pernambuco</v>
          </cell>
          <cell r="N598">
            <v>138</v>
          </cell>
        </row>
        <row r="599">
          <cell r="C599" t="str">
            <v>HOSPITAL MESTRE VITALINO</v>
          </cell>
          <cell r="E599" t="str">
            <v xml:space="preserve">3.9 - Material para Manutenção de Bens Imóveis </v>
          </cell>
          <cell r="F599">
            <v>9494196000192</v>
          </cell>
          <cell r="G599" t="str">
            <v>COMERCIAL JR CLAUDIO  MARIO LTDA</v>
          </cell>
          <cell r="H599" t="str">
            <v>B</v>
          </cell>
          <cell r="I599" t="str">
            <v>S</v>
          </cell>
          <cell r="J599" t="str">
            <v>172506</v>
          </cell>
          <cell r="K599">
            <v>44057</v>
          </cell>
          <cell r="L599" t="str">
            <v>26200809494196000192550010001725061024236073</v>
          </cell>
          <cell r="M599" t="str">
            <v>26 -  Pernambuco</v>
          </cell>
          <cell r="N599">
            <v>412.65</v>
          </cell>
        </row>
        <row r="600">
          <cell r="C600" t="str">
            <v>HOSPITAL MESTRE VITALINO</v>
          </cell>
          <cell r="E600" t="str">
            <v xml:space="preserve">3.9 - Material para Manutenção de Bens Imóveis </v>
          </cell>
          <cell r="F600">
            <v>9494196000192</v>
          </cell>
          <cell r="G600" t="str">
            <v>COMERCIAL JR CLAUDIO  MARIO LTDA</v>
          </cell>
          <cell r="H600" t="str">
            <v>B</v>
          </cell>
          <cell r="I600" t="str">
            <v>S</v>
          </cell>
          <cell r="J600" t="str">
            <v>172724</v>
          </cell>
          <cell r="K600">
            <v>44060</v>
          </cell>
          <cell r="L600" t="str">
            <v>26200809494196000192550010001727241024266389</v>
          </cell>
          <cell r="M600" t="str">
            <v>26 -  Pernambuco</v>
          </cell>
          <cell r="N600">
            <v>132.27000000000001</v>
          </cell>
        </row>
        <row r="601">
          <cell r="C601" t="str">
            <v>HOSPITAL MESTRE VITALINO</v>
          </cell>
          <cell r="E601" t="str">
            <v xml:space="preserve">3.9 - Material para Manutenção de Bens Imóveis </v>
          </cell>
          <cell r="F601">
            <v>7295277000138</v>
          </cell>
          <cell r="G601" t="str">
            <v>OLIVERTEC EQUIP. HOSPITALARES LTDA  EPP</v>
          </cell>
          <cell r="H601" t="str">
            <v>B</v>
          </cell>
          <cell r="I601" t="str">
            <v>S</v>
          </cell>
          <cell r="J601" t="str">
            <v>000.015.689</v>
          </cell>
          <cell r="K601">
            <v>44043</v>
          </cell>
          <cell r="L601" t="str">
            <v>35200707295277000138550010000156891810552456</v>
          </cell>
          <cell r="M601" t="str">
            <v>35 -  São Paulo</v>
          </cell>
          <cell r="N601">
            <v>3240</v>
          </cell>
        </row>
        <row r="602">
          <cell r="C602" t="str">
            <v>HOSPITAL MESTRE VITALINO</v>
          </cell>
          <cell r="E602" t="str">
            <v xml:space="preserve">3.9 - Material para Manutenção de Bens Imóveis </v>
          </cell>
          <cell r="F602">
            <v>9494196000192</v>
          </cell>
          <cell r="G602" t="str">
            <v>COMERCIAL JR CLAUDIO  MARIO LTDA</v>
          </cell>
          <cell r="H602" t="str">
            <v>B</v>
          </cell>
          <cell r="I602" t="str">
            <v>S</v>
          </cell>
          <cell r="J602" t="str">
            <v>172737</v>
          </cell>
          <cell r="K602">
            <v>44060</v>
          </cell>
          <cell r="L602" t="str">
            <v>26200809494196000192550010001727371024267618</v>
          </cell>
          <cell r="M602" t="str">
            <v>26 -  Pernambuco</v>
          </cell>
          <cell r="N602">
            <v>447</v>
          </cell>
        </row>
        <row r="603">
          <cell r="C603" t="str">
            <v>HOSPITAL MESTRE VITALINO</v>
          </cell>
          <cell r="E603" t="str">
            <v xml:space="preserve">3.9 - Material para Manutenção de Bens Imóveis </v>
          </cell>
          <cell r="F603">
            <v>15698803000139</v>
          </cell>
          <cell r="G603" t="str">
            <v>SORIA AQUECEDOR SOLAR LTDA</v>
          </cell>
          <cell r="H603" t="str">
            <v>B</v>
          </cell>
          <cell r="I603" t="str">
            <v>S</v>
          </cell>
          <cell r="J603" t="str">
            <v>13511</v>
          </cell>
          <cell r="K603">
            <v>44050</v>
          </cell>
          <cell r="L603" t="str">
            <v>35200815698803000139550010000135111294344969</v>
          </cell>
          <cell r="M603" t="str">
            <v>26 -  Pernambuco</v>
          </cell>
          <cell r="N603">
            <v>31451.7</v>
          </cell>
        </row>
        <row r="604">
          <cell r="C604" t="str">
            <v>HOSPITAL MESTRE VITALINO</v>
          </cell>
          <cell r="E604" t="str">
            <v xml:space="preserve">3.9 - Material para Manutenção de Bens Imóveis </v>
          </cell>
          <cell r="F604">
            <v>11401437000153</v>
          </cell>
          <cell r="G604" t="str">
            <v>ELETRICA LUMENS LTDA</v>
          </cell>
          <cell r="H604" t="str">
            <v>B</v>
          </cell>
          <cell r="I604" t="str">
            <v>S</v>
          </cell>
          <cell r="J604" t="str">
            <v>000.007.436</v>
          </cell>
          <cell r="K604">
            <v>44062</v>
          </cell>
          <cell r="L604" t="str">
            <v>26200811401437000153550010000074361746307813</v>
          </cell>
          <cell r="M604" t="str">
            <v>26 -  Pernambuco</v>
          </cell>
          <cell r="N604">
            <v>40</v>
          </cell>
        </row>
        <row r="605">
          <cell r="C605" t="str">
            <v>HOSPITAL MESTRE VITALINO</v>
          </cell>
          <cell r="E605" t="str">
            <v xml:space="preserve">3.9 - Material para Manutenção de Bens Imóveis </v>
          </cell>
          <cell r="F605">
            <v>9494196000192</v>
          </cell>
          <cell r="G605" t="str">
            <v>COMERCIAL JR CLAUDIO  MARIO LTDA</v>
          </cell>
          <cell r="H605" t="str">
            <v>B</v>
          </cell>
          <cell r="I605" t="str">
            <v>S</v>
          </cell>
          <cell r="J605" t="str">
            <v>172999</v>
          </cell>
          <cell r="K605">
            <v>44061</v>
          </cell>
          <cell r="L605" t="str">
            <v>26200809494196000192550010001729991024302310</v>
          </cell>
          <cell r="M605" t="str">
            <v>26 -  Pernambuco</v>
          </cell>
          <cell r="N605">
            <v>447.56</v>
          </cell>
        </row>
        <row r="606">
          <cell r="C606" t="str">
            <v>HOSPITAL MESTRE VITALINO</v>
          </cell>
          <cell r="E606" t="str">
            <v xml:space="preserve">3.9 - Material para Manutenção de Bens Imóveis </v>
          </cell>
          <cell r="F606">
            <v>9494196000192</v>
          </cell>
          <cell r="G606" t="str">
            <v>COMERCIAL JR CLAUDIO  MARIO LTDA</v>
          </cell>
          <cell r="H606" t="str">
            <v>B</v>
          </cell>
          <cell r="I606" t="str">
            <v>S</v>
          </cell>
          <cell r="J606" t="str">
            <v>172922</v>
          </cell>
          <cell r="K606">
            <v>44061</v>
          </cell>
          <cell r="L606" t="str">
            <v>26200809494196000192550010001729221024291231</v>
          </cell>
          <cell r="M606" t="str">
            <v>26 -  Pernambuco</v>
          </cell>
          <cell r="N606">
            <v>17.47</v>
          </cell>
        </row>
        <row r="607">
          <cell r="C607" t="str">
            <v>HOSPITAL MESTRE VITALINO</v>
          </cell>
          <cell r="E607" t="str">
            <v xml:space="preserve">3.9 - Material para Manutenção de Bens Imóveis </v>
          </cell>
          <cell r="F607">
            <v>9494196000192</v>
          </cell>
          <cell r="G607" t="str">
            <v>COMERCIAL JR CLAUDIO  MARIO LTDA</v>
          </cell>
          <cell r="H607" t="str">
            <v>B</v>
          </cell>
          <cell r="I607" t="str">
            <v>S</v>
          </cell>
          <cell r="J607" t="str">
            <v>173173</v>
          </cell>
          <cell r="K607">
            <v>44062</v>
          </cell>
          <cell r="L607" t="str">
            <v>26200809494196000192550010001731731024326876</v>
          </cell>
          <cell r="M607" t="str">
            <v>26 -  Pernambuco</v>
          </cell>
          <cell r="N607">
            <v>132.75</v>
          </cell>
        </row>
        <row r="608">
          <cell r="C608" t="str">
            <v>HOSPITAL MESTRE VITALINO</v>
          </cell>
          <cell r="E608" t="str">
            <v xml:space="preserve">3.9 - Material para Manutenção de Bens Imóveis </v>
          </cell>
          <cell r="F608">
            <v>9304576000117</v>
          </cell>
          <cell r="G608" t="str">
            <v>R K COMERCIAL ATAC E VAR FERREM LTDA</v>
          </cell>
          <cell r="H608" t="str">
            <v>B</v>
          </cell>
          <cell r="I608" t="str">
            <v>S</v>
          </cell>
          <cell r="J608" t="str">
            <v>000.007.496</v>
          </cell>
          <cell r="K608">
            <v>44062</v>
          </cell>
          <cell r="L608" t="str">
            <v>26200809304576000117550010000074961046403274</v>
          </cell>
          <cell r="M608" t="str">
            <v>26 -  Pernambuco</v>
          </cell>
          <cell r="N608">
            <v>52</v>
          </cell>
        </row>
        <row r="609">
          <cell r="C609" t="str">
            <v>HOSPITAL MESTRE VITALINO</v>
          </cell>
          <cell r="E609" t="str">
            <v xml:space="preserve">3.9 - Material para Manutenção de Bens Imóveis </v>
          </cell>
          <cell r="F609">
            <v>4066498000146</v>
          </cell>
          <cell r="G609" t="str">
            <v>WA FERRAGENS</v>
          </cell>
          <cell r="H609" t="str">
            <v>B</v>
          </cell>
          <cell r="I609" t="str">
            <v>S</v>
          </cell>
          <cell r="J609" t="str">
            <v>000.000.601</v>
          </cell>
          <cell r="K609">
            <v>44062</v>
          </cell>
          <cell r="L609" t="str">
            <v>26200804066498000146550010000006011478976571</v>
          </cell>
          <cell r="M609" t="str">
            <v>26 -  Pernambuco</v>
          </cell>
          <cell r="N609">
            <v>1375</v>
          </cell>
        </row>
        <row r="610">
          <cell r="C610" t="str">
            <v>HOSPITAL MESTRE VITALINO</v>
          </cell>
          <cell r="E610" t="str">
            <v xml:space="preserve">3.9 - Material para Manutenção de Bens Imóveis </v>
          </cell>
          <cell r="F610">
            <v>1326290000201</v>
          </cell>
          <cell r="G610" t="str">
            <v>IVAN FERREIRA DOS SANTOS ME</v>
          </cell>
          <cell r="H610" t="str">
            <v>B</v>
          </cell>
          <cell r="I610" t="str">
            <v>S</v>
          </cell>
          <cell r="J610" t="str">
            <v>000.035.003</v>
          </cell>
          <cell r="K610">
            <v>44063</v>
          </cell>
          <cell r="L610" t="str">
            <v>26200801326290000201550010000350031656795073</v>
          </cell>
          <cell r="M610" t="str">
            <v>26 -  Pernambuco</v>
          </cell>
          <cell r="N610">
            <v>901.97</v>
          </cell>
        </row>
        <row r="611">
          <cell r="C611" t="str">
            <v>HOSPITAL MESTRE VITALINO</v>
          </cell>
          <cell r="E611" t="str">
            <v xml:space="preserve">3.9 - Material para Manutenção de Bens Imóveis </v>
          </cell>
          <cell r="F611">
            <v>9494196000192</v>
          </cell>
          <cell r="G611" t="str">
            <v>COMERCIAL JR CLAUDIO  MARIO LTDA</v>
          </cell>
          <cell r="H611" t="str">
            <v>B</v>
          </cell>
          <cell r="I611" t="str">
            <v>S</v>
          </cell>
          <cell r="J611" t="str">
            <v>173269</v>
          </cell>
          <cell r="K611">
            <v>44063</v>
          </cell>
          <cell r="L611" t="str">
            <v>26200809494196000192550010001732691024340022</v>
          </cell>
          <cell r="M611" t="str">
            <v>26 -  Pernambuco</v>
          </cell>
          <cell r="N611">
            <v>172.68</v>
          </cell>
        </row>
        <row r="612">
          <cell r="C612" t="str">
            <v>HOSPITAL MESTRE VITALINO</v>
          </cell>
          <cell r="E612" t="str">
            <v xml:space="preserve">3.9 - Material para Manutenção de Bens Imóveis </v>
          </cell>
          <cell r="F612">
            <v>9494196000192</v>
          </cell>
          <cell r="G612" t="str">
            <v>COMERCIAL JR CLAUDIO  MARIO LTDA</v>
          </cell>
          <cell r="H612" t="str">
            <v>B</v>
          </cell>
          <cell r="I612" t="str">
            <v>S</v>
          </cell>
          <cell r="J612" t="str">
            <v>173341</v>
          </cell>
          <cell r="K612">
            <v>44063</v>
          </cell>
          <cell r="L612" t="str">
            <v>26200809494196000192550010001733411024349733</v>
          </cell>
          <cell r="M612" t="str">
            <v>26 -  Pernambuco</v>
          </cell>
          <cell r="N612">
            <v>420.23</v>
          </cell>
        </row>
        <row r="613">
          <cell r="C613" t="str">
            <v>HOSPITAL MESTRE VITALINO</v>
          </cell>
          <cell r="E613" t="str">
            <v xml:space="preserve">3.9 - Material para Manutenção de Bens Imóveis </v>
          </cell>
          <cell r="F613">
            <v>70220645000115</v>
          </cell>
          <cell r="G613" t="str">
            <v>J P ASSIS LTDA ME</v>
          </cell>
          <cell r="H613" t="str">
            <v>B</v>
          </cell>
          <cell r="I613" t="str">
            <v>S</v>
          </cell>
          <cell r="J613" t="str">
            <v>4823</v>
          </cell>
          <cell r="K613">
            <v>44064</v>
          </cell>
          <cell r="L613" t="str">
            <v>26200870220845000115650010000048231000240355</v>
          </cell>
          <cell r="M613" t="str">
            <v>26 -  Pernambuco</v>
          </cell>
          <cell r="N613">
            <v>45</v>
          </cell>
        </row>
        <row r="614">
          <cell r="C614" t="str">
            <v>HOSPITAL MESTRE VITALINO</v>
          </cell>
          <cell r="E614" t="str">
            <v xml:space="preserve">3.9 - Material para Manutenção de Bens Imóveis </v>
          </cell>
          <cell r="F614">
            <v>13714064000287</v>
          </cell>
          <cell r="G614" t="str">
            <v>R. A. PRODUTOS E EQUIP DE LIMPEZA LTDAME</v>
          </cell>
          <cell r="H614" t="str">
            <v>B</v>
          </cell>
          <cell r="I614" t="str">
            <v>S</v>
          </cell>
          <cell r="J614" t="str">
            <v>000.000.736</v>
          </cell>
          <cell r="K614">
            <v>44064</v>
          </cell>
          <cell r="L614" t="str">
            <v>26200813714064000287550010000007361222692020</v>
          </cell>
          <cell r="M614" t="str">
            <v>26 -  Pernambuco</v>
          </cell>
          <cell r="N614">
            <v>144</v>
          </cell>
        </row>
        <row r="615">
          <cell r="C615" t="str">
            <v>HOSPITAL MESTRE VITALINO</v>
          </cell>
          <cell r="E615" t="str">
            <v xml:space="preserve">3.9 - Material para Manutenção de Bens Imóveis </v>
          </cell>
          <cell r="F615">
            <v>9494196000192</v>
          </cell>
          <cell r="G615" t="str">
            <v>COMERCIAL JR CLAUDIO  MARIO LTDA</v>
          </cell>
          <cell r="H615" t="str">
            <v>B</v>
          </cell>
          <cell r="I615" t="str">
            <v>S</v>
          </cell>
          <cell r="J615" t="str">
            <v>173554</v>
          </cell>
          <cell r="K615">
            <v>44064</v>
          </cell>
          <cell r="L615" t="str">
            <v>26200809494196000192550010001735541024377000</v>
          </cell>
          <cell r="M615" t="str">
            <v>26 -  Pernambuco</v>
          </cell>
          <cell r="N615">
            <v>47.07</v>
          </cell>
        </row>
        <row r="616">
          <cell r="C616" t="str">
            <v>HOSPITAL MESTRE VITALINO</v>
          </cell>
          <cell r="E616" t="str">
            <v xml:space="preserve">3.9 - Material para Manutenção de Bens Imóveis </v>
          </cell>
          <cell r="F616">
            <v>24074171000123</v>
          </cell>
          <cell r="G616" t="str">
            <v>MADEIREIRA LINIMARIA LTDA</v>
          </cell>
          <cell r="H616" t="str">
            <v>B</v>
          </cell>
          <cell r="I616" t="str">
            <v>S</v>
          </cell>
          <cell r="J616" t="str">
            <v>000.008.689</v>
          </cell>
          <cell r="K616">
            <v>44064</v>
          </cell>
          <cell r="L616" t="str">
            <v>26200824074171000123550010000086891046403274</v>
          </cell>
          <cell r="M616" t="str">
            <v>26 -  Pernambuco</v>
          </cell>
          <cell r="N616">
            <v>553</v>
          </cell>
        </row>
        <row r="617">
          <cell r="C617" t="str">
            <v>HOSPITAL MESTRE VITALINO</v>
          </cell>
          <cell r="E617" t="str">
            <v xml:space="preserve">3.9 - Material para Manutenção de Bens Imóveis </v>
          </cell>
          <cell r="F617">
            <v>9494196000192</v>
          </cell>
          <cell r="G617" t="str">
            <v>COMERCIAL JR CLAUDIO  MARIO LTDA</v>
          </cell>
          <cell r="H617" t="str">
            <v>B</v>
          </cell>
          <cell r="I617" t="str">
            <v>S</v>
          </cell>
          <cell r="J617" t="str">
            <v>173729</v>
          </cell>
          <cell r="K617">
            <v>44067</v>
          </cell>
          <cell r="L617" t="str">
            <v>26200809494186000192550010001737291024402488</v>
          </cell>
          <cell r="M617" t="str">
            <v>26 -  Pernambuco</v>
          </cell>
          <cell r="N617">
            <v>9.83</v>
          </cell>
        </row>
        <row r="618">
          <cell r="C618" t="str">
            <v>HOSPITAL MESTRE VITALINO</v>
          </cell>
          <cell r="E618" t="str">
            <v xml:space="preserve">3.9 - Material para Manutenção de Bens Imóveis </v>
          </cell>
          <cell r="F618">
            <v>9494196000192</v>
          </cell>
          <cell r="G618" t="str">
            <v>COMERCIAL JR CLAUDIO  MARIO LTDA</v>
          </cell>
          <cell r="H618" t="str">
            <v>B</v>
          </cell>
          <cell r="I618" t="str">
            <v>S</v>
          </cell>
          <cell r="J618" t="str">
            <v>173737</v>
          </cell>
          <cell r="K618">
            <v>44067</v>
          </cell>
          <cell r="L618" t="str">
            <v>26200809494196000192550010001737371024403249</v>
          </cell>
          <cell r="M618" t="str">
            <v>26 -  Pernambuco</v>
          </cell>
          <cell r="N618">
            <v>232.96</v>
          </cell>
        </row>
        <row r="619">
          <cell r="C619" t="str">
            <v>HOSPITAL MESTRE VITALINO</v>
          </cell>
          <cell r="E619" t="str">
            <v xml:space="preserve">3.9 - Material para Manutenção de Bens Imóveis </v>
          </cell>
          <cell r="F619">
            <v>9494196000192</v>
          </cell>
          <cell r="G619" t="str">
            <v>COMERCIAL JR CLAUDIO  MARIO LTDA</v>
          </cell>
          <cell r="H619" t="str">
            <v>B</v>
          </cell>
          <cell r="I619" t="str">
            <v>S</v>
          </cell>
          <cell r="J619" t="str">
            <v>173947</v>
          </cell>
          <cell r="K619">
            <v>44068</v>
          </cell>
          <cell r="L619" t="str">
            <v>26200809494196000192550010001739471024428745</v>
          </cell>
          <cell r="M619" t="str">
            <v>26 -  Pernambuco</v>
          </cell>
          <cell r="N619">
            <v>61.09</v>
          </cell>
        </row>
        <row r="620">
          <cell r="C620" t="str">
            <v>HOSPITAL MESTRE VITALINO</v>
          </cell>
          <cell r="E620" t="str">
            <v xml:space="preserve">3.9 - Material para Manutenção de Bens Imóveis </v>
          </cell>
          <cell r="F620">
            <v>5507986000104</v>
          </cell>
          <cell r="G620" t="str">
            <v>CAZANOVA MAT. DE CONST E DIST LTDA</v>
          </cell>
          <cell r="H620" t="str">
            <v>B</v>
          </cell>
          <cell r="I620" t="str">
            <v>S</v>
          </cell>
          <cell r="J620" t="str">
            <v>313641</v>
          </cell>
          <cell r="K620">
            <v>44069</v>
          </cell>
          <cell r="L620" t="str">
            <v>26200805507986000104550010003136411083413731</v>
          </cell>
          <cell r="M620" t="str">
            <v>26 -  Pernambuco</v>
          </cell>
          <cell r="N620">
            <v>199.98</v>
          </cell>
        </row>
        <row r="621">
          <cell r="C621" t="str">
            <v>HOSPITAL MESTRE VITALINO</v>
          </cell>
          <cell r="E621" t="str">
            <v xml:space="preserve">3.9 - Material para Manutenção de Bens Imóveis </v>
          </cell>
          <cell r="F621">
            <v>9494196000192</v>
          </cell>
          <cell r="G621" t="str">
            <v>COMERCIAL JR CLAUDIO  MARIO LTDA</v>
          </cell>
          <cell r="H621" t="str">
            <v>B</v>
          </cell>
          <cell r="I621" t="str">
            <v>S</v>
          </cell>
          <cell r="J621" t="str">
            <v>174237</v>
          </cell>
          <cell r="K621">
            <v>44069</v>
          </cell>
          <cell r="L621" t="str">
            <v>26200809494196000192550010001742371024467228</v>
          </cell>
          <cell r="M621" t="str">
            <v>26 -  Pernambuco</v>
          </cell>
          <cell r="N621">
            <v>384.34</v>
          </cell>
        </row>
        <row r="622">
          <cell r="C622" t="str">
            <v>HOSPITAL MESTRE VITALINO</v>
          </cell>
          <cell r="E622" t="str">
            <v xml:space="preserve">3.9 - Material para Manutenção de Bens Imóveis </v>
          </cell>
          <cell r="F622">
            <v>30324030000114</v>
          </cell>
          <cell r="G622" t="str">
            <v>THERMOFRIO REFRIGERACAO LTDA</v>
          </cell>
          <cell r="H622" t="str">
            <v>B</v>
          </cell>
          <cell r="I622" t="str">
            <v>S</v>
          </cell>
          <cell r="J622" t="str">
            <v>000.001.076</v>
          </cell>
          <cell r="K622">
            <v>44070</v>
          </cell>
          <cell r="L622" t="str">
            <v>26200830324030000114550010000010761000044840</v>
          </cell>
          <cell r="M622" t="str">
            <v>26 -  Pernambuco</v>
          </cell>
          <cell r="N622">
            <v>64</v>
          </cell>
        </row>
        <row r="623">
          <cell r="C623" t="str">
            <v>HOSPITAL MESTRE VITALINO</v>
          </cell>
          <cell r="E623" t="str">
            <v xml:space="preserve">3.9 - Material para Manutenção de Bens Imóveis </v>
          </cell>
          <cell r="F623">
            <v>7544385000105</v>
          </cell>
          <cell r="G623" t="str">
            <v>JPRIM PEREIRA FIULHO FERAMENTAS LTDA</v>
          </cell>
          <cell r="H623" t="str">
            <v>B</v>
          </cell>
          <cell r="I623" t="str">
            <v>S</v>
          </cell>
          <cell r="J623" t="str">
            <v>000.005.103</v>
          </cell>
          <cell r="K623">
            <v>44070</v>
          </cell>
          <cell r="L623" t="str">
            <v>26200807544385000105550010000051031291355074</v>
          </cell>
          <cell r="M623" t="str">
            <v>26 -  Pernambuco</v>
          </cell>
          <cell r="N623">
            <v>370</v>
          </cell>
        </row>
        <row r="624">
          <cell r="C624" t="str">
            <v>HOSPITAL MESTRE VITALINO</v>
          </cell>
          <cell r="E624" t="str">
            <v xml:space="preserve">3.9 - Material para Manutenção de Bens Imóveis </v>
          </cell>
          <cell r="F624">
            <v>9494196000192</v>
          </cell>
          <cell r="G624" t="str">
            <v>COMERCIAL JR CLAUDIO  MARIO LTDA</v>
          </cell>
          <cell r="H624" t="str">
            <v>B</v>
          </cell>
          <cell r="I624" t="str">
            <v>S</v>
          </cell>
          <cell r="J624" t="str">
            <v>174339</v>
          </cell>
          <cell r="K624">
            <v>44070</v>
          </cell>
          <cell r="L624" t="str">
            <v>26200809494196000192550010001743391024480283</v>
          </cell>
          <cell r="M624" t="str">
            <v>26 -  Pernambuco</v>
          </cell>
          <cell r="N624">
            <v>372.53</v>
          </cell>
        </row>
        <row r="625">
          <cell r="C625" t="str">
            <v>HOSPITAL MESTRE VITALINO</v>
          </cell>
          <cell r="E625" t="str">
            <v xml:space="preserve">3.9 - Material para Manutenção de Bens Imóveis </v>
          </cell>
          <cell r="F625">
            <v>9494196000192</v>
          </cell>
          <cell r="G625" t="str">
            <v>COMERCIAL JR CLAUDIO  MARIO LTDA</v>
          </cell>
          <cell r="H625" t="str">
            <v>B</v>
          </cell>
          <cell r="I625" t="str">
            <v>S</v>
          </cell>
          <cell r="J625" t="str">
            <v>174338</v>
          </cell>
          <cell r="K625">
            <v>44070</v>
          </cell>
          <cell r="L625" t="str">
            <v>26200809494196000192550010001743381024480227</v>
          </cell>
          <cell r="M625" t="str">
            <v>26 -  Pernambuco</v>
          </cell>
          <cell r="N625">
            <v>338.99</v>
          </cell>
        </row>
        <row r="626">
          <cell r="C626" t="str">
            <v>HOSPITAL MESTRE VITALINO</v>
          </cell>
          <cell r="E626" t="str">
            <v xml:space="preserve">3.9 - Material para Manutenção de Bens Imóveis </v>
          </cell>
          <cell r="F626">
            <v>9494196000192</v>
          </cell>
          <cell r="G626" t="str">
            <v>COMERCIAL JR CLAUDIO  MARIO LTDA</v>
          </cell>
          <cell r="H626" t="str">
            <v>B</v>
          </cell>
          <cell r="I626" t="str">
            <v>S</v>
          </cell>
          <cell r="J626" t="str">
            <v>174427</v>
          </cell>
          <cell r="K626">
            <v>44070</v>
          </cell>
          <cell r="L626" t="str">
            <v>26200809494196000192550010001744271024491476</v>
          </cell>
          <cell r="M626" t="str">
            <v>26 -  Pernambuco</v>
          </cell>
          <cell r="N626">
            <v>120.07</v>
          </cell>
        </row>
        <row r="627">
          <cell r="C627" t="str">
            <v>HOSPITAL MESTRE VITALINO</v>
          </cell>
          <cell r="E627" t="str">
            <v xml:space="preserve">3.9 - Material para Manutenção de Bens Imóveis </v>
          </cell>
          <cell r="F627">
            <v>9494196000192</v>
          </cell>
          <cell r="G627" t="str">
            <v>COMERCIAL JR CLAUDIO  MARIO LTDA</v>
          </cell>
          <cell r="H627" t="str">
            <v>B</v>
          </cell>
          <cell r="I627" t="str">
            <v>S</v>
          </cell>
          <cell r="J627" t="str">
            <v>174563</v>
          </cell>
          <cell r="K627">
            <v>44071</v>
          </cell>
          <cell r="L627" t="str">
            <v>26200809494196000192550010001745631024508001</v>
          </cell>
          <cell r="M627" t="str">
            <v>26 -  Pernambuco</v>
          </cell>
          <cell r="N627">
            <v>46.62</v>
          </cell>
        </row>
        <row r="628">
          <cell r="C628" t="str">
            <v>HOSPITAL MESTRE VITALINO</v>
          </cell>
          <cell r="E628" t="str">
            <v xml:space="preserve">3.9 - Material para Manutenção de Bens Imóveis </v>
          </cell>
          <cell r="F628">
            <v>9494196000192</v>
          </cell>
          <cell r="G628" t="str">
            <v>COMERCIAL JR CLAUDIO  MARIO LTDA</v>
          </cell>
          <cell r="H628" t="str">
            <v>B</v>
          </cell>
          <cell r="I628" t="str">
            <v>S</v>
          </cell>
          <cell r="J628" t="str">
            <v>174557</v>
          </cell>
          <cell r="K628">
            <v>44071</v>
          </cell>
          <cell r="L628" t="str">
            <v>26200809494196000192550010001745571024507318</v>
          </cell>
          <cell r="M628" t="str">
            <v>26 -  Pernambuco</v>
          </cell>
          <cell r="N628">
            <v>119.72</v>
          </cell>
        </row>
        <row r="629">
          <cell r="C629" t="str">
            <v>HOSPITAL MESTRE VITALINO</v>
          </cell>
          <cell r="E629" t="str">
            <v xml:space="preserve">3.9 - Material para Manutenção de Bens Imóveis </v>
          </cell>
          <cell r="F629">
            <v>9494196000192</v>
          </cell>
          <cell r="G629" t="str">
            <v>COMERCIAL JR CLAUDIO  MARIO LTDA</v>
          </cell>
          <cell r="H629" t="str">
            <v>B</v>
          </cell>
          <cell r="I629" t="str">
            <v>S</v>
          </cell>
          <cell r="J629" t="str">
            <v>174655</v>
          </cell>
          <cell r="K629">
            <v>44071</v>
          </cell>
          <cell r="L629" t="str">
            <v>26200809494196000192550010001746551024519627</v>
          </cell>
          <cell r="M629" t="str">
            <v>26 -  Pernambuco</v>
          </cell>
          <cell r="N629">
            <v>99.63</v>
          </cell>
        </row>
        <row r="630">
          <cell r="C630" t="str">
            <v>HOSPITAL MESTRE VITALINO</v>
          </cell>
          <cell r="E630" t="str">
            <v xml:space="preserve">3.9 - Material para Manutenção de Bens Imóveis </v>
          </cell>
          <cell r="F630">
            <v>1279933000122</v>
          </cell>
          <cell r="G630" t="str">
            <v>VITAL ALUMINIO E CIA LTDA ME</v>
          </cell>
          <cell r="H630" t="str">
            <v>B</v>
          </cell>
          <cell r="I630" t="str">
            <v>S</v>
          </cell>
          <cell r="J630" t="str">
            <v>345</v>
          </cell>
          <cell r="K630">
            <v>44071</v>
          </cell>
          <cell r="L630" t="str">
            <v>26200801279933000122550010000003451164328299</v>
          </cell>
          <cell r="M630" t="str">
            <v>26 -  Pernambuco</v>
          </cell>
          <cell r="N630">
            <v>855</v>
          </cell>
        </row>
        <row r="631">
          <cell r="C631" t="str">
            <v>HOSPITAL MESTRE VITALINO</v>
          </cell>
          <cell r="E631" t="str">
            <v xml:space="preserve">3.9 - Material para Manutenção de Bens Imóveis </v>
          </cell>
          <cell r="F631">
            <v>15558946000145</v>
          </cell>
          <cell r="G631" t="str">
            <v>GIGAVIDA TEC E SERVICO HOSP LTDA  ME</v>
          </cell>
          <cell r="H631" t="str">
            <v>B</v>
          </cell>
          <cell r="I631" t="str">
            <v>S</v>
          </cell>
          <cell r="J631" t="str">
            <v>416</v>
          </cell>
          <cell r="K631">
            <v>44068</v>
          </cell>
          <cell r="L631" t="str">
            <v>26200815558946000145550010000004161285098431</v>
          </cell>
          <cell r="M631" t="str">
            <v>26 -  Pernambuco</v>
          </cell>
          <cell r="N631">
            <v>794</v>
          </cell>
        </row>
        <row r="632">
          <cell r="C632" t="str">
            <v>HOSPITAL MESTRE VITALINO</v>
          </cell>
          <cell r="E632" t="str">
            <v xml:space="preserve">3.9 - Material para Manutenção de Bens Imóveis </v>
          </cell>
          <cell r="F632">
            <v>5194889000109</v>
          </cell>
          <cell r="G632" t="str">
            <v>WALTER BEZERRA DA SILVA SEGUNDO</v>
          </cell>
          <cell r="H632" t="str">
            <v>B</v>
          </cell>
          <cell r="I632" t="str">
            <v>S</v>
          </cell>
          <cell r="J632" t="str">
            <v>69</v>
          </cell>
          <cell r="K632">
            <v>44071</v>
          </cell>
          <cell r="L632" t="str">
            <v>26200805194889000109550010000000691387797617</v>
          </cell>
          <cell r="M632" t="str">
            <v>26 -  Pernambuco</v>
          </cell>
          <cell r="N632">
            <v>1690</v>
          </cell>
        </row>
        <row r="633">
          <cell r="C633" t="str">
            <v>HOSPITAL MESTRE VITALINO</v>
          </cell>
          <cell r="E633" t="str">
            <v xml:space="preserve">3.9 - Material para Manutenção de Bens Imóveis </v>
          </cell>
          <cell r="F633">
            <v>9494196000192</v>
          </cell>
          <cell r="G633" t="str">
            <v>COMERCIAL JR CLAUDIO  MARIO LTDA</v>
          </cell>
          <cell r="H633" t="str">
            <v>B</v>
          </cell>
          <cell r="I633" t="str">
            <v>S</v>
          </cell>
          <cell r="J633" t="str">
            <v>174780</v>
          </cell>
          <cell r="K633">
            <v>44074</v>
          </cell>
          <cell r="L633" t="str">
            <v>26200809494196000192550010001747801024537135</v>
          </cell>
          <cell r="M633" t="str">
            <v>26 -  Pernambuco</v>
          </cell>
          <cell r="N633">
            <v>215.99</v>
          </cell>
        </row>
        <row r="634">
          <cell r="C634" t="str">
            <v>HOSPITAL MESTRE VITALINO</v>
          </cell>
          <cell r="E634" t="str">
            <v xml:space="preserve">3.9 - Material para Manutenção de Bens Imóveis </v>
          </cell>
          <cell r="F634">
            <v>9494196000192</v>
          </cell>
          <cell r="G634" t="str">
            <v>COMERCIAL JR CLAUDIO  MARIO LTDA</v>
          </cell>
          <cell r="H634" t="str">
            <v>B</v>
          </cell>
          <cell r="I634" t="str">
            <v>S</v>
          </cell>
          <cell r="J634" t="str">
            <v>174838</v>
          </cell>
          <cell r="K634">
            <v>44074</v>
          </cell>
          <cell r="L634" t="str">
            <v>26200809494196000192550010001748381024544699</v>
          </cell>
          <cell r="M634" t="str">
            <v>26 -  Pernambuco</v>
          </cell>
          <cell r="N634">
            <v>91.27</v>
          </cell>
        </row>
        <row r="635">
          <cell r="C635" t="str">
            <v>HOSPITAL MESTRE VITALINO</v>
          </cell>
          <cell r="E635" t="str">
            <v xml:space="preserve">3.9 - Material para Manutenção de Bens Imóveis </v>
          </cell>
          <cell r="F635">
            <v>9494196000192</v>
          </cell>
          <cell r="G635" t="str">
            <v>COMERCIAL JR CLAUDIO  MARIO LTDA</v>
          </cell>
          <cell r="H635" t="str">
            <v>B</v>
          </cell>
          <cell r="I635" t="str">
            <v>S</v>
          </cell>
          <cell r="J635" t="str">
            <v>174898</v>
          </cell>
          <cell r="K635">
            <v>44074</v>
          </cell>
          <cell r="L635" t="str">
            <v>26200809494196000192550010001748981024553300</v>
          </cell>
          <cell r="M635" t="str">
            <v>26 -  Pernambuco</v>
          </cell>
          <cell r="N635">
            <v>17.63</v>
          </cell>
        </row>
        <row r="636">
          <cell r="C636" t="str">
            <v>HOSPITAL MESTRE VITALINO</v>
          </cell>
          <cell r="E636" t="str">
            <v xml:space="preserve">3.9 - Material para Manutenção de Bens Imóveis </v>
          </cell>
          <cell r="F636">
            <v>9494196000192</v>
          </cell>
          <cell r="G636" t="str">
            <v>COMERCIAL JR CLAUDIO  MARIO LTDA</v>
          </cell>
          <cell r="H636" t="str">
            <v>B</v>
          </cell>
          <cell r="I636" t="str">
            <v>S</v>
          </cell>
          <cell r="J636" t="str">
            <v>170709</v>
          </cell>
          <cell r="K636">
            <v>44046</v>
          </cell>
          <cell r="L636" t="str">
            <v>26200809494196000192550010001707091024002416</v>
          </cell>
          <cell r="M636" t="str">
            <v>26 -  Pernambuco</v>
          </cell>
          <cell r="N636">
            <v>65.680000000000007</v>
          </cell>
        </row>
        <row r="637">
          <cell r="C637" t="str">
            <v>HOSPITAL MESTRE VITALINO</v>
          </cell>
          <cell r="E637" t="str">
            <v xml:space="preserve">3.9 - Material para Manutenção de Bens Imóveis </v>
          </cell>
          <cell r="F637">
            <v>30324030000114</v>
          </cell>
          <cell r="G637" t="str">
            <v>THERMOFRIO REFRIGERACAO LTDA</v>
          </cell>
          <cell r="H637" t="str">
            <v>B</v>
          </cell>
          <cell r="I637" t="str">
            <v>S</v>
          </cell>
          <cell r="J637" t="str">
            <v>000.001.043</v>
          </cell>
          <cell r="K637">
            <v>44046</v>
          </cell>
          <cell r="L637" t="str">
            <v>26200830324030000114550010000010431000043134</v>
          </cell>
          <cell r="M637" t="str">
            <v>26 -  Pernambuco</v>
          </cell>
          <cell r="N637">
            <v>361</v>
          </cell>
        </row>
        <row r="638">
          <cell r="C638" t="str">
            <v>HOSPITAL MESTRE VITALINO</v>
          </cell>
          <cell r="E638" t="str">
            <v xml:space="preserve">3.9 - Material para Manutenção de Bens Imóveis </v>
          </cell>
          <cell r="F638">
            <v>9494196000192</v>
          </cell>
          <cell r="G638" t="str">
            <v>COMERCIAL JR CLAUDIO  MARIO LTDA</v>
          </cell>
          <cell r="H638" t="str">
            <v>B</v>
          </cell>
          <cell r="I638" t="str">
            <v>S</v>
          </cell>
          <cell r="J638" t="str">
            <v>170743</v>
          </cell>
          <cell r="K638">
            <v>44046</v>
          </cell>
          <cell r="L638" t="str">
            <v>26200809494196000192550010001707431024004941</v>
          </cell>
          <cell r="M638" t="str">
            <v>26 -  Pernambuco</v>
          </cell>
          <cell r="N638">
            <v>71.75</v>
          </cell>
        </row>
        <row r="639">
          <cell r="C639" t="str">
            <v>HOSPITAL MESTRE VITALINO</v>
          </cell>
          <cell r="E639" t="str">
            <v xml:space="preserve">3.9 - Material para Manutenção de Bens Imóveis </v>
          </cell>
          <cell r="F639">
            <v>12891935000194</v>
          </cell>
          <cell r="G639" t="str">
            <v>REPRESENTA MAT. CIR. MED. E HOSP. LTDA</v>
          </cell>
          <cell r="H639" t="str">
            <v>B</v>
          </cell>
          <cell r="I639" t="str">
            <v>S</v>
          </cell>
          <cell r="J639" t="str">
            <v>26.319</v>
          </cell>
          <cell r="K639">
            <v>44041</v>
          </cell>
          <cell r="L639" t="str">
            <v>26200712891935000194550010000263191000209021</v>
          </cell>
          <cell r="M639" t="str">
            <v>26 -  Pernambuco</v>
          </cell>
          <cell r="N639">
            <v>7404</v>
          </cell>
        </row>
        <row r="640">
          <cell r="C640" t="str">
            <v>HOSPITAL MESTRE VITALINO</v>
          </cell>
          <cell r="E640" t="str">
            <v xml:space="preserve">3.9 - Material para Manutenção de Bens Imóveis </v>
          </cell>
          <cell r="F640">
            <v>3735242000111</v>
          </cell>
          <cell r="G640" t="str">
            <v>KADISA IND E COMERCIO  EPP</v>
          </cell>
          <cell r="H640" t="str">
            <v>B</v>
          </cell>
          <cell r="I640" t="str">
            <v>S</v>
          </cell>
          <cell r="J640" t="str">
            <v>000.021.694</v>
          </cell>
          <cell r="K640">
            <v>44042</v>
          </cell>
          <cell r="L640" t="str">
            <v>26200703735242000111550010000216941310460652</v>
          </cell>
          <cell r="M640" t="str">
            <v>26 -  Pernambuco</v>
          </cell>
          <cell r="N640">
            <v>2400</v>
          </cell>
        </row>
        <row r="641">
          <cell r="C641" t="str">
            <v>HOSPITAL MESTRE VITALINO</v>
          </cell>
          <cell r="E641" t="str">
            <v xml:space="preserve">3.9 - Material para Manutenção de Bens Imóveis </v>
          </cell>
          <cell r="F641">
            <v>6201314000139</v>
          </cell>
          <cell r="G641" t="str">
            <v>CAMEL CARUARU MATERIAIS ELETRI</v>
          </cell>
          <cell r="H641" t="str">
            <v>B</v>
          </cell>
          <cell r="I641" t="str">
            <v>S</v>
          </cell>
          <cell r="J641" t="str">
            <v>000.089.715</v>
          </cell>
          <cell r="K641">
            <v>44050</v>
          </cell>
          <cell r="L641" t="str">
            <v>26200806201314000139550010000897151763257412</v>
          </cell>
          <cell r="M641" t="str">
            <v>26 -  Pernambuco</v>
          </cell>
          <cell r="N641">
            <v>17.079999999999998</v>
          </cell>
        </row>
        <row r="642">
          <cell r="C642" t="str">
            <v>HOSPITAL MESTRE VITALINO</v>
          </cell>
          <cell r="E642" t="str">
            <v xml:space="preserve">3.9 - Material para Manutenção de Bens Imóveis </v>
          </cell>
          <cell r="F642">
            <v>9494196000192</v>
          </cell>
          <cell r="G642" t="str">
            <v>COMERCIAL JR CLAUDIO  MARIO LTDA</v>
          </cell>
          <cell r="H642" t="str">
            <v>B</v>
          </cell>
          <cell r="I642" t="str">
            <v>S</v>
          </cell>
          <cell r="J642" t="str">
            <v>171705</v>
          </cell>
          <cell r="K642">
            <v>44053</v>
          </cell>
          <cell r="L642" t="str">
            <v>26200809494196000192550010001717051024127133</v>
          </cell>
          <cell r="M642" t="str">
            <v>26 -  Pernambuco</v>
          </cell>
          <cell r="N642">
            <v>467.4</v>
          </cell>
        </row>
        <row r="643">
          <cell r="C643" t="str">
            <v>HOSPITAL MESTRE VITALINO</v>
          </cell>
          <cell r="E643" t="str">
            <v xml:space="preserve">3.9 - Material para Manutenção de Bens Imóveis </v>
          </cell>
          <cell r="F643">
            <v>11401437000153</v>
          </cell>
          <cell r="G643" t="str">
            <v>ELETRICA LUMENS LTDA</v>
          </cell>
          <cell r="H643" t="str">
            <v>B</v>
          </cell>
          <cell r="I643" t="str">
            <v>S</v>
          </cell>
          <cell r="J643" t="str">
            <v>000.007.428</v>
          </cell>
          <cell r="K643">
            <v>44055</v>
          </cell>
          <cell r="L643" t="str">
            <v>26200811401437000153550010000074281883957460</v>
          </cell>
          <cell r="M643" t="str">
            <v>26 -  Pernambuco</v>
          </cell>
          <cell r="N643">
            <v>16</v>
          </cell>
        </row>
        <row r="644">
          <cell r="C644" t="str">
            <v>HOSPITAL MESTRE VITALINO</v>
          </cell>
          <cell r="E644" t="str">
            <v xml:space="preserve">3.9 - Material para Manutenção de Bens Imóveis </v>
          </cell>
          <cell r="F644">
            <v>27700153000106</v>
          </cell>
          <cell r="G644" t="str">
            <v>SANTANA  SANTOS MATERIAIS ELETRICOS LTDA</v>
          </cell>
          <cell r="H644" t="str">
            <v>B</v>
          </cell>
          <cell r="I644" t="str">
            <v>S</v>
          </cell>
          <cell r="J644" t="str">
            <v>000.018.666</v>
          </cell>
          <cell r="K644">
            <v>44055</v>
          </cell>
          <cell r="L644" t="str">
            <v>26200827700153000106550010000186661046403271</v>
          </cell>
          <cell r="M644" t="str">
            <v>26 -  Pernambuco</v>
          </cell>
          <cell r="N644">
            <v>26.41</v>
          </cell>
        </row>
        <row r="645">
          <cell r="C645" t="str">
            <v>HOSPITAL MESTRE VITALINO</v>
          </cell>
          <cell r="E645" t="str">
            <v xml:space="preserve">3.9 - Material para Manutenção de Bens Imóveis </v>
          </cell>
          <cell r="F645">
            <v>11401437000153</v>
          </cell>
          <cell r="G645" t="str">
            <v>ELETRICA LUMENS LTDA</v>
          </cell>
          <cell r="H645" t="str">
            <v>B</v>
          </cell>
          <cell r="I645" t="str">
            <v>S</v>
          </cell>
          <cell r="J645" t="str">
            <v>000.007.430</v>
          </cell>
          <cell r="K645">
            <v>44057</v>
          </cell>
          <cell r="L645" t="str">
            <v>26200811401437000153550010000074301898495996</v>
          </cell>
          <cell r="M645" t="str">
            <v>26 -  Pernambuco</v>
          </cell>
          <cell r="N645">
            <v>354</v>
          </cell>
        </row>
        <row r="646">
          <cell r="C646" t="str">
            <v>HOSPITAL MESTRE VITALINO</v>
          </cell>
          <cell r="E646" t="str">
            <v xml:space="preserve">3.9 - Material para Manutenção de Bens Imóveis </v>
          </cell>
          <cell r="F646">
            <v>9494196000192</v>
          </cell>
          <cell r="G646" t="str">
            <v>COMERCIAL JR CLAUDIO  MARIO LTDA</v>
          </cell>
          <cell r="H646" t="str">
            <v>B</v>
          </cell>
          <cell r="I646" t="str">
            <v>S</v>
          </cell>
          <cell r="J646" t="str">
            <v>172510</v>
          </cell>
          <cell r="K646">
            <v>44057</v>
          </cell>
          <cell r="L646" t="str">
            <v>26200809494196000192550010001725101024236327</v>
          </cell>
          <cell r="M646" t="str">
            <v>26 -  Pernambuco</v>
          </cell>
          <cell r="N646">
            <v>486.18</v>
          </cell>
        </row>
        <row r="647">
          <cell r="C647" t="str">
            <v>HOSPITAL MESTRE VITALINO</v>
          </cell>
          <cell r="E647" t="str">
            <v xml:space="preserve">3.9 - Material para Manutenção de Bens Imóveis </v>
          </cell>
          <cell r="F647">
            <v>9494196000192</v>
          </cell>
          <cell r="G647" t="str">
            <v>COMERCIAL JR CLAUDIO  MARIO LTDA</v>
          </cell>
          <cell r="H647" t="str">
            <v>B</v>
          </cell>
          <cell r="I647" t="str">
            <v>S</v>
          </cell>
          <cell r="J647" t="str">
            <v>172724</v>
          </cell>
          <cell r="K647">
            <v>44060</v>
          </cell>
          <cell r="L647" t="str">
            <v>26200809494196000192550010001727241024266389</v>
          </cell>
          <cell r="M647" t="str">
            <v>26 -  Pernambuco</v>
          </cell>
          <cell r="N647">
            <v>142.68</v>
          </cell>
        </row>
        <row r="648">
          <cell r="C648" t="str">
            <v>HOSPITAL MESTRE VITALINO</v>
          </cell>
          <cell r="E648" t="str">
            <v xml:space="preserve">3.9 - Material para Manutenção de Bens Imóveis </v>
          </cell>
          <cell r="F648">
            <v>279531000831</v>
          </cell>
          <cell r="G648" t="str">
            <v>TUPAN CONSTRUCOES LTDA</v>
          </cell>
          <cell r="H648" t="str">
            <v>B</v>
          </cell>
          <cell r="I648" t="str">
            <v>S</v>
          </cell>
          <cell r="J648" t="str">
            <v>148241</v>
          </cell>
          <cell r="K648">
            <v>44060</v>
          </cell>
          <cell r="L648" t="str">
            <v>26200800279531000831550020001482411117137221</v>
          </cell>
          <cell r="M648" t="str">
            <v>26 -  Pernambuco</v>
          </cell>
          <cell r="N648">
            <v>1247.43</v>
          </cell>
        </row>
        <row r="649">
          <cell r="C649" t="str">
            <v>HOSPITAL MESTRE VITALINO</v>
          </cell>
          <cell r="E649" t="str">
            <v xml:space="preserve">3.9 - Material para Manutenção de Bens Imóveis </v>
          </cell>
          <cell r="F649">
            <v>6201314000139</v>
          </cell>
          <cell r="G649" t="str">
            <v>CAMEL CARUARU MATERIAIS ELETRI</v>
          </cell>
          <cell r="H649" t="str">
            <v>B</v>
          </cell>
          <cell r="I649" t="str">
            <v>S</v>
          </cell>
          <cell r="J649" t="str">
            <v>000.089.902</v>
          </cell>
          <cell r="K649">
            <v>44062</v>
          </cell>
          <cell r="L649" t="str">
            <v>26200806201314000139550010000899021958006063</v>
          </cell>
          <cell r="M649" t="str">
            <v>26 -  Pernambuco</v>
          </cell>
          <cell r="N649">
            <v>43.64</v>
          </cell>
        </row>
        <row r="650">
          <cell r="C650" t="str">
            <v>HOSPITAL MESTRE VITALINO</v>
          </cell>
          <cell r="E650" t="str">
            <v xml:space="preserve">3.9 - Material para Manutenção de Bens Imóveis </v>
          </cell>
          <cell r="F650">
            <v>9494196000192</v>
          </cell>
          <cell r="G650" t="str">
            <v>COMERCIAL JR CLAUDIO  MARIO LTDA</v>
          </cell>
          <cell r="H650" t="str">
            <v>B</v>
          </cell>
          <cell r="I650" t="str">
            <v>S</v>
          </cell>
          <cell r="J650" t="str">
            <v>173173</v>
          </cell>
          <cell r="K650">
            <v>44062</v>
          </cell>
          <cell r="L650" t="str">
            <v>26200809494196000192550010001731731024326876</v>
          </cell>
          <cell r="M650" t="str">
            <v>26 -  Pernambuco</v>
          </cell>
          <cell r="N650">
            <v>15.99</v>
          </cell>
        </row>
        <row r="651">
          <cell r="C651" t="str">
            <v>HOSPITAL MESTRE VITALINO</v>
          </cell>
          <cell r="E651" t="str">
            <v xml:space="preserve">3.9 - Material para Manutenção de Bens Imóveis </v>
          </cell>
          <cell r="F651">
            <v>24285017000362</v>
          </cell>
          <cell r="G651" t="str">
            <v>SO MANGUEIRAS E CONEXOES LTDA</v>
          </cell>
          <cell r="H651" t="str">
            <v>B</v>
          </cell>
          <cell r="I651" t="str">
            <v>S</v>
          </cell>
          <cell r="J651" t="str">
            <v>000.005.665</v>
          </cell>
          <cell r="K651">
            <v>44064</v>
          </cell>
          <cell r="L651" t="str">
            <v>26200824285017000362550010000056651000413503</v>
          </cell>
          <cell r="M651" t="str">
            <v>26 -  Pernambuco</v>
          </cell>
          <cell r="N651">
            <v>45.9</v>
          </cell>
        </row>
        <row r="652">
          <cell r="C652" t="str">
            <v>HOSPITAL MESTRE VITALINO</v>
          </cell>
          <cell r="E652" t="str">
            <v xml:space="preserve">3.9 - Material para Manutenção de Bens Imóveis </v>
          </cell>
          <cell r="F652">
            <v>9494196000192</v>
          </cell>
          <cell r="G652" t="str">
            <v>COMERCIAL JR CLAUDIO  MARIO LTDA</v>
          </cell>
          <cell r="H652" t="str">
            <v>B</v>
          </cell>
          <cell r="I652" t="str">
            <v>S</v>
          </cell>
          <cell r="J652" t="str">
            <v>173554</v>
          </cell>
          <cell r="K652">
            <v>44064</v>
          </cell>
          <cell r="L652" t="str">
            <v>26200809494196000192550010001735541024377000</v>
          </cell>
          <cell r="M652" t="str">
            <v>26 -  Pernambuco</v>
          </cell>
          <cell r="N652">
            <v>33.46</v>
          </cell>
        </row>
        <row r="653">
          <cell r="C653" t="str">
            <v>HOSPITAL MESTRE VITALINO</v>
          </cell>
          <cell r="E653" t="str">
            <v xml:space="preserve">3.9 - Material para Manutenção de Bens Imóveis </v>
          </cell>
          <cell r="F653">
            <v>9494196000192</v>
          </cell>
          <cell r="G653" t="str">
            <v>COMERCIAL JR CLAUDIO  MARIO LTDA</v>
          </cell>
          <cell r="H653" t="str">
            <v>B</v>
          </cell>
          <cell r="I653" t="str">
            <v>S</v>
          </cell>
          <cell r="J653" t="str">
            <v>173729</v>
          </cell>
          <cell r="K653">
            <v>44067</v>
          </cell>
          <cell r="L653" t="str">
            <v>26200809494196000192550010001737291024402488</v>
          </cell>
          <cell r="M653" t="str">
            <v>26 -  Pernambuco</v>
          </cell>
          <cell r="N653">
            <v>153.34</v>
          </cell>
        </row>
        <row r="654">
          <cell r="C654" t="str">
            <v>HOSPITAL MESTRE VITALINO</v>
          </cell>
          <cell r="E654" t="str">
            <v xml:space="preserve">3.9 - Material para Manutenção de Bens Imóveis </v>
          </cell>
          <cell r="F654">
            <v>9494196000192</v>
          </cell>
          <cell r="G654" t="str">
            <v>COMERCIAL JR CLAUDIO  MARIO LTDA</v>
          </cell>
          <cell r="H654" t="str">
            <v>B</v>
          </cell>
          <cell r="I654" t="str">
            <v>S</v>
          </cell>
          <cell r="J654" t="str">
            <v>173947</v>
          </cell>
          <cell r="K654">
            <v>44068</v>
          </cell>
          <cell r="L654" t="str">
            <v>26200809494196000192550010001739471024428745</v>
          </cell>
          <cell r="M654" t="str">
            <v>26 -  Pernambuco</v>
          </cell>
          <cell r="N654">
            <v>119.19</v>
          </cell>
        </row>
        <row r="655">
          <cell r="C655" t="str">
            <v>HOSPITAL MESTRE VITALINO</v>
          </cell>
          <cell r="E655" t="str">
            <v xml:space="preserve">3.9 - Material para Manutenção de Bens Imóveis </v>
          </cell>
          <cell r="F655">
            <v>9494196000192</v>
          </cell>
          <cell r="G655" t="str">
            <v>COMERCIAL JR CLAUDIO  MARIO LTDA</v>
          </cell>
          <cell r="H655" t="str">
            <v>B</v>
          </cell>
          <cell r="I655" t="str">
            <v>S</v>
          </cell>
          <cell r="J655" t="str">
            <v>173973</v>
          </cell>
          <cell r="K655">
            <v>44068</v>
          </cell>
          <cell r="L655" t="str">
            <v>26200809494196000192550010001739731024431754</v>
          </cell>
          <cell r="M655" t="str">
            <v>26 -  Pernambuco</v>
          </cell>
          <cell r="N655">
            <v>37.880000000000003</v>
          </cell>
        </row>
        <row r="656">
          <cell r="C656" t="str">
            <v>HOSPITAL MESTRE VITALINO</v>
          </cell>
          <cell r="E656" t="str">
            <v xml:space="preserve">3.9 - Material para Manutenção de Bens Imóveis </v>
          </cell>
          <cell r="F656">
            <v>3735242000111</v>
          </cell>
          <cell r="G656" t="str">
            <v>KADISA IND E COMERCIO  EPP</v>
          </cell>
          <cell r="H656" t="str">
            <v>B</v>
          </cell>
          <cell r="I656" t="str">
            <v>S</v>
          </cell>
          <cell r="J656" t="str">
            <v>000.021.786</v>
          </cell>
          <cell r="K656">
            <v>44063</v>
          </cell>
          <cell r="L656" t="str">
            <v>26200803735242000111550010000217861602000705</v>
          </cell>
          <cell r="M656" t="str">
            <v>26 -  Pernambuco</v>
          </cell>
          <cell r="N656">
            <v>1475</v>
          </cell>
        </row>
        <row r="657">
          <cell r="C657" t="str">
            <v>HOSPITAL MESTRE VITALINO</v>
          </cell>
          <cell r="E657" t="str">
            <v xml:space="preserve">3.9 - Material para Manutenção de Bens Imóveis </v>
          </cell>
          <cell r="F657">
            <v>27700153000106</v>
          </cell>
          <cell r="G657" t="str">
            <v>SANTANA  SANTOS MATERIAIS ELETRICOS LTDA</v>
          </cell>
          <cell r="H657" t="str">
            <v>B</v>
          </cell>
          <cell r="I657" t="str">
            <v>S</v>
          </cell>
          <cell r="J657" t="str">
            <v>000.019.058</v>
          </cell>
          <cell r="K657">
            <v>44069</v>
          </cell>
          <cell r="L657" t="str">
            <v>26200827700153000106550010000190581046403271</v>
          </cell>
          <cell r="M657" t="str">
            <v>26 -  Pernambuco</v>
          </cell>
          <cell r="N657">
            <v>171.1</v>
          </cell>
        </row>
        <row r="658">
          <cell r="C658" t="str">
            <v>HOSPITAL MESTRE VITALINO</v>
          </cell>
          <cell r="E658" t="str">
            <v xml:space="preserve">3.9 - Material para Manutenção de Bens Imóveis </v>
          </cell>
          <cell r="F658">
            <v>9494196000192</v>
          </cell>
          <cell r="G658" t="str">
            <v>COMERCIAL JR CLAUDIO  MARIO LTDA</v>
          </cell>
          <cell r="H658" t="str">
            <v>B</v>
          </cell>
          <cell r="I658" t="str">
            <v>S</v>
          </cell>
          <cell r="J658" t="str">
            <v>174339</v>
          </cell>
          <cell r="K658">
            <v>44070</v>
          </cell>
          <cell r="L658" t="str">
            <v>26200809494196000192550010001743391024480283</v>
          </cell>
          <cell r="M658" t="str">
            <v>26 -  Pernambuco</v>
          </cell>
          <cell r="N658">
            <v>47.56</v>
          </cell>
        </row>
        <row r="659">
          <cell r="C659" t="str">
            <v>HOSPITAL MESTRE VITALINO</v>
          </cell>
          <cell r="E659" t="str">
            <v xml:space="preserve">3.9 - Material para Manutenção de Bens Imóveis </v>
          </cell>
          <cell r="F659">
            <v>27700153000106</v>
          </cell>
          <cell r="G659" t="str">
            <v>SANTANA  SANTOS MATERIAIS ELETRICOS LTDA</v>
          </cell>
          <cell r="H659" t="str">
            <v>B</v>
          </cell>
          <cell r="I659" t="str">
            <v>S</v>
          </cell>
          <cell r="J659" t="str">
            <v>000.019.136</v>
          </cell>
          <cell r="K659">
            <v>44071</v>
          </cell>
          <cell r="L659" t="str">
            <v>26200827700153000106550010000191361046403270</v>
          </cell>
          <cell r="M659" t="str">
            <v>26 -  Pernambuco</v>
          </cell>
          <cell r="N659">
            <v>126</v>
          </cell>
        </row>
        <row r="660">
          <cell r="C660" t="str">
            <v>HOSPITAL MESTRE VITALINO</v>
          </cell>
          <cell r="E660" t="str">
            <v xml:space="preserve">3.10 - Material para Manutenção de Bens Móveis </v>
          </cell>
          <cell r="F660">
            <v>24940472000192</v>
          </cell>
          <cell r="G660" t="str">
            <v>NR WIRELLES PRODUTOS LTDA ME</v>
          </cell>
          <cell r="H660" t="str">
            <v>B</v>
          </cell>
          <cell r="I660" t="str">
            <v>S</v>
          </cell>
          <cell r="J660" t="str">
            <v>00001403</v>
          </cell>
          <cell r="K660">
            <v>44049</v>
          </cell>
          <cell r="L660" t="str">
            <v>35200824940472000192550010000014031000028860</v>
          </cell>
          <cell r="M660" t="str">
            <v>35 -  São Paulo</v>
          </cell>
          <cell r="N660">
            <v>1633</v>
          </cell>
        </row>
        <row r="661">
          <cell r="C661" t="str">
            <v>HOSPITAL MESTRE VITALINO</v>
          </cell>
          <cell r="E661" t="str">
            <v xml:space="preserve">3.10 - Material para Manutenção de Bens Móveis </v>
          </cell>
          <cell r="F661">
            <v>18617596000139</v>
          </cell>
          <cell r="G661" t="str">
            <v>ETIQUETAG COMERCIO DE ETIQUETAS LTDA</v>
          </cell>
          <cell r="H661" t="str">
            <v>B</v>
          </cell>
          <cell r="I661" t="str">
            <v>S</v>
          </cell>
          <cell r="J661" t="str">
            <v>000.004.153</v>
          </cell>
          <cell r="K661">
            <v>44054</v>
          </cell>
          <cell r="L661" t="str">
            <v>26200818617596000139550010000041531479300003</v>
          </cell>
          <cell r="M661" t="str">
            <v>26 -  Pernambuco</v>
          </cell>
          <cell r="N661">
            <v>367.5</v>
          </cell>
        </row>
        <row r="662">
          <cell r="C662" t="str">
            <v>HOSPITAL MESTRE VITALINO</v>
          </cell>
          <cell r="E662" t="str">
            <v xml:space="preserve">3.10 - Material para Manutenção de Bens Móveis </v>
          </cell>
          <cell r="F662">
            <v>18617596000139</v>
          </cell>
          <cell r="G662" t="str">
            <v>ETIQUETAG COMERCIO DE ETIQUETAS LTDA</v>
          </cell>
          <cell r="H662" t="str">
            <v>B</v>
          </cell>
          <cell r="I662" t="str">
            <v>S</v>
          </cell>
          <cell r="J662" t="str">
            <v>000.004.193</v>
          </cell>
          <cell r="K662">
            <v>44068</v>
          </cell>
          <cell r="L662" t="str">
            <v>26200818617596000139550010000041931471400004</v>
          </cell>
          <cell r="M662" t="str">
            <v>26 -  Pernambuco</v>
          </cell>
          <cell r="N662">
            <v>4395.8</v>
          </cell>
        </row>
        <row r="663">
          <cell r="C663" t="str">
            <v>HOSPITAL MESTRE VITALINO</v>
          </cell>
          <cell r="E663" t="str">
            <v xml:space="preserve">3.10 - Material para Manutenção de Bens Móveis </v>
          </cell>
          <cell r="F663">
            <v>9494196000192</v>
          </cell>
          <cell r="G663" t="str">
            <v>COMERCIAL JR CLAUDIO  MARIO LTDA</v>
          </cell>
          <cell r="H663" t="str">
            <v>B</v>
          </cell>
          <cell r="I663" t="str">
            <v>S</v>
          </cell>
          <cell r="J663" t="str">
            <v>170528</v>
          </cell>
          <cell r="K663">
            <v>44046</v>
          </cell>
          <cell r="L663" t="str">
            <v>26200809494196000192550010001705281023985909</v>
          </cell>
          <cell r="M663" t="str">
            <v>26 -  Pernambuco</v>
          </cell>
          <cell r="N663">
            <v>142.68</v>
          </cell>
        </row>
        <row r="664">
          <cell r="C664" t="str">
            <v>HOSPITAL MESTRE VITALINO</v>
          </cell>
          <cell r="E664" t="str">
            <v xml:space="preserve">3.10 - Material para Manutenção de Bens Móveis </v>
          </cell>
          <cell r="F664">
            <v>2472105000330</v>
          </cell>
          <cell r="G664" t="str">
            <v>ITALIANA AUTOMOVEIS DO RECIFE LTDA.</v>
          </cell>
          <cell r="H664" t="str">
            <v>B</v>
          </cell>
          <cell r="I664" t="str">
            <v>S</v>
          </cell>
          <cell r="J664" t="str">
            <v>000.211.307</v>
          </cell>
          <cell r="K664">
            <v>44062</v>
          </cell>
          <cell r="L664" t="str">
            <v>26200802472105000330550000002113071961155089</v>
          </cell>
          <cell r="M664" t="str">
            <v>26 -  Pernambuco</v>
          </cell>
          <cell r="N664">
            <v>275.62</v>
          </cell>
        </row>
        <row r="665">
          <cell r="C665" t="str">
            <v>HOSPITAL MESTRE VITALINO</v>
          </cell>
          <cell r="E665" t="str">
            <v xml:space="preserve">3.10 - Material para Manutenção de Bens Móveis </v>
          </cell>
          <cell r="F665">
            <v>2472105000330</v>
          </cell>
          <cell r="G665" t="str">
            <v>ITALIANA AUTOMOVEIS DO RECIFE LTDA.</v>
          </cell>
          <cell r="H665" t="str">
            <v>B</v>
          </cell>
          <cell r="I665" t="str">
            <v>S</v>
          </cell>
          <cell r="J665" t="str">
            <v>000.211.308</v>
          </cell>
          <cell r="K665">
            <v>44062</v>
          </cell>
          <cell r="L665" t="str">
            <v>26200802472105000330550000002113081627757189</v>
          </cell>
          <cell r="M665" t="str">
            <v>26 -  Pernambuco</v>
          </cell>
          <cell r="N665">
            <v>178.49</v>
          </cell>
        </row>
        <row r="666">
          <cell r="C666" t="str">
            <v>HOSPITAL MESTRE VITALINO</v>
          </cell>
          <cell r="E666" t="str">
            <v xml:space="preserve">3.10 - Material para Manutenção de Bens Móveis </v>
          </cell>
          <cell r="F666">
            <v>1326290000201</v>
          </cell>
          <cell r="G666" t="str">
            <v>IVAN FERREIRA DOS SANTOS ME</v>
          </cell>
          <cell r="H666" t="str">
            <v>B</v>
          </cell>
          <cell r="I666" t="str">
            <v>S</v>
          </cell>
          <cell r="J666" t="str">
            <v>000.034.717</v>
          </cell>
          <cell r="K666">
            <v>44050</v>
          </cell>
          <cell r="L666" t="str">
            <v>26200801326290002015500010000347171689140330</v>
          </cell>
          <cell r="M666" t="str">
            <v>26 -  Pernambuco</v>
          </cell>
          <cell r="N666">
            <v>175.08</v>
          </cell>
        </row>
        <row r="667">
          <cell r="C667" t="str">
            <v>HOSPITAL MESTRE VITALINO</v>
          </cell>
          <cell r="E667" t="str">
            <v xml:space="preserve">3.8 - Uniformes, Tecidos e Aviamentos </v>
          </cell>
          <cell r="F667">
            <v>185372000130</v>
          </cell>
          <cell r="G667" t="str">
            <v>SET SISTEMAS E PRODUTOS TECNICOSLTDA</v>
          </cell>
          <cell r="H667" t="str">
            <v>B</v>
          </cell>
          <cell r="I667" t="str">
            <v>S</v>
          </cell>
          <cell r="J667" t="str">
            <v>000.360.418</v>
          </cell>
          <cell r="K667">
            <v>44040</v>
          </cell>
          <cell r="L667" t="str">
            <v>26200700185372000130550020003604181712669651</v>
          </cell>
          <cell r="M667" t="str">
            <v>26 -  Pernambuco</v>
          </cell>
          <cell r="N667">
            <v>528.39</v>
          </cell>
        </row>
        <row r="668">
          <cell r="C668" t="str">
            <v>HOSPITAL MESTRE VITALINO</v>
          </cell>
          <cell r="E668" t="str">
            <v xml:space="preserve">3.8 - Uniformes, Tecidos e Aviamentos </v>
          </cell>
          <cell r="F668">
            <v>10653520000157</v>
          </cell>
          <cell r="G668" t="str">
            <v>MADALENA C BEZERRA ROUPAS PROF ME</v>
          </cell>
          <cell r="H668" t="str">
            <v>B</v>
          </cell>
          <cell r="I668" t="str">
            <v>S</v>
          </cell>
          <cell r="J668" t="str">
            <v>000.000.799</v>
          </cell>
          <cell r="K668">
            <v>44055</v>
          </cell>
          <cell r="L668" t="str">
            <v>26200810653520000157550010000007991000008000</v>
          </cell>
          <cell r="M668" t="str">
            <v>26 -  Pernambuco</v>
          </cell>
          <cell r="N668">
            <v>37800</v>
          </cell>
        </row>
        <row r="669">
          <cell r="C669" t="str">
            <v>HOSPITAL MESTRE VITALINO</v>
          </cell>
          <cell r="E669" t="str">
            <v xml:space="preserve">3.8 - Uniformes, Tecidos e Aviamentos </v>
          </cell>
          <cell r="F669">
            <v>8962785000195</v>
          </cell>
          <cell r="G669" t="str">
            <v>DIST DE PROD DE H E EQUIPAME LTDA</v>
          </cell>
          <cell r="H669" t="str">
            <v>B</v>
          </cell>
          <cell r="I669" t="str">
            <v>S</v>
          </cell>
          <cell r="J669" t="str">
            <v>15302</v>
          </cell>
          <cell r="K669">
            <v>44061</v>
          </cell>
          <cell r="L669" t="str">
            <v>26200808962785000195550010000153021000561656</v>
          </cell>
          <cell r="M669" t="str">
            <v>26 -  Pernambuco</v>
          </cell>
          <cell r="N669">
            <v>395</v>
          </cell>
        </row>
        <row r="670">
          <cell r="C670" t="str">
            <v>HOSPITAL MESTRE VITALINO</v>
          </cell>
          <cell r="E670" t="str">
            <v xml:space="preserve">3.8 - Uniformes, Tecidos e Aviamentos </v>
          </cell>
          <cell r="F670">
            <v>7544385000105</v>
          </cell>
          <cell r="G670" t="str">
            <v>JPRIM PEREIRA FIULHO FERAMENTAS LTDA</v>
          </cell>
          <cell r="H670" t="str">
            <v>B</v>
          </cell>
          <cell r="I670" t="str">
            <v>S</v>
          </cell>
          <cell r="J670" t="str">
            <v>000.005.103</v>
          </cell>
          <cell r="K670">
            <v>44070</v>
          </cell>
          <cell r="L670" t="str">
            <v>26200807544385000105550010000051031291355074</v>
          </cell>
          <cell r="M670" t="str">
            <v>26 -  Pernambuco</v>
          </cell>
          <cell r="N670">
            <v>55</v>
          </cell>
        </row>
        <row r="671">
          <cell r="C671" t="str">
            <v>HOSPITAL MESTRE VITALINO</v>
          </cell>
          <cell r="E671" t="str">
            <v xml:space="preserve">3.8 - Uniformes, Tecidos e Aviamentos </v>
          </cell>
          <cell r="F671">
            <v>10498304000184</v>
          </cell>
          <cell r="G671" t="str">
            <v>MULTISEG COMERCIO DE EQUIP DE SEG LTDA</v>
          </cell>
          <cell r="H671" t="str">
            <v>B</v>
          </cell>
          <cell r="I671" t="str">
            <v>S</v>
          </cell>
          <cell r="J671" t="str">
            <v>91.541</v>
          </cell>
          <cell r="K671">
            <v>44061</v>
          </cell>
          <cell r="L671" t="str">
            <v>42200810498304000184550010000945411157444295</v>
          </cell>
          <cell r="M671" t="str">
            <v>26 -  Pernambuco</v>
          </cell>
          <cell r="N671">
            <v>1528.85</v>
          </cell>
        </row>
        <row r="672">
          <cell r="C672" t="str">
            <v>HOSPITAL MESTRE VITALINO</v>
          </cell>
          <cell r="E672" t="str">
            <v xml:space="preserve">3.8 - Uniformes, Tecidos e Aviamentos </v>
          </cell>
          <cell r="F672">
            <v>10653520000157</v>
          </cell>
          <cell r="G672" t="str">
            <v>MADALENA C BEZERRA ROUPAS PROF ME</v>
          </cell>
          <cell r="H672" t="str">
            <v>B</v>
          </cell>
          <cell r="I672" t="str">
            <v>S</v>
          </cell>
          <cell r="J672" t="str">
            <v>000.000.810</v>
          </cell>
          <cell r="K672">
            <v>44069</v>
          </cell>
          <cell r="L672" t="str">
            <v>26200810653520000157550010000008101000008114</v>
          </cell>
          <cell r="M672" t="str">
            <v>26 -  Pernambuco</v>
          </cell>
          <cell r="N672">
            <v>35000</v>
          </cell>
        </row>
        <row r="673">
          <cell r="C673" t="str">
            <v>HOSPITAL MESTRE VITALINO</v>
          </cell>
          <cell r="E673" t="str">
            <v xml:space="preserve">3.8 - Uniformes, Tecidos e Aviamentos </v>
          </cell>
          <cell r="F673">
            <v>12007481000146</v>
          </cell>
          <cell r="G673" t="str">
            <v>PERFIL SUPRIMENTOS INDUSTRIAIS LTDA</v>
          </cell>
          <cell r="H673" t="str">
            <v>B</v>
          </cell>
          <cell r="I673" t="str">
            <v>S</v>
          </cell>
          <cell r="J673" t="str">
            <v>000.009.639</v>
          </cell>
          <cell r="K673">
            <v>44008</v>
          </cell>
          <cell r="L673" t="str">
            <v>26200812007481000146550010000096391030078728</v>
          </cell>
          <cell r="M673" t="str">
            <v>26 -  Pernambuco</v>
          </cell>
          <cell r="N673">
            <v>778.89</v>
          </cell>
        </row>
        <row r="674">
          <cell r="C674" t="str">
            <v>HOSPITAL MESTRE VITALINO</v>
          </cell>
          <cell r="E674" t="str">
            <v xml:space="preserve">3.8 - Uniformes, Tecidos e Aviamentos </v>
          </cell>
          <cell r="F674">
            <v>188968000517</v>
          </cell>
          <cell r="G674" t="str">
            <v>NOVO AVIAMENTO LTDA</v>
          </cell>
          <cell r="H674" t="str">
            <v>B</v>
          </cell>
          <cell r="I674" t="str">
            <v>S</v>
          </cell>
          <cell r="J674" t="str">
            <v>000.018.990</v>
          </cell>
          <cell r="K674">
            <v>44053</v>
          </cell>
          <cell r="L674" t="str">
            <v>26200800188968000517550010000189901663998577</v>
          </cell>
          <cell r="M674" t="str">
            <v>26 -  Pernambuco</v>
          </cell>
          <cell r="N674">
            <v>682.88</v>
          </cell>
        </row>
        <row r="675">
          <cell r="C675" t="str">
            <v>HOSPITAL MESTRE VITALINO</v>
          </cell>
          <cell r="E675" t="str">
            <v xml:space="preserve">3.8 - Uniformes, Tecidos e Aviamentos </v>
          </cell>
          <cell r="F675">
            <v>188968000517</v>
          </cell>
          <cell r="G675" t="str">
            <v>NOVO AVIAMENTO LTDA</v>
          </cell>
          <cell r="H675" t="str">
            <v>B</v>
          </cell>
          <cell r="I675" t="str">
            <v>S</v>
          </cell>
          <cell r="J675" t="str">
            <v>000.019.074</v>
          </cell>
          <cell r="K675">
            <v>44064</v>
          </cell>
          <cell r="L675" t="str">
            <v>26200800188968000517550010000190741882453691</v>
          </cell>
          <cell r="M675" t="str">
            <v>26 -  Pernambuco</v>
          </cell>
          <cell r="N675">
            <v>218.25</v>
          </cell>
        </row>
        <row r="676">
          <cell r="C676" t="str">
            <v>HOSPITAL MESTRE VITALINO</v>
          </cell>
          <cell r="E676" t="str">
            <v>3.99 - Outras despesas com Material de Consumo</v>
          </cell>
          <cell r="F676">
            <v>41081134000161</v>
          </cell>
          <cell r="G676" t="str">
            <v>AGRESTE GASES COM LTDA EPP</v>
          </cell>
          <cell r="H676" t="str">
            <v>B</v>
          </cell>
          <cell r="I676" t="str">
            <v>S</v>
          </cell>
          <cell r="J676" t="str">
            <v>000019057</v>
          </cell>
          <cell r="K676">
            <v>44061</v>
          </cell>
          <cell r="L676" t="str">
            <v>26200841081134000161550000000190571320509208</v>
          </cell>
          <cell r="M676" t="str">
            <v>26 -  Pernambuco</v>
          </cell>
          <cell r="N676">
            <v>170</v>
          </cell>
        </row>
        <row r="677">
          <cell r="C677" t="str">
            <v>HOSPITAL MESTRE VITALINO</v>
          </cell>
          <cell r="E677" t="str">
            <v>3.99 - Outras despesas com Material de Consumo</v>
          </cell>
          <cell r="F677">
            <v>41081134000161</v>
          </cell>
          <cell r="G677" t="str">
            <v>AGRESTE GASES COM LTDA EPP</v>
          </cell>
          <cell r="H677" t="str">
            <v>B</v>
          </cell>
          <cell r="I677" t="str">
            <v>S</v>
          </cell>
          <cell r="J677" t="str">
            <v>000019058</v>
          </cell>
          <cell r="K677">
            <v>44061</v>
          </cell>
          <cell r="L677" t="str">
            <v>26200841081134000161550000000190581313409209</v>
          </cell>
          <cell r="M677" t="str">
            <v>26 -  Pernambuco</v>
          </cell>
          <cell r="N677">
            <v>60</v>
          </cell>
        </row>
        <row r="678">
          <cell r="C678" t="str">
            <v>HOSPITAL MESTRE VITALINO</v>
          </cell>
          <cell r="E678" t="str">
            <v>3.99 - Outras despesas com Material de Consumo</v>
          </cell>
          <cell r="F678">
            <v>5044056000161</v>
          </cell>
          <cell r="G678" t="str">
            <v xml:space="preserve">DMH PRODUTOS HOSPITALARES </v>
          </cell>
          <cell r="H678" t="str">
            <v>B</v>
          </cell>
          <cell r="I678" t="str">
            <v>S</v>
          </cell>
          <cell r="J678" t="str">
            <v>17030</v>
          </cell>
          <cell r="K678">
            <v>44062</v>
          </cell>
          <cell r="L678" t="str">
            <v>26200805044056000161550010000170301439107933</v>
          </cell>
          <cell r="M678" t="str">
            <v>26 -  Pernambuco</v>
          </cell>
          <cell r="N678">
            <v>1790</v>
          </cell>
        </row>
        <row r="679">
          <cell r="C679" t="str">
            <v>HOSPITAL MESTRE VITALINO</v>
          </cell>
          <cell r="E679" t="str">
            <v>3.99 - Outras despesas com Material de Consumo</v>
          </cell>
          <cell r="F679">
            <v>67729178000491</v>
          </cell>
          <cell r="G679" t="str">
            <v>COMERCIAL C RIOCLARENSE LTDA</v>
          </cell>
          <cell r="H679" t="str">
            <v>B</v>
          </cell>
          <cell r="I679" t="str">
            <v>S</v>
          </cell>
          <cell r="J679" t="str">
            <v>1328541</v>
          </cell>
          <cell r="K679">
            <v>44042</v>
          </cell>
          <cell r="L679" t="str">
            <v>35200767729178000491550010013285411139131140</v>
          </cell>
          <cell r="M679" t="str">
            <v>35 -  São Paulo</v>
          </cell>
          <cell r="N679">
            <v>1119.8</v>
          </cell>
        </row>
        <row r="680">
          <cell r="C680" t="str">
            <v>HOSPITAL MESTRE VITALINO</v>
          </cell>
          <cell r="E680" t="str">
            <v>3.99 - Outras despesas com Material de Consumo</v>
          </cell>
          <cell r="F680">
            <v>33040624000191</v>
          </cell>
          <cell r="G680" t="str">
            <v>LOURENCO COMER E COSME E PROD LTDA</v>
          </cell>
          <cell r="H680" t="str">
            <v>B</v>
          </cell>
          <cell r="I680" t="str">
            <v>S</v>
          </cell>
          <cell r="J680" t="str">
            <v>000.003.320</v>
          </cell>
          <cell r="K680">
            <v>44043</v>
          </cell>
          <cell r="L680" t="str">
            <v>26200733040624000191550010000033201819405752</v>
          </cell>
          <cell r="M680" t="str">
            <v>26 -  Pernambuco</v>
          </cell>
          <cell r="N680">
            <v>151.80000000000001</v>
          </cell>
        </row>
        <row r="681">
          <cell r="C681" t="str">
            <v>HOSPITAL MESTRE VITALINO</v>
          </cell>
          <cell r="E681" t="str">
            <v>3.99 - Outras despesas com Material de Consumo</v>
          </cell>
          <cell r="F681">
            <v>9494196000192</v>
          </cell>
          <cell r="G681" t="str">
            <v>COMERCIAL JR CLAUDIO  MARIO LTDA</v>
          </cell>
          <cell r="H681" t="str">
            <v>B</v>
          </cell>
          <cell r="I681" t="str">
            <v>S</v>
          </cell>
          <cell r="J681" t="str">
            <v>174237</v>
          </cell>
          <cell r="K681">
            <v>44069</v>
          </cell>
          <cell r="L681" t="str">
            <v>26200809494196000192550010001742971024467228</v>
          </cell>
          <cell r="M681" t="str">
            <v>26 -  Pernambuco</v>
          </cell>
          <cell r="N681">
            <v>55.1</v>
          </cell>
        </row>
        <row r="682">
          <cell r="C682" t="str">
            <v>HOSPITAL MESTRE VITALINO</v>
          </cell>
          <cell r="E682" t="str">
            <v xml:space="preserve">5.21 - Seguros em geral </v>
          </cell>
          <cell r="F682">
            <v>61074175000138</v>
          </cell>
          <cell r="G682" t="str">
            <v>Mapfre</v>
          </cell>
          <cell r="H682" t="str">
            <v>S</v>
          </cell>
          <cell r="I682" t="str">
            <v>N</v>
          </cell>
          <cell r="J682" t="str">
            <v>2143000022931</v>
          </cell>
          <cell r="K682">
            <v>44043</v>
          </cell>
          <cell r="M682" t="str">
            <v>2611606 - Recife - PE</v>
          </cell>
          <cell r="N682">
            <v>296.61208890480447</v>
          </cell>
        </row>
        <row r="683">
          <cell r="C683" t="str">
            <v>HOSPITAL MESTRE VITALINO</v>
          </cell>
          <cell r="E683" t="str">
            <v xml:space="preserve">5.21 - Seguros em geral </v>
          </cell>
          <cell r="F683">
            <v>3502099000118</v>
          </cell>
          <cell r="G683" t="str">
            <v>Chubb Seguros Brasil</v>
          </cell>
          <cell r="H683" t="str">
            <v>S</v>
          </cell>
          <cell r="I683" t="str">
            <v>N</v>
          </cell>
          <cell r="J683">
            <v>1180033420</v>
          </cell>
          <cell r="K683">
            <v>44043</v>
          </cell>
          <cell r="M683" t="str">
            <v>2611606 - Recife - PE</v>
          </cell>
          <cell r="N683">
            <v>1887.5090800516791</v>
          </cell>
        </row>
        <row r="684">
          <cell r="C684" t="str">
            <v>HOSPITAL MESTRE VITALINO</v>
          </cell>
          <cell r="E684" t="str">
            <v xml:space="preserve">5.21 - Seguros em geral </v>
          </cell>
          <cell r="F684">
            <v>61198164000160</v>
          </cell>
          <cell r="G684" t="str">
            <v>Porto Seguro</v>
          </cell>
          <cell r="H684" t="str">
            <v>S</v>
          </cell>
          <cell r="I684" t="str">
            <v>N</v>
          </cell>
          <cell r="J684" t="str">
            <v>0531.03.7731115</v>
          </cell>
          <cell r="K684">
            <v>44043</v>
          </cell>
          <cell r="M684" t="str">
            <v>2611606 - Recife - PE</v>
          </cell>
          <cell r="N684">
            <v>305.18019829881041</v>
          </cell>
        </row>
        <row r="685">
          <cell r="C685" t="str">
            <v>HOSPITAL MESTRE VITALINO</v>
          </cell>
          <cell r="E685" t="str">
            <v>5.99 - Outros Serviços de Terceiros Pessoa Jurídica</v>
          </cell>
          <cell r="F685">
            <v>9795881000159</v>
          </cell>
          <cell r="G685" t="str">
            <v>CONSELHO REGIONAL DE ENGENHARIA E AGRONOMIA DE PERNAMBUCO</v>
          </cell>
          <cell r="H685" t="str">
            <v>S</v>
          </cell>
          <cell r="I685" t="str">
            <v>S</v>
          </cell>
          <cell r="J685" t="str">
            <v>8302690455</v>
          </cell>
          <cell r="K685">
            <v>44054</v>
          </cell>
          <cell r="M685" t="str">
            <v>2604106 - Caruaru - PE</v>
          </cell>
          <cell r="N685">
            <v>68.344721653175554</v>
          </cell>
        </row>
        <row r="686">
          <cell r="C686" t="str">
            <v>HOSPITAL MESTRE VITALINO</v>
          </cell>
          <cell r="E686" t="str">
            <v xml:space="preserve">5.25 - Serviços Bancários </v>
          </cell>
          <cell r="F686">
            <v>360305301651</v>
          </cell>
          <cell r="G686" t="str">
            <v>BANCO SANTANDER DO BRASIL S/A</v>
          </cell>
          <cell r="H686" t="str">
            <v>S</v>
          </cell>
          <cell r="I686" t="str">
            <v>N</v>
          </cell>
          <cell r="J686" t="str">
            <v>97/2020</v>
          </cell>
          <cell r="K686">
            <v>44062</v>
          </cell>
          <cell r="M686" t="str">
            <v>2604106 - Caruaru - PE</v>
          </cell>
          <cell r="N686">
            <v>39.953717659380615</v>
          </cell>
        </row>
        <row r="687">
          <cell r="C687" t="str">
            <v>HOSPITAL MESTRE VITALINO</v>
          </cell>
          <cell r="E687" t="str">
            <v xml:space="preserve">5.25 - Serviços Bancários </v>
          </cell>
          <cell r="F687">
            <v>90400888000142</v>
          </cell>
          <cell r="G687" t="str">
            <v>CAIXA ECONOMICA FEDERAL</v>
          </cell>
          <cell r="H687" t="str">
            <v>S</v>
          </cell>
          <cell r="I687" t="str">
            <v>N</v>
          </cell>
          <cell r="J687" t="str">
            <v>551/2020</v>
          </cell>
          <cell r="K687">
            <v>44053</v>
          </cell>
          <cell r="M687" t="str">
            <v>2604106 - Caruaru - PE</v>
          </cell>
          <cell r="N687">
            <v>76.212293801130656</v>
          </cell>
        </row>
        <row r="688">
          <cell r="C688" t="str">
            <v>HOSPITAL MESTRE VITALINO</v>
          </cell>
          <cell r="E688" t="str">
            <v xml:space="preserve">5.25 - Serviços Bancários </v>
          </cell>
          <cell r="F688">
            <v>90400888000142</v>
          </cell>
          <cell r="G688" t="str">
            <v>BANCO SANTANDER DO BRASIL S/A</v>
          </cell>
          <cell r="H688" t="str">
            <v>S</v>
          </cell>
          <cell r="I688" t="str">
            <v>N</v>
          </cell>
          <cell r="J688" t="str">
            <v>66/2020</v>
          </cell>
          <cell r="K688">
            <v>44046</v>
          </cell>
          <cell r="M688" t="str">
            <v>2604106 - Caruaru - PE</v>
          </cell>
          <cell r="N688">
            <v>3.810614690056533</v>
          </cell>
        </row>
        <row r="689">
          <cell r="C689" t="str">
            <v>HOSPITAL MESTRE VITALINO</v>
          </cell>
          <cell r="E689" t="str">
            <v xml:space="preserve">5.25 - Serviços Bancários </v>
          </cell>
          <cell r="F689">
            <v>90400888000142</v>
          </cell>
          <cell r="G689" t="str">
            <v>BANCO SANTANDER DO BRASIL S/A</v>
          </cell>
          <cell r="H689" t="str">
            <v>S</v>
          </cell>
          <cell r="I689" t="str">
            <v>N</v>
          </cell>
          <cell r="J689" t="str">
            <v>64/2020</v>
          </cell>
          <cell r="K689">
            <v>44047</v>
          </cell>
          <cell r="M689" t="str">
            <v>2604106 - Caruaru - PE</v>
          </cell>
          <cell r="N689">
            <v>38.106146900565328</v>
          </cell>
        </row>
        <row r="690">
          <cell r="C690" t="str">
            <v>HOSPITAL MESTRE VITALINO</v>
          </cell>
          <cell r="E690" t="str">
            <v xml:space="preserve">5.25 - Serviços Bancários </v>
          </cell>
          <cell r="F690">
            <v>90400888000142</v>
          </cell>
          <cell r="G690" t="str">
            <v>BANCO SANTANDER DO BRASIL S/A</v>
          </cell>
          <cell r="H690" t="str">
            <v>S</v>
          </cell>
          <cell r="I690" t="str">
            <v>N</v>
          </cell>
          <cell r="J690" t="str">
            <v>67/2020</v>
          </cell>
          <cell r="K690">
            <v>44048</v>
          </cell>
          <cell r="M690" t="str">
            <v>2604106 - Caruaru - PE</v>
          </cell>
          <cell r="N690">
            <v>22.863688140339196</v>
          </cell>
        </row>
        <row r="691">
          <cell r="C691" t="str">
            <v>HOSPITAL MESTRE VITALINO</v>
          </cell>
          <cell r="E691" t="str">
            <v xml:space="preserve">5.25 - Serviços Bancários </v>
          </cell>
          <cell r="F691">
            <v>90400888000142</v>
          </cell>
          <cell r="G691" t="str">
            <v>BANCO SANTANDER DO BRASIL S/A</v>
          </cell>
          <cell r="H691" t="str">
            <v>S</v>
          </cell>
          <cell r="I691" t="str">
            <v>N</v>
          </cell>
          <cell r="J691" t="str">
            <v>75/2020</v>
          </cell>
          <cell r="K691">
            <v>44049</v>
          </cell>
          <cell r="M691" t="str">
            <v>2604106 - Caruaru - PE</v>
          </cell>
          <cell r="N691">
            <v>15.242458760226132</v>
          </cell>
        </row>
        <row r="692">
          <cell r="C692" t="str">
            <v>HOSPITAL MESTRE VITALINO</v>
          </cell>
          <cell r="E692" t="str">
            <v xml:space="preserve">5.25 - Serviços Bancários </v>
          </cell>
          <cell r="F692">
            <v>90400888000142</v>
          </cell>
          <cell r="G692" t="str">
            <v>BANCO SANTANDER DO BRASIL S/A</v>
          </cell>
          <cell r="H692" t="str">
            <v>S</v>
          </cell>
          <cell r="I692" t="str">
            <v>N</v>
          </cell>
          <cell r="J692" t="str">
            <v>721/2020</v>
          </cell>
          <cell r="K692">
            <v>44053</v>
          </cell>
          <cell r="M692" t="str">
            <v>2604106 - Caruaru - PE</v>
          </cell>
          <cell r="N692">
            <v>22.863688140339196</v>
          </cell>
        </row>
        <row r="693">
          <cell r="C693" t="str">
            <v>HOSPITAL MESTRE VITALINO</v>
          </cell>
          <cell r="E693" t="str">
            <v xml:space="preserve">5.25 - Serviços Bancários </v>
          </cell>
          <cell r="F693">
            <v>90400888000142</v>
          </cell>
          <cell r="G693" t="str">
            <v>BANCO SANTANDER DO BRASIL S/A</v>
          </cell>
          <cell r="H693" t="str">
            <v>S</v>
          </cell>
          <cell r="I693" t="str">
            <v>N</v>
          </cell>
          <cell r="J693" t="str">
            <v>9/2020</v>
          </cell>
          <cell r="K693">
            <v>44054</v>
          </cell>
          <cell r="M693" t="str">
            <v>2604106 - Caruaru - PE</v>
          </cell>
          <cell r="N693">
            <v>41.91676159062186</v>
          </cell>
        </row>
        <row r="694">
          <cell r="C694" t="str">
            <v>HOSPITAL MESTRE VITALINO</v>
          </cell>
          <cell r="E694" t="str">
            <v xml:space="preserve">5.25 - Serviços Bancários </v>
          </cell>
          <cell r="F694">
            <v>90400888000142</v>
          </cell>
          <cell r="G694" t="str">
            <v>BANCO SANTANDER DO BRASIL S/A</v>
          </cell>
          <cell r="H694" t="str">
            <v>S</v>
          </cell>
          <cell r="I694" t="str">
            <v>N</v>
          </cell>
          <cell r="J694" t="str">
            <v>11/2020</v>
          </cell>
          <cell r="K694">
            <v>44055</v>
          </cell>
          <cell r="M694" t="str">
            <v>2604106 - Caruaru - PE</v>
          </cell>
          <cell r="N694">
            <v>3.810614690056533</v>
          </cell>
        </row>
        <row r="695">
          <cell r="C695" t="str">
            <v>HOSPITAL MESTRE VITALINO</v>
          </cell>
          <cell r="E695" t="str">
            <v xml:space="preserve">5.25 - Serviços Bancários </v>
          </cell>
          <cell r="F695">
            <v>90400888000142</v>
          </cell>
          <cell r="G695" t="str">
            <v>BANCO SANTANDER DO BRASIL S/A</v>
          </cell>
          <cell r="H695" t="str">
            <v>S</v>
          </cell>
          <cell r="I695" t="str">
            <v>N</v>
          </cell>
          <cell r="J695" t="str">
            <v>4/2020</v>
          </cell>
          <cell r="K695">
            <v>44056</v>
          </cell>
          <cell r="M695" t="str">
            <v>2604106 - Caruaru - PE</v>
          </cell>
          <cell r="N695">
            <v>30.484917520452264</v>
          </cell>
        </row>
        <row r="696">
          <cell r="C696" t="str">
            <v>HOSPITAL MESTRE VITALINO</v>
          </cell>
          <cell r="E696" t="str">
            <v xml:space="preserve">5.25 - Serviços Bancários </v>
          </cell>
          <cell r="F696">
            <v>90400888000142</v>
          </cell>
          <cell r="G696" t="str">
            <v>BANCO SANTANDER DO BRASIL S/A</v>
          </cell>
          <cell r="H696" t="str">
            <v>S</v>
          </cell>
          <cell r="I696" t="str">
            <v>N</v>
          </cell>
          <cell r="J696" t="str">
            <v>496002</v>
          </cell>
          <cell r="K696">
            <v>44057</v>
          </cell>
          <cell r="M696" t="str">
            <v>2604106 - Caruaru - PE</v>
          </cell>
          <cell r="N696">
            <v>30.484917520452264</v>
          </cell>
        </row>
        <row r="697">
          <cell r="C697" t="str">
            <v>HOSPITAL MESTRE VITALINO</v>
          </cell>
          <cell r="E697" t="str">
            <v xml:space="preserve">5.25 - Serviços Bancários </v>
          </cell>
          <cell r="F697">
            <v>90400888000142</v>
          </cell>
          <cell r="G697" t="str">
            <v>BANCO SANTANDER DO BRASIL S/A</v>
          </cell>
          <cell r="H697" t="str">
            <v>S</v>
          </cell>
          <cell r="I697" t="str">
            <v>N</v>
          </cell>
          <cell r="J697" t="str">
            <v>496002.</v>
          </cell>
          <cell r="K697">
            <v>44060</v>
          </cell>
          <cell r="M697" t="str">
            <v>2604106 - Caruaru - PE</v>
          </cell>
          <cell r="N697">
            <v>41.91676159062186</v>
          </cell>
        </row>
        <row r="698">
          <cell r="C698" t="str">
            <v>HOSPITAL MESTRE VITALINO</v>
          </cell>
          <cell r="E698" t="str">
            <v xml:space="preserve">5.25 - Serviços Bancários </v>
          </cell>
          <cell r="F698">
            <v>90400888000142</v>
          </cell>
          <cell r="G698" t="str">
            <v>BANCO SANTANDER DO BRASIL S/A</v>
          </cell>
          <cell r="H698" t="str">
            <v>S</v>
          </cell>
          <cell r="I698" t="str">
            <v>N</v>
          </cell>
          <cell r="J698" t="str">
            <v>96/2020</v>
          </cell>
          <cell r="K698">
            <v>44061</v>
          </cell>
          <cell r="M698" t="str">
            <v>2604106 - Caruaru - PE</v>
          </cell>
          <cell r="N698">
            <v>11.431844070169598</v>
          </cell>
        </row>
        <row r="699">
          <cell r="C699" t="str">
            <v>HOSPITAL MESTRE VITALINO</v>
          </cell>
          <cell r="E699" t="str">
            <v xml:space="preserve">5.25 - Serviços Bancários </v>
          </cell>
          <cell r="F699">
            <v>90400888000142</v>
          </cell>
          <cell r="G699" t="str">
            <v>BANCO SANTANDER DO BRASIL S/A</v>
          </cell>
          <cell r="H699" t="str">
            <v>S</v>
          </cell>
          <cell r="I699" t="str">
            <v>N</v>
          </cell>
          <cell r="J699" t="str">
            <v>495</v>
          </cell>
          <cell r="K699">
            <v>44063</v>
          </cell>
          <cell r="M699" t="str">
            <v>2604106 - Caruaru - PE</v>
          </cell>
          <cell r="N699">
            <v>3.810614690056533</v>
          </cell>
        </row>
        <row r="700">
          <cell r="C700" t="str">
            <v>HOSPITAL MESTRE VITALINO</v>
          </cell>
          <cell r="E700" t="str">
            <v xml:space="preserve">5.25 - Serviços Bancários </v>
          </cell>
          <cell r="F700">
            <v>90400888000142</v>
          </cell>
          <cell r="G700" t="str">
            <v>BANCO SANTANDER DO BRASIL S/A</v>
          </cell>
          <cell r="H700" t="str">
            <v>S</v>
          </cell>
          <cell r="I700" t="str">
            <v>N</v>
          </cell>
          <cell r="J700" t="str">
            <v>1485</v>
          </cell>
          <cell r="K700">
            <v>44063</v>
          </cell>
          <cell r="M700" t="str">
            <v>2604106 - Caruaru - PE</v>
          </cell>
          <cell r="N700">
            <v>11.431844070169598</v>
          </cell>
        </row>
        <row r="701">
          <cell r="C701" t="str">
            <v>HOSPITAL MESTRE VITALINO</v>
          </cell>
          <cell r="E701" t="str">
            <v xml:space="preserve">5.25 - Serviços Bancários </v>
          </cell>
          <cell r="F701">
            <v>90400888000142</v>
          </cell>
          <cell r="G701" t="str">
            <v>BANCO SANTANDER DO BRASIL S/A</v>
          </cell>
          <cell r="H701" t="str">
            <v>S</v>
          </cell>
          <cell r="I701" t="str">
            <v>N</v>
          </cell>
          <cell r="J701" t="str">
            <v>95/2020</v>
          </cell>
          <cell r="K701">
            <v>44064</v>
          </cell>
          <cell r="M701" t="str">
            <v>2604106 - Caruaru - PE</v>
          </cell>
          <cell r="N701">
            <v>7.6212293801130659</v>
          </cell>
        </row>
        <row r="702">
          <cell r="C702" t="str">
            <v>HOSPITAL MESTRE VITALINO</v>
          </cell>
          <cell r="E702" t="str">
            <v xml:space="preserve">5.25 - Serviços Bancários </v>
          </cell>
          <cell r="F702">
            <v>90400888000142</v>
          </cell>
          <cell r="G702" t="str">
            <v>BANCO SANTANDER DO BRASIL S/A</v>
          </cell>
          <cell r="H702" t="str">
            <v>S</v>
          </cell>
          <cell r="I702" t="str">
            <v>N</v>
          </cell>
          <cell r="J702" t="str">
            <v>1980</v>
          </cell>
          <cell r="K702">
            <v>44067</v>
          </cell>
          <cell r="M702" t="str">
            <v>2604106 - Caruaru - PE</v>
          </cell>
          <cell r="N702">
            <v>15.242458760226132</v>
          </cell>
        </row>
        <row r="703">
          <cell r="C703" t="str">
            <v>HOSPITAL MESTRE VITALINO</v>
          </cell>
          <cell r="E703" t="str">
            <v xml:space="preserve">5.25 - Serviços Bancários </v>
          </cell>
          <cell r="F703">
            <v>90400888000142</v>
          </cell>
          <cell r="G703" t="str">
            <v>BANCO SANTANDER DO BRASIL S/A</v>
          </cell>
          <cell r="H703" t="str">
            <v>S</v>
          </cell>
          <cell r="I703" t="str">
            <v>N</v>
          </cell>
          <cell r="J703" t="str">
            <v>93/2020</v>
          </cell>
          <cell r="K703">
            <v>44068</v>
          </cell>
          <cell r="M703" t="str">
            <v>2604106 - Caruaru - PE</v>
          </cell>
          <cell r="N703">
            <v>11.431844070169598</v>
          </cell>
        </row>
        <row r="704">
          <cell r="C704" t="str">
            <v>HOSPITAL MESTRE VITALINO</v>
          </cell>
          <cell r="E704" t="str">
            <v xml:space="preserve">5.25 - Serviços Bancários </v>
          </cell>
          <cell r="F704">
            <v>90400888000142</v>
          </cell>
          <cell r="G704" t="str">
            <v>BANCO SANTANDER DO BRASIL S/A</v>
          </cell>
          <cell r="H704" t="str">
            <v>S</v>
          </cell>
          <cell r="I704" t="str">
            <v>N</v>
          </cell>
          <cell r="J704" t="str">
            <v>92/2020</v>
          </cell>
          <cell r="K704">
            <v>44069</v>
          </cell>
          <cell r="M704" t="str">
            <v>2604106 - Caruaru - PE</v>
          </cell>
          <cell r="N704">
            <v>3.810614690056533</v>
          </cell>
        </row>
        <row r="705">
          <cell r="C705" t="str">
            <v>HOSPITAL MESTRE VITALINO</v>
          </cell>
          <cell r="E705" t="str">
            <v xml:space="preserve">5.25 - Serviços Bancários </v>
          </cell>
          <cell r="F705">
            <v>90400888000142</v>
          </cell>
          <cell r="G705" t="str">
            <v>BANCO SANTANDER DO BRASIL S/A</v>
          </cell>
          <cell r="H705" t="str">
            <v>S</v>
          </cell>
          <cell r="I705" t="str">
            <v>N</v>
          </cell>
          <cell r="J705" t="str">
            <v>550/2020</v>
          </cell>
          <cell r="K705">
            <v>44071</v>
          </cell>
          <cell r="M705" t="str">
            <v>2604106 - Caruaru - PE</v>
          </cell>
          <cell r="N705">
            <v>19.053073450282664</v>
          </cell>
        </row>
        <row r="706">
          <cell r="C706" t="str">
            <v>HOSPITAL MESTRE VITALINO</v>
          </cell>
          <cell r="E706" t="str">
            <v xml:space="preserve">5.25 - Serviços Bancários </v>
          </cell>
          <cell r="F706">
            <v>90400888000142</v>
          </cell>
          <cell r="G706" t="str">
            <v>BANCO SANTANDER DO BRASIL S/A</v>
          </cell>
          <cell r="H706" t="str">
            <v>S</v>
          </cell>
          <cell r="I706" t="str">
            <v>N</v>
          </cell>
          <cell r="J706" t="str">
            <v>553/2020</v>
          </cell>
          <cell r="K706">
            <v>44074</v>
          </cell>
          <cell r="M706" t="str">
            <v>2604106 - Caruaru - PE</v>
          </cell>
          <cell r="N706">
            <v>7.6212293801130659</v>
          </cell>
        </row>
        <row r="707">
          <cell r="C707" t="str">
            <v>HOSPITAL MESTRE VITALINO</v>
          </cell>
          <cell r="E707" t="str">
            <v>5.9 - Telefonia Móvel</v>
          </cell>
          <cell r="F707">
            <v>2558157000839</v>
          </cell>
          <cell r="G707" t="str">
            <v>TELEFONIA BRASIL S.A.</v>
          </cell>
          <cell r="H707" t="str">
            <v>S</v>
          </cell>
          <cell r="I707" t="str">
            <v>S</v>
          </cell>
          <cell r="J707" t="str">
            <v>0265380609</v>
          </cell>
          <cell r="K707">
            <v>44062</v>
          </cell>
          <cell r="M707" t="str">
            <v>2611606 - Recife - PE</v>
          </cell>
          <cell r="N707">
            <v>536.22252402219453</v>
          </cell>
        </row>
        <row r="708">
          <cell r="C708" t="str">
            <v>HOSPITAL MESTRE VITALINO</v>
          </cell>
          <cell r="E708" t="str">
            <v>5.18 - Teledonia Fixa</v>
          </cell>
          <cell r="F708">
            <v>11844663000109</v>
          </cell>
          <cell r="G708" t="str">
            <v xml:space="preserve">1TELECOM SERVIÇOS DE TECNOLOGIA EM INTERNET LTDA PE </v>
          </cell>
          <cell r="H708" t="str">
            <v>S</v>
          </cell>
          <cell r="I708" t="str">
            <v>S</v>
          </cell>
          <cell r="J708" t="str">
            <v>000069415</v>
          </cell>
          <cell r="K708">
            <v>44069</v>
          </cell>
          <cell r="L708" t="str">
            <v>D529CB</v>
          </cell>
          <cell r="M708" t="str">
            <v>2611606 - Recife - PE</v>
          </cell>
          <cell r="N708">
            <v>204.77242576869449</v>
          </cell>
        </row>
        <row r="709">
          <cell r="C709" t="str">
            <v>HOSPITAL MESTRE VITALINO</v>
          </cell>
          <cell r="E709" t="str">
            <v>5.18 - Teledonia Fixa</v>
          </cell>
          <cell r="F709">
            <v>11844663000109</v>
          </cell>
          <cell r="G709" t="str">
            <v xml:space="preserve">1TELECOM SERVIÇOS DE TECNOLOGIA EM INTERNET LTDA PE </v>
          </cell>
          <cell r="H709" t="str">
            <v>S</v>
          </cell>
          <cell r="I709" t="str">
            <v>S</v>
          </cell>
          <cell r="J709" t="str">
            <v>57131</v>
          </cell>
          <cell r="K709">
            <v>44069</v>
          </cell>
          <cell r="M709" t="str">
            <v>2611606 - Recife - PE</v>
          </cell>
          <cell r="N709">
            <v>334.10237888576472</v>
          </cell>
        </row>
        <row r="710">
          <cell r="C710" t="str">
            <v>HOSPITAL MESTRE VITALINO</v>
          </cell>
          <cell r="E710" t="str">
            <v>5.13 - Água e Esgoto</v>
          </cell>
          <cell r="F710">
            <v>9769035000164</v>
          </cell>
          <cell r="G710" t="str">
            <v>COMPESA- COMPANHIA PERNAMBUCANA DE SANEAMENTO  À VENCER 28/09</v>
          </cell>
          <cell r="H710" t="str">
            <v>S</v>
          </cell>
          <cell r="I710" t="str">
            <v>S</v>
          </cell>
          <cell r="J710" t="str">
            <v>202008103447679</v>
          </cell>
          <cell r="K710">
            <v>44083</v>
          </cell>
          <cell r="M710" t="str">
            <v>2611606 - Recife - PE</v>
          </cell>
          <cell r="N710">
            <v>3884.4290000000001</v>
          </cell>
        </row>
        <row r="711">
          <cell r="C711" t="str">
            <v>HOSPITAL MESTRE VITALINO</v>
          </cell>
          <cell r="E711" t="str">
            <v>5.12 - Energia Elétrica</v>
          </cell>
          <cell r="F711">
            <v>2558157000839</v>
          </cell>
          <cell r="G711" t="str">
            <v xml:space="preserve">COMPANHIA ENERGETICA DE PERNAMBUCO </v>
          </cell>
          <cell r="H711" t="str">
            <v>S</v>
          </cell>
          <cell r="I711" t="str">
            <v>S</v>
          </cell>
          <cell r="J711" t="str">
            <v>121236362</v>
          </cell>
          <cell r="K711">
            <v>44063</v>
          </cell>
          <cell r="L711" t="str">
            <v>8F679A6B545462813A6375A07D5EFC53</v>
          </cell>
          <cell r="M711" t="str">
            <v>2611606 - Recife - PE</v>
          </cell>
          <cell r="N711">
            <v>85354.164999999994</v>
          </cell>
        </row>
        <row r="712">
          <cell r="C712" t="str">
            <v>HOSPITAL MESTRE VITALINO</v>
          </cell>
          <cell r="E712" t="str">
            <v>5.3 - Locação de Máquinas e Equipamentos</v>
          </cell>
          <cell r="F712">
            <v>9168271000206</v>
          </cell>
          <cell r="G712" t="str">
            <v xml:space="preserve">AGISA CONTAINNERS LTDA - MATRIZ </v>
          </cell>
          <cell r="H712" t="str">
            <v>S</v>
          </cell>
          <cell r="I712" t="str">
            <v>S</v>
          </cell>
          <cell r="J712" t="str">
            <v>004887</v>
          </cell>
          <cell r="K712">
            <v>44025</v>
          </cell>
          <cell r="M712" t="str">
            <v>2611606 - Recife - PE</v>
          </cell>
          <cell r="N712">
            <v>538.87480465445924</v>
          </cell>
        </row>
        <row r="713">
          <cell r="C713" t="str">
            <v>HOSPITAL MESTRE VITALINO</v>
          </cell>
          <cell r="E713" t="str">
            <v>5.3 - Locação de Máquinas e Equipamentos</v>
          </cell>
          <cell r="F713">
            <v>13490233000161</v>
          </cell>
          <cell r="G713" t="str">
            <v xml:space="preserve">ALONETEC IMPORTAÇÃO E SERVIÇOS DE EQUIPAMENTOS </v>
          </cell>
          <cell r="H713" t="str">
            <v>S</v>
          </cell>
          <cell r="I713" t="str">
            <v>S</v>
          </cell>
          <cell r="J713" t="str">
            <v>2707</v>
          </cell>
          <cell r="K713">
            <v>44062</v>
          </cell>
          <cell r="L713" t="str">
            <v>ZIRYQKGD</v>
          </cell>
          <cell r="M713" t="str">
            <v>2611606 - Recife - PE</v>
          </cell>
          <cell r="N713">
            <v>838.33523181243731</v>
          </cell>
        </row>
        <row r="714">
          <cell r="C714" t="str">
            <v>HOSPITAL MESTRE VITALINO</v>
          </cell>
          <cell r="E714" t="str">
            <v>5.3 - Locação de Máquinas e Equipamentos</v>
          </cell>
          <cell r="F714">
            <v>5097661000109</v>
          </cell>
          <cell r="G714" t="str">
            <v>CONTAGE REPRESENTAÇÕES E CONSULTORIA LTDA ME F. COMPROVANTE</v>
          </cell>
          <cell r="H714" t="str">
            <v>S</v>
          </cell>
          <cell r="I714" t="str">
            <v>S</v>
          </cell>
          <cell r="J714" t="str">
            <v>FAT0011974</v>
          </cell>
          <cell r="K714">
            <v>44068</v>
          </cell>
          <cell r="M714" t="str">
            <v>2611606 - Recife - PE</v>
          </cell>
          <cell r="N714">
            <v>2347.9545059944294</v>
          </cell>
        </row>
        <row r="715">
          <cell r="C715" t="str">
            <v>HOSPITAL MESTRE VITALINO</v>
          </cell>
          <cell r="E715" t="str">
            <v>5.3 - Locação de Máquinas e Equipamentos</v>
          </cell>
          <cell r="F715">
            <v>97406706000190</v>
          </cell>
          <cell r="G715" t="str">
            <v xml:space="preserve">HP FINANCIAL SERVICES ARRENDAMENTO MERCANTIL S.A. </v>
          </cell>
          <cell r="H715" t="str">
            <v>S</v>
          </cell>
          <cell r="I715" t="str">
            <v>N</v>
          </cell>
          <cell r="J715" t="str">
            <v>5329708517</v>
          </cell>
          <cell r="K715">
            <v>43521</v>
          </cell>
          <cell r="M715" t="str">
            <v>3505708 - Barueri - SP</v>
          </cell>
          <cell r="N715">
            <v>1283.4766133030007</v>
          </cell>
        </row>
        <row r="716">
          <cell r="C716" t="str">
            <v>HOSPITAL MESTRE VITALINO</v>
          </cell>
          <cell r="E716" t="str">
            <v>5.3 - Locação de Máquinas e Equipamentos</v>
          </cell>
          <cell r="F716">
            <v>22236555000170</v>
          </cell>
          <cell r="G716" t="str">
            <v>JCN COMERCIO E LOCADORA DE EQUIPAMENTOS PARA CONSTRUÇÃO CIVIL LTDA - ME</v>
          </cell>
          <cell r="H716" t="str">
            <v>S</v>
          </cell>
          <cell r="I716" t="str">
            <v>S</v>
          </cell>
          <cell r="J716" t="str">
            <v>806</v>
          </cell>
          <cell r="K716">
            <v>44046</v>
          </cell>
          <cell r="L716" t="str">
            <v>K1BYGHEAG</v>
          </cell>
          <cell r="M716" t="str">
            <v>2604106 - Caruaru - PE</v>
          </cell>
          <cell r="N716">
            <v>160</v>
          </cell>
        </row>
        <row r="717">
          <cell r="C717" t="str">
            <v>HOSPITAL MESTRE VITALINO</v>
          </cell>
          <cell r="E717" t="str">
            <v>5.3 - Locação de Máquinas e Equipamentos</v>
          </cell>
          <cell r="F717">
            <v>27893009000125</v>
          </cell>
          <cell r="G717" t="str">
            <v xml:space="preserve">L S A SOLUÇÕES EM TECNOLOGIA EIRELI - ME </v>
          </cell>
          <cell r="H717" t="str">
            <v>S</v>
          </cell>
          <cell r="I717" t="str">
            <v>S</v>
          </cell>
          <cell r="J717" t="str">
            <v>00000065</v>
          </cell>
          <cell r="K717">
            <v>44075</v>
          </cell>
          <cell r="L717" t="str">
            <v>9SAC7AP6</v>
          </cell>
          <cell r="M717" t="str">
            <v>2611606 - Recife - PE</v>
          </cell>
          <cell r="N717">
            <v>1385.6780691114666</v>
          </cell>
        </row>
        <row r="718">
          <cell r="C718" t="str">
            <v>HOSPITAL MESTRE VITALINO</v>
          </cell>
          <cell r="E718" t="str">
            <v>5.3 - Locação de Máquinas e Equipamentos</v>
          </cell>
          <cell r="F718">
            <v>4966953000160</v>
          </cell>
          <cell r="G718" t="str">
            <v xml:space="preserve">MPM - ALUGUEL DE AR LTDA </v>
          </cell>
          <cell r="H718" t="str">
            <v>S</v>
          </cell>
          <cell r="I718" t="str">
            <v>S</v>
          </cell>
          <cell r="J718" t="str">
            <v>0002210</v>
          </cell>
          <cell r="K718">
            <v>44046</v>
          </cell>
          <cell r="M718" t="str">
            <v>2611606 - Recife - PE</v>
          </cell>
          <cell r="N718">
            <v>3510.3844417490486</v>
          </cell>
        </row>
        <row r="719">
          <cell r="C719" t="str">
            <v>HOSPITAL MESTRE VITALINO</v>
          </cell>
          <cell r="E719" t="str">
            <v>5.3 - Locação de Máquinas e Equipamentos</v>
          </cell>
          <cell r="F719">
            <v>10279299000119</v>
          </cell>
          <cell r="G719" t="str">
            <v xml:space="preserve">RGRAPH LOC. COM. E SERV. LTDA ME </v>
          </cell>
          <cell r="H719" t="str">
            <v>S</v>
          </cell>
          <cell r="I719" t="str">
            <v>S</v>
          </cell>
          <cell r="J719" t="str">
            <v>03003</v>
          </cell>
          <cell r="K719">
            <v>44074</v>
          </cell>
          <cell r="M719" t="str">
            <v>2611606 - Recife - PE</v>
          </cell>
          <cell r="N719">
            <v>4534.6545758017592</v>
          </cell>
        </row>
        <row r="720">
          <cell r="C720" t="str">
            <v>HOSPITAL MESTRE VITALINO</v>
          </cell>
          <cell r="E720" t="str">
            <v>5.3 - Locação de Máquinas e Equipamentos</v>
          </cell>
          <cell r="F720">
            <v>31321644000105</v>
          </cell>
          <cell r="G720" t="str">
            <v xml:space="preserve">TH COMERCIO E LOCACAO DE EQUIPAMENTOS PARA CONSTRUÇÃO CIVIL LTDA </v>
          </cell>
          <cell r="H720" t="str">
            <v>S</v>
          </cell>
          <cell r="I720" t="str">
            <v>S</v>
          </cell>
          <cell r="J720" t="str">
            <v>671</v>
          </cell>
          <cell r="K720">
            <v>44054</v>
          </cell>
          <cell r="L720" t="str">
            <v>VLYVOC9SE</v>
          </cell>
          <cell r="M720" t="str">
            <v>2604106 - Caruaru - PE</v>
          </cell>
          <cell r="N720">
            <v>215.54992186178367</v>
          </cell>
        </row>
        <row r="721">
          <cell r="C721" t="str">
            <v>HOSPITAL MESTRE VITALINO</v>
          </cell>
          <cell r="E721" t="str">
            <v>5.3 - Locação de Máquinas e Equipamentos</v>
          </cell>
          <cell r="F721">
            <v>20265080000114</v>
          </cell>
          <cell r="G721" t="str">
            <v>J.M. SILVA MAQUINAS E EQUIPAMENTOS LTDA - ME F. COMPROVANTE</v>
          </cell>
          <cell r="H721" t="str">
            <v>S</v>
          </cell>
          <cell r="I721" t="str">
            <v>S</v>
          </cell>
          <cell r="J721" t="str">
            <v>000207</v>
          </cell>
          <cell r="K721">
            <v>44075</v>
          </cell>
          <cell r="M721" t="str">
            <v>2604106 - Caruaru - PE</v>
          </cell>
          <cell r="N721">
            <v>800</v>
          </cell>
        </row>
        <row r="722">
          <cell r="C722" t="str">
            <v>HOSPITAL MESTRE VITALINO</v>
          </cell>
          <cell r="E722" t="str">
            <v>5.3 - Locação de Máquinas e Equipamentos</v>
          </cell>
          <cell r="F722">
            <v>1440590000136</v>
          </cell>
          <cell r="G722" t="str">
            <v xml:space="preserve">FRESENIUS MEDICAL CARE  </v>
          </cell>
          <cell r="H722" t="str">
            <v>S</v>
          </cell>
          <cell r="I722" t="str">
            <v>S</v>
          </cell>
          <cell r="J722" t="str">
            <v>32</v>
          </cell>
          <cell r="K722">
            <v>44074</v>
          </cell>
          <cell r="M722" t="str">
            <v>3524709 - Jaguariúna - SP</v>
          </cell>
          <cell r="N722">
            <v>1664.7921232879912</v>
          </cell>
        </row>
        <row r="723">
          <cell r="C723" t="str">
            <v>HOSPITAL MESTRE VITALINO</v>
          </cell>
          <cell r="E723" t="str">
            <v>5.1 - Locação de Equipamentos Médicos-Hospitalares</v>
          </cell>
          <cell r="F723">
            <v>1440590000136</v>
          </cell>
          <cell r="G723" t="str">
            <v xml:space="preserve">FRESENIUS MEDICAL CARE  </v>
          </cell>
          <cell r="H723" t="str">
            <v>S</v>
          </cell>
          <cell r="I723" t="str">
            <v>S</v>
          </cell>
          <cell r="J723" t="str">
            <v>39</v>
          </cell>
          <cell r="K723">
            <v>44074</v>
          </cell>
          <cell r="M723" t="str">
            <v>3524709 - Jaguariúna - SP</v>
          </cell>
          <cell r="N723">
            <v>6645.5888480746717</v>
          </cell>
        </row>
        <row r="724">
          <cell r="C724" t="str">
            <v>HOSPITAL MESTRE VITALINO</v>
          </cell>
          <cell r="E724" t="str">
            <v>5.1 - Locação de Equipamentos Médicos-Hospitalares</v>
          </cell>
          <cell r="F724">
            <v>24884275000101</v>
          </cell>
          <cell r="G724" t="str">
            <v xml:space="preserve">INNOVAR SERVIÇOS DE EQUIPAMENTOS HOSPITALARES  </v>
          </cell>
          <cell r="H724" t="str">
            <v>S</v>
          </cell>
          <cell r="I724" t="str">
            <v>S</v>
          </cell>
          <cell r="J724" t="str">
            <v>102-08/2020</v>
          </cell>
          <cell r="K724">
            <v>44068</v>
          </cell>
          <cell r="M724" t="str">
            <v>2609600 - Olinda - PE</v>
          </cell>
          <cell r="N724">
            <v>9853.7107136815393</v>
          </cell>
        </row>
        <row r="725">
          <cell r="C725" t="str">
            <v>HOSPITAL MESTRE VITALINO</v>
          </cell>
          <cell r="E725" t="str">
            <v>5.1 - Locação de Equipamentos Médicos-Hospitalares</v>
          </cell>
          <cell r="F725">
            <v>60619202001209</v>
          </cell>
          <cell r="G725" t="str">
            <v>MESSER GASES LTDA   À VENCER 24/09</v>
          </cell>
          <cell r="H725" t="str">
            <v>S</v>
          </cell>
          <cell r="I725" t="str">
            <v>S</v>
          </cell>
          <cell r="J725" t="str">
            <v>0084441669</v>
          </cell>
          <cell r="K725">
            <v>44070</v>
          </cell>
          <cell r="M725" t="str">
            <v>2607901 - Jaboatão dos Guararapes - PE</v>
          </cell>
          <cell r="N725">
            <v>5499.9179187448071</v>
          </cell>
        </row>
        <row r="726">
          <cell r="C726" t="str">
            <v>HOSPITAL MESTRE VITALINO</v>
          </cell>
          <cell r="E726" t="str">
            <v>5.1 - Locação de Equipamentos Médicos-Hospitalares</v>
          </cell>
          <cell r="F726">
            <v>60619202001209</v>
          </cell>
          <cell r="G726" t="str">
            <v>MESSER GASES LTDA À VENCER 24/09</v>
          </cell>
          <cell r="H726" t="str">
            <v>S</v>
          </cell>
          <cell r="I726" t="str">
            <v>S</v>
          </cell>
          <cell r="J726" t="str">
            <v>0084441725</v>
          </cell>
          <cell r="K726">
            <v>44070</v>
          </cell>
          <cell r="M726" t="str">
            <v>2607901 - Jaboatão dos Guararapes - PE</v>
          </cell>
          <cell r="N726">
            <v>7973.8151647984787</v>
          </cell>
        </row>
        <row r="727">
          <cell r="C727" t="str">
            <v>HOSPITAL MESTRE VITALINO</v>
          </cell>
          <cell r="E727" t="str">
            <v>5.8 - Locação de Veículos Automotores</v>
          </cell>
          <cell r="F727">
            <v>16670085049162</v>
          </cell>
          <cell r="G727" t="str">
            <v>LOCALIZA RENT A CAR S/A  F. COMPROVANTE</v>
          </cell>
          <cell r="H727" t="str">
            <v>S</v>
          </cell>
          <cell r="I727" t="str">
            <v>S</v>
          </cell>
          <cell r="J727" t="str">
            <v>45557</v>
          </cell>
          <cell r="K727">
            <v>44074</v>
          </cell>
          <cell r="M727" t="str">
            <v>2604106 - Caruaru - PE</v>
          </cell>
          <cell r="N727">
            <v>1200.9209932299377</v>
          </cell>
        </row>
        <row r="728">
          <cell r="C728" t="str">
            <v>HOSPITAL MESTRE VITALINO</v>
          </cell>
          <cell r="E728" t="str">
            <v>5.8 - Locação de Veículos Automotores</v>
          </cell>
          <cell r="F728">
            <v>16670085049162</v>
          </cell>
          <cell r="G728" t="str">
            <v xml:space="preserve">LOCALIZA RENT A CAR S/A  </v>
          </cell>
          <cell r="H728" t="str">
            <v>S</v>
          </cell>
          <cell r="I728" t="str">
            <v>S</v>
          </cell>
          <cell r="J728" t="str">
            <v>45110</v>
          </cell>
          <cell r="K728">
            <v>44058</v>
          </cell>
          <cell r="M728" t="str">
            <v>2604106 - Caruaru - PE</v>
          </cell>
          <cell r="N728">
            <v>1200.9209932299377</v>
          </cell>
        </row>
        <row r="729">
          <cell r="C729" t="str">
            <v>HOSPITAL MESTRE VITALINO</v>
          </cell>
          <cell r="E729" t="str">
            <v>5.8 - Locação de Veículos Automotores</v>
          </cell>
          <cell r="F729">
            <v>16670085049162</v>
          </cell>
          <cell r="G729" t="str">
            <v xml:space="preserve">LOCALIZA RENT A CAR S/A  </v>
          </cell>
          <cell r="H729" t="str">
            <v>S</v>
          </cell>
          <cell r="I729" t="str">
            <v>S</v>
          </cell>
          <cell r="J729" t="str">
            <v>44783</v>
          </cell>
          <cell r="K729">
            <v>44046</v>
          </cell>
          <cell r="M729" t="str">
            <v>2604106 - Caruaru - PE</v>
          </cell>
          <cell r="N729">
            <v>1154.7317242595554</v>
          </cell>
        </row>
        <row r="730">
          <cell r="C730" t="str">
            <v>HOSPITAL MESTRE VITALINO</v>
          </cell>
          <cell r="E730" t="str">
            <v>5.99 - Outros Serviços de Terceiros Pessoa Jurídica</v>
          </cell>
          <cell r="F730">
            <v>29439708000125</v>
          </cell>
          <cell r="G730" t="str">
            <v xml:space="preserve">DCIFRE TECNOLOGIA DA INFORMAÇÃO  LTDA  </v>
          </cell>
          <cell r="H730" t="str">
            <v>S</v>
          </cell>
          <cell r="I730" t="str">
            <v>S</v>
          </cell>
          <cell r="J730" t="str">
            <v>00001008</v>
          </cell>
          <cell r="K730">
            <v>44071</v>
          </cell>
          <cell r="L730" t="str">
            <v>EKLNT9PX</v>
          </cell>
          <cell r="M730" t="str">
            <v>2611606 - Recife - PE</v>
          </cell>
          <cell r="N730">
            <v>749.95</v>
          </cell>
        </row>
        <row r="731">
          <cell r="C731" t="str">
            <v>HOSPITAL MESTRE VITALINO</v>
          </cell>
          <cell r="E731" t="str">
            <v>5.99 - Outros Serviços de Terceiros Pessoa Jurídica</v>
          </cell>
          <cell r="F731">
            <v>33971594000137</v>
          </cell>
          <cell r="G731" t="str">
            <v>GILBERTO DOS SANTOS NARCISO</v>
          </cell>
          <cell r="H731" t="str">
            <v>S</v>
          </cell>
          <cell r="I731" t="str">
            <v>S</v>
          </cell>
          <cell r="J731" t="str">
            <v>15</v>
          </cell>
          <cell r="K731">
            <v>44074</v>
          </cell>
          <cell r="L731" t="str">
            <v>NY2T2AM0Z</v>
          </cell>
          <cell r="M731" t="str">
            <v>2604106 - Caruaru - PE</v>
          </cell>
          <cell r="N731">
            <v>52.83</v>
          </cell>
        </row>
        <row r="732">
          <cell r="C732" t="str">
            <v>HOSPITAL MESTRE VITALINO</v>
          </cell>
          <cell r="E732" t="str">
            <v>5.99 - Outros Serviços de Terceiros Pessoa Jurídica</v>
          </cell>
          <cell r="F732">
            <v>20147617002276</v>
          </cell>
          <cell r="G732" t="str">
            <v xml:space="preserve">JAMEF TRANSPORTES EIRELI  </v>
          </cell>
          <cell r="H732" t="str">
            <v>S</v>
          </cell>
          <cell r="I732" t="str">
            <v>S</v>
          </cell>
          <cell r="J732" t="str">
            <v>5163630</v>
          </cell>
          <cell r="K732">
            <v>44068</v>
          </cell>
          <cell r="L732" t="str">
            <v>35200820147617002276570010051636301994836368</v>
          </cell>
          <cell r="M732" t="str">
            <v>3505708 - Barueri - SP</v>
          </cell>
          <cell r="N732">
            <v>327.18938496319748</v>
          </cell>
        </row>
        <row r="733">
          <cell r="C733" t="str">
            <v>HOSPITAL MESTRE VITALINO</v>
          </cell>
          <cell r="E733" t="str">
            <v>5.99 - Outros Serviços de Terceiros Pessoa Jurídica</v>
          </cell>
          <cell r="F733">
            <v>20147617002276</v>
          </cell>
          <cell r="G733" t="str">
            <v xml:space="preserve">JAMEF TRANSPORTES EIRELI  </v>
          </cell>
          <cell r="H733" t="str">
            <v>S</v>
          </cell>
          <cell r="I733" t="str">
            <v>S</v>
          </cell>
          <cell r="J733" t="str">
            <v>926746</v>
          </cell>
          <cell r="K733">
            <v>44063</v>
          </cell>
          <cell r="L733" t="str">
            <v>35200820147617005534570010009267461999073259</v>
          </cell>
          <cell r="M733" t="str">
            <v>3505708 - Barueri - SP</v>
          </cell>
          <cell r="N733">
            <v>377.9436933501525</v>
          </cell>
        </row>
        <row r="734">
          <cell r="C734" t="str">
            <v>HOSPITAL MESTRE VITALINO</v>
          </cell>
          <cell r="E734" t="str">
            <v>5.19 - Serviços Gráficos, de Encadernação e de Emolduração</v>
          </cell>
          <cell r="F734">
            <v>12024024000160</v>
          </cell>
          <cell r="G734" t="str">
            <v>CARLOS ANDRE CAMPOS DE ANDRADE</v>
          </cell>
          <cell r="H734" t="str">
            <v>S</v>
          </cell>
          <cell r="I734" t="str">
            <v>S</v>
          </cell>
          <cell r="J734" t="str">
            <v>707</v>
          </cell>
          <cell r="K734">
            <v>44054</v>
          </cell>
          <cell r="L734" t="str">
            <v>EGLGDWUA1</v>
          </cell>
          <cell r="M734" t="str">
            <v>2604106 - Caruaru - PE</v>
          </cell>
          <cell r="N734">
            <v>30</v>
          </cell>
        </row>
        <row r="735">
          <cell r="C735" t="str">
            <v>HOSPITAL MESTRE VITALINO</v>
          </cell>
          <cell r="E735" t="str">
            <v>5.19 - Serviços Gráficos, de Encadernação e de Emolduração</v>
          </cell>
          <cell r="F735">
            <v>12024024000160</v>
          </cell>
          <cell r="G735" t="str">
            <v>CARLOS ANDRE CAMPOS DE ANDRADE</v>
          </cell>
          <cell r="H735" t="str">
            <v>S</v>
          </cell>
          <cell r="I735" t="str">
            <v>S</v>
          </cell>
          <cell r="J735" t="str">
            <v>710</v>
          </cell>
          <cell r="K735">
            <v>44062</v>
          </cell>
          <cell r="L735" t="str">
            <v>9RDLYAZPU</v>
          </cell>
          <cell r="M735" t="str">
            <v>2604106 - Caruaru - PE</v>
          </cell>
          <cell r="N735">
            <v>5</v>
          </cell>
        </row>
        <row r="736">
          <cell r="C736" t="str">
            <v>HOSPITAL MESTRE VITALINO</v>
          </cell>
          <cell r="E736" t="str">
            <v>5.19 - Serviços Gráficos, de Encadernação e de Emolduração</v>
          </cell>
          <cell r="F736">
            <v>12024024000160</v>
          </cell>
          <cell r="G736" t="str">
            <v>CARLOS ANDRE CAMPOS DE ANDRADE</v>
          </cell>
          <cell r="H736" t="str">
            <v>S</v>
          </cell>
          <cell r="I736" t="str">
            <v>S</v>
          </cell>
          <cell r="J736" t="str">
            <v>714</v>
          </cell>
          <cell r="K736">
            <v>44069</v>
          </cell>
          <cell r="L736" t="str">
            <v>8ZI3HMCZJ</v>
          </cell>
          <cell r="M736" t="str">
            <v>2604106 - Caruaru - PE</v>
          </cell>
          <cell r="N736">
            <v>10</v>
          </cell>
        </row>
        <row r="737">
          <cell r="C737" t="str">
            <v>HOSPITAL MESTRE VITALINO</v>
          </cell>
          <cell r="E737" t="str">
            <v>5.99 - Outros Serviços de Terceiros Pessoa Jurídica</v>
          </cell>
          <cell r="F737">
            <v>10921252000107</v>
          </cell>
          <cell r="G737" t="str">
            <v>COMPANHIA EDITORA DE PERNAMBUCO - CEPE</v>
          </cell>
          <cell r="H737" t="str">
            <v>S</v>
          </cell>
          <cell r="I737" t="str">
            <v>S</v>
          </cell>
          <cell r="J737" t="str">
            <v>00115716</v>
          </cell>
          <cell r="K737">
            <v>44046</v>
          </cell>
          <cell r="L737" t="str">
            <v>HMWECMWI</v>
          </cell>
          <cell r="M737" t="str">
            <v>2611606 - Recife - PE</v>
          </cell>
          <cell r="N737">
            <v>2410.64</v>
          </cell>
        </row>
        <row r="738">
          <cell r="C738" t="str">
            <v>HOSPITAL MESTRE VITALINO</v>
          </cell>
          <cell r="E738" t="str">
            <v>5.99 - Outros Serviços de Terceiros Pessoa Jurídica</v>
          </cell>
          <cell r="F738">
            <v>11587975003361</v>
          </cell>
          <cell r="G738" t="str">
            <v xml:space="preserve">ONLINE CERTIFICADORA LTDA - EP  </v>
          </cell>
          <cell r="H738" t="str">
            <v>S</v>
          </cell>
          <cell r="I738" t="str">
            <v>S</v>
          </cell>
          <cell r="J738" t="str">
            <v>00621552</v>
          </cell>
          <cell r="K738">
            <v>44074</v>
          </cell>
          <cell r="L738" t="str">
            <v>6T9DGCRB</v>
          </cell>
          <cell r="M738" t="str">
            <v>2611606 - Recife - PE</v>
          </cell>
          <cell r="N738">
            <v>12150</v>
          </cell>
        </row>
        <row r="739">
          <cell r="C739" t="str">
            <v>HOSPITAL MESTRE VITALINO</v>
          </cell>
          <cell r="E739" t="str">
            <v>5.99 - Outros Serviços de Terceiros Pessoa Jurídica</v>
          </cell>
          <cell r="F739">
            <v>11587975003361</v>
          </cell>
          <cell r="G739" t="str">
            <v xml:space="preserve">ONLINE CERTIFICADORA LTDA - EP  </v>
          </cell>
          <cell r="H739" t="str">
            <v>S</v>
          </cell>
          <cell r="I739" t="str">
            <v>S</v>
          </cell>
          <cell r="J739" t="str">
            <v>00621553</v>
          </cell>
          <cell r="K739">
            <v>44074</v>
          </cell>
          <cell r="L739" t="str">
            <v>MNSVHXZZ</v>
          </cell>
          <cell r="M739" t="str">
            <v>2611606 - Recife - PE</v>
          </cell>
          <cell r="N739">
            <v>2904</v>
          </cell>
        </row>
        <row r="740">
          <cell r="C740" t="str">
            <v>HOSPITAL MESTRE VITALINO</v>
          </cell>
          <cell r="E740" t="str">
            <v>5.16 - Serviços Médico-Hospitalares, Odotonlogia e Laboratoriais</v>
          </cell>
          <cell r="F740">
            <v>27816524000101</v>
          </cell>
          <cell r="G740" t="str">
            <v xml:space="preserve">CLINICA NEFROAGRESTE LTDA ME </v>
          </cell>
          <cell r="H740" t="str">
            <v>S</v>
          </cell>
          <cell r="I740" t="str">
            <v>S</v>
          </cell>
          <cell r="J740" t="str">
            <v>65</v>
          </cell>
          <cell r="K740">
            <v>44069</v>
          </cell>
          <cell r="L740" t="str">
            <v>CAXKKHKCZ</v>
          </cell>
          <cell r="M740" t="str">
            <v>2604106 - Caruaru - PE</v>
          </cell>
          <cell r="N740">
            <v>80138.381663613152</v>
          </cell>
        </row>
        <row r="741">
          <cell r="C741" t="str">
            <v>HOSPITAL MESTRE VITALINO</v>
          </cell>
          <cell r="E741" t="str">
            <v>5.16 - Serviços Médico-Hospitalares, Odotonlogia e Laboratoriais</v>
          </cell>
          <cell r="F741">
            <v>18622537000159</v>
          </cell>
          <cell r="G741" t="str">
            <v xml:space="preserve">DP SANTOS SERVICOS MEDICOS LTDA </v>
          </cell>
          <cell r="H741" t="str">
            <v>S</v>
          </cell>
          <cell r="I741" t="str">
            <v>S</v>
          </cell>
          <cell r="J741" t="str">
            <v>987</v>
          </cell>
          <cell r="K741">
            <v>44074</v>
          </cell>
          <cell r="L741" t="str">
            <v>IVUFKMLGU</v>
          </cell>
          <cell r="M741" t="str">
            <v>2604106 - Caruaru - PE</v>
          </cell>
          <cell r="N741">
            <v>2700</v>
          </cell>
        </row>
        <row r="742">
          <cell r="C742" t="str">
            <v>HOSPITAL MESTRE VITALINO</v>
          </cell>
          <cell r="E742" t="str">
            <v>5.16 - Serviços Médico-Hospitalares, Odotonlogia e Laboratoriais</v>
          </cell>
          <cell r="F742">
            <v>5844351000100</v>
          </cell>
          <cell r="G742" t="str">
            <v xml:space="preserve">IMAGEM INTERIOR DIAGNOSTICOS SS LTDA </v>
          </cell>
          <cell r="H742" t="str">
            <v>S</v>
          </cell>
          <cell r="I742" t="str">
            <v>S</v>
          </cell>
          <cell r="J742" t="str">
            <v>136</v>
          </cell>
          <cell r="K742">
            <v>44074</v>
          </cell>
          <cell r="L742" t="str">
            <v>GRBBCFLKQ</v>
          </cell>
          <cell r="M742" t="str">
            <v>2604106 - Caruaru - PE</v>
          </cell>
          <cell r="N742">
            <v>76219.453137821067</v>
          </cell>
        </row>
        <row r="743">
          <cell r="C743" t="str">
            <v>HOSPITAL MESTRE VITALINO</v>
          </cell>
          <cell r="E743" t="str">
            <v>5.16 - Serviços Médico-Hospitalares, Odotonlogia e Laboratoriais</v>
          </cell>
          <cell r="F743">
            <v>62519000102</v>
          </cell>
          <cell r="G743" t="str">
            <v xml:space="preserve">UNIDADE DE CARDIOLOGIA INVASIVA S C LTDA </v>
          </cell>
          <cell r="H743" t="str">
            <v>S</v>
          </cell>
          <cell r="I743" t="str">
            <v>S</v>
          </cell>
          <cell r="J743" t="str">
            <v>00000343</v>
          </cell>
          <cell r="K743">
            <v>44074</v>
          </cell>
          <cell r="L743" t="str">
            <v>2HJYPTUY</v>
          </cell>
          <cell r="M743" t="str">
            <v>2611606 - Recife - PE</v>
          </cell>
          <cell r="N743">
            <v>35044.379999999997</v>
          </cell>
        </row>
        <row r="744">
          <cell r="C744" t="str">
            <v>HOSPITAL MESTRE VITALINO</v>
          </cell>
          <cell r="E744" t="str">
            <v>5.16 - Serviços Médico-Hospitalares, Odotonlogia e Laboratoriais</v>
          </cell>
          <cell r="F744">
            <v>28629942000152</v>
          </cell>
          <cell r="G744" t="str">
            <v>ARC SERVICOS MEDICOS E HOSPITALARES LTDA ME</v>
          </cell>
          <cell r="H744" t="str">
            <v>S</v>
          </cell>
          <cell r="I744" t="str">
            <v>S</v>
          </cell>
          <cell r="J744" t="str">
            <v>000000184</v>
          </cell>
          <cell r="K744">
            <v>44069</v>
          </cell>
          <cell r="L744" t="str">
            <v>JLXX89058</v>
          </cell>
          <cell r="M744" t="str">
            <v>2609600 - Olinda - PE</v>
          </cell>
          <cell r="N744">
            <v>2694.3740232722957</v>
          </cell>
        </row>
        <row r="745">
          <cell r="C745" t="str">
            <v>HOSPITAL MESTRE VITALINO</v>
          </cell>
          <cell r="E745" t="str">
            <v>5.16 - Serviços Médico-Hospitalares, Odotonlogia e Laboratoriais</v>
          </cell>
          <cell r="F745">
            <v>19378769005305</v>
          </cell>
          <cell r="G745" t="str">
            <v>INSTITUTO HERMES PARDINI S/A</v>
          </cell>
          <cell r="H745" t="str">
            <v>S</v>
          </cell>
          <cell r="I745" t="str">
            <v>S</v>
          </cell>
          <cell r="J745" t="str">
            <v>2020/168873</v>
          </cell>
          <cell r="K745">
            <v>44067</v>
          </cell>
          <cell r="L745" t="str">
            <v>5je8iso19tmyr</v>
          </cell>
          <cell r="M745" t="str">
            <v>3171204 - Vespasiano - MG</v>
          </cell>
          <cell r="N745">
            <v>6156.2443361794531</v>
          </cell>
        </row>
        <row r="746">
          <cell r="C746" t="str">
            <v>HOSPITAL MESTRE VITALINO</v>
          </cell>
          <cell r="E746" t="str">
            <v>5.16 - Serviços Médico-Hospitalares, Odotonlogia e Laboratoriais</v>
          </cell>
          <cell r="F746">
            <v>31145185000156</v>
          </cell>
          <cell r="G746" t="str">
            <v>CONSULT LAB LABORATORIO DE ANALISES CLINICAS LTDA</v>
          </cell>
          <cell r="H746" t="str">
            <v>S</v>
          </cell>
          <cell r="I746" t="str">
            <v>S</v>
          </cell>
          <cell r="J746" t="str">
            <v>000000149</v>
          </cell>
          <cell r="K746">
            <v>44074</v>
          </cell>
          <cell r="L746" t="str">
            <v>ZDGJ47800</v>
          </cell>
          <cell r="M746" t="str">
            <v>2609600 - Olinda - PE</v>
          </cell>
          <cell r="N746">
            <v>210395.30721964996</v>
          </cell>
        </row>
        <row r="747">
          <cell r="C747" t="str">
            <v>HOSPITAL MESTRE VITALINO</v>
          </cell>
          <cell r="E747" t="str">
            <v>5.16 - Serviços Médico-Hospitalares, Odotonlogia e Laboratoriais</v>
          </cell>
          <cell r="F747">
            <v>6101092000182</v>
          </cell>
          <cell r="G747" t="str">
            <v xml:space="preserve">LABORATORIO MEDICO DR ROMUALDO LINS LTDA </v>
          </cell>
          <cell r="H747" t="str">
            <v>S</v>
          </cell>
          <cell r="I747" t="str">
            <v>S</v>
          </cell>
          <cell r="J747" t="str">
            <v>5135</v>
          </cell>
          <cell r="K747">
            <v>44071</v>
          </cell>
          <cell r="L747" t="str">
            <v>1EQIZACMP</v>
          </cell>
          <cell r="M747" t="str">
            <v>2604106 - Caruaru - PE</v>
          </cell>
          <cell r="N747">
            <v>8866.6306393614832</v>
          </cell>
        </row>
        <row r="748">
          <cell r="C748" t="str">
            <v>HOSPITAL MESTRE VITALINO</v>
          </cell>
          <cell r="E748" t="str">
            <v>5.8 - Locação de Veículos Automotores</v>
          </cell>
          <cell r="F748">
            <v>29932922000119</v>
          </cell>
          <cell r="G748" t="str">
            <v xml:space="preserve">MEDLIFE LOCAÇÃO DE MÁQUINAS E EQUIPAMENTOS LTDA </v>
          </cell>
          <cell r="H748" t="str">
            <v>S</v>
          </cell>
          <cell r="I748" t="str">
            <v>S</v>
          </cell>
          <cell r="J748" t="str">
            <v>187</v>
          </cell>
          <cell r="K748">
            <v>44076</v>
          </cell>
          <cell r="M748" t="str">
            <v>2611606 - Recife - PE</v>
          </cell>
          <cell r="N748">
            <v>23094.634485191109</v>
          </cell>
        </row>
        <row r="749">
          <cell r="C749" t="str">
            <v>HOSPITAL MESTRE VITALINO</v>
          </cell>
          <cell r="E749" t="str">
            <v>5.99 - Outros Serviços de Terceiros Pessoa Jurídica</v>
          </cell>
          <cell r="F749">
            <v>1913062000157</v>
          </cell>
          <cell r="G749" t="str">
            <v xml:space="preserve">CENEL CENTRO DE NEUROLOGIA E ELETRENCEFALOGRAFIA LTDA </v>
          </cell>
          <cell r="H749" t="str">
            <v>S</v>
          </cell>
          <cell r="I749" t="str">
            <v>S</v>
          </cell>
          <cell r="J749" t="str">
            <v>00005769</v>
          </cell>
          <cell r="K749">
            <v>44075</v>
          </cell>
          <cell r="L749" t="str">
            <v>EGPZPIVR</v>
          </cell>
          <cell r="M749" t="str">
            <v>2611606 - Recife - PE</v>
          </cell>
          <cell r="N749">
            <v>900</v>
          </cell>
        </row>
        <row r="750">
          <cell r="C750" t="str">
            <v>HOSPITAL MESTRE VITALINO</v>
          </cell>
          <cell r="E750" t="str">
            <v>5.16 - Serviços Médico-Hospitalares, Odotonlogia e Laboratoriais</v>
          </cell>
          <cell r="F750">
            <v>610112000164</v>
          </cell>
          <cell r="G750" t="str">
            <v xml:space="preserve">COOPAGRESTE COOP DOS MEDICOS ANEST. DO INT DE PE </v>
          </cell>
          <cell r="H750" t="str">
            <v>S</v>
          </cell>
          <cell r="I750" t="str">
            <v>S</v>
          </cell>
          <cell r="J750" t="str">
            <v>5064</v>
          </cell>
          <cell r="K750">
            <v>44074</v>
          </cell>
          <cell r="L750" t="str">
            <v>A15ZXAEE9</v>
          </cell>
          <cell r="M750" t="str">
            <v>2604106 - Caruaru - PE</v>
          </cell>
          <cell r="N750">
            <v>204772.42576869449</v>
          </cell>
        </row>
        <row r="751">
          <cell r="C751" t="str">
            <v>HOSPITAL MESTRE VITALINO</v>
          </cell>
          <cell r="E751" t="str">
            <v>5.15 - Serviços Domésticos</v>
          </cell>
          <cell r="F751">
            <v>6272575004803</v>
          </cell>
          <cell r="G751" t="str">
            <v>LAVEBRAS GESTAO DE TEXTEIS S.A</v>
          </cell>
          <cell r="H751" t="str">
            <v>S</v>
          </cell>
          <cell r="I751" t="str">
            <v>S</v>
          </cell>
          <cell r="J751" t="str">
            <v>3.532</v>
          </cell>
          <cell r="K751">
            <v>44074</v>
          </cell>
          <cell r="L751" t="str">
            <v>BLAL07906</v>
          </cell>
          <cell r="M751" t="str">
            <v>2610707 - Paulista - PE</v>
          </cell>
          <cell r="N751">
            <v>166690.68989678001</v>
          </cell>
        </row>
        <row r="752">
          <cell r="C752" t="str">
            <v>HOSPITAL MESTRE VITALINO</v>
          </cell>
          <cell r="E752" t="str">
            <v>5.10 - Detetização/Tratamento de Resíduos e Afins</v>
          </cell>
          <cell r="F752">
            <v>7575881000118</v>
          </cell>
          <cell r="G752" t="str">
            <v>SIM GESTAO AMBIENTAL SERVIÇOS LTDA</v>
          </cell>
          <cell r="H752" t="str">
            <v>S</v>
          </cell>
          <cell r="I752" t="str">
            <v>S</v>
          </cell>
          <cell r="J752" t="str">
            <v>1.018.951</v>
          </cell>
          <cell r="K752">
            <v>44074</v>
          </cell>
          <cell r="L752" t="str">
            <v>NPHMQGNH4</v>
          </cell>
          <cell r="M752" t="str">
            <v>2507507 - João Pessoa - PB</v>
          </cell>
          <cell r="N752">
            <v>165.62702031629556</v>
          </cell>
        </row>
        <row r="753">
          <cell r="C753" t="str">
            <v>HOSPITAL MESTRE VITALINO</v>
          </cell>
          <cell r="E753" t="str">
            <v>5.10 - Detetização/Tratamento de Resíduos e Afins</v>
          </cell>
          <cell r="F753">
            <v>7575881000118</v>
          </cell>
          <cell r="G753" t="str">
            <v>SIM GESTAO AMBIENTAL SERVIÇOS LTDA</v>
          </cell>
          <cell r="H753" t="str">
            <v>S</v>
          </cell>
          <cell r="I753" t="str">
            <v>S</v>
          </cell>
          <cell r="J753" t="str">
            <v>1.018.949</v>
          </cell>
          <cell r="K753">
            <v>44074</v>
          </cell>
          <cell r="L753" t="str">
            <v>7ZQV9SR47</v>
          </cell>
          <cell r="M753" t="str">
            <v>2507507 - João Pessoa - PB</v>
          </cell>
          <cell r="N753">
            <v>27999.372880406558</v>
          </cell>
        </row>
        <row r="754">
          <cell r="C754" t="str">
            <v>HOSPITAL MESTRE VITALINO</v>
          </cell>
          <cell r="E754" t="str">
            <v>5.17 - Manutenção de Software, Certificação Digital e Microfilmagem</v>
          </cell>
          <cell r="F754">
            <v>10891998000115</v>
          </cell>
          <cell r="G754" t="str">
            <v>ADVISERSIT SERVICOS EM INFORMATICA LTDA</v>
          </cell>
          <cell r="H754" t="str">
            <v>S</v>
          </cell>
          <cell r="I754" t="str">
            <v>S</v>
          </cell>
          <cell r="J754" t="str">
            <v>000000340</v>
          </cell>
          <cell r="K754">
            <v>44074</v>
          </cell>
          <cell r="L754" t="str">
            <v>CUIF08040</v>
          </cell>
          <cell r="M754" t="str">
            <v>2610707 - Paulista - PE</v>
          </cell>
          <cell r="N754">
            <v>461.89268970382216</v>
          </cell>
        </row>
        <row r="755">
          <cell r="C755" t="str">
            <v>HOSPITAL MESTRE VITALINO</v>
          </cell>
          <cell r="E755" t="str">
            <v>5.17 - Manutenção de Software, Certificação Digital e Microfilmagem</v>
          </cell>
          <cell r="F755">
            <v>11698838000117</v>
          </cell>
          <cell r="G755" t="str">
            <v>INUVEM COMPUTACAO LTDA ME</v>
          </cell>
          <cell r="H755" t="str">
            <v>S</v>
          </cell>
          <cell r="I755" t="str">
            <v>S</v>
          </cell>
          <cell r="J755" t="str">
            <v>00000652</v>
          </cell>
          <cell r="K755">
            <v>44050</v>
          </cell>
          <cell r="L755" t="str">
            <v>BRUFM4AZ</v>
          </cell>
          <cell r="M755" t="str">
            <v>2927408 - Salvador - BA</v>
          </cell>
          <cell r="N755">
            <v>114.70335127644918</v>
          </cell>
        </row>
        <row r="756">
          <cell r="C756" t="str">
            <v>HOSPITAL MESTRE VITALINO</v>
          </cell>
          <cell r="E756" t="str">
            <v>5.17 - Manutenção de Software, Certificação Digital e Microfilmagem</v>
          </cell>
          <cell r="F756">
            <v>92306257000780</v>
          </cell>
          <cell r="G756" t="str">
            <v>MV INFORMATICA NORDESTE LTDA</v>
          </cell>
          <cell r="H756" t="str">
            <v>S</v>
          </cell>
          <cell r="I756" t="str">
            <v>S</v>
          </cell>
          <cell r="J756" t="str">
            <v>00014244</v>
          </cell>
          <cell r="K756">
            <v>44047</v>
          </cell>
          <cell r="L756" t="str">
            <v>Y4NBDXYE</v>
          </cell>
          <cell r="M756" t="str">
            <v>2611606 - Recife - PE</v>
          </cell>
          <cell r="N756">
            <v>19800.677561414283</v>
          </cell>
        </row>
        <row r="757">
          <cell r="C757" t="str">
            <v>HOSPITAL MESTRE VITALINO</v>
          </cell>
          <cell r="E757" t="str">
            <v>5.17 - Manutenção de Software, Certificação Digital e Microfilmagem</v>
          </cell>
          <cell r="F757">
            <v>19362739000171</v>
          </cell>
          <cell r="G757" t="str">
            <v>MARCOS MIGUEL DA SILVA 05211196422</v>
          </cell>
          <cell r="H757" t="str">
            <v>S</v>
          </cell>
          <cell r="I757" t="str">
            <v>S</v>
          </cell>
          <cell r="J757" t="str">
            <v>186</v>
          </cell>
          <cell r="K757">
            <v>44047</v>
          </cell>
          <cell r="L757" t="str">
            <v>7ULHWNQJL</v>
          </cell>
          <cell r="M757" t="str">
            <v>2604106 - Caruaru - PE</v>
          </cell>
          <cell r="N757">
            <v>3154.35</v>
          </cell>
        </row>
        <row r="758">
          <cell r="C758" t="str">
            <v>HOSPITAL MESTRE VITALINO</v>
          </cell>
          <cell r="E758" t="str">
            <v>5.17 - Manutenção de Software, Certificação Digital e Microfilmagem</v>
          </cell>
          <cell r="F758">
            <v>30111712000149</v>
          </cell>
          <cell r="G758" t="str">
            <v>MAURICIO ELIAS DE SOUZA REPARAÇÃO E MANUTENCAO DE COMPU</v>
          </cell>
          <cell r="H758" t="str">
            <v>S</v>
          </cell>
          <cell r="I758" t="str">
            <v>S</v>
          </cell>
          <cell r="J758" t="str">
            <v>00000065</v>
          </cell>
          <cell r="K758">
            <v>44063</v>
          </cell>
          <cell r="L758" t="str">
            <v>IGSMUSVC</v>
          </cell>
          <cell r="M758" t="str">
            <v>2611606 - Recife - PE</v>
          </cell>
          <cell r="N758">
            <v>60</v>
          </cell>
        </row>
        <row r="759">
          <cell r="C759" t="str">
            <v>HOSPITAL MESTRE VITALINO</v>
          </cell>
          <cell r="E759" t="str">
            <v>5.17 - Manutenção de Software, Certificação Digital e Microfilmagem</v>
          </cell>
          <cell r="F759">
            <v>53113791000122</v>
          </cell>
          <cell r="G759" t="str">
            <v>TOTVS S.A.</v>
          </cell>
          <cell r="H759" t="str">
            <v>S</v>
          </cell>
          <cell r="I759" t="str">
            <v>S</v>
          </cell>
          <cell r="J759" t="str">
            <v>02881712</v>
          </cell>
          <cell r="K759">
            <v>44062</v>
          </cell>
          <cell r="L759" t="str">
            <v>LQBWL5YL</v>
          </cell>
          <cell r="M759" t="str">
            <v>2611606 - Recife - PE</v>
          </cell>
          <cell r="N759">
            <v>3707.36</v>
          </cell>
        </row>
        <row r="760">
          <cell r="C760" t="str">
            <v>HOSPITAL MESTRE VITALINO</v>
          </cell>
          <cell r="E760" t="str">
            <v>5.22 - Vigilância Ostensiva / Monitorada</v>
          </cell>
          <cell r="F760">
            <v>24402663000109</v>
          </cell>
          <cell r="G760" t="str">
            <v>BUNKER SEGURANCA E VIGILANCIA PATRIMONIAL EIRELI EPP</v>
          </cell>
          <cell r="H760" t="str">
            <v>S</v>
          </cell>
          <cell r="I760" t="str">
            <v>S</v>
          </cell>
          <cell r="J760" t="str">
            <v>00000883</v>
          </cell>
          <cell r="K760">
            <v>44077</v>
          </cell>
          <cell r="L760" t="str">
            <v>MVVLIQTV</v>
          </cell>
          <cell r="M760" t="str">
            <v>2611606 - Recife - PE</v>
          </cell>
          <cell r="N760">
            <v>64810.010863102099</v>
          </cell>
        </row>
        <row r="761">
          <cell r="C761" t="str">
            <v>HOSPITAL MESTRE VITALINO</v>
          </cell>
          <cell r="E761" t="str">
            <v>5.99 - Outros Serviços de Terceiros Pessoa Jurídica</v>
          </cell>
          <cell r="F761">
            <v>8654123000158</v>
          </cell>
          <cell r="G761" t="str">
            <v>AUDISA AUDITORES ASSOCIADOS</v>
          </cell>
          <cell r="H761" t="str">
            <v>S</v>
          </cell>
          <cell r="I761" t="str">
            <v>S</v>
          </cell>
          <cell r="J761" t="str">
            <v>006328</v>
          </cell>
          <cell r="K761">
            <v>44046</v>
          </cell>
          <cell r="L761" t="str">
            <v>678R593009274972299D</v>
          </cell>
          <cell r="M761" t="str">
            <v>3505708 - Barueri - SP</v>
          </cell>
          <cell r="N761">
            <v>1412.73</v>
          </cell>
        </row>
        <row r="762">
          <cell r="C762" t="str">
            <v>HOSPITAL MESTRE VITALINO</v>
          </cell>
          <cell r="E762" t="str">
            <v>5.99 - Outros Serviços de Terceiros Pessoa Jurídica</v>
          </cell>
          <cell r="F762">
            <v>26467687000163</v>
          </cell>
          <cell r="G762" t="str">
            <v xml:space="preserve">CAMILA JULIETTE DE MELO SANTOS </v>
          </cell>
          <cell r="H762" t="str">
            <v>S</v>
          </cell>
          <cell r="I762" t="str">
            <v>S</v>
          </cell>
          <cell r="J762" t="str">
            <v>48</v>
          </cell>
          <cell r="K762">
            <v>44063</v>
          </cell>
          <cell r="L762" t="str">
            <v>NYENWQBQR</v>
          </cell>
          <cell r="M762" t="str">
            <v>2604106 - Caruaru - PE</v>
          </cell>
          <cell r="N762">
            <v>1893.7600277856709</v>
          </cell>
        </row>
        <row r="763">
          <cell r="C763" t="str">
            <v>HOSPITAL MESTRE VITALINO</v>
          </cell>
          <cell r="E763" t="str">
            <v>5.99 - Outros Serviços de Terceiros Pessoa Jurídica</v>
          </cell>
          <cell r="F763">
            <v>10998292000157</v>
          </cell>
          <cell r="G763" t="str">
            <v xml:space="preserve">CENTRO I E E PERNAMBUCO </v>
          </cell>
          <cell r="H763" t="str">
            <v>S</v>
          </cell>
          <cell r="I763" t="str">
            <v>N</v>
          </cell>
          <cell r="J763" t="str">
            <v>000262129</v>
          </cell>
          <cell r="K763">
            <v>44067</v>
          </cell>
          <cell r="M763" t="str">
            <v>2604106 - Caruaru - PE</v>
          </cell>
          <cell r="N763">
            <v>390</v>
          </cell>
        </row>
        <row r="764">
          <cell r="C764" t="str">
            <v>HOSPITAL MESTRE VITALINO</v>
          </cell>
          <cell r="E764" t="str">
            <v>5.99 - Outros Serviços de Terceiros Pessoa Jurídica</v>
          </cell>
          <cell r="F764">
            <v>10998292000157</v>
          </cell>
          <cell r="G764" t="str">
            <v xml:space="preserve">CENTRO I E E PERNAMBUCO </v>
          </cell>
          <cell r="H764" t="str">
            <v>S</v>
          </cell>
          <cell r="I764" t="str">
            <v>N</v>
          </cell>
          <cell r="J764" t="str">
            <v>000261878</v>
          </cell>
          <cell r="K764">
            <v>44067</v>
          </cell>
          <cell r="M764" t="str">
            <v>2604106 - Caruaru - PE</v>
          </cell>
          <cell r="N764">
            <v>989.1</v>
          </cell>
        </row>
        <row r="765">
          <cell r="C765" t="str">
            <v>HOSPITAL MESTRE VITALINO</v>
          </cell>
          <cell r="E765" t="str">
            <v>5.99 - Outros Serviços de Terceiros Pessoa Jurídica</v>
          </cell>
          <cell r="F765">
            <v>7166553000672</v>
          </cell>
          <cell r="G765" t="str">
            <v>CENTRO DE EDUCAÇÃO PROFISSIONAL BJ LTDA</v>
          </cell>
          <cell r="H765" t="str">
            <v>S</v>
          </cell>
          <cell r="I765" t="str">
            <v>S</v>
          </cell>
          <cell r="J765" t="str">
            <v>1961</v>
          </cell>
          <cell r="K765">
            <v>44062</v>
          </cell>
          <cell r="L765" t="str">
            <v>NNPULWHHJ</v>
          </cell>
          <cell r="M765" t="str">
            <v>2604106 - Caruaru - PE</v>
          </cell>
          <cell r="N765">
            <v>327</v>
          </cell>
        </row>
        <row r="766">
          <cell r="C766" t="str">
            <v>HOSPITAL MESTRE VITALINO</v>
          </cell>
          <cell r="E766" t="str">
            <v>5.99 - Outros Serviços de Terceiros Pessoa Jurídica</v>
          </cell>
          <cell r="F766">
            <v>782637000187</v>
          </cell>
          <cell r="G766" t="str">
            <v>EDUARDO OLIVEIRA CONSULTORIA E ASSESSORIA JURIDICA S/C</v>
          </cell>
          <cell r="H766" t="str">
            <v>S</v>
          </cell>
          <cell r="I766" t="str">
            <v>S</v>
          </cell>
          <cell r="J766" t="str">
            <v>00000252</v>
          </cell>
          <cell r="K766">
            <v>44069</v>
          </cell>
          <cell r="L766" t="str">
            <v>7Z996R6D</v>
          </cell>
          <cell r="M766" t="str">
            <v>2611606 - Recife - PE</v>
          </cell>
          <cell r="N766">
            <v>4826.7786074049418</v>
          </cell>
        </row>
        <row r="767">
          <cell r="C767" t="str">
            <v>HOSPITAL MESTRE VITALINO</v>
          </cell>
          <cell r="E767" t="str">
            <v>5.99 - Outros Serviços de Terceiros Pessoa Jurídica</v>
          </cell>
          <cell r="F767">
            <v>8902352000144</v>
          </cell>
          <cell r="G767" t="str">
            <v>JJ SERVIÇOS LABORATORIAIS LTDA ME</v>
          </cell>
          <cell r="H767" t="str">
            <v>S</v>
          </cell>
          <cell r="I767" t="str">
            <v>S</v>
          </cell>
          <cell r="J767" t="str">
            <v>00000206</v>
          </cell>
          <cell r="K767">
            <v>44074</v>
          </cell>
          <cell r="L767" t="str">
            <v>IJ1APTWN</v>
          </cell>
          <cell r="M767" t="str">
            <v>2604106 - Caruaru - PE</v>
          </cell>
          <cell r="N767">
            <v>2309.4634485191109</v>
          </cell>
        </row>
        <row r="768">
          <cell r="C768" t="str">
            <v>HOSPITAL MESTRE VITALINO</v>
          </cell>
          <cell r="E768" t="str">
            <v>5.99 - Outros Serviços de Terceiros Pessoa Jurídica</v>
          </cell>
          <cell r="F768">
            <v>8276880000135</v>
          </cell>
          <cell r="G768" t="str">
            <v>JVG CONTABILIDADE LTDA ME</v>
          </cell>
          <cell r="H768" t="str">
            <v>S</v>
          </cell>
          <cell r="I768" t="str">
            <v>S</v>
          </cell>
          <cell r="J768" t="str">
            <v>00001581</v>
          </cell>
          <cell r="K768">
            <v>44069</v>
          </cell>
          <cell r="L768" t="str">
            <v>FD4S2TWZ</v>
          </cell>
          <cell r="M768" t="str">
            <v>2604106 - Caruaru - PE</v>
          </cell>
          <cell r="N768">
            <v>14153.608329941333</v>
          </cell>
        </row>
        <row r="769">
          <cell r="C769" t="str">
            <v>HOSPITAL MESTRE VITALINO</v>
          </cell>
          <cell r="E769" t="str">
            <v>5.99 - Outros Serviços de Terceiros Pessoa Jurídica</v>
          </cell>
          <cell r="F769">
            <v>34529278000172</v>
          </cell>
          <cell r="G769" t="str">
            <v>KALICA JANAINA DA SILVA CORREIA</v>
          </cell>
          <cell r="H769" t="str">
            <v>S</v>
          </cell>
          <cell r="I769" t="str">
            <v>S</v>
          </cell>
          <cell r="J769" t="str">
            <v>000000112</v>
          </cell>
          <cell r="K769">
            <v>44070</v>
          </cell>
          <cell r="L769" t="str">
            <v>RGEC08130</v>
          </cell>
          <cell r="M769" t="str">
            <v>2610707 - Paulista - PE</v>
          </cell>
          <cell r="N769">
            <v>923.78537940764431</v>
          </cell>
        </row>
        <row r="770">
          <cell r="C770" t="str">
            <v>HOSPITAL MESTRE VITALINO</v>
          </cell>
          <cell r="E770" t="str">
            <v>5.99 - Outros Serviços de Terceiros Pessoa Jurídica</v>
          </cell>
          <cell r="F770">
            <v>9570636000143</v>
          </cell>
          <cell r="G770" t="str">
            <v>TIAGO COELHO LEITE E CIA LTDA</v>
          </cell>
          <cell r="H770" t="str">
            <v>S</v>
          </cell>
          <cell r="I770" t="str">
            <v>S</v>
          </cell>
          <cell r="J770" t="str">
            <v>144</v>
          </cell>
          <cell r="K770">
            <v>44075</v>
          </cell>
          <cell r="L770" t="str">
            <v>0BRJZN9DO</v>
          </cell>
          <cell r="M770" t="str">
            <v>2604106 - Caruaru - PE</v>
          </cell>
          <cell r="N770">
            <v>782</v>
          </cell>
        </row>
        <row r="771">
          <cell r="C771" t="str">
            <v>HOSPITAL MESTRE VITALINO</v>
          </cell>
          <cell r="E771" t="str">
            <v>5.99 - Outros Serviços de Terceiros Pessoa Jurídica</v>
          </cell>
          <cell r="F771">
            <v>12332754000128</v>
          </cell>
          <cell r="G771" t="str">
            <v>PAULO WAGNER SAMPAIO DA SILVA ME</v>
          </cell>
          <cell r="H771" t="str">
            <v>S</v>
          </cell>
          <cell r="I771" t="str">
            <v>S</v>
          </cell>
          <cell r="J771" t="str">
            <v>00001075</v>
          </cell>
          <cell r="K771">
            <v>44070</v>
          </cell>
          <cell r="L771" t="str">
            <v>SPV3FTE6</v>
          </cell>
          <cell r="M771" t="str">
            <v>2611606 - Recife - PE</v>
          </cell>
          <cell r="N771">
            <v>1362.0060687641458</v>
          </cell>
        </row>
        <row r="772">
          <cell r="C772" t="str">
            <v>HOSPITAL MESTRE VITALINO</v>
          </cell>
          <cell r="E772" t="str">
            <v>5.99 - Outros Serviços de Terceiros Pessoa Jurídica</v>
          </cell>
          <cell r="F772">
            <v>1699696000159</v>
          </cell>
          <cell r="G772" t="str">
            <v>QUALIAGUA LABORATORIO E CONSULTORIA LTDA</v>
          </cell>
          <cell r="H772" t="str">
            <v>S</v>
          </cell>
          <cell r="I772" t="str">
            <v>S</v>
          </cell>
          <cell r="J772" t="str">
            <v>00050309</v>
          </cell>
          <cell r="K772">
            <v>44062</v>
          </cell>
          <cell r="L772" t="str">
            <v>VWZDHK15</v>
          </cell>
          <cell r="M772" t="str">
            <v>2611606 - Recife - PE</v>
          </cell>
          <cell r="N772">
            <v>886.06414308183219</v>
          </cell>
        </row>
        <row r="773">
          <cell r="C773" t="str">
            <v>HOSPITAL MESTRE VITALINO</v>
          </cell>
          <cell r="E773" t="str">
            <v>5.99 - Outros Serviços de Terceiros Pessoa Jurídica</v>
          </cell>
          <cell r="F773">
            <v>24127434000115</v>
          </cell>
          <cell r="G773" t="str">
            <v>RODRIGO ALMENDRA E ADVOGADOS ASSOCIADOS</v>
          </cell>
          <cell r="H773" t="str">
            <v>S</v>
          </cell>
          <cell r="I773" t="str">
            <v>S</v>
          </cell>
          <cell r="J773" t="str">
            <v>00000277</v>
          </cell>
          <cell r="K773">
            <v>44069</v>
          </cell>
          <cell r="L773" t="str">
            <v>VHZJUSEP</v>
          </cell>
          <cell r="M773" t="str">
            <v>2611606 - Recife - PE</v>
          </cell>
          <cell r="N773">
            <v>4600.4511894500683</v>
          </cell>
        </row>
        <row r="774">
          <cell r="C774" t="str">
            <v>HOSPITAL MESTRE VITALINO</v>
          </cell>
          <cell r="E774" t="str">
            <v>5.99 - Outros Serviços de Terceiros Pessoa Jurídica</v>
          </cell>
          <cell r="F774">
            <v>27534506000137</v>
          </cell>
          <cell r="G774" t="str">
            <v xml:space="preserve">FELLIPE R P  DE OLIVEIRA TRATAMENTO DE AGUA </v>
          </cell>
          <cell r="H774" t="str">
            <v>S</v>
          </cell>
          <cell r="I774" t="str">
            <v>S</v>
          </cell>
          <cell r="J774" t="str">
            <v>00000418</v>
          </cell>
          <cell r="K774">
            <v>44060</v>
          </cell>
          <cell r="L774" t="str">
            <v>G1REQU7L</v>
          </cell>
          <cell r="M774" t="str">
            <v>2611606 - Recife - PE</v>
          </cell>
          <cell r="N774">
            <v>2000</v>
          </cell>
        </row>
        <row r="775">
          <cell r="C775" t="str">
            <v>HOSPITAL MESTRE VITALINO</v>
          </cell>
          <cell r="E775" t="str">
            <v>5.99 - Outros Serviços de Terceiros Pessoa Jurídica</v>
          </cell>
          <cell r="F775">
            <v>3944666000196</v>
          </cell>
          <cell r="G775" t="str">
            <v>CLINICA MEDICA MARIA GERTRUDES LTDA</v>
          </cell>
          <cell r="H775" t="str">
            <v>S</v>
          </cell>
          <cell r="I775" t="str">
            <v>S</v>
          </cell>
          <cell r="J775" t="str">
            <v>10113</v>
          </cell>
          <cell r="K775">
            <v>44047</v>
          </cell>
          <cell r="L775" t="str">
            <v>PDQ19G97E</v>
          </cell>
          <cell r="M775" t="str">
            <v>2604106 - Caruaru - PE</v>
          </cell>
          <cell r="N775">
            <v>640</v>
          </cell>
        </row>
        <row r="776">
          <cell r="C776" t="str">
            <v>HOSPITAL MESTRE VITALINO</v>
          </cell>
          <cell r="E776" t="str">
            <v>5.5 - Reparo e Manutenção de Máquinas e Equipamentos</v>
          </cell>
          <cell r="F776">
            <v>14951481000125</v>
          </cell>
          <cell r="G776" t="str">
            <v>BM COM E SERV DE EQUIP MEDICOS HOSPITALARES LTDA</v>
          </cell>
          <cell r="H776" t="str">
            <v>S</v>
          </cell>
          <cell r="I776" t="str">
            <v>S</v>
          </cell>
          <cell r="J776" t="str">
            <v>000000047</v>
          </cell>
          <cell r="K776">
            <v>44074</v>
          </cell>
          <cell r="L776" t="str">
            <v>BVMI70050</v>
          </cell>
          <cell r="M776" t="str">
            <v>2611606 - Recife - PE</v>
          </cell>
          <cell r="N776">
            <v>2540.4097933710218</v>
          </cell>
        </row>
        <row r="777">
          <cell r="C777" t="str">
            <v>HOSPITAL MESTRE VITALINO</v>
          </cell>
          <cell r="E777" t="str">
            <v>5.5 - Reparo e Manutenção de Máquinas e Equipamentos</v>
          </cell>
          <cell r="F777">
            <v>14883237000172</v>
          </cell>
          <cell r="G777" t="str">
            <v>INSTRUMENTEC COMERCIO E SERVIÇOS DE MAQUINAS E EQUIPAMENTOS LTDA</v>
          </cell>
          <cell r="H777" t="str">
            <v>S</v>
          </cell>
          <cell r="I777" t="str">
            <v>S</v>
          </cell>
          <cell r="J777" t="str">
            <v>000000236</v>
          </cell>
          <cell r="K777">
            <v>44061</v>
          </cell>
          <cell r="L777" t="str">
            <v>RGNQ81080</v>
          </cell>
          <cell r="M777" t="str">
            <v>2611606 - Recife - PE</v>
          </cell>
          <cell r="N777">
            <v>3200</v>
          </cell>
        </row>
        <row r="778">
          <cell r="C778" t="str">
            <v>HOSPITAL MESTRE VITALINO</v>
          </cell>
          <cell r="E778" t="str">
            <v>5.5 - Reparo e Manutenção de Máquinas e Equipamentos</v>
          </cell>
          <cell r="F778">
            <v>5410567000150</v>
          </cell>
          <cell r="G778" t="str">
            <v>LABORATORIO DE METROLOGIA DO NORDESTE LABNOR EIRELI</v>
          </cell>
          <cell r="H778" t="str">
            <v>S</v>
          </cell>
          <cell r="I778" t="str">
            <v>S</v>
          </cell>
          <cell r="J778" t="str">
            <v>00000569</v>
          </cell>
          <cell r="K778">
            <v>44070</v>
          </cell>
          <cell r="L778" t="str">
            <v>BWZHHXHL</v>
          </cell>
          <cell r="M778" t="str">
            <v>2611606 - Recife - PE</v>
          </cell>
          <cell r="N778">
            <v>1100.8442437941094</v>
          </cell>
        </row>
        <row r="779">
          <cell r="C779" t="str">
            <v>HOSPITAL MESTRE VITALINO</v>
          </cell>
          <cell r="E779" t="str">
            <v>5.5 - Reparo e Manutenção de Máquinas e Equipamentos</v>
          </cell>
          <cell r="F779">
            <v>6025185000175</v>
          </cell>
          <cell r="G779" t="str">
            <v xml:space="preserve">LINKMED SOLUÇÃO EM EQUIPAMENTO MEDICO HOSPITALAR LTDA </v>
          </cell>
          <cell r="H779" t="str">
            <v>S</v>
          </cell>
          <cell r="I779" t="str">
            <v>S</v>
          </cell>
          <cell r="J779" t="str">
            <v>00001590</v>
          </cell>
          <cell r="K779">
            <v>44064</v>
          </cell>
          <cell r="L779" t="str">
            <v>LF8BPJLW</v>
          </cell>
          <cell r="M779" t="str">
            <v>2611606 - Recife - PE</v>
          </cell>
          <cell r="N779">
            <v>1920</v>
          </cell>
        </row>
        <row r="780">
          <cell r="C780" t="str">
            <v>HOSPITAL MESTRE VITALINO</v>
          </cell>
          <cell r="E780" t="str">
            <v>5.5 - Reparo e Manutenção de Máquinas e Equipamentos</v>
          </cell>
          <cell r="F780">
            <v>1449930000785</v>
          </cell>
          <cell r="G780" t="str">
            <v>SIEMENS HEALTHCARE DIAGNOSTICOS LTDA</v>
          </cell>
          <cell r="H780" t="str">
            <v>S</v>
          </cell>
          <cell r="I780" t="str">
            <v>S</v>
          </cell>
          <cell r="J780" t="str">
            <v>00008845</v>
          </cell>
          <cell r="K780">
            <v>44074</v>
          </cell>
          <cell r="L780" t="str">
            <v>XMWNBMVW</v>
          </cell>
          <cell r="M780" t="str">
            <v>2611606 - Recife - PE</v>
          </cell>
          <cell r="N780">
            <v>29185.836632448765</v>
          </cell>
        </row>
        <row r="781">
          <cell r="C781" t="str">
            <v>HOSPITAL MESTRE VITALINO</v>
          </cell>
          <cell r="E781" t="str">
            <v>5.5 - Reparo e Manutenção de Máquinas e Equipamentos</v>
          </cell>
          <cell r="F781">
            <v>1449930000785</v>
          </cell>
          <cell r="G781" t="str">
            <v>SIEMENS HEALTHCARE DIAGNOSTICOS LTDA</v>
          </cell>
          <cell r="H781" t="str">
            <v>S</v>
          </cell>
          <cell r="I781" t="str">
            <v>S</v>
          </cell>
          <cell r="J781" t="str">
            <v>00008807</v>
          </cell>
          <cell r="K781">
            <v>44067</v>
          </cell>
          <cell r="L781" t="str">
            <v>BVQYKNAQ</v>
          </cell>
          <cell r="M781" t="str">
            <v>2611606 - Recife - PE</v>
          </cell>
          <cell r="N781">
            <v>42889.900203924364</v>
          </cell>
        </row>
        <row r="782">
          <cell r="C782" t="str">
            <v>HOSPITAL MESTRE VITALINO</v>
          </cell>
          <cell r="E782" t="str">
            <v>5.5 - Reparo e Manutenção de Máquinas e Equipamentos</v>
          </cell>
          <cell r="F782">
            <v>13302865000154</v>
          </cell>
          <cell r="G782" t="str">
            <v>MEDICAL VENETUS COMERCIO DE PRODUTOS HOSPITALARES EIRELI</v>
          </cell>
          <cell r="H782" t="str">
            <v>S</v>
          </cell>
          <cell r="I782" t="str">
            <v>S</v>
          </cell>
          <cell r="J782" t="str">
            <v>228</v>
          </cell>
          <cell r="K782">
            <v>44074</v>
          </cell>
          <cell r="L782" t="str">
            <v>PPVP33EPQ</v>
          </cell>
          <cell r="M782" t="str">
            <v>2611606 - Recife - PE</v>
          </cell>
          <cell r="N782">
            <v>1030</v>
          </cell>
        </row>
        <row r="783">
          <cell r="C783" t="str">
            <v>HOSPITAL MESTRE VITALINO</v>
          </cell>
          <cell r="E783" t="str">
            <v>5.5 - Reparo e Manutenção de Máquinas e Equipamentos</v>
          </cell>
          <cell r="F783">
            <v>76881093000172</v>
          </cell>
          <cell r="G783" t="str">
            <v>TROX DO BRASIL DIFUSÃO DE AR ACUSTICA FILTRAGEM VENTILAÇÃO LTDA</v>
          </cell>
          <cell r="H783" t="str">
            <v>S</v>
          </cell>
          <cell r="I783" t="str">
            <v>S</v>
          </cell>
          <cell r="J783" t="str">
            <v>7412</v>
          </cell>
          <cell r="K783">
            <v>44056</v>
          </cell>
          <cell r="L783" t="str">
            <v>TH4E420L</v>
          </cell>
          <cell r="M783" t="str">
            <v>2611606 - Recife - PE</v>
          </cell>
          <cell r="N783">
            <v>1500</v>
          </cell>
        </row>
        <row r="784">
          <cell r="C784" t="str">
            <v>HOSPITAL MESTRE VITALINO</v>
          </cell>
          <cell r="E784" t="str">
            <v>5.5 - Reparo e Manutenção de Máquinas e Equipamentos</v>
          </cell>
          <cell r="F784">
            <v>18204483000101</v>
          </cell>
          <cell r="G784" t="str">
            <v>WAGNER FERNANDES SALES DA SILVA &amp; CIA LTDA</v>
          </cell>
          <cell r="H784" t="str">
            <v>S</v>
          </cell>
          <cell r="I784" t="str">
            <v>S</v>
          </cell>
          <cell r="J784" t="str">
            <v>2774</v>
          </cell>
          <cell r="K784">
            <v>44071</v>
          </cell>
          <cell r="L784" t="str">
            <v>UAE8A5GF8</v>
          </cell>
          <cell r="M784" t="str">
            <v>2704302 - Maceió - AL</v>
          </cell>
          <cell r="N784">
            <v>15869.655145363457</v>
          </cell>
        </row>
        <row r="785">
          <cell r="C785" t="str">
            <v>HOSPITAL MESTRE VITALINO</v>
          </cell>
          <cell r="E785" t="str">
            <v>5.5 - Reparo e Manutenção de Máquinas e Equipamentos</v>
          </cell>
          <cell r="F785">
            <v>23623014000167</v>
          </cell>
          <cell r="G785" t="str">
            <v>AIRMONT ENGENHARIA EIRELI - EPP</v>
          </cell>
          <cell r="H785" t="str">
            <v>S</v>
          </cell>
          <cell r="I785" t="str">
            <v>S</v>
          </cell>
          <cell r="J785" t="str">
            <v>000000779</v>
          </cell>
          <cell r="K785">
            <v>44071</v>
          </cell>
          <cell r="L785" t="str">
            <v>VMWU64047</v>
          </cell>
          <cell r="M785" t="str">
            <v>2609600 - Olinda - PE</v>
          </cell>
          <cell r="N785">
            <v>18148.749149534538</v>
          </cell>
        </row>
        <row r="786">
          <cell r="C786" t="str">
            <v>HOSPITAL MESTRE VITALINO</v>
          </cell>
          <cell r="E786" t="str">
            <v>5.5 - Reparo e Manutenção de Máquinas e Equipamentos</v>
          </cell>
          <cell r="F786">
            <v>19460639000188</v>
          </cell>
          <cell r="G786" t="str">
            <v>ERICK SODRONE DE OLIVEIRA 02732304417</v>
          </cell>
          <cell r="H786" t="str">
            <v>S</v>
          </cell>
          <cell r="I786" t="str">
            <v>S</v>
          </cell>
          <cell r="J786" t="str">
            <v>000000282</v>
          </cell>
          <cell r="K786">
            <v>44064</v>
          </cell>
          <cell r="L786" t="str">
            <v>KESH47760</v>
          </cell>
          <cell r="M786" t="str">
            <v>2609600 - Olinda - PE</v>
          </cell>
          <cell r="N786">
            <v>4800</v>
          </cell>
        </row>
        <row r="787">
          <cell r="C787" t="str">
            <v>HOSPITAL MESTRE VITALINO</v>
          </cell>
          <cell r="E787" t="str">
            <v>5.5 - Reparo e Manutenção de Máquinas e Equipamentos</v>
          </cell>
          <cell r="F787">
            <v>27534506000137</v>
          </cell>
          <cell r="G787" t="str">
            <v xml:space="preserve">FELLIPE R P  DE OLIVEIRA TRATAMENTO DE AGUA </v>
          </cell>
          <cell r="H787" t="str">
            <v>S</v>
          </cell>
          <cell r="I787" t="str">
            <v>S</v>
          </cell>
          <cell r="J787" t="str">
            <v>00000420</v>
          </cell>
          <cell r="K787">
            <v>44074</v>
          </cell>
          <cell r="L787" t="str">
            <v>U8HXPEXR</v>
          </cell>
          <cell r="M787" t="str">
            <v>2611606 - Recife - PE</v>
          </cell>
          <cell r="N787">
            <v>2917.6221566291433</v>
          </cell>
        </row>
        <row r="788">
          <cell r="C788" t="str">
            <v>HOSPITAL MESTRE VITALINO</v>
          </cell>
          <cell r="E788" t="str">
            <v>5.5 - Reparo e Manutenção de Máquinas e Equipamentos</v>
          </cell>
          <cell r="F788">
            <v>22930095000185</v>
          </cell>
          <cell r="G788" t="str">
            <v>FHELIPPE JOSEPH SILVA E LIMA - ME</v>
          </cell>
          <cell r="H788" t="str">
            <v>S</v>
          </cell>
          <cell r="I788" t="str">
            <v>S</v>
          </cell>
          <cell r="J788" t="str">
            <v>9588</v>
          </cell>
          <cell r="K788">
            <v>44064</v>
          </cell>
          <cell r="L788" t="str">
            <v>4SK6QC6HM</v>
          </cell>
          <cell r="M788" t="str">
            <v>2604106 - Caruaru - PE</v>
          </cell>
          <cell r="N788">
            <v>588.91317937237329</v>
          </cell>
        </row>
        <row r="789">
          <cell r="C789" t="str">
            <v>HOSPITAL MESTRE VITALINO</v>
          </cell>
          <cell r="E789" t="str">
            <v>5.5 - Reparo e Manutenção de Máquinas e Equipamentos</v>
          </cell>
          <cell r="F789">
            <v>11189101000179</v>
          </cell>
          <cell r="G789" t="str">
            <v>GENSETS ENERGIA INSTALACAO ELETRICA LTDA</v>
          </cell>
          <cell r="H789" t="str">
            <v>S</v>
          </cell>
          <cell r="I789" t="str">
            <v>S</v>
          </cell>
          <cell r="J789" t="str">
            <v>00004633</v>
          </cell>
          <cell r="K789">
            <v>44054</v>
          </cell>
          <cell r="L789" t="str">
            <v>FSU4SUBX</v>
          </cell>
          <cell r="M789" t="str">
            <v>2611606 - Recife - PE</v>
          </cell>
          <cell r="N789">
            <v>3074.2499677077094</v>
          </cell>
        </row>
        <row r="790">
          <cell r="C790" t="str">
            <v>HOSPITAL MESTRE VITALINO</v>
          </cell>
          <cell r="E790" t="str">
            <v>5.5 - Reparo e Manutenção de Máquinas e Equipamentos</v>
          </cell>
          <cell r="F790">
            <v>90347840000894</v>
          </cell>
          <cell r="G790" t="str">
            <v>THYSSENKRUPP ELEVADORES S/A</v>
          </cell>
          <cell r="H790" t="str">
            <v>S</v>
          </cell>
          <cell r="I790" t="str">
            <v>S</v>
          </cell>
          <cell r="J790" t="str">
            <v>109066</v>
          </cell>
          <cell r="K790">
            <v>44047</v>
          </cell>
          <cell r="L790" t="str">
            <v>36W3LITE</v>
          </cell>
          <cell r="M790" t="str">
            <v>2611606 - Recife - PE</v>
          </cell>
          <cell r="N790">
            <v>1895.4382378915948</v>
          </cell>
        </row>
        <row r="791">
          <cell r="C791" t="str">
            <v>HOSPITAL MESTRE VITALINO</v>
          </cell>
          <cell r="E791" t="str">
            <v>5.5 - Reparo e Manutenção de Máquinas e Equipamentos</v>
          </cell>
          <cell r="F791">
            <v>90347840000894</v>
          </cell>
          <cell r="G791" t="str">
            <v>THYSSENKRUPP ELEVADORES S/A</v>
          </cell>
          <cell r="H791" t="str">
            <v>S</v>
          </cell>
          <cell r="I791" t="str">
            <v>S</v>
          </cell>
          <cell r="J791" t="str">
            <v>109544</v>
          </cell>
          <cell r="K791">
            <v>44067</v>
          </cell>
          <cell r="L791" t="str">
            <v>IEUPSSPG</v>
          </cell>
          <cell r="M791" t="str">
            <v>2611606 - Recife - PE</v>
          </cell>
          <cell r="N791">
            <v>442.63946275466787</v>
          </cell>
        </row>
        <row r="792">
          <cell r="C792" t="str">
            <v>HOSPITAL MESTRE VITALINO</v>
          </cell>
          <cell r="E792" t="str">
            <v>5.4 - Reparo e Manutenção de Bens Imóveis</v>
          </cell>
          <cell r="F792">
            <v>10333266000100</v>
          </cell>
          <cell r="G792" t="str">
            <v>CARLOS ANTONIO DE OLIVEIRA MILET JUNIOR - ME</v>
          </cell>
          <cell r="H792" t="str">
            <v>S</v>
          </cell>
          <cell r="I792" t="str">
            <v>S</v>
          </cell>
          <cell r="J792" t="str">
            <v>00007858</v>
          </cell>
          <cell r="K792">
            <v>44070</v>
          </cell>
          <cell r="L792" t="str">
            <v>LGAK5L1W</v>
          </cell>
          <cell r="M792" t="str">
            <v>2611606 - Recife - PE</v>
          </cell>
          <cell r="N792">
            <v>850</v>
          </cell>
        </row>
        <row r="793">
          <cell r="C793" t="str">
            <v>HOSPITAL MESTRE VITALINO</v>
          </cell>
          <cell r="E793" t="str">
            <v>5.4 - Reparo e Manutenção de Bens Imóveis</v>
          </cell>
          <cell r="F793">
            <v>20548154000120</v>
          </cell>
          <cell r="G793" t="str">
            <v>GRACIANE XAVIER FERREIRA SOUSA 08019588493</v>
          </cell>
          <cell r="H793" t="str">
            <v>S</v>
          </cell>
          <cell r="I793" t="str">
            <v>S</v>
          </cell>
          <cell r="J793" t="str">
            <v>224</v>
          </cell>
          <cell r="K793">
            <v>44071</v>
          </cell>
          <cell r="L793" t="str">
            <v>SKOIRJ0XN</v>
          </cell>
          <cell r="M793" t="str">
            <v>2604106 - Caruaru - PE</v>
          </cell>
          <cell r="N793">
            <v>260</v>
          </cell>
        </row>
        <row r="794">
          <cell r="C794" t="str">
            <v>HOSPITAL MESTRE VITALINO</v>
          </cell>
          <cell r="E794" t="str">
            <v>5.6 - Reparo e Manutanção de Veículos</v>
          </cell>
          <cell r="F794">
            <v>2472105000330</v>
          </cell>
          <cell r="G794" t="str">
            <v>ITALIANA AUTOMOVEIS DO RECIFE LTDA</v>
          </cell>
          <cell r="H794" t="str">
            <v>S</v>
          </cell>
          <cell r="I794" t="str">
            <v>S</v>
          </cell>
          <cell r="J794" t="str">
            <v>105935</v>
          </cell>
          <cell r="K794">
            <v>44062</v>
          </cell>
          <cell r="L794" t="str">
            <v>19AIFK48Z</v>
          </cell>
          <cell r="M794" t="str">
            <v>2604106 - Caruaru - PE</v>
          </cell>
          <cell r="N794">
            <v>423.35</v>
          </cell>
        </row>
        <row r="795">
          <cell r="C795" t="str">
            <v>HOSPITAL MESTRE VITALINO</v>
          </cell>
          <cell r="E795" t="str">
            <v>5.6 - Reparo e Manutanção de Veículos</v>
          </cell>
          <cell r="F795">
            <v>2472105000330</v>
          </cell>
          <cell r="G795" t="str">
            <v>ITALIANA AUTOMOVEIS DO RECIFE LTDA</v>
          </cell>
          <cell r="H795" t="str">
            <v>S</v>
          </cell>
          <cell r="I795" t="str">
            <v>S</v>
          </cell>
          <cell r="J795" t="str">
            <v>105934</v>
          </cell>
          <cell r="K795">
            <v>44062</v>
          </cell>
          <cell r="L795" t="str">
            <v>UD4GATBIB</v>
          </cell>
          <cell r="M795" t="str">
            <v>2604106 - Caruaru - PE</v>
          </cell>
          <cell r="N795">
            <v>261.68</v>
          </cell>
        </row>
        <row r="796">
          <cell r="C796" t="str">
            <v>HOSPITAL MESTRE VITALINO</v>
          </cell>
          <cell r="E796" t="str">
            <v xml:space="preserve">5.7 - Reparo e Manutenção de Bens Movéis de Outras Naturezas </v>
          </cell>
          <cell r="F796">
            <v>26375970000165</v>
          </cell>
          <cell r="G796" t="str">
            <v>FABIO EMMANUEL DE ANDRADE</v>
          </cell>
          <cell r="H796" t="str">
            <v>S</v>
          </cell>
          <cell r="I796" t="str">
            <v>S</v>
          </cell>
          <cell r="J796" t="str">
            <v>62</v>
          </cell>
          <cell r="K796">
            <v>44074</v>
          </cell>
          <cell r="L796" t="str">
            <v>JKK8CBIYY</v>
          </cell>
          <cell r="M796" t="str">
            <v>2604106 - Caruaru - PE</v>
          </cell>
          <cell r="N796">
            <v>869.89789894219848</v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F481" zoomScale="90" zoomScaleNormal="90" workbookViewId="0">
      <selection activeCell="H495" sqref="H49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1.99 - Outras Despesas com Pessoal</v>
      </c>
      <c r="D2" s="3">
        <f>'[1]TCE - ANEXO IV - Preencher'!F11</f>
        <v>1203383000168</v>
      </c>
      <c r="E2" s="5" t="str">
        <f>'[1]TCE - ANEXO IV - Preencher'!G11</f>
        <v>RCR LOCACAO LTDA F. COMPROVANTE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4050</v>
      </c>
      <c r="I2" s="6">
        <f>IF('[1]TCE - ANEXO IV - Preencher'!K11="","",'[1]TCE - ANEXO IV - Preencher'!K11)</f>
        <v>44075</v>
      </c>
      <c r="J2" s="5" t="str">
        <f>'[1]TCE - ANEXO IV - Preencher'!L11</f>
        <v>26200901203383000168670000000040501000178176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22439</v>
      </c>
    </row>
    <row r="3" spans="1:12" s="8" customFormat="1" ht="19.5" customHeight="1" x14ac:dyDescent="0.2">
      <c r="A3" s="3">
        <f>IFERROR(VLOOKUP(B3,'[1]DADOS (OCULTAR)'!$P$3:$R$56,3,0),"")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1.99 - Outras Despesas com Pessoal</v>
      </c>
      <c r="D3" s="3">
        <f>'[1]TCE - ANEXO IV - Preencher'!F12</f>
        <v>10548532000111</v>
      </c>
      <c r="E3" s="5" t="str">
        <f>'[1]TCE - ANEXO IV - Preencher'!G12</f>
        <v>Associação das Emp. De Transp. De Passag. do Mun. de Caruaru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40884</v>
      </c>
      <c r="I3" s="6">
        <f>IF('[1]TCE - ANEXO IV - Preencher'!K12="","",'[1]TCE - ANEXO IV - Preencher'!K12)</f>
        <v>44040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2604106</v>
      </c>
      <c r="L3" s="7">
        <f>'[1]TCE - ANEXO IV - Preencher'!N12</f>
        <v>38934.589999999997</v>
      </c>
    </row>
    <row r="4" spans="1:12" s="8" customFormat="1" ht="19.5" customHeight="1" x14ac:dyDescent="0.2">
      <c r="A4" s="3">
        <f>IFERROR(VLOOKUP(B4,'[1]DADOS (OCULTAR)'!$P$3:$R$56,3,0),"")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1.99 - Outras Despesas com Pessoal</v>
      </c>
      <c r="D4" s="3" t="str">
        <f>'[1]TCE - ANEXO IV - Preencher'!F13</f>
        <v xml:space="preserve">07.021.544/0001-89 </v>
      </c>
      <c r="E4" s="5" t="str">
        <f>'[1]TCE - ANEXO IV - Preencher'!G13</f>
        <v>BERKLEY INTERNACIONAL DO BRASIL SEGUROS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010000568</v>
      </c>
      <c r="I4" s="6">
        <f>IF('[1]TCE - ANEXO IV - Preencher'!K13="","",'[1]TCE - ANEXO IV - Preencher'!K13)</f>
        <v>44089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2604106</v>
      </c>
      <c r="L4" s="7">
        <f>'[1]TCE - ANEXO IV - Preencher'!N13</f>
        <v>962.41</v>
      </c>
    </row>
    <row r="5" spans="1:12" s="8" customFormat="1" ht="19.5" customHeight="1" x14ac:dyDescent="0.2">
      <c r="A5" s="3">
        <f>IFERROR(VLOOKUP(B5,'[1]DADOS (OCULTAR)'!$P$3:$R$56,3,0),"")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1.99 - Outras Despesas com Pessoal</v>
      </c>
      <c r="D5" s="3" t="str">
        <f>'[1]TCE - ANEXO IV - Preencher'!F14</f>
        <v xml:space="preserve">21.986.074/0001-19 </v>
      </c>
      <c r="E5" s="5" t="str">
        <f>'[1]TCE - ANEXO IV - Preencher'!G14</f>
        <v>PRUDENTIAL DO BRASIL VIDA EM GRUPO SA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109000397</v>
      </c>
      <c r="I5" s="6">
        <f>IF('[1]TCE - ANEXO IV - Preencher'!K14="","",'[1]TCE - ANEXO IV - Preencher'!K14)</f>
        <v>44092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2604106</v>
      </c>
      <c r="L5" s="7">
        <f>'[1]TCE - ANEXO IV - Preencher'!N14</f>
        <v>2397.54</v>
      </c>
    </row>
    <row r="6" spans="1:12" s="8" customFormat="1" ht="19.5" customHeight="1" x14ac:dyDescent="0.2">
      <c r="A6" s="3">
        <f>IFERROR(VLOOKUP(B6,'[1]DADOS (OCULTAR)'!$P$3:$R$56,3,0),"")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1.99 - Outras Despesas com Pessoal</v>
      </c>
      <c r="D6" s="3" t="str">
        <f>'[1]TCE - ANEXO IV - Preencher'!F15</f>
        <v xml:space="preserve">21.986.074/0001-19 </v>
      </c>
      <c r="E6" s="5" t="str">
        <f>'[1]TCE - ANEXO IV - Preencher'!G15</f>
        <v>PRUDENTIAL DO BRASIL VIDA EM GRUPO SA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0</v>
      </c>
      <c r="I6" s="6">
        <f>IF('[1]TCE - ANEXO IV - Preencher'!K15="","",'[1]TCE - ANEXO IV - Preencher'!K15)</f>
        <v>44092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2604106</v>
      </c>
      <c r="L6" s="7">
        <f>'[1]TCE - ANEXO IV - Preencher'!N15</f>
        <v>490.56</v>
      </c>
    </row>
    <row r="7" spans="1:12" s="8" customFormat="1" ht="19.5" customHeight="1" x14ac:dyDescent="0.2">
      <c r="A7" s="3">
        <f>IFERROR(VLOOKUP(B7,'[1]DADOS (OCULTAR)'!$P$3:$R$56,3,0),"")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1.99 - Outras Despesas com Pessoal</v>
      </c>
      <c r="D7" s="3">
        <f>'[1]TCE - ANEXO IV - Preencher'!F16</f>
        <v>20737670000100</v>
      </c>
      <c r="E7" s="5" t="str">
        <f>'[1]TCE - ANEXO IV - Preencher'!G16</f>
        <v>ANDRADE SANDRES CIA E CONVINIENCIA LTDA ME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297014</v>
      </c>
      <c r="I7" s="6">
        <f>IF('[1]TCE - ANEXO IV - Preencher'!K16="","",'[1]TCE - ANEXO IV - Preencher'!K16)</f>
        <v>44065</v>
      </c>
      <c r="J7" s="5" t="str">
        <f>'[1]TCE - ANEXO IV - Preencher'!L16</f>
        <v>26200820737670000100650010002970141024473762</v>
      </c>
      <c r="K7" s="5" t="str">
        <f>IF(F7="B",LEFT('[1]TCE - ANEXO IV - Preencher'!M16,2),IF(F7="S",LEFT('[1]TCE - ANEXO IV - Preencher'!M16,7),IF('[1]TCE - ANEXO IV - Preencher'!H16="","")))</f>
        <v>2616407</v>
      </c>
      <c r="L7" s="7">
        <f>'[1]TCE - ANEXO IV - Preencher'!N16</f>
        <v>24.96</v>
      </c>
    </row>
    <row r="8" spans="1:12" s="8" customFormat="1" ht="19.5" customHeight="1" x14ac:dyDescent="0.2">
      <c r="A8" s="3">
        <f>IFERROR(VLOOKUP(B8,'[1]DADOS (OCULTAR)'!$P$3:$R$56,3,0),"")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1.99 - Outras Despesas com Pessoal</v>
      </c>
      <c r="D8" s="3">
        <f>'[1]TCE - ANEXO IV - Preencher'!F17</f>
        <v>20737670000100</v>
      </c>
      <c r="E8" s="5" t="str">
        <f>'[1]TCE - ANEXO IV - Preencher'!G17</f>
        <v>ANDRADE SANDRES CIA E CONVINIENCIA LTDA ME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292998</v>
      </c>
      <c r="I8" s="6">
        <f>IF('[1]TCE - ANEXO IV - Preencher'!K17="","",'[1]TCE - ANEXO IV - Preencher'!K17)</f>
        <v>44051</v>
      </c>
      <c r="J8" s="5" t="str">
        <f>'[1]TCE - ANEXO IV - Preencher'!L17</f>
        <v>26200820737670000100650010002929981295391661</v>
      </c>
      <c r="K8" s="5" t="str">
        <f>IF(F8="B",LEFT('[1]TCE - ANEXO IV - Preencher'!M17,2),IF(F8="S",LEFT('[1]TCE - ANEXO IV - Preencher'!M17,7),IF('[1]TCE - ANEXO IV - Preencher'!H17="","")))</f>
        <v>2616407</v>
      </c>
      <c r="L8" s="7">
        <f>'[1]TCE - ANEXO IV - Preencher'!N17</f>
        <v>83.95</v>
      </c>
    </row>
    <row r="9" spans="1:12" s="8" customFormat="1" ht="19.5" customHeight="1" x14ac:dyDescent="0.2">
      <c r="A9" s="3">
        <f>IFERROR(VLOOKUP(B9,'[1]DADOS (OCULTAR)'!$P$3:$R$56,3,0),"")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1.99 - Outras Despesas com Pessoal</v>
      </c>
      <c r="D9" s="3">
        <f>'[1]TCE - ANEXO IV - Preencher'!F18</f>
        <v>20737670000100</v>
      </c>
      <c r="E9" s="5" t="str">
        <f>'[1]TCE - ANEXO IV - Preencher'!G18</f>
        <v>ANDRADE SANDRES CIA E CONVINIENCIA LTDA ME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265291</v>
      </c>
      <c r="I9" s="6">
        <f>IF('[1]TCE - ANEXO IV - Preencher'!K18="","",'[1]TCE - ANEXO IV - Preencher'!K18)</f>
        <v>44059</v>
      </c>
      <c r="J9" s="5" t="str">
        <f>'[1]TCE - ANEXO IV - Preencher'!L18</f>
        <v>26200820737670000100650010002952911740122727</v>
      </c>
      <c r="K9" s="5" t="str">
        <f>IF(F9="B",LEFT('[1]TCE - ANEXO IV - Preencher'!M18,2),IF(F9="S",LEFT('[1]TCE - ANEXO IV - Preencher'!M18,7),IF('[1]TCE - ANEXO IV - Preencher'!H18="","")))</f>
        <v>2616407</v>
      </c>
      <c r="L9" s="7">
        <f>'[1]TCE - ANEXO IV - Preencher'!N18</f>
        <v>16.97</v>
      </c>
    </row>
    <row r="10" spans="1:12" s="8" customFormat="1" ht="19.5" customHeight="1" x14ac:dyDescent="0.2">
      <c r="A10" s="3">
        <f>IFERROR(VLOOKUP(B10,'[1]DADOS (OCULTAR)'!$P$3:$R$56,3,0),"")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1.99 - Outras Despesas com Pessoal</v>
      </c>
      <c r="D10" s="3">
        <f>'[1]TCE - ANEXO IV - Preencher'!F19</f>
        <v>20737670000100</v>
      </c>
      <c r="E10" s="5" t="str">
        <f>'[1]TCE - ANEXO IV - Preencher'!G19</f>
        <v>ANDRADE SANDRES CIA E CONVINIENCIA LTDA ME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293339</v>
      </c>
      <c r="I10" s="6">
        <f>IF('[1]TCE - ANEXO IV - Preencher'!K19="","",'[1]TCE - ANEXO IV - Preencher'!K19)</f>
        <v>44053</v>
      </c>
      <c r="J10" s="5" t="str">
        <f>'[1]TCE - ANEXO IV - Preencher'!L19</f>
        <v>26200820737670000100650010002933391748904232</v>
      </c>
      <c r="K10" s="5" t="str">
        <f>IF(F10="B",LEFT('[1]TCE - ANEXO IV - Preencher'!M19,2),IF(F10="S",LEFT('[1]TCE - ANEXO IV - Preencher'!M19,7),IF('[1]TCE - ANEXO IV - Preencher'!H19="","")))</f>
        <v>2616407</v>
      </c>
      <c r="L10" s="7">
        <f>'[1]TCE - ANEXO IV - Preencher'!N19</f>
        <v>33.94</v>
      </c>
    </row>
    <row r="11" spans="1:12" s="8" customFormat="1" ht="19.5" customHeight="1" x14ac:dyDescent="0.2">
      <c r="A11" s="3">
        <f>IFERROR(VLOOKUP(B11,'[1]DADOS (OCULTAR)'!$P$3:$R$56,3,0),"")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1.99 - Outras Despesas com Pessoal</v>
      </c>
      <c r="D11" s="3">
        <f>'[1]TCE - ANEXO IV - Preencher'!F20</f>
        <v>20737670000100</v>
      </c>
      <c r="E11" s="5" t="str">
        <f>'[1]TCE - ANEXO IV - Preencher'!G20</f>
        <v>ANDRADE SANDRES CIA E CONVINIENCIA LTDA ME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298166</v>
      </c>
      <c r="I11" s="6">
        <f>IF('[1]TCE - ANEXO IV - Preencher'!K20="","",'[1]TCE - ANEXO IV - Preencher'!K20)</f>
        <v>44069</v>
      </c>
      <c r="J11" s="5" t="str">
        <f>'[1]TCE - ANEXO IV - Preencher'!L20</f>
        <v>26200320737670000100650010000298166142545617</v>
      </c>
      <c r="K11" s="5" t="str">
        <f>IF(F11="B",LEFT('[1]TCE - ANEXO IV - Preencher'!M20,2),IF(F11="S",LEFT('[1]TCE - ANEXO IV - Preencher'!M20,7),IF('[1]TCE - ANEXO IV - Preencher'!H20="","")))</f>
        <v>2616407</v>
      </c>
      <c r="L11" s="7">
        <f>'[1]TCE - ANEXO IV - Preencher'!N20</f>
        <v>31.94</v>
      </c>
    </row>
    <row r="12" spans="1:12" s="8" customFormat="1" ht="19.5" customHeight="1" x14ac:dyDescent="0.2">
      <c r="A12" s="3">
        <f>IFERROR(VLOOKUP(B12,'[1]DADOS (OCULTAR)'!$P$3:$R$56,3,0),"")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1.99 - Outras Despesas com Pessoal</v>
      </c>
      <c r="D12" s="3">
        <f>'[1]TCE - ANEXO IV - Preencher'!F21</f>
        <v>20737670000100</v>
      </c>
      <c r="E12" s="5" t="str">
        <f>'[1]TCE - ANEXO IV - Preencher'!G21</f>
        <v>ANDRADE SANDRES CIA E CONVINIENCIA LTDA ME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297812</v>
      </c>
      <c r="I12" s="6">
        <f>IF('[1]TCE - ANEXO IV - Preencher'!K21="","",'[1]TCE - ANEXO IV - Preencher'!K21)</f>
        <v>44067</v>
      </c>
      <c r="J12" s="5" t="str">
        <f>'[1]TCE - ANEXO IV - Preencher'!L21</f>
        <v>26200820737670000100650010002978120142275077</v>
      </c>
      <c r="K12" s="5" t="str">
        <f>IF(F12="B",LEFT('[1]TCE - ANEXO IV - Preencher'!M21,2),IF(F12="S",LEFT('[1]TCE - ANEXO IV - Preencher'!M21,7),IF('[1]TCE - ANEXO IV - Preencher'!H21="","")))</f>
        <v>2616407</v>
      </c>
      <c r="L12" s="7">
        <f>'[1]TCE - ANEXO IV - Preencher'!N21</f>
        <v>42.96</v>
      </c>
    </row>
    <row r="13" spans="1:12" s="8" customFormat="1" ht="19.5" customHeight="1" x14ac:dyDescent="0.2">
      <c r="A13" s="3">
        <f>IFERROR(VLOOKUP(B13,'[1]DADOS (OCULTAR)'!$P$3:$R$56,3,0),"")</f>
        <v>10583920000800</v>
      </c>
      <c r="B13" s="4" t="str">
        <f>'[1]TCE - ANEXO IV - Preencher'!C22</f>
        <v>HOSPITAL MESTRE VITALINO</v>
      </c>
      <c r="C13" s="4" t="str">
        <f>'[1]TCE - ANEXO IV - Preencher'!E22</f>
        <v>1.99 - Outras Despesas com Pessoal</v>
      </c>
      <c r="D13" s="3">
        <f>'[1]TCE - ANEXO IV - Preencher'!F22</f>
        <v>20737670000100</v>
      </c>
      <c r="E13" s="5" t="str">
        <f>'[1]TCE - ANEXO IV - Preencher'!G22</f>
        <v>ANDRADE SANDRES CIA E CONVINIENCIA LTDA ME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294161</v>
      </c>
      <c r="I13" s="6">
        <f>IF('[1]TCE - ANEXO IV - Preencher'!K22="","",'[1]TCE - ANEXO IV - Preencher'!K22)</f>
        <v>44055</v>
      </c>
      <c r="J13" s="5" t="str">
        <f>'[1]TCE - ANEXO IV - Preencher'!L22</f>
        <v>26200820737670000100650010002941611465698105</v>
      </c>
      <c r="K13" s="5" t="str">
        <f>IF(F13="B",LEFT('[1]TCE - ANEXO IV - Preencher'!M22,2),IF(F13="S",LEFT('[1]TCE - ANEXO IV - Preencher'!M22,7),IF('[1]TCE - ANEXO IV - Preencher'!H22="","")))</f>
        <v>2616407</v>
      </c>
      <c r="L13" s="7">
        <f>'[1]TCE - ANEXO IV - Preencher'!N22</f>
        <v>56.41</v>
      </c>
    </row>
    <row r="14" spans="1:12" s="8" customFormat="1" ht="19.5" customHeight="1" x14ac:dyDescent="0.2">
      <c r="A14" s="3">
        <f>IFERROR(VLOOKUP(B14,'[1]DADOS (OCULTAR)'!$P$3:$R$56,3,0),"")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1.99 - Outras Despesas com Pessoal</v>
      </c>
      <c r="D14" s="3">
        <f>'[1]TCE - ANEXO IV - Preencher'!F23</f>
        <v>20737670000100</v>
      </c>
      <c r="E14" s="5" t="str">
        <f>'[1]TCE - ANEXO IV - Preencher'!G23</f>
        <v>ANDRADE SANDRES CIA E CONVINIENCIA LTDA ME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297896</v>
      </c>
      <c r="I14" s="6">
        <f>IF('[1]TCE - ANEXO IV - Preencher'!K23="","",'[1]TCE - ANEXO IV - Preencher'!K23)</f>
        <v>44068</v>
      </c>
      <c r="J14" s="5" t="str">
        <f>'[1]TCE - ANEXO IV - Preencher'!L23</f>
        <v>26208207376700001006500100029789618326110854</v>
      </c>
      <c r="K14" s="5" t="str">
        <f>IF(F14="B",LEFT('[1]TCE - ANEXO IV - Preencher'!M23,2),IF(F14="S",LEFT('[1]TCE - ANEXO IV - Preencher'!M23,7),IF('[1]TCE - ANEXO IV - Preencher'!H23="","")))</f>
        <v>2616407</v>
      </c>
      <c r="L14" s="7">
        <f>'[1]TCE - ANEXO IV - Preencher'!N23</f>
        <v>32.950000000000003</v>
      </c>
    </row>
    <row r="15" spans="1:12" s="8" customFormat="1" ht="19.5" customHeight="1" x14ac:dyDescent="0.2">
      <c r="A15" s="3">
        <f>IFERROR(VLOOKUP(B15,'[1]DADOS (OCULTAR)'!$P$3:$R$56,3,0),"")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1.99 - Outras Despesas com Pessoal</v>
      </c>
      <c r="D15" s="3">
        <f>'[1]TCE - ANEXO IV - Preencher'!F24</f>
        <v>20737670000100</v>
      </c>
      <c r="E15" s="5" t="str">
        <f>'[1]TCE - ANEXO IV - Preencher'!G24</f>
        <v>ANDRADE SANDRES CIA E CONVINIENCIA LTDA ME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299251</v>
      </c>
      <c r="I15" s="6">
        <f>IF('[1]TCE - ANEXO IV - Preencher'!K24="","",'[1]TCE - ANEXO IV - Preencher'!K24)</f>
        <v>44072</v>
      </c>
      <c r="J15" s="5" t="str">
        <f>'[1]TCE - ANEXO IV - Preencher'!L24</f>
        <v>26200820737670000100650010002992511919914055</v>
      </c>
      <c r="K15" s="5" t="str">
        <f>IF(F15="B",LEFT('[1]TCE - ANEXO IV - Preencher'!M24,2),IF(F15="S",LEFT('[1]TCE - ANEXO IV - Preencher'!M24,7),IF('[1]TCE - ANEXO IV - Preencher'!H24="","")))</f>
        <v>2616407</v>
      </c>
      <c r="L15" s="7">
        <f>'[1]TCE - ANEXO IV - Preencher'!N24</f>
        <v>25.97</v>
      </c>
    </row>
    <row r="16" spans="1:12" s="8" customFormat="1" ht="19.5" customHeight="1" x14ac:dyDescent="0.2">
      <c r="A16" s="3">
        <f>IFERROR(VLOOKUP(B16,'[1]DADOS (OCULTAR)'!$P$3:$R$56,3,0),"")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1.99 - Outras Despesas com Pessoal</v>
      </c>
      <c r="D16" s="3">
        <f>'[1]TCE - ANEXO IV - Preencher'!F25</f>
        <v>26800156000140</v>
      </c>
      <c r="E16" s="5" t="str">
        <f>'[1]TCE - ANEXO IV - Preencher'!G25</f>
        <v>CARLOS TONETTO RESTAURANTE ME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000.087.546</v>
      </c>
      <c r="I16" s="6">
        <f>IF('[1]TCE - ANEXO IV - Preencher'!K25="","",'[1]TCE - ANEXO IV - Preencher'!K25)</f>
        <v>44073</v>
      </c>
      <c r="J16" s="5" t="str">
        <f>'[1]TCE - ANEXO IV - Preencher'!L25</f>
        <v>26200826800156000140650010006754061468775534</v>
      </c>
      <c r="K16" s="5" t="str">
        <f>IF(F16="B",LEFT('[1]TCE - ANEXO IV - Preencher'!M25,2),IF(F16="S",LEFT('[1]TCE - ANEXO IV - Preencher'!M25,7),IF('[1]TCE - ANEXO IV - Preencher'!H25="","")))</f>
        <v>2607901</v>
      </c>
      <c r="L16" s="7">
        <f>'[1]TCE - ANEXO IV - Preencher'!N25</f>
        <v>41.47</v>
      </c>
    </row>
    <row r="17" spans="1:12" s="8" customFormat="1" ht="19.5" customHeight="1" x14ac:dyDescent="0.2">
      <c r="A17" s="3">
        <f>IFERROR(VLOOKUP(B17,'[1]DADOS (OCULTAR)'!$P$3:$R$56,3,0),"")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1.99 - Outras Despesas com Pessoal</v>
      </c>
      <c r="D17" s="3">
        <f>'[1]TCE - ANEXO IV - Preencher'!F26</f>
        <v>26800156000140</v>
      </c>
      <c r="E17" s="5" t="str">
        <f>'[1]TCE - ANEXO IV - Preencher'!G26</f>
        <v>CARLOS TONETTO RESTAURANTE ME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000.086.910</v>
      </c>
      <c r="I17" s="6">
        <f>IF('[1]TCE - ANEXO IV - Preencher'!K26="","",'[1]TCE - ANEXO IV - Preencher'!K26)</f>
        <v>44066</v>
      </c>
      <c r="J17" s="5" t="str">
        <f>'[1]TCE - ANEXO IV - Preencher'!L26</f>
        <v>26200828800158000140650010000569101747072964</v>
      </c>
      <c r="K17" s="5" t="str">
        <f>IF(F17="B",LEFT('[1]TCE - ANEXO IV - Preencher'!M26,2),IF(F17="S",LEFT('[1]TCE - ANEXO IV - Preencher'!M26,7),IF('[1]TCE - ANEXO IV - Preencher'!H26="","")))</f>
        <v>2607901</v>
      </c>
      <c r="L17" s="7">
        <f>'[1]TCE - ANEXO IV - Preencher'!N26</f>
        <v>43</v>
      </c>
    </row>
    <row r="18" spans="1:12" s="8" customFormat="1" ht="19.5" customHeight="1" x14ac:dyDescent="0.2">
      <c r="A18" s="3">
        <f>IFERROR(VLOOKUP(B18,'[1]DADOS (OCULTAR)'!$P$3:$R$56,3,0),"")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1.99 - Outras Despesas com Pessoal</v>
      </c>
      <c r="D18" s="3">
        <f>'[1]TCE - ANEXO IV - Preencher'!F27</f>
        <v>26800156000140</v>
      </c>
      <c r="E18" s="5" t="str">
        <f>'[1]TCE - ANEXO IV - Preencher'!G27</f>
        <v>CARLOS TONETTO RESTAURANTE ME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000.085.319</v>
      </c>
      <c r="I18" s="6">
        <f>IF('[1]TCE - ANEXO IV - Preencher'!K27="","",'[1]TCE - ANEXO IV - Preencher'!K27)</f>
        <v>44058</v>
      </c>
      <c r="J18" s="5" t="str">
        <f>'[1]TCE - ANEXO IV - Preencher'!L27</f>
        <v>26200826800155003140650010000953191214233083</v>
      </c>
      <c r="K18" s="5" t="str">
        <f>IF(F18="B",LEFT('[1]TCE - ANEXO IV - Preencher'!M27,2),IF(F18="S",LEFT('[1]TCE - ANEXO IV - Preencher'!M27,7),IF('[1]TCE - ANEXO IV - Preencher'!H27="","")))</f>
        <v>2607901</v>
      </c>
      <c r="L18" s="7">
        <f>'[1]TCE - ANEXO IV - Preencher'!N27</f>
        <v>60</v>
      </c>
    </row>
    <row r="19" spans="1:12" s="8" customFormat="1" ht="19.5" customHeight="1" x14ac:dyDescent="0.2">
      <c r="A19" s="3">
        <f>IFERROR(VLOOKUP(B19,'[1]DADOS (OCULTAR)'!$P$3:$R$56,3,0),"")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1.99 - Outras Despesas com Pessoal</v>
      </c>
      <c r="D19" s="3">
        <f>'[1]TCE - ANEXO IV - Preencher'!F28</f>
        <v>6996440000127</v>
      </c>
      <c r="E19" s="5" t="str">
        <f>'[1]TCE - ANEXO IV - Preencher'!G28</f>
        <v>CEN CHIULIN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000007605</v>
      </c>
      <c r="I19" s="6">
        <f>IF('[1]TCE - ANEXO IV - Preencher'!K28="","",'[1]TCE - ANEXO IV - Preencher'!K28)</f>
        <v>44071</v>
      </c>
      <c r="J19" s="5" t="str">
        <f>'[1]TCE - ANEXO IV - Preencher'!L28</f>
        <v>26200806996440000127655000000760510000160620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46.5</v>
      </c>
    </row>
    <row r="20" spans="1:12" s="8" customFormat="1" ht="19.5" customHeight="1" x14ac:dyDescent="0.2">
      <c r="A20" s="3">
        <f>IFERROR(VLOOKUP(B20,'[1]DADOS (OCULTAR)'!$P$3:$R$56,3,0),"")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1.99 - Outras Despesas com Pessoal</v>
      </c>
      <c r="D20" s="3">
        <f>'[1]TCE - ANEXO IV - Preencher'!F29</f>
        <v>27958498000156</v>
      </c>
      <c r="E20" s="5" t="str">
        <f>'[1]TCE - ANEXO IV - Preencher'!G29</f>
        <v>FAMILIA PERGENTINO RESTAURANTE LTDA ME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000115453</v>
      </c>
      <c r="I20" s="6">
        <f>IF('[1]TCE - ANEXO IV - Preencher'!K29="","",'[1]TCE - ANEXO IV - Preencher'!K29)</f>
        <v>44065</v>
      </c>
      <c r="J20" s="5" t="str">
        <f>'[1]TCE - ANEXO IV - Preencher'!L29</f>
        <v>26200827958488000156651030001154531967192209</v>
      </c>
      <c r="K20" s="5" t="str">
        <f>IF(F20="B",LEFT('[1]TCE - ANEXO IV - Preencher'!M29,2),IF(F20="S",LEFT('[1]TCE - ANEXO IV - Preencher'!M29,7),IF('[1]TCE - ANEXO IV - Preencher'!H29="","")))</f>
        <v>2601904</v>
      </c>
      <c r="L20" s="7">
        <f>'[1]TCE - ANEXO IV - Preencher'!N29</f>
        <v>77.069999999999993</v>
      </c>
    </row>
    <row r="21" spans="1:12" s="8" customFormat="1" ht="19.5" customHeight="1" x14ac:dyDescent="0.2">
      <c r="A21" s="3">
        <f>IFERROR(VLOOKUP(B21,'[1]DADOS (OCULTAR)'!$P$3:$R$56,3,0),"")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1.99 - Outras Despesas com Pessoal</v>
      </c>
      <c r="D21" s="3">
        <f>'[1]TCE - ANEXO IV - Preencher'!F30</f>
        <v>25096019000104</v>
      </c>
      <c r="E21" s="5" t="str">
        <f>'[1]TCE - ANEXO IV - Preencher'!G30</f>
        <v>JOSE F DE OLIVEIRA SILVA ME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000.176.939</v>
      </c>
      <c r="I21" s="6" t="str">
        <f>IF('[1]TCE - ANEXO IV - Preencher'!K30="","",'[1]TCE - ANEXO IV - Preencher'!K30)</f>
        <v>21/08/2020</v>
      </c>
      <c r="J21" s="5" t="str">
        <f>'[1]TCE - ANEXO IV - Preencher'!L30</f>
        <v>26200654654688000156651030001153546854689885</v>
      </c>
      <c r="K21" s="5" t="str">
        <f>IF(F21="B",LEFT('[1]TCE - ANEXO IV - Preencher'!M30,2),IF(F21="S",LEFT('[1]TCE - ANEXO IV - Preencher'!M30,7),IF('[1]TCE - ANEXO IV - Preencher'!H30="","")))</f>
        <v>2611606</v>
      </c>
      <c r="L21" s="7">
        <f>'[1]TCE - ANEXO IV - Preencher'!N30</f>
        <v>58.18</v>
      </c>
    </row>
    <row r="22" spans="1:12" s="8" customFormat="1" ht="19.5" customHeight="1" x14ac:dyDescent="0.2">
      <c r="A22" s="3">
        <f>IFERROR(VLOOKUP(B22,'[1]DADOS (OCULTAR)'!$P$3:$R$56,3,0),"")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1.99 - Outras Despesas com Pessoal</v>
      </c>
      <c r="D22" s="3">
        <f>'[1]TCE - ANEXO IV - Preencher'!F31</f>
        <v>25096019000104</v>
      </c>
      <c r="E22" s="5" t="str">
        <f>'[1]TCE - ANEXO IV - Preencher'!G31</f>
        <v>JOSE F DE OLIVEIRA SILVA ME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000.173.975</v>
      </c>
      <c r="I22" s="6">
        <f>IF('[1]TCE - ANEXO IV - Preencher'!K31="","",'[1]TCE - ANEXO IV - Preencher'!K31)</f>
        <v>44049</v>
      </c>
      <c r="J22" s="5" t="str">
        <f>'[1]TCE - ANEXO IV - Preencher'!L31</f>
        <v>26200456856880001566510300011535158765202168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20</v>
      </c>
    </row>
    <row r="23" spans="1:12" s="8" customFormat="1" ht="19.5" customHeight="1" x14ac:dyDescent="0.2">
      <c r="A23" s="3">
        <f>IFERROR(VLOOKUP(B23,'[1]DADOS (OCULTAR)'!$P$3:$R$56,3,0),"")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1.99 - Outras Despesas com Pessoal</v>
      </c>
      <c r="D23" s="3">
        <f>'[1]TCE - ANEXO IV - Preencher'!F32</f>
        <v>25096019000104</v>
      </c>
      <c r="E23" s="5" t="str">
        <f>'[1]TCE - ANEXO IV - Preencher'!G32</f>
        <v>JOSE F DE OLIVEIRA SILVA ME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000.176.906</v>
      </c>
      <c r="I23" s="6">
        <f>IF('[1]TCE - ANEXO IV - Preencher'!K32="","",'[1]TCE - ANEXO IV - Preencher'!K32)</f>
        <v>44064</v>
      </c>
      <c r="J23" s="5" t="str">
        <f>'[1]TCE - ANEXO IV - Preencher'!L32</f>
        <v>26200421779841001566510300011535454520298710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44.89</v>
      </c>
    </row>
    <row r="24" spans="1:12" s="8" customFormat="1" ht="19.5" customHeight="1" x14ac:dyDescent="0.2">
      <c r="A24" s="3">
        <f>IFERROR(VLOOKUP(B24,'[1]DADOS (OCULTAR)'!$P$3:$R$56,3,0),"")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1.99 - Outras Despesas com Pessoal</v>
      </c>
      <c r="D24" s="3">
        <f>'[1]TCE - ANEXO IV - Preencher'!F33</f>
        <v>25096019000104</v>
      </c>
      <c r="E24" s="5" t="str">
        <f>'[1]TCE - ANEXO IV - Preencher'!G33</f>
        <v>JOSE F DE OLIVEIRA SILVA ME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000.174.687</v>
      </c>
      <c r="I24" s="6">
        <f>IF('[1]TCE - ANEXO IV - Preencher'!K33="","",'[1]TCE - ANEXO IV - Preencher'!K33)</f>
        <v>44052</v>
      </c>
      <c r="J24" s="5" t="str">
        <f>'[1]TCE - ANEXO IV - Preencher'!L33</f>
        <v>26200820196010000104650110017468916562923321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45</v>
      </c>
    </row>
    <row r="25" spans="1:12" s="8" customFormat="1" ht="19.5" customHeight="1" x14ac:dyDescent="0.2">
      <c r="A25" s="3">
        <f>IFERROR(VLOOKUP(B25,'[1]DADOS (OCULTAR)'!$P$3:$R$56,3,0),"")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1.99 - Outras Despesas com Pessoal</v>
      </c>
      <c r="D25" s="3">
        <f>'[1]TCE - ANEXO IV - Preencher'!F34</f>
        <v>25096019000104</v>
      </c>
      <c r="E25" s="5" t="str">
        <f>'[1]TCE - ANEXO IV - Preencher'!G34</f>
        <v>JOSE F DE OLIVEIRA SILVA ME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000.174.235</v>
      </c>
      <c r="I25" s="6">
        <f>IF('[1]TCE - ANEXO IV - Preencher'!K34="","",'[1]TCE - ANEXO IV - Preencher'!K34)</f>
        <v>44050</v>
      </c>
      <c r="J25" s="5" t="str">
        <f>'[1]TCE - ANEXO IV - Preencher'!L34</f>
        <v>26200128798602217416522136769007685321546857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44.89</v>
      </c>
    </row>
    <row r="26" spans="1:12" s="8" customFormat="1" ht="19.5" customHeight="1" x14ac:dyDescent="0.2">
      <c r="A26" s="3">
        <f>IFERROR(VLOOKUP(B26,'[1]DADOS (OCULTAR)'!$P$3:$R$56,3,0),"")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1.99 - Outras Despesas com Pessoal</v>
      </c>
      <c r="D26" s="3">
        <f>'[1]TCE - ANEXO IV - Preencher'!F35</f>
        <v>25096019000104</v>
      </c>
      <c r="E26" s="5" t="str">
        <f>'[1]TCE - ANEXO IV - Preencher'!G35</f>
        <v>JOSE F DE OLIVEIRA SILVA ME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000.173.649</v>
      </c>
      <c r="I26" s="6">
        <f>IF('[1]TCE - ANEXO IV - Preencher'!K35="","",'[1]TCE - ANEXO IV - Preencher'!K35)</f>
        <v>44046</v>
      </c>
      <c r="J26" s="5" t="str">
        <f>'[1]TCE - ANEXO IV - Preencher'!L35</f>
        <v>26200128798602217416522136769007606584688871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44</v>
      </c>
    </row>
    <row r="27" spans="1:12" s="8" customFormat="1" ht="19.5" customHeight="1" x14ac:dyDescent="0.2">
      <c r="A27" s="3">
        <f>IFERROR(VLOOKUP(B27,'[1]DADOS (OCULTAR)'!$P$3:$R$56,3,0),"")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1.99 - Outras Despesas com Pessoal</v>
      </c>
      <c r="D27" s="3">
        <f>'[1]TCE - ANEXO IV - Preencher'!F36</f>
        <v>25096019000104</v>
      </c>
      <c r="E27" s="5" t="str">
        <f>'[1]TCE - ANEXO IV - Preencher'!G36</f>
        <v>JOSE F DE OLIVEIRA SILVA ME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000.179.141</v>
      </c>
      <c r="I27" s="6">
        <f>IF('[1]TCE - ANEXO IV - Preencher'!K36="","",'[1]TCE - ANEXO IV - Preencher'!K36)</f>
        <v>44074</v>
      </c>
      <c r="J27" s="5" t="str">
        <f>'[1]TCE - ANEXO IV - Preencher'!L36</f>
        <v>26200826800155003140650010000953912145177820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60</v>
      </c>
    </row>
    <row r="28" spans="1:12" s="8" customFormat="1" ht="19.5" customHeight="1" x14ac:dyDescent="0.2">
      <c r="A28" s="3">
        <f>IFERROR(VLOOKUP(B28,'[1]DADOS (OCULTAR)'!$P$3:$R$56,3,0),"")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1.99 - Outras Despesas com Pessoal</v>
      </c>
      <c r="D28" s="3">
        <f>'[1]TCE - ANEXO IV - Preencher'!F37</f>
        <v>14031084000135</v>
      </c>
      <c r="E28" s="5" t="str">
        <f>'[1]TCE - ANEXO IV - Preencher'!G37</f>
        <v>G G DO NASCIMETO COMERCIO DE ALIMENTOS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000.096.919</v>
      </c>
      <c r="I28" s="6">
        <f>IF('[1]TCE - ANEXO IV - Preencher'!K37="","",'[1]TCE - ANEXO IV - Preencher'!K37)</f>
        <v>44055</v>
      </c>
      <c r="J28" s="5" t="str">
        <f>'[1]TCE - ANEXO IV - Preencher'!L37</f>
        <v>26200814031084000135650010000969191356833270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60</v>
      </c>
    </row>
    <row r="29" spans="1:12" s="8" customFormat="1" ht="19.5" customHeight="1" x14ac:dyDescent="0.2">
      <c r="A29" s="3">
        <f>IFERROR(VLOOKUP(B29,'[1]DADOS (OCULTAR)'!$P$3:$R$56,3,0),"")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1.99 - Outras Despesas com Pessoal</v>
      </c>
      <c r="D29" s="3">
        <f>'[1]TCE - ANEXO IV - Preencher'!F38</f>
        <v>14031084000135</v>
      </c>
      <c r="E29" s="5" t="str">
        <f>'[1]TCE - ANEXO IV - Preencher'!G38</f>
        <v>G G DO NASCIMETO COMERCIO DE ALIMENTOS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000.096.980</v>
      </c>
      <c r="I29" s="6">
        <f>IF('[1]TCE - ANEXO IV - Preencher'!K38="","",'[1]TCE - ANEXO IV - Preencher'!K38)</f>
        <v>44055</v>
      </c>
      <c r="J29" s="5" t="str">
        <f>'[1]TCE - ANEXO IV - Preencher'!L38</f>
        <v>26200814031084000135650010000969801768913416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64.5</v>
      </c>
    </row>
    <row r="30" spans="1:12" s="8" customFormat="1" ht="19.5" customHeight="1" x14ac:dyDescent="0.2">
      <c r="A30" s="3">
        <f>IFERROR(VLOOKUP(B30,'[1]DADOS (OCULTAR)'!$P$3:$R$56,3,0),"")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1.99 - Outras Despesas com Pessoal</v>
      </c>
      <c r="D30" s="3">
        <f>'[1]TCE - ANEXO IV - Preencher'!F39</f>
        <v>14031084000135</v>
      </c>
      <c r="E30" s="5" t="str">
        <f>'[1]TCE - ANEXO IV - Preencher'!G39</f>
        <v>G G DO NASCIMETO COMERCIO DE ALIMENTOS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000.098.656</v>
      </c>
      <c r="I30" s="6">
        <f>IF('[1]TCE - ANEXO IV - Preencher'!K39="","",'[1]TCE - ANEXO IV - Preencher'!K39)</f>
        <v>44067</v>
      </c>
      <c r="J30" s="5" t="str">
        <f>'[1]TCE - ANEXO IV - Preencher'!L39</f>
        <v>26200814031084000135650010000986561226244422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46</v>
      </c>
    </row>
    <row r="31" spans="1:12" s="8" customFormat="1" ht="19.5" customHeight="1" x14ac:dyDescent="0.2">
      <c r="A31" s="3">
        <f>IFERROR(VLOOKUP(B31,'[1]DADOS (OCULTAR)'!$P$3:$R$56,3,0),"")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1.99 - Outras Despesas com Pessoal</v>
      </c>
      <c r="D31" s="3">
        <f>'[1]TCE - ANEXO IV - Preencher'!F40</f>
        <v>14031084000135</v>
      </c>
      <c r="E31" s="5" t="str">
        <f>'[1]TCE - ANEXO IV - Preencher'!G40</f>
        <v>G G DO NASCIMETO COMERCIO DE ALIMENTOS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000.097.586</v>
      </c>
      <c r="I31" s="6">
        <f>IF('[1]TCE - ANEXO IV - Preencher'!K40="","",'[1]TCE - ANEXO IV - Preencher'!K40)</f>
        <v>44060</v>
      </c>
      <c r="J31" s="5" t="str">
        <f>'[1]TCE - ANEXO IV - Preencher'!L40</f>
        <v>26200814031084000135655100009079361852361662</v>
      </c>
      <c r="K31" s="5" t="str">
        <f>IF(F31="B",LEFT('[1]TCE - ANEXO IV - Preencher'!M40,2),IF(F31="S",LEFT('[1]TCE - ANEXO IV - Preencher'!M40,7),IF('[1]TCE - ANEXO IV - Preencher'!H40="","")))</f>
        <v>2611606</v>
      </c>
      <c r="L31" s="7">
        <f>'[1]TCE - ANEXO IV - Preencher'!N40</f>
        <v>46</v>
      </c>
    </row>
    <row r="32" spans="1:12" s="8" customFormat="1" ht="19.5" customHeight="1" x14ac:dyDescent="0.2">
      <c r="A32" s="3">
        <f>IFERROR(VLOOKUP(B32,'[1]DADOS (OCULTAR)'!$P$3:$R$56,3,0),"")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1.99 - Outras Despesas com Pessoal</v>
      </c>
      <c r="D32" s="3">
        <f>'[1]TCE - ANEXO IV - Preencher'!F41</f>
        <v>14031084000135</v>
      </c>
      <c r="E32" s="5" t="str">
        <f>'[1]TCE - ANEXO IV - Preencher'!G41</f>
        <v>G G DO NASCIMETO COMERCIO DE ALIMENTOS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000.097.135</v>
      </c>
      <c r="I32" s="6">
        <f>IF('[1]TCE - ANEXO IV - Preencher'!K41="","",'[1]TCE - ANEXO IV - Preencher'!K41)</f>
        <v>44056</v>
      </c>
      <c r="J32" s="5" t="str">
        <f>'[1]TCE - ANEXO IV - Preencher'!L41</f>
        <v>26200814031084000135650010000971351666461538</v>
      </c>
      <c r="K32" s="5" t="str">
        <f>IF(F32="B",LEFT('[1]TCE - ANEXO IV - Preencher'!M41,2),IF(F32="S",LEFT('[1]TCE - ANEXO IV - Preencher'!M41,7),IF('[1]TCE - ANEXO IV - Preencher'!H41="","")))</f>
        <v>2611606</v>
      </c>
      <c r="L32" s="7">
        <f>'[1]TCE - ANEXO IV - Preencher'!N41</f>
        <v>40</v>
      </c>
    </row>
    <row r="33" spans="1:12" s="8" customFormat="1" ht="19.5" customHeight="1" x14ac:dyDescent="0.2">
      <c r="A33" s="3">
        <f>IFERROR(VLOOKUP(B33,'[1]DADOS (OCULTAR)'!$P$3:$R$56,3,0),"")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1.99 - Outras Despesas com Pessoal</v>
      </c>
      <c r="D33" s="3">
        <f>'[1]TCE - ANEXO IV - Preencher'!F42</f>
        <v>14031084000135</v>
      </c>
      <c r="E33" s="5" t="str">
        <f>'[1]TCE - ANEXO IV - Preencher'!G42</f>
        <v>G G DO NASCIMETO COMERCIO DE ALIMENTOS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000.096.716</v>
      </c>
      <c r="I33" s="6">
        <f>IF('[1]TCE - ANEXO IV - Preencher'!K42="","",'[1]TCE - ANEXO IV - Preencher'!K42)</f>
        <v>44054</v>
      </c>
      <c r="J33" s="5" t="str">
        <f>'[1]TCE - ANEXO IV - Preencher'!L42</f>
        <v>26200814031084000135650010009671616028800044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23.5</v>
      </c>
    </row>
    <row r="34" spans="1:12" s="8" customFormat="1" ht="19.5" customHeight="1" x14ac:dyDescent="0.2">
      <c r="A34" s="3">
        <f>IFERROR(VLOOKUP(B34,'[1]DADOS (OCULTAR)'!$P$3:$R$56,3,0),"")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1.99 - Outras Despesas com Pessoal</v>
      </c>
      <c r="D34" s="3">
        <f>'[1]TCE - ANEXO IV - Preencher'!F43</f>
        <v>14031084000135</v>
      </c>
      <c r="E34" s="5" t="str">
        <f>'[1]TCE - ANEXO IV - Preencher'!G43</f>
        <v>G G DO NASCIMETO COMERCIO DE ALIMENTOS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000.097.126</v>
      </c>
      <c r="I34" s="6">
        <f>IF('[1]TCE - ANEXO IV - Preencher'!K43="","",'[1]TCE - ANEXO IV - Preencher'!K43)</f>
        <v>44056</v>
      </c>
      <c r="J34" s="5" t="str">
        <f>'[1]TCE - ANEXO IV - Preencher'!L43</f>
        <v>26200814031084000135650010000971261979767645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20</v>
      </c>
    </row>
    <row r="35" spans="1:12" s="8" customFormat="1" ht="19.5" customHeight="1" x14ac:dyDescent="0.2">
      <c r="A35" s="3">
        <f>IFERROR(VLOOKUP(B35,'[1]DADOS (OCULTAR)'!$P$3:$R$56,3,0),"")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1.99 - Outras Despesas com Pessoal</v>
      </c>
      <c r="D35" s="3">
        <f>'[1]TCE - ANEXO IV - Preencher'!F44</f>
        <v>14031084000135</v>
      </c>
      <c r="E35" s="5" t="str">
        <f>'[1]TCE - ANEXO IV - Preencher'!G44</f>
        <v>G G DO NASCIMETO COMERCIO DE ALIMENTOS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000.095.701</v>
      </c>
      <c r="I35" s="6">
        <f>IF('[1]TCE - ANEXO IV - Preencher'!K44="","",'[1]TCE - ANEXO IV - Preencher'!K44)</f>
        <v>44047</v>
      </c>
      <c r="J35" s="5" t="str">
        <f>'[1]TCE - ANEXO IV - Preencher'!L44</f>
        <v>26200814031084000135650010000957011684313699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45.5</v>
      </c>
    </row>
    <row r="36" spans="1:12" s="8" customFormat="1" ht="19.5" customHeight="1" x14ac:dyDescent="0.2">
      <c r="A36" s="3">
        <f>IFERROR(VLOOKUP(B36,'[1]DADOS (OCULTAR)'!$P$3:$R$56,3,0),"")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1.99 - Outras Despesas com Pessoal</v>
      </c>
      <c r="D36" s="3">
        <f>'[1]TCE - ANEXO IV - Preencher'!F45</f>
        <v>14031084000135</v>
      </c>
      <c r="E36" s="5" t="str">
        <f>'[1]TCE - ANEXO IV - Preencher'!G45</f>
        <v>G G DO NASCIMETO COMERCIO DE ALIMENTOS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000.097.597</v>
      </c>
      <c r="I36" s="6">
        <f>IF('[1]TCE - ANEXO IV - Preencher'!K45="","",'[1]TCE - ANEXO IV - Preencher'!K45)</f>
        <v>44060</v>
      </c>
      <c r="J36" s="5" t="str">
        <f>'[1]TCE - ANEXO IV - Preencher'!L45</f>
        <v>26200814031084000135650010000945971259194292</v>
      </c>
      <c r="K36" s="5" t="str">
        <f>IF(F36="B",LEFT('[1]TCE - ANEXO IV - Preencher'!M45,2),IF(F36="S",LEFT('[1]TCE - ANEXO IV - Preencher'!M45,7),IF('[1]TCE - ANEXO IV - Preencher'!H45="","")))</f>
        <v>2611606</v>
      </c>
      <c r="L36" s="7">
        <f>'[1]TCE - ANEXO IV - Preencher'!N45</f>
        <v>65</v>
      </c>
    </row>
    <row r="37" spans="1:12" s="8" customFormat="1" ht="19.5" customHeight="1" x14ac:dyDescent="0.2">
      <c r="A37" s="3">
        <f>IFERROR(VLOOKUP(B37,'[1]DADOS (OCULTAR)'!$P$3:$R$56,3,0),"")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1.99 - Outras Despesas com Pessoal</v>
      </c>
      <c r="D37" s="3">
        <f>'[1]TCE - ANEXO IV - Preencher'!F46</f>
        <v>14031084000135</v>
      </c>
      <c r="E37" s="5" t="str">
        <f>'[1]TCE - ANEXO IV - Preencher'!G46</f>
        <v>G G DO NASCIMETO COMERCIO DE ALIMENTOS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000.097.136</v>
      </c>
      <c r="I37" s="6">
        <f>IF('[1]TCE - ANEXO IV - Preencher'!K46="","",'[1]TCE - ANEXO IV - Preencher'!K46)</f>
        <v>44056</v>
      </c>
      <c r="J37" s="5" t="str">
        <f>'[1]TCE - ANEXO IV - Preencher'!L46</f>
        <v>26200814031084000135651000097136181008232983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63</v>
      </c>
    </row>
    <row r="38" spans="1:12" s="8" customFormat="1" ht="19.5" customHeight="1" x14ac:dyDescent="0.2">
      <c r="A38" s="3">
        <f>IFERROR(VLOOKUP(B38,'[1]DADOS (OCULTAR)'!$P$3:$R$56,3,0),"")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1.99 - Outras Despesas com Pessoal</v>
      </c>
      <c r="D38" s="3">
        <f>'[1]TCE - ANEXO IV - Preencher'!F47</f>
        <v>14031084000135</v>
      </c>
      <c r="E38" s="5" t="str">
        <f>'[1]TCE - ANEXO IV - Preencher'!G47</f>
        <v>G G DO NASCIMETO COMERCIO DE ALIMENTOS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000.098.098</v>
      </c>
      <c r="I38" s="6">
        <f>IF('[1]TCE - ANEXO IV - Preencher'!K47="","",'[1]TCE - ANEXO IV - Preencher'!K47)</f>
        <v>44063</v>
      </c>
      <c r="J38" s="5" t="str">
        <f>'[1]TCE - ANEXO IV - Preencher'!L47</f>
        <v>26200814031084000135650010000980981073556130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19.5</v>
      </c>
    </row>
    <row r="39" spans="1:12" s="8" customFormat="1" ht="19.5" customHeight="1" x14ac:dyDescent="0.2">
      <c r="A39" s="3">
        <f>IFERROR(VLOOKUP(B39,'[1]DADOS (OCULTAR)'!$P$3:$R$56,3,0),"")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1.99 - Outras Despesas com Pessoal</v>
      </c>
      <c r="D39" s="3">
        <f>'[1]TCE - ANEXO IV - Preencher'!F48</f>
        <v>14031084000135</v>
      </c>
      <c r="E39" s="5" t="str">
        <f>'[1]TCE - ANEXO IV - Preencher'!G48</f>
        <v>G G DO NASCIMETO COMERCIO DE ALIMENTOS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000.098.789</v>
      </c>
      <c r="I39" s="6">
        <f>IF('[1]TCE - ANEXO IV - Preencher'!K48="","",'[1]TCE - ANEXO IV - Preencher'!K48)</f>
        <v>44068</v>
      </c>
      <c r="J39" s="5" t="str">
        <f>'[1]TCE - ANEXO IV - Preencher'!L48</f>
        <v>26200814031084000135650010000987891218465384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23.5</v>
      </c>
    </row>
    <row r="40" spans="1:12" s="8" customFormat="1" ht="19.5" customHeight="1" x14ac:dyDescent="0.2">
      <c r="A40" s="3">
        <f>IFERROR(VLOOKUP(B40,'[1]DADOS (OCULTAR)'!$P$3:$R$56,3,0),"")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1.99 - Outras Despesas com Pessoal</v>
      </c>
      <c r="D40" s="3">
        <f>'[1]TCE - ANEXO IV - Preencher'!F49</f>
        <v>14031084000135</v>
      </c>
      <c r="E40" s="5" t="str">
        <f>'[1]TCE - ANEXO IV - Preencher'!G49</f>
        <v>G G DO NASCIMETO COMERCIO DE ALIMENTOS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000.099.172</v>
      </c>
      <c r="I40" s="6">
        <f>IF('[1]TCE - ANEXO IV - Preencher'!K49="","",'[1]TCE - ANEXO IV - Preencher'!K49)</f>
        <v>44070</v>
      </c>
      <c r="J40" s="5" t="str">
        <f>'[1]TCE - ANEXO IV - Preencher'!L49</f>
        <v>26200814031084000135650010000991721745005600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21</v>
      </c>
    </row>
    <row r="41" spans="1:12" s="8" customFormat="1" ht="19.5" customHeight="1" x14ac:dyDescent="0.2">
      <c r="A41" s="3">
        <f>IFERROR(VLOOKUP(B41,'[1]DADOS (OCULTAR)'!$P$3:$R$56,3,0),"")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4237235000152</v>
      </c>
      <c r="E41" s="5" t="str">
        <f>'[1]TCE - ANEXO IV - Preencher'!G50</f>
        <v>ENDOCENTER COMERCIAL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79697</v>
      </c>
      <c r="I41" s="6">
        <f>IF('[1]TCE - ANEXO IV - Preencher'!K50="","",'[1]TCE - ANEXO IV - Preencher'!K50)</f>
        <v>44041</v>
      </c>
      <c r="J41" s="5" t="str">
        <f>'[1]TCE - ANEXO IV - Preencher'!L50</f>
        <v>26200704237235000152550010000796971111796978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2610</v>
      </c>
    </row>
    <row r="42" spans="1:12" s="8" customFormat="1" ht="19.5" customHeight="1" x14ac:dyDescent="0.2">
      <c r="A42" s="3">
        <f>IFERROR(VLOOKUP(B42,'[1]DADOS (OCULTAR)'!$P$3:$R$56,3,0),"")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10814656000100</v>
      </c>
      <c r="E42" s="5" t="str">
        <f>'[1]TCE - ANEXO IV - Preencher'!G51</f>
        <v>JMED MEDICO HOSPITALAR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000.002.646</v>
      </c>
      <c r="I42" s="6">
        <f>IF('[1]TCE - ANEXO IV - Preencher'!K51="","",'[1]TCE - ANEXO IV - Preencher'!K51)</f>
        <v>44043</v>
      </c>
      <c r="J42" s="5" t="str">
        <f>'[1]TCE - ANEXO IV - Preencher'!L51</f>
        <v>26200710814656000100550010000026461000166612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1115.2</v>
      </c>
    </row>
    <row r="43" spans="1:12" s="8" customFormat="1" ht="19.5" customHeight="1" x14ac:dyDescent="0.2">
      <c r="A43" s="3">
        <f>IFERROR(VLOOKUP(B43,'[1]DADOS (OCULTAR)'!$P$3:$R$56,3,0),"")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8282077000103</v>
      </c>
      <c r="E43" s="5" t="str">
        <f>'[1]TCE - ANEXO IV - Preencher'!G52</f>
        <v>BYOSYSTEMS NE COM PROD L AB E HOSP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146384</v>
      </c>
      <c r="I43" s="6">
        <f>IF('[1]TCE - ANEXO IV - Preencher'!K52="","",'[1]TCE - ANEXO IV - Preencher'!K52)</f>
        <v>44043</v>
      </c>
      <c r="J43" s="5" t="str">
        <f>'[1]TCE - ANEXO IV - Preencher'!L52</f>
        <v>25200708282077000103550020001463841100077121</v>
      </c>
      <c r="K43" s="5" t="str">
        <f>IF(F43="B",LEFT('[1]TCE - ANEXO IV - Preencher'!M52,2),IF(F43="S",LEFT('[1]TCE - ANEXO IV - Preencher'!M52,7),IF('[1]TCE - ANEXO IV - Preencher'!H52="","")))</f>
        <v>25</v>
      </c>
      <c r="L43" s="7">
        <f>'[1]TCE - ANEXO IV - Preencher'!N52</f>
        <v>9000</v>
      </c>
    </row>
    <row r="44" spans="1:12" s="8" customFormat="1" ht="19.5" customHeight="1" x14ac:dyDescent="0.2">
      <c r="A44" s="3">
        <f>IFERROR(VLOOKUP(B44,'[1]DADOS (OCULTAR)'!$P$3:$R$56,3,0),"")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>
        <f>'[1]TCE - ANEXO IV - Preencher'!F53</f>
        <v>8282077000103</v>
      </c>
      <c r="E44" s="5" t="str">
        <f>'[1]TCE - ANEXO IV - Preencher'!G53</f>
        <v>BYOSYSTEMS NE COM PROD L AB E HOSP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146386</v>
      </c>
      <c r="I44" s="6">
        <f>IF('[1]TCE - ANEXO IV - Preencher'!K53="","",'[1]TCE - ANEXO IV - Preencher'!K53)</f>
        <v>44043</v>
      </c>
      <c r="J44" s="5" t="str">
        <f>'[1]TCE - ANEXO IV - Preencher'!L53</f>
        <v>25200708282077000103550020001463861100153850</v>
      </c>
      <c r="K44" s="5" t="str">
        <f>IF(F44="B",LEFT('[1]TCE - ANEXO IV - Preencher'!M53,2),IF(F44="S",LEFT('[1]TCE - ANEXO IV - Preencher'!M53,7),IF('[1]TCE - ANEXO IV - Preencher'!H53="","")))</f>
        <v>25</v>
      </c>
      <c r="L44" s="7">
        <f>'[1]TCE - ANEXO IV - Preencher'!N53</f>
        <v>6000</v>
      </c>
    </row>
    <row r="45" spans="1:12" s="8" customFormat="1" ht="19.5" customHeight="1" x14ac:dyDescent="0.2">
      <c r="A45" s="3">
        <f>IFERROR(VLOOKUP(B45,'[1]DADOS (OCULTAR)'!$P$3:$R$56,3,0),"")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21596736000144</v>
      </c>
      <c r="E45" s="5" t="str">
        <f>'[1]TCE - ANEXO IV - Preencher'!G54</f>
        <v>ULTRAMEGA DIST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105104</v>
      </c>
      <c r="I45" s="6">
        <f>IF('[1]TCE - ANEXO IV - Preencher'!K54="","",'[1]TCE - ANEXO IV - Preencher'!K54)</f>
        <v>44042</v>
      </c>
      <c r="J45" s="5" t="str">
        <f>'[1]TCE - ANEXO IV - Preencher'!L54</f>
        <v>26200721596736000144550010001051041001075280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4800</v>
      </c>
    </row>
    <row r="46" spans="1:12" s="8" customFormat="1" ht="19.5" customHeight="1" x14ac:dyDescent="0.2">
      <c r="A46" s="3">
        <f>IFERROR(VLOOKUP(B46,'[1]DADOS (OCULTAR)'!$P$3:$R$56,3,0),"")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2684571000118</v>
      </c>
      <c r="E46" s="5" t="str">
        <f>'[1]TCE - ANEXO IV - Preencher'!G55</f>
        <v>DINAMICA HOSPITALAR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3382</v>
      </c>
      <c r="I46" s="6">
        <f>IF('[1]TCE - ANEXO IV - Preencher'!K55="","",'[1]TCE - ANEXO IV - Preencher'!K55)</f>
        <v>44042</v>
      </c>
      <c r="J46" s="5" t="str">
        <f>'[1]TCE - ANEXO IV - Preencher'!L55</f>
        <v>26200702684571000118550030000033831162552159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270</v>
      </c>
    </row>
    <row r="47" spans="1:12" s="8" customFormat="1" ht="19.5" customHeight="1" x14ac:dyDescent="0.2">
      <c r="A47" s="3">
        <f>IFERROR(VLOOKUP(B47,'[1]DADOS (OCULTAR)'!$P$3:$R$56,3,0),"")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2684571000118</v>
      </c>
      <c r="E47" s="5" t="str">
        <f>'[1]TCE - ANEXO IV - Preencher'!G56</f>
        <v>DINAMICA HOSPITALAR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3383</v>
      </c>
      <c r="I47" s="6">
        <f>IF('[1]TCE - ANEXO IV - Preencher'!K56="","",'[1]TCE - ANEXO IV - Preencher'!K56)</f>
        <v>44042</v>
      </c>
      <c r="J47" s="5" t="str">
        <f>'[1]TCE - ANEXO IV - Preencher'!L56</f>
        <v>26200702684571000118550030000033831162552159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1600</v>
      </c>
    </row>
    <row r="48" spans="1:12" s="8" customFormat="1" ht="19.5" customHeight="1" x14ac:dyDescent="0.2">
      <c r="A48" s="3">
        <f>IFERROR(VLOOKUP(B48,'[1]DADOS (OCULTAR)'!$P$3:$R$56,3,0),"")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2684571000118</v>
      </c>
      <c r="E48" s="5" t="str">
        <f>'[1]TCE - ANEXO IV - Preencher'!G57</f>
        <v>DINAMICA HOSPITALAR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3380</v>
      </c>
      <c r="I48" s="6">
        <f>IF('[1]TCE - ANEXO IV - Preencher'!K57="","",'[1]TCE - ANEXO IV - Preencher'!K57)</f>
        <v>44042</v>
      </c>
      <c r="J48" s="5" t="str">
        <f>'[1]TCE - ANEXO IV - Preencher'!L57</f>
        <v>26200702684571000118550030000033801161046738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1370</v>
      </c>
    </row>
    <row r="49" spans="1:12" s="8" customFormat="1" ht="19.5" customHeight="1" x14ac:dyDescent="0.2">
      <c r="A49" s="3">
        <f>IFERROR(VLOOKUP(B49,'[1]DADOS (OCULTAR)'!$P$3:$R$56,3,0),"")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2684571000118</v>
      </c>
      <c r="E49" s="5" t="str">
        <f>'[1]TCE - ANEXO IV - Preencher'!G58</f>
        <v>DINAMICA HOSPITALAR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3381</v>
      </c>
      <c r="I49" s="6">
        <f>IF('[1]TCE - ANEXO IV - Preencher'!K58="","",'[1]TCE - ANEXO IV - Preencher'!K58)</f>
        <v>44042</v>
      </c>
      <c r="J49" s="5" t="str">
        <f>'[1]TCE - ANEXO IV - Preencher'!L58</f>
        <v>26200702684571000118550030000033811161509565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550</v>
      </c>
    </row>
    <row r="50" spans="1:12" s="8" customFormat="1" ht="19.5" customHeight="1" x14ac:dyDescent="0.2">
      <c r="A50" s="3">
        <f>IFERROR(VLOOKUP(B50,'[1]DADOS (OCULTAR)'!$P$3:$R$56,3,0),"")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2684571000118</v>
      </c>
      <c r="E50" s="5" t="str">
        <f>'[1]TCE - ANEXO IV - Preencher'!G59</f>
        <v>DINAMICA HOSPITALAR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3386</v>
      </c>
      <c r="I50" s="6">
        <f>IF('[1]TCE - ANEXO IV - Preencher'!K59="","",'[1]TCE - ANEXO IV - Preencher'!K59)</f>
        <v>44042</v>
      </c>
      <c r="J50" s="5" t="str">
        <f>'[1]TCE - ANEXO IV - Preencher'!L59</f>
        <v>26200702684571000118550030000033861164043237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820</v>
      </c>
    </row>
    <row r="51" spans="1:12" s="8" customFormat="1" ht="19.5" customHeight="1" x14ac:dyDescent="0.2">
      <c r="A51" s="3">
        <f>IFERROR(VLOOKUP(B51,'[1]DADOS (OCULTAR)'!$P$3:$R$56,3,0),"")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2684571000118</v>
      </c>
      <c r="E51" s="5" t="str">
        <f>'[1]TCE - ANEXO IV - Preencher'!G60</f>
        <v>DINAMICA HOSPITALAR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3385</v>
      </c>
      <c r="I51" s="6">
        <f>IF('[1]TCE - ANEXO IV - Preencher'!K60="","",'[1]TCE - ANEXO IV - Preencher'!K60)</f>
        <v>44042</v>
      </c>
      <c r="J51" s="5" t="str">
        <f>'[1]TCE - ANEXO IV - Preencher'!L60</f>
        <v>26200702684571000118550030000033851163534353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810</v>
      </c>
    </row>
    <row r="52" spans="1:12" s="8" customFormat="1" ht="19.5" customHeight="1" x14ac:dyDescent="0.2">
      <c r="A52" s="3">
        <f>IFERROR(VLOOKUP(B52,'[1]DADOS (OCULTAR)'!$P$3:$R$56,3,0),"")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2684571000118</v>
      </c>
      <c r="E52" s="5" t="str">
        <f>'[1]TCE - ANEXO IV - Preencher'!G61</f>
        <v>DINAMICA HOSPITALAR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3391</v>
      </c>
      <c r="I52" s="6">
        <f>IF('[1]TCE - ANEXO IV - Preencher'!K61="","",'[1]TCE - ANEXO IV - Preencher'!K61)</f>
        <v>44043</v>
      </c>
      <c r="J52" s="5" t="str">
        <f>'[1]TCE - ANEXO IV - Preencher'!L61</f>
        <v>26200702684571000118550030000033911073922629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2420</v>
      </c>
    </row>
    <row r="53" spans="1:12" s="8" customFormat="1" ht="19.5" customHeight="1" x14ac:dyDescent="0.2">
      <c r="A53" s="3">
        <f>IFERROR(VLOOKUP(B53,'[1]DADOS (OCULTAR)'!$P$3:$R$56,3,0),"")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Preencher'!F62</f>
        <v>2684571000118</v>
      </c>
      <c r="E53" s="5" t="str">
        <f>'[1]TCE - ANEXO IV - Preencher'!G62</f>
        <v>DINAMICA HOSPITALAR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3387</v>
      </c>
      <c r="I53" s="6">
        <f>IF('[1]TCE - ANEXO IV - Preencher'!K62="","",'[1]TCE - ANEXO IV - Preencher'!K62)</f>
        <v>44042</v>
      </c>
      <c r="J53" s="5" t="str">
        <f>'[1]TCE - ANEXO IV - Preencher'!L62</f>
        <v>26200702684571000118550030000033871164523376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270</v>
      </c>
    </row>
    <row r="54" spans="1:12" s="8" customFormat="1" ht="19.5" customHeight="1" x14ac:dyDescent="0.2">
      <c r="A54" s="3">
        <f>IFERROR(VLOOKUP(B54,'[1]DADOS (OCULTAR)'!$P$3:$R$56,3,0),"")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2684571000118</v>
      </c>
      <c r="E54" s="5" t="str">
        <f>'[1]TCE - ANEXO IV - Preencher'!G63</f>
        <v>DINAMICA HOSPITALAR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3398</v>
      </c>
      <c r="I54" s="6">
        <f>IF('[1]TCE - ANEXO IV - Preencher'!K63="","",'[1]TCE - ANEXO IV - Preencher'!K63)</f>
        <v>44043</v>
      </c>
      <c r="J54" s="5" t="str">
        <f>'[1]TCE - ANEXO IV - Preencher'!L63</f>
        <v>26200702684571000118550030000033981091717781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270</v>
      </c>
    </row>
    <row r="55" spans="1:12" s="8" customFormat="1" ht="19.5" customHeight="1" x14ac:dyDescent="0.2">
      <c r="A55" s="3">
        <f>IFERROR(VLOOKUP(B55,'[1]DADOS (OCULTAR)'!$P$3:$R$56,3,0),"")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2684571000118</v>
      </c>
      <c r="E55" s="5" t="str">
        <f>'[1]TCE - ANEXO IV - Preencher'!G64</f>
        <v>DINAMICA HOSPITALAR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3397</v>
      </c>
      <c r="I55" s="6">
        <f>IF('[1]TCE - ANEXO IV - Preencher'!K64="","",'[1]TCE - ANEXO IV - Preencher'!K64)</f>
        <v>44043</v>
      </c>
      <c r="J55" s="5" t="str">
        <f>'[1]TCE - ANEXO IV - Preencher'!L64</f>
        <v>26200702684571000118550030000033971091235119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540</v>
      </c>
    </row>
    <row r="56" spans="1:12" s="8" customFormat="1" ht="19.5" customHeight="1" x14ac:dyDescent="0.2">
      <c r="A56" s="3">
        <f>IFERROR(VLOOKUP(B56,'[1]DADOS (OCULTAR)'!$P$3:$R$56,3,0),"")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3.12 - Material Hospitalar</v>
      </c>
      <c r="D56" s="3">
        <f>'[1]TCE - ANEXO IV - Preencher'!F65</f>
        <v>2684571000118</v>
      </c>
      <c r="E56" s="5" t="str">
        <f>'[1]TCE - ANEXO IV - Preencher'!G65</f>
        <v>DINAMICA HOSPITALAR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3384</v>
      </c>
      <c r="I56" s="6">
        <f>IF('[1]TCE - ANEXO IV - Preencher'!K65="","",'[1]TCE - ANEXO IV - Preencher'!K65)</f>
        <v>44042</v>
      </c>
      <c r="J56" s="5" t="str">
        <f>'[1]TCE - ANEXO IV - Preencher'!L65</f>
        <v>26200702684571000118550030000033841163008506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270</v>
      </c>
    </row>
    <row r="57" spans="1:12" s="8" customFormat="1" ht="19.5" customHeight="1" x14ac:dyDescent="0.2">
      <c r="A57" s="3">
        <f>IFERROR(VLOOKUP(B57,'[1]DADOS (OCULTAR)'!$P$3:$R$56,3,0),"")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1437707000122</v>
      </c>
      <c r="E57" s="5" t="str">
        <f>'[1]TCE - ANEXO IV - Preencher'!G66</f>
        <v>SCITECH MEDICAL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146390</v>
      </c>
      <c r="I57" s="6">
        <f>IF('[1]TCE - ANEXO IV - Preencher'!K66="","",'[1]TCE - ANEXO IV - Preencher'!K66)</f>
        <v>44042</v>
      </c>
      <c r="J57" s="5" t="str">
        <f>'[1]TCE - ANEXO IV - Preencher'!L66</f>
        <v>52200701437707000122550550001463901885432461</v>
      </c>
      <c r="K57" s="5" t="str">
        <f>IF(F57="B",LEFT('[1]TCE - ANEXO IV - Preencher'!M66,2),IF(F57="S",LEFT('[1]TCE - ANEXO IV - Preencher'!M66,7),IF('[1]TCE - ANEXO IV - Preencher'!H66="","")))</f>
        <v>52</v>
      </c>
      <c r="L57" s="7">
        <f>'[1]TCE - ANEXO IV - Preencher'!N66</f>
        <v>550</v>
      </c>
    </row>
    <row r="58" spans="1:12" s="8" customFormat="1" ht="19.5" customHeight="1" x14ac:dyDescent="0.2">
      <c r="A58" s="3">
        <f>IFERROR(VLOOKUP(B58,'[1]DADOS (OCULTAR)'!$P$3:$R$56,3,0),"")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1437707000122</v>
      </c>
      <c r="E58" s="5" t="str">
        <f>'[1]TCE - ANEXO IV - Preencher'!G67</f>
        <v>SCITECH MEDICAL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146389</v>
      </c>
      <c r="I58" s="6">
        <f>IF('[1]TCE - ANEXO IV - Preencher'!K67="","",'[1]TCE - ANEXO IV - Preencher'!K67)</f>
        <v>44042</v>
      </c>
      <c r="J58" s="5" t="str">
        <f>'[1]TCE - ANEXO IV - Preencher'!L67</f>
        <v>52200701437707000122550550001463891114307423</v>
      </c>
      <c r="K58" s="5" t="str">
        <f>IF(F58="B",LEFT('[1]TCE - ANEXO IV - Preencher'!M67,2),IF(F58="S",LEFT('[1]TCE - ANEXO IV - Preencher'!M67,7),IF('[1]TCE - ANEXO IV - Preencher'!H67="","")))</f>
        <v>52</v>
      </c>
      <c r="L58" s="7">
        <f>'[1]TCE - ANEXO IV - Preencher'!N67</f>
        <v>280</v>
      </c>
    </row>
    <row r="59" spans="1:12" s="8" customFormat="1" ht="19.5" customHeight="1" x14ac:dyDescent="0.2">
      <c r="A59" s="3">
        <f>IFERROR(VLOOKUP(B59,'[1]DADOS (OCULTAR)'!$P$3:$R$56,3,0),"")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19585158000280</v>
      </c>
      <c r="E59" s="5" t="str">
        <f>'[1]TCE - ANEXO IV - Preencher'!G68</f>
        <v>CARDINAL HEALTH DO BRASIL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34807</v>
      </c>
      <c r="I59" s="6">
        <f>IF('[1]TCE - ANEXO IV - Preencher'!K68="","",'[1]TCE - ANEXO IV - Preencher'!K68)</f>
        <v>44040</v>
      </c>
      <c r="J59" s="5" t="str">
        <f>'[1]TCE - ANEXO IV - Preencher'!L68</f>
        <v>35200719585158000280550010000348071100249422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1125</v>
      </c>
    </row>
    <row r="60" spans="1:12" s="8" customFormat="1" ht="19.5" customHeight="1" x14ac:dyDescent="0.2">
      <c r="A60" s="3">
        <f>IFERROR(VLOOKUP(B60,'[1]DADOS (OCULTAR)'!$P$3:$R$56,3,0),"")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>
        <f>'[1]TCE - ANEXO IV - Preencher'!F69</f>
        <v>19585158000280</v>
      </c>
      <c r="E60" s="5" t="str">
        <f>'[1]TCE - ANEXO IV - Preencher'!G69</f>
        <v>CARDINAL HEALTH DO BRASIL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34740</v>
      </c>
      <c r="I60" s="6">
        <f>IF('[1]TCE - ANEXO IV - Preencher'!K69="","",'[1]TCE - ANEXO IV - Preencher'!K69)</f>
        <v>44039</v>
      </c>
      <c r="J60" s="5" t="str">
        <f>'[1]TCE - ANEXO IV - Preencher'!L69</f>
        <v>35200719585158000280550010000347401100031620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925</v>
      </c>
    </row>
    <row r="61" spans="1:12" s="8" customFormat="1" ht="19.5" customHeight="1" x14ac:dyDescent="0.2">
      <c r="A61" s="3">
        <f>IFERROR(VLOOKUP(B61,'[1]DADOS (OCULTAR)'!$P$3:$R$56,3,0),"")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>
        <f>'[1]TCE - ANEXO IV - Preencher'!F70</f>
        <v>35334424000177</v>
      </c>
      <c r="E61" s="5" t="str">
        <f>'[1]TCE - ANEXO IV - Preencher'!G70</f>
        <v>FORTMED COMERCIAL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34459</v>
      </c>
      <c r="I61" s="6">
        <f>IF('[1]TCE - ANEXO IV - Preencher'!K70="","",'[1]TCE - ANEXO IV - Preencher'!K70)</f>
        <v>44041</v>
      </c>
      <c r="J61" s="5" t="str">
        <f>'[1]TCE - ANEXO IV - Preencher'!L70</f>
        <v>26200735334424000177550000000344591937971001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6392</v>
      </c>
    </row>
    <row r="62" spans="1:12" s="8" customFormat="1" ht="19.5" customHeight="1" x14ac:dyDescent="0.2">
      <c r="A62" s="3">
        <f>IFERROR(VLOOKUP(B62,'[1]DADOS (OCULTAR)'!$P$3:$R$56,3,0),"")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>
        <f>'[1]TCE - ANEXO IV - Preencher'!F71</f>
        <v>2684571000118</v>
      </c>
      <c r="E62" s="5" t="str">
        <f>'[1]TCE - ANEXO IV - Preencher'!G71</f>
        <v>DINAMICA HOSPITALAR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3307</v>
      </c>
      <c r="I62" s="6">
        <f>IF('[1]TCE - ANEXO IV - Preencher'!K71="","",'[1]TCE - ANEXO IV - Preencher'!K71)</f>
        <v>44041</v>
      </c>
      <c r="J62" s="5" t="str">
        <f>'[1]TCE - ANEXO IV - Preencher'!L71</f>
        <v>26200702684571000118550030000033071073835293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1398</v>
      </c>
    </row>
    <row r="63" spans="1:12" s="8" customFormat="1" ht="19.5" customHeight="1" x14ac:dyDescent="0.2">
      <c r="A63" s="3">
        <f>IFERROR(VLOOKUP(B63,'[1]DADOS (OCULTAR)'!$P$3:$R$56,3,0),"")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>
        <f>'[1]TCE - ANEXO IV - Preencher'!F72</f>
        <v>12420164000904</v>
      </c>
      <c r="E63" s="5" t="str">
        <f>'[1]TCE - ANEXO IV - Preencher'!G72</f>
        <v>CM HOSPITALAR S A BRASILIA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357682</v>
      </c>
      <c r="I63" s="6">
        <f>IF('[1]TCE - ANEXO IV - Preencher'!K72="","",'[1]TCE - ANEXO IV - Preencher'!K72)</f>
        <v>44042</v>
      </c>
      <c r="J63" s="5" t="str">
        <f>'[1]TCE - ANEXO IV - Preencher'!L72</f>
        <v>53200712420164000904550010003576821100070247</v>
      </c>
      <c r="K63" s="5" t="str">
        <f>IF(F63="B",LEFT('[1]TCE - ANEXO IV - Preencher'!M72,2),IF(F63="S",LEFT('[1]TCE - ANEXO IV - Preencher'!M72,7),IF('[1]TCE - ANEXO IV - Preencher'!H72="","")))</f>
        <v>53</v>
      </c>
      <c r="L63" s="7">
        <f>'[1]TCE - ANEXO IV - Preencher'!N72</f>
        <v>290</v>
      </c>
    </row>
    <row r="64" spans="1:12" s="8" customFormat="1" ht="19.5" customHeight="1" x14ac:dyDescent="0.2">
      <c r="A64" s="3">
        <f>IFERROR(VLOOKUP(B64,'[1]DADOS (OCULTAR)'!$P$3:$R$56,3,0),"")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>
        <f>'[1]TCE - ANEXO IV - Preencher'!F73</f>
        <v>8674752000140</v>
      </c>
      <c r="E64" s="5" t="str">
        <f>'[1]TCE - ANEXO IV - Preencher'!G73</f>
        <v>CIRURGICA MONTEBELLO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000.085.248</v>
      </c>
      <c r="I64" s="6">
        <f>IF('[1]TCE - ANEXO IV - Preencher'!K73="","",'[1]TCE - ANEXO IV - Preencher'!K73)</f>
        <v>44042</v>
      </c>
      <c r="J64" s="5" t="str">
        <f>'[1]TCE - ANEXO IV - Preencher'!L73</f>
        <v>26200708674752000140550010000852481437724832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1203.69</v>
      </c>
    </row>
    <row r="65" spans="1:12" s="8" customFormat="1" ht="19.5" customHeight="1" x14ac:dyDescent="0.2">
      <c r="A65" s="3">
        <f>IFERROR(VLOOKUP(B65,'[1]DADOS (OCULTAR)'!$P$3:$R$56,3,0),"")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10859287000163</v>
      </c>
      <c r="E65" s="5" t="str">
        <f>'[1]TCE - ANEXO IV - Preencher'!G74</f>
        <v>NEWMED COM E SERV DE EQUIP HOSP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4127</v>
      </c>
      <c r="I65" s="6">
        <f>IF('[1]TCE - ANEXO IV - Preencher'!K74="","",'[1]TCE - ANEXO IV - Preencher'!K74)</f>
        <v>44034</v>
      </c>
      <c r="J65" s="5" t="str">
        <f>'[1]TCE - ANEXO IV - Preencher'!L74</f>
        <v>26200710859287000163550010000041271890516073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65</v>
      </c>
    </row>
    <row r="66" spans="1:12" s="8" customFormat="1" ht="19.5" customHeight="1" x14ac:dyDescent="0.2">
      <c r="A66" s="3">
        <f>IFERROR(VLOOKUP(B66,'[1]DADOS (OCULTAR)'!$P$3:$R$56,3,0),"")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175233000125</v>
      </c>
      <c r="E66" s="5" t="str">
        <f>'[1]TCE - ANEXO IV - Preencher'!G75</f>
        <v>TRES LEOES MATERIAL HOSPITALAR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51944</v>
      </c>
      <c r="I66" s="6">
        <f>IF('[1]TCE - ANEXO IV - Preencher'!K75="","",'[1]TCE - ANEXO IV - Preencher'!K75)</f>
        <v>44042</v>
      </c>
      <c r="J66" s="5" t="str">
        <f>'[1]TCE - ANEXO IV - Preencher'!L75</f>
        <v>28200700175233000125550010000519051777021039</v>
      </c>
      <c r="K66" s="5" t="str">
        <f>IF(F66="B",LEFT('[1]TCE - ANEXO IV - Preencher'!M75,2),IF(F66="S",LEFT('[1]TCE - ANEXO IV - Preencher'!M75,7),IF('[1]TCE - ANEXO IV - Preencher'!H75="","")))</f>
        <v>23</v>
      </c>
      <c r="L66" s="7">
        <f>'[1]TCE - ANEXO IV - Preencher'!N75</f>
        <v>3730</v>
      </c>
    </row>
    <row r="67" spans="1:12" s="8" customFormat="1" ht="19.5" customHeight="1" x14ac:dyDescent="0.2">
      <c r="A67" s="3">
        <f>IFERROR(VLOOKUP(B67,'[1]DADOS (OCULTAR)'!$P$3:$R$56,3,0),"")</f>
        <v>10583920000800</v>
      </c>
      <c r="B67" s="4" t="str">
        <f>'[1]TCE - ANEXO IV - Preencher'!C76</f>
        <v>HOSPITAL MESTRE VITALINO</v>
      </c>
      <c r="C67" s="4" t="str">
        <f>'[1]TCE - ANEXO IV - Preencher'!E76</f>
        <v>3.12 - Material Hospitalar</v>
      </c>
      <c r="D67" s="3">
        <f>'[1]TCE - ANEXO IV - Preencher'!F76</f>
        <v>14771759000182</v>
      </c>
      <c r="E67" s="5" t="str">
        <f>'[1]TCE - ANEXO IV - Preencher'!G76</f>
        <v>WANDERLEY E REGIS COM.PROD.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000.006.541</v>
      </c>
      <c r="I67" s="6">
        <f>IF('[1]TCE - ANEXO IV - Preencher'!K76="","",'[1]TCE - ANEXO IV - Preencher'!K76)</f>
        <v>44043</v>
      </c>
      <c r="J67" s="5" t="str">
        <f>'[1]TCE - ANEXO IV - Preencher'!L76</f>
        <v>26200713120044000105550010000065411654276078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717.6</v>
      </c>
    </row>
    <row r="68" spans="1:12" s="8" customFormat="1" ht="19.5" customHeight="1" x14ac:dyDescent="0.2">
      <c r="A68" s="3">
        <f>IFERROR(VLOOKUP(B68,'[1]DADOS (OCULTAR)'!$P$3:$R$56,3,0),"")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 t="str">
        <f>'[1]TCE - ANEXO IV - Preencher'!F77</f>
        <v>01.884.446/0001-99</v>
      </c>
      <c r="E68" s="5" t="str">
        <f>'[1]TCE - ANEXO IV - Preencher'!G77</f>
        <v>TECNOVIDA COMERCIAL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122416</v>
      </c>
      <c r="I68" s="6">
        <f>IF('[1]TCE - ANEXO IV - Preencher'!K77="","",'[1]TCE - ANEXO IV - Preencher'!K77)</f>
        <v>44043</v>
      </c>
      <c r="J68" s="5" t="str">
        <f>'[1]TCE - ANEXO IV - Preencher'!L77</f>
        <v>26200701884446000199550010001224161154259560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1852.02</v>
      </c>
    </row>
    <row r="69" spans="1:12" s="8" customFormat="1" ht="19.5" customHeight="1" x14ac:dyDescent="0.2">
      <c r="A69" s="3">
        <f>IFERROR(VLOOKUP(B69,'[1]DADOS (OCULTAR)'!$P$3:$R$56,3,0),"")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21596736000144</v>
      </c>
      <c r="E69" s="5" t="str">
        <f>'[1]TCE - ANEXO IV - Preencher'!G78</f>
        <v>ULTRAMEGA DIST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105084</v>
      </c>
      <c r="I69" s="6">
        <f>IF('[1]TCE - ANEXO IV - Preencher'!K78="","",'[1]TCE - ANEXO IV - Preencher'!K78)</f>
        <v>44042</v>
      </c>
      <c r="J69" s="5" t="str">
        <f>'[1]TCE - ANEXO IV - Preencher'!L78</f>
        <v>26200721596736000144550010001050841001075072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1035</v>
      </c>
    </row>
    <row r="70" spans="1:12" s="8" customFormat="1" ht="19.5" customHeight="1" x14ac:dyDescent="0.2">
      <c r="A70" s="3">
        <f>IFERROR(VLOOKUP(B70,'[1]DADOS (OCULTAR)'!$P$3:$R$56,3,0),"")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>
        <f>'[1]TCE - ANEXO IV - Preencher'!F79</f>
        <v>1440590000136</v>
      </c>
      <c r="E70" s="5" t="str">
        <f>'[1]TCE - ANEXO IV - Preencher'!G79</f>
        <v>FRESENIUS MEDICAL CARE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1472160</v>
      </c>
      <c r="I70" s="6">
        <f>IF('[1]TCE - ANEXO IV - Preencher'!K79="","",'[1]TCE - ANEXO IV - Preencher'!K79)</f>
        <v>44033</v>
      </c>
      <c r="J70" s="5" t="str">
        <f>'[1]TCE - ANEXO IV - Preencher'!L79</f>
        <v>35207001440590000136550000014721601429893358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1501.92</v>
      </c>
    </row>
    <row r="71" spans="1:12" s="8" customFormat="1" ht="19.5" customHeight="1" x14ac:dyDescent="0.2">
      <c r="A71" s="3">
        <f>IFERROR(VLOOKUP(B71,'[1]DADOS (OCULTAR)'!$P$3:$R$56,3,0),"")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1440590001027</v>
      </c>
      <c r="E71" s="5" t="str">
        <f>'[1]TCE - ANEXO IV - Preencher'!G80</f>
        <v>FRESENIUS MEDICAL CARE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45088</v>
      </c>
      <c r="I71" s="6">
        <f>IF('[1]TCE - ANEXO IV - Preencher'!K80="","",'[1]TCE - ANEXO IV - Preencher'!K80)</f>
        <v>44046</v>
      </c>
      <c r="J71" s="5" t="str">
        <f>'[1]TCE - ANEXO IV - Preencher'!L80</f>
        <v>23200801440590001027550000000450881429577422</v>
      </c>
      <c r="K71" s="5" t="str">
        <f>IF(F71="B",LEFT('[1]TCE - ANEXO IV - Preencher'!M80,2),IF(F71="S",LEFT('[1]TCE - ANEXO IV - Preencher'!M80,7),IF('[1]TCE - ANEXO IV - Preencher'!H80="","")))</f>
        <v>23</v>
      </c>
      <c r="L71" s="7">
        <f>'[1]TCE - ANEXO IV - Preencher'!N80</f>
        <v>2851.88</v>
      </c>
    </row>
    <row r="72" spans="1:12" s="8" customFormat="1" ht="19.5" customHeight="1" x14ac:dyDescent="0.2">
      <c r="A72" s="3">
        <f>IFERROR(VLOOKUP(B72,'[1]DADOS (OCULTAR)'!$P$3:$R$56,3,0),"")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4440002000152</v>
      </c>
      <c r="E72" s="5" t="str">
        <f>'[1]TCE - ANEXO IV - Preencher'!G81</f>
        <v>RHOSSE INST. EQUIP. CIR. EIRELI EPP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50.274</v>
      </c>
      <c r="I72" s="6">
        <f>IF('[1]TCE - ANEXO IV - Preencher'!K81="","",'[1]TCE - ANEXO IV - Preencher'!K81)</f>
        <v>44042</v>
      </c>
      <c r="J72" s="5" t="str">
        <f>'[1]TCE - ANEXO IV - Preencher'!L81</f>
        <v>35200704440002000152550010000502741952468478</v>
      </c>
      <c r="K72" s="5" t="str">
        <f>IF(F72="B",LEFT('[1]TCE - ANEXO IV - Preencher'!M81,2),IF(F72="S",LEFT('[1]TCE - ANEXO IV - Preencher'!M81,7),IF('[1]TCE - ANEXO IV - Preencher'!H81="","")))</f>
        <v>35</v>
      </c>
      <c r="L72" s="7">
        <f>'[1]TCE - ANEXO IV - Preencher'!N81</f>
        <v>227.12</v>
      </c>
    </row>
    <row r="73" spans="1:12" s="8" customFormat="1" ht="19.5" customHeight="1" x14ac:dyDescent="0.2">
      <c r="A73" s="3">
        <f>IFERROR(VLOOKUP(B73,'[1]DADOS (OCULTAR)'!$P$3:$R$56,3,0),"")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82641325003648</v>
      </c>
      <c r="E73" s="5" t="str">
        <f>'[1]TCE - ANEXO IV - Preencher'!G82</f>
        <v>CREMER S.A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156198</v>
      </c>
      <c r="I73" s="6">
        <f>IF('[1]TCE - ANEXO IV - Preencher'!K82="","",'[1]TCE - ANEXO IV - Preencher'!K82)</f>
        <v>44043</v>
      </c>
      <c r="J73" s="5" t="str">
        <f>'[1]TCE - ANEXO IV - Preencher'!L82</f>
        <v>26200782641325003648550010001561981100284502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2102.6799999999998</v>
      </c>
    </row>
    <row r="74" spans="1:12" s="8" customFormat="1" ht="19.5" customHeight="1" x14ac:dyDescent="0.2">
      <c r="A74" s="3">
        <f>IFERROR(VLOOKUP(B74,'[1]DADOS (OCULTAR)'!$P$3:$R$56,3,0),"")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8778201000126</v>
      </c>
      <c r="E74" s="5" t="str">
        <f>'[1]TCE - ANEXO IV - Preencher'!G83</f>
        <v>DROGAFONTE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315125</v>
      </c>
      <c r="I74" s="6">
        <f>IF('[1]TCE - ANEXO IV - Preencher'!K83="","",'[1]TCE - ANEXO IV - Preencher'!K83)</f>
        <v>44042</v>
      </c>
      <c r="J74" s="5" t="str">
        <f>'[1]TCE - ANEXO IV - Preencher'!L83</f>
        <v>26200708778201000126550010003151251468181989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5585.12</v>
      </c>
    </row>
    <row r="75" spans="1:12" s="8" customFormat="1" ht="19.5" customHeight="1" x14ac:dyDescent="0.2">
      <c r="A75" s="3">
        <f>IFERROR(VLOOKUP(B75,'[1]DADOS (OCULTAR)'!$P$3:$R$56,3,0),"")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11449180000100</v>
      </c>
      <c r="E75" s="5" t="str">
        <f>'[1]TCE - ANEXO IV - Preencher'!G84</f>
        <v>DPROSMED DIST DE PROD MED HOSP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000.036.065</v>
      </c>
      <c r="I75" s="6">
        <f>IF('[1]TCE - ANEXO IV - Preencher'!K84="","",'[1]TCE - ANEXO IV - Preencher'!K84)</f>
        <v>44042</v>
      </c>
      <c r="J75" s="5" t="str">
        <f>'[1]TCE - ANEXO IV - Preencher'!L84</f>
        <v>26200711449180000100550010000360651198513271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1677.22</v>
      </c>
    </row>
    <row r="76" spans="1:12" s="8" customFormat="1" ht="19.5" customHeight="1" x14ac:dyDescent="0.2">
      <c r="A76" s="3">
        <f>IFERROR(VLOOKUP(B76,'[1]DADOS (OCULTAR)'!$P$3:$R$56,3,0),"")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9127775000105</v>
      </c>
      <c r="E76" s="5" t="str">
        <f>'[1]TCE - ANEXO IV - Preencher'!G85</f>
        <v>SOMER - COM IMP E EXP MAT MEDICO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000.023.880</v>
      </c>
      <c r="I76" s="6">
        <f>IF('[1]TCE - ANEXO IV - Preencher'!K85="","",'[1]TCE - ANEXO IV - Preencher'!K85)</f>
        <v>44042</v>
      </c>
      <c r="J76" s="5" t="str">
        <f>'[1]TCE - ANEXO IV - Preencher'!L85</f>
        <v>26200709127775000105550010000238801759839526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971.6</v>
      </c>
    </row>
    <row r="77" spans="1:12" s="8" customFormat="1" ht="19.5" customHeight="1" x14ac:dyDescent="0.2">
      <c r="A77" s="3">
        <f>IFERROR(VLOOKUP(B77,'[1]DADOS (OCULTAR)'!$P$3:$R$56,3,0),"")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3817043000152</v>
      </c>
      <c r="E77" s="5" t="str">
        <f>'[1]TCE - ANEXO IV - Preencher'!G86</f>
        <v>PHARMAPLUS LTDA EPP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000.022.139</v>
      </c>
      <c r="I77" s="6">
        <f>IF('[1]TCE - ANEXO IV - Preencher'!K86="","",'[1]TCE - ANEXO IV - Preencher'!K86)</f>
        <v>44043</v>
      </c>
      <c r="J77" s="5" t="str">
        <f>'[1]TCE - ANEXO IV - Preencher'!L86</f>
        <v>26200703817043000152550010000221391052580225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820.9</v>
      </c>
    </row>
    <row r="78" spans="1:12" s="8" customFormat="1" ht="19.5" customHeight="1" x14ac:dyDescent="0.2">
      <c r="A78" s="3">
        <f>IFERROR(VLOOKUP(B78,'[1]DADOS (OCULTAR)'!$P$3:$R$56,3,0),"")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 t="str">
        <f>'[1]TCE - ANEXO IV - Preencher'!F87</f>
        <v>01.884.446/000199</v>
      </c>
      <c r="E78" s="5" t="str">
        <f>'[1]TCE - ANEXO IV - Preencher'!G87</f>
        <v>TECNOVIDA COMERCIAL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122371</v>
      </c>
      <c r="I78" s="6">
        <f>IF('[1]TCE - ANEXO IV - Preencher'!K87="","",'[1]TCE - ANEXO IV - Preencher'!K87)</f>
        <v>44043</v>
      </c>
      <c r="J78" s="5" t="str">
        <f>'[1]TCE - ANEXO IV - Preencher'!L87</f>
        <v>26200701884446000199550010001223711083717664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791.3</v>
      </c>
    </row>
    <row r="79" spans="1:12" s="8" customFormat="1" ht="19.5" customHeight="1" x14ac:dyDescent="0.2">
      <c r="A79" s="3">
        <f>IFERROR(VLOOKUP(B79,'[1]DADOS (OCULTAR)'!$P$3:$R$56,3,0),"")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236193000184</v>
      </c>
      <c r="E79" s="5" t="str">
        <f>'[1]TCE - ANEXO IV - Preencher'!G88</f>
        <v>CIRURGICA RECIFE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000.058.675</v>
      </c>
      <c r="I79" s="6">
        <f>IF('[1]TCE - ANEXO IV - Preencher'!K88="","",'[1]TCE - ANEXO IV - Preencher'!K88)</f>
        <v>44043</v>
      </c>
      <c r="J79" s="5" t="str">
        <f>'[1]TCE - ANEXO IV - Preencher'!L88</f>
        <v>26200700236193000184550010000586751000586769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1857</v>
      </c>
    </row>
    <row r="80" spans="1:12" s="8" customFormat="1" ht="19.5" customHeight="1" x14ac:dyDescent="0.2">
      <c r="A80" s="3">
        <f>IFERROR(VLOOKUP(B80,'[1]DADOS (OCULTAR)'!$P$3:$R$56,3,0),"")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3.12 - Material Hospitalar</v>
      </c>
      <c r="D80" s="3">
        <f>'[1]TCE - ANEXO IV - Preencher'!F89</f>
        <v>13644713000130</v>
      </c>
      <c r="E80" s="5" t="str">
        <f>'[1]TCE - ANEXO IV - Preencher'!G89</f>
        <v>ROMED IND.E COM.DE EQUIP.MED.LTDA EPP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14066</v>
      </c>
      <c r="I80" s="6">
        <f>IF('[1]TCE - ANEXO IV - Preencher'!K89="","",'[1]TCE - ANEXO IV - Preencher'!K89)</f>
        <v>44041</v>
      </c>
      <c r="J80" s="5" t="str">
        <f>'[1]TCE - ANEXO IV - Preencher'!L89</f>
        <v>35200713644713000130550010000014066100421112</v>
      </c>
      <c r="K80" s="5" t="str">
        <f>IF(F80="B",LEFT('[1]TCE - ANEXO IV - Preencher'!M89,2),IF(F80="S",LEFT('[1]TCE - ANEXO IV - Preencher'!M89,7),IF('[1]TCE - ANEXO IV - Preencher'!H89="","")))</f>
        <v>35</v>
      </c>
      <c r="L80" s="7">
        <f>'[1]TCE - ANEXO IV - Preencher'!N89</f>
        <v>856.23</v>
      </c>
    </row>
    <row r="81" spans="1:12" s="8" customFormat="1" ht="19.5" customHeight="1" x14ac:dyDescent="0.2">
      <c r="A81" s="3">
        <f>IFERROR(VLOOKUP(B81,'[1]DADOS (OCULTAR)'!$P$3:$R$56,3,0),"")</f>
        <v>10583920000800</v>
      </c>
      <c r="B81" s="4" t="str">
        <f>'[1]TCE - ANEXO IV - Preencher'!C90</f>
        <v>HOSPITAL MESTRE VITALINO</v>
      </c>
      <c r="C81" s="4" t="str">
        <f>'[1]TCE - ANEXO IV - Preencher'!E90</f>
        <v>3.12 - Material Hospitalar</v>
      </c>
      <c r="D81" s="3">
        <f>'[1]TCE - ANEXO IV - Preencher'!F90</f>
        <v>12420164000904</v>
      </c>
      <c r="E81" s="5" t="str">
        <f>'[1]TCE - ANEXO IV - Preencher'!G90</f>
        <v>CM HOSPITALAR S A BRASILIA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357653</v>
      </c>
      <c r="I81" s="6">
        <f>IF('[1]TCE - ANEXO IV - Preencher'!K90="","",'[1]TCE - ANEXO IV - Preencher'!K90)</f>
        <v>44042</v>
      </c>
      <c r="J81" s="5" t="str">
        <f>'[1]TCE - ANEXO IV - Preencher'!L90</f>
        <v>53200712420164000904550010003576531100314667</v>
      </c>
      <c r="K81" s="5" t="str">
        <f>IF(F81="B",LEFT('[1]TCE - ANEXO IV - Preencher'!M90,2),IF(F81="S",LEFT('[1]TCE - ANEXO IV - Preencher'!M90,7),IF('[1]TCE - ANEXO IV - Preencher'!H90="","")))</f>
        <v>53</v>
      </c>
      <c r="L81" s="7">
        <f>'[1]TCE - ANEXO IV - Preencher'!N90</f>
        <v>102.93</v>
      </c>
    </row>
    <row r="82" spans="1:12" s="8" customFormat="1" ht="19.5" customHeight="1" x14ac:dyDescent="0.2">
      <c r="A82" s="3">
        <f>IFERROR(VLOOKUP(B82,'[1]DADOS (OCULTAR)'!$P$3:$R$56,3,0),"")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9137934000225</v>
      </c>
      <c r="E82" s="5" t="str">
        <f>'[1]TCE - ANEXO IV - Preencher'!G91</f>
        <v>NORDICA DISTRIBUIDORA HOSPITALAR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000.001.687</v>
      </c>
      <c r="I82" s="6">
        <f>IF('[1]TCE - ANEXO IV - Preencher'!K91="","",'[1]TCE - ANEXO IV - Preencher'!K91)</f>
        <v>44042</v>
      </c>
      <c r="J82" s="5" t="str">
        <f>'[1]TCE - ANEXO IV - Preencher'!L91</f>
        <v>26200709137934000022555880000016871936131545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8578.5</v>
      </c>
    </row>
    <row r="83" spans="1:12" s="8" customFormat="1" ht="19.5" customHeight="1" x14ac:dyDescent="0.2">
      <c r="A83" s="3">
        <f>IFERROR(VLOOKUP(B83,'[1]DADOS (OCULTAR)'!$P$3:$R$56,3,0),"")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24436602000154</v>
      </c>
      <c r="E83" s="5" t="str">
        <f>'[1]TCE - ANEXO IV - Preencher'!G92</f>
        <v>ART CIRURGICA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81327</v>
      </c>
      <c r="I83" s="6">
        <f>IF('[1]TCE - ANEXO IV - Preencher'!K92="","",'[1]TCE - ANEXO IV - Preencher'!K92)</f>
        <v>44047</v>
      </c>
      <c r="J83" s="5" t="str">
        <f>'[1]TCE - ANEXO IV - Preencher'!L92</f>
        <v>26200824436602000154550010000813271111813274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2400</v>
      </c>
    </row>
    <row r="84" spans="1:12" s="8" customFormat="1" ht="19.5" customHeight="1" x14ac:dyDescent="0.2">
      <c r="A84" s="3">
        <f>IFERROR(VLOOKUP(B84,'[1]DADOS (OCULTAR)'!$P$3:$R$56,3,0),"")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13441051000281</v>
      </c>
      <c r="E84" s="5" t="str">
        <f>'[1]TCE - ANEXO IV - Preencher'!G93</f>
        <v>CL COM MAT MED HOSPITALAR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9768</v>
      </c>
      <c r="I84" s="6">
        <f>IF('[1]TCE - ANEXO IV - Preencher'!K93="","",'[1]TCE - ANEXO IV - Preencher'!K93)</f>
        <v>44049</v>
      </c>
      <c r="J84" s="5" t="str">
        <f>'[1]TCE - ANEXO IV - Preencher'!L93</f>
        <v>26200813441051000281550010000097681111197682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2150</v>
      </c>
    </row>
    <row r="85" spans="1:12" s="8" customFormat="1" ht="19.5" customHeight="1" x14ac:dyDescent="0.2">
      <c r="A85" s="3">
        <f>IFERROR(VLOOKUP(B85,'[1]DADOS (OCULTAR)'!$P$3:$R$56,3,0),"")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66437831000133</v>
      </c>
      <c r="E85" s="5" t="str">
        <f>'[1]TCE - ANEXO IV - Preencher'!G94</f>
        <v>HTS MEDIKA EUROMED COM E IMPORT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108.540</v>
      </c>
      <c r="I85" s="6">
        <f>IF('[1]TCE - ANEXO IV - Preencher'!K94="","",'[1]TCE - ANEXO IV - Preencher'!K94)</f>
        <v>44041</v>
      </c>
      <c r="J85" s="5" t="str">
        <f>'[1]TCE - ANEXO IV - Preencher'!L94</f>
        <v>31220766437831000133550010001085401787681355</v>
      </c>
      <c r="K85" s="5" t="str">
        <f>IF(F85="B",LEFT('[1]TCE - ANEXO IV - Preencher'!M94,2),IF(F85="S",LEFT('[1]TCE - ANEXO IV - Preencher'!M94,7),IF('[1]TCE - ANEXO IV - Preencher'!H94="","")))</f>
        <v>31</v>
      </c>
      <c r="L85" s="7">
        <f>'[1]TCE - ANEXO IV - Preencher'!N94</f>
        <v>1235</v>
      </c>
    </row>
    <row r="86" spans="1:12" s="8" customFormat="1" ht="19.5" customHeight="1" x14ac:dyDescent="0.2">
      <c r="A86" s="3">
        <f>IFERROR(VLOOKUP(B86,'[1]DADOS (OCULTAR)'!$P$3:$R$56,3,0),"")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66437831000133</v>
      </c>
      <c r="E86" s="5" t="str">
        <f>'[1]TCE - ANEXO IV - Preencher'!G95</f>
        <v>HTS MEDIKA EUROMED COM E IMPORT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108.681</v>
      </c>
      <c r="I86" s="6">
        <f>IF('[1]TCE - ANEXO IV - Preencher'!K95="","",'[1]TCE - ANEXO IV - Preencher'!K95)</f>
        <v>44043</v>
      </c>
      <c r="J86" s="5" t="str">
        <f>'[1]TCE - ANEXO IV - Preencher'!L95</f>
        <v>31200766437831000133550010001086811524807437</v>
      </c>
      <c r="K86" s="5" t="str">
        <f>IF(F86="B",LEFT('[1]TCE - ANEXO IV - Preencher'!M95,2),IF(F86="S",LEFT('[1]TCE - ANEXO IV - Preencher'!M95,7),IF('[1]TCE - ANEXO IV - Preencher'!H95="","")))</f>
        <v>31</v>
      </c>
      <c r="L86" s="7">
        <f>'[1]TCE - ANEXO IV - Preencher'!N95</f>
        <v>1520</v>
      </c>
    </row>
    <row r="87" spans="1:12" s="8" customFormat="1" ht="19.5" customHeight="1" x14ac:dyDescent="0.2">
      <c r="A87" s="3">
        <f>IFERROR(VLOOKUP(B87,'[1]DADOS (OCULTAR)'!$P$3:$R$56,3,0),"")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22006201000139</v>
      </c>
      <c r="E87" s="5" t="str">
        <f>'[1]TCE - ANEXO IV - Preencher'!G96</f>
        <v>FORTPEL COMERCIO DE DESCARTAVEIS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67035</v>
      </c>
      <c r="I87" s="6">
        <f>IF('[1]TCE - ANEXO IV - Preencher'!K96="","",'[1]TCE - ANEXO IV - Preencher'!K96)</f>
        <v>44043</v>
      </c>
      <c r="J87" s="5" t="str">
        <f>'[1]TCE - ANEXO IV - Preencher'!L96</f>
        <v>26200722006201000139550000000670351100670352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4055.4</v>
      </c>
    </row>
    <row r="88" spans="1:12" s="8" customFormat="1" ht="19.5" customHeight="1" x14ac:dyDescent="0.2">
      <c r="A88" s="3">
        <f>IFERROR(VLOOKUP(B88,'[1]DADOS (OCULTAR)'!$P$3:$R$56,3,0),"")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2684571000118</v>
      </c>
      <c r="E88" s="5" t="str">
        <f>'[1]TCE - ANEXO IV - Preencher'!G97</f>
        <v>DINAMICA HOSPITALAR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3453</v>
      </c>
      <c r="I88" s="6">
        <f>IF('[1]TCE - ANEXO IV - Preencher'!K97="","",'[1]TCE - ANEXO IV - Preencher'!K97)</f>
        <v>44047</v>
      </c>
      <c r="J88" s="5" t="str">
        <f>'[1]TCE - ANEXO IV - Preencher'!L97</f>
        <v>26200802684571000118550030000034531133455353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8059.9</v>
      </c>
    </row>
    <row r="89" spans="1:12" s="8" customFormat="1" ht="19.5" customHeight="1" x14ac:dyDescent="0.2">
      <c r="A89" s="3">
        <f>IFERROR(VLOOKUP(B89,'[1]DADOS (OCULTAR)'!$P$3:$R$56,3,0),"")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2684571000118</v>
      </c>
      <c r="E89" s="5" t="str">
        <f>'[1]TCE - ANEXO IV - Preencher'!G98</f>
        <v>DINAMICA HOSPITALAR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3450</v>
      </c>
      <c r="I89" s="6">
        <f>IF('[1]TCE - ANEXO IV - Preencher'!K98="","",'[1]TCE - ANEXO IV - Preencher'!K98)</f>
        <v>44047</v>
      </c>
      <c r="J89" s="5" t="str">
        <f>'[1]TCE - ANEXO IV - Preencher'!L98</f>
        <v>26200802684571000118550030000034501123249902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4130</v>
      </c>
    </row>
    <row r="90" spans="1:12" s="8" customFormat="1" ht="19.5" customHeight="1" x14ac:dyDescent="0.2">
      <c r="A90" s="3">
        <f>IFERROR(VLOOKUP(B90,'[1]DADOS (OCULTAR)'!$P$3:$R$56,3,0),"")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67729178000491</v>
      </c>
      <c r="E90" s="5" t="str">
        <f>'[1]TCE - ANEXO IV - Preencher'!G99</f>
        <v>COMERCIAL C RIOCLARENSE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1323234</v>
      </c>
      <c r="I90" s="6">
        <f>IF('[1]TCE - ANEXO IV - Preencher'!K99="","",'[1]TCE - ANEXO IV - Preencher'!K99)</f>
        <v>44029</v>
      </c>
      <c r="J90" s="5" t="str">
        <f>'[1]TCE - ANEXO IV - Preencher'!L99</f>
        <v>35200767729178000491550010013232341402075273</v>
      </c>
      <c r="K90" s="5" t="str">
        <f>IF(F90="B",LEFT('[1]TCE - ANEXO IV - Preencher'!M99,2),IF(F90="S",LEFT('[1]TCE - ANEXO IV - Preencher'!M99,7),IF('[1]TCE - ANEXO IV - Preencher'!H99="","")))</f>
        <v>35</v>
      </c>
      <c r="L90" s="7">
        <f>'[1]TCE - ANEXO IV - Preencher'!N99</f>
        <v>20000</v>
      </c>
    </row>
    <row r="91" spans="1:12" s="8" customFormat="1" ht="19.5" customHeight="1" x14ac:dyDescent="0.2">
      <c r="A91" s="3">
        <f>IFERROR(VLOOKUP(B91,'[1]DADOS (OCULTAR)'!$P$3:$R$56,3,0),"")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67729178000491</v>
      </c>
      <c r="E91" s="5" t="str">
        <f>'[1]TCE - ANEXO IV - Preencher'!G100</f>
        <v>COMERCIAL C RIOCLARENSE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1326297</v>
      </c>
      <c r="I91" s="6">
        <f>IF('[1]TCE - ANEXO IV - Preencher'!K100="","",'[1]TCE - ANEXO IV - Preencher'!K100)</f>
        <v>44036</v>
      </c>
      <c r="J91" s="5" t="str">
        <f>'[1]TCE - ANEXO IV - Preencher'!L100</f>
        <v>35200767729178000491550010013262971733208444</v>
      </c>
      <c r="K91" s="5" t="str">
        <f>IF(F91="B",LEFT('[1]TCE - ANEXO IV - Preencher'!M100,2),IF(F91="S",LEFT('[1]TCE - ANEXO IV - Preencher'!M100,7),IF('[1]TCE - ANEXO IV - Preencher'!H100="","")))</f>
        <v>35</v>
      </c>
      <c r="L91" s="7">
        <f>'[1]TCE - ANEXO IV - Preencher'!N100</f>
        <v>3000</v>
      </c>
    </row>
    <row r="92" spans="1:12" s="8" customFormat="1" ht="19.5" customHeight="1" x14ac:dyDescent="0.2">
      <c r="A92" s="3">
        <f>IFERROR(VLOOKUP(B92,'[1]DADOS (OCULTAR)'!$P$3:$R$56,3,0),"")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10779833000156</v>
      </c>
      <c r="E92" s="5" t="str">
        <f>'[1]TCE - ANEXO IV - Preencher'!G101</f>
        <v>MEDICAL MERCANTIL DE APARELHAGEM MEDICA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508836</v>
      </c>
      <c r="I92" s="6">
        <f>IF('[1]TCE - ANEXO IV - Preencher'!K101="","",'[1]TCE - ANEXO IV - Preencher'!K101)</f>
        <v>44050</v>
      </c>
      <c r="J92" s="5" t="str">
        <f>'[1]TCE - ANEXO IV - Preencher'!L101</f>
        <v>26200810779833000156550010005088361100658297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806</v>
      </c>
    </row>
    <row r="93" spans="1:12" s="8" customFormat="1" ht="19.5" customHeight="1" x14ac:dyDescent="0.2">
      <c r="A93" s="3">
        <f>IFERROR(VLOOKUP(B93,'[1]DADOS (OCULTAR)'!$P$3:$R$56,3,0),"")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10779833000156</v>
      </c>
      <c r="E93" s="5" t="str">
        <f>'[1]TCE - ANEXO IV - Preencher'!G102</f>
        <v>MEDICAL MERCANTIL DE APARELHAGEM MEDICA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508724</v>
      </c>
      <c r="I93" s="6">
        <f>IF('[1]TCE - ANEXO IV - Preencher'!K102="","",'[1]TCE - ANEXO IV - Preencher'!K102)</f>
        <v>44048</v>
      </c>
      <c r="J93" s="5" t="str">
        <f>'[1]TCE - ANEXO IV - Preencher'!L102</f>
        <v>26200810779833000156550010005087241171905231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1266</v>
      </c>
    </row>
    <row r="94" spans="1:12" s="8" customFormat="1" ht="19.5" customHeight="1" x14ac:dyDescent="0.2">
      <c r="A94" s="3">
        <f>IFERROR(VLOOKUP(B94,'[1]DADOS (OCULTAR)'!$P$3:$R$56,3,0),"")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58426628000133</v>
      </c>
      <c r="E94" s="5" t="str">
        <f>'[1]TCE - ANEXO IV - Preencher'!G103</f>
        <v>SAMTRONIC INDUSTRIA E COMERCIO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244761</v>
      </c>
      <c r="I94" s="6">
        <f>IF('[1]TCE - ANEXO IV - Preencher'!K103="","",'[1]TCE - ANEXO IV - Preencher'!K103)</f>
        <v>44039</v>
      </c>
      <c r="J94" s="5" t="str">
        <f>'[1]TCE - ANEXO IV - Preencher'!L103</f>
        <v>35200758426628000133550010002447611100299800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10800</v>
      </c>
    </row>
    <row r="95" spans="1:12" s="8" customFormat="1" ht="19.5" customHeight="1" x14ac:dyDescent="0.2">
      <c r="A95" s="3">
        <f>IFERROR(VLOOKUP(B95,'[1]DADOS (OCULTAR)'!$P$3:$R$56,3,0),"")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1562710000178</v>
      </c>
      <c r="E95" s="5" t="str">
        <f>'[1]TCE - ANEXO IV - Preencher'!G104</f>
        <v>PHARMADERME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2914</v>
      </c>
      <c r="I95" s="6">
        <f>IF('[1]TCE - ANEXO IV - Preencher'!K104="","",'[1]TCE - ANEXO IV - Preencher'!K104)</f>
        <v>44053</v>
      </c>
      <c r="J95" s="5" t="str">
        <f>'[1]TCE - ANEXO IV - Preencher'!L104</f>
        <v>35200758426628000133550010002447611100299800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70</v>
      </c>
    </row>
    <row r="96" spans="1:12" s="8" customFormat="1" ht="19.5" customHeight="1" x14ac:dyDescent="0.2">
      <c r="A96" s="3">
        <f>IFERROR(VLOOKUP(B96,'[1]DADOS (OCULTAR)'!$P$3:$R$56,3,0),"")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51943645000107</v>
      </c>
      <c r="E96" s="5" t="str">
        <f>'[1]TCE - ANEXO IV - Preencher'!G105</f>
        <v>BIOMEDICAL EQUIPAMENTOS E PRODUTOS MED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000.124.167</v>
      </c>
      <c r="I96" s="6">
        <f>IF('[1]TCE - ANEXO IV - Preencher'!K105="","",'[1]TCE - ANEXO IV - Preencher'!K105)</f>
        <v>44043</v>
      </c>
      <c r="J96" s="5" t="str">
        <f>'[1]TCE - ANEXO IV - Preencher'!L105</f>
        <v>35200751943645000107550010001241671004640328</v>
      </c>
      <c r="K96" s="5" t="str">
        <f>IF(F96="B",LEFT('[1]TCE - ANEXO IV - Preencher'!M105,2),IF(F96="S",LEFT('[1]TCE - ANEXO IV - Preencher'!M105,7),IF('[1]TCE - ANEXO IV - Preencher'!H105="","")))</f>
        <v>35</v>
      </c>
      <c r="L96" s="7">
        <f>'[1]TCE - ANEXO IV - Preencher'!N105</f>
        <v>5868</v>
      </c>
    </row>
    <row r="97" spans="1:12" s="8" customFormat="1" ht="19.5" customHeight="1" x14ac:dyDescent="0.2">
      <c r="A97" s="3">
        <f>IFERROR(VLOOKUP(B97,'[1]DADOS (OCULTAR)'!$P$3:$R$56,3,0),"")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51943645000107</v>
      </c>
      <c r="E97" s="5" t="str">
        <f>'[1]TCE - ANEXO IV - Preencher'!G106</f>
        <v>BIOMEDICAL EQUIPAMENTOS E PRODUTOS MED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000.124.080</v>
      </c>
      <c r="I97" s="6">
        <f>IF('[1]TCE - ANEXO IV - Preencher'!K106="","",'[1]TCE - ANEXO IV - Preencher'!K106)</f>
        <v>44042</v>
      </c>
      <c r="J97" s="5" t="str">
        <f>'[1]TCE - ANEXO IV - Preencher'!L106</f>
        <v>35200751943645000107550010001240801004640324</v>
      </c>
      <c r="K97" s="5" t="str">
        <f>IF(F97="B",LEFT('[1]TCE - ANEXO IV - Preencher'!M106,2),IF(F97="S",LEFT('[1]TCE - ANEXO IV - Preencher'!M106,7),IF('[1]TCE - ANEXO IV - Preencher'!H106="","")))</f>
        <v>35</v>
      </c>
      <c r="L97" s="7">
        <f>'[1]TCE - ANEXO IV - Preencher'!N106</f>
        <v>1925</v>
      </c>
    </row>
    <row r="98" spans="1:12" s="8" customFormat="1" ht="19.5" customHeight="1" x14ac:dyDescent="0.2">
      <c r="A98" s="3">
        <f>IFERROR(VLOOKUP(B98,'[1]DADOS (OCULTAR)'!$P$3:$R$56,3,0),"")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58426628000133</v>
      </c>
      <c r="E98" s="5" t="str">
        <f>'[1]TCE - ANEXO IV - Preencher'!G107</f>
        <v>SAMTRONIC INDUSTRIA E COMERCIO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245578</v>
      </c>
      <c r="I98" s="6">
        <f>IF('[1]TCE - ANEXO IV - Preencher'!K107="","",'[1]TCE - ANEXO IV - Preencher'!K107)</f>
        <v>44047</v>
      </c>
      <c r="J98" s="5" t="str">
        <f>'[1]TCE - ANEXO IV - Preencher'!L107</f>
        <v>35200858426628000133550010002455781100259845</v>
      </c>
      <c r="K98" s="5" t="str">
        <f>IF(F98="B",LEFT('[1]TCE - ANEXO IV - Preencher'!M107,2),IF(F98="S",LEFT('[1]TCE - ANEXO IV - Preencher'!M107,7),IF('[1]TCE - ANEXO IV - Preencher'!H107="","")))</f>
        <v>35</v>
      </c>
      <c r="L98" s="7">
        <f>'[1]TCE - ANEXO IV - Preencher'!N107</f>
        <v>18000</v>
      </c>
    </row>
    <row r="99" spans="1:12" s="8" customFormat="1" ht="19.5" customHeight="1" x14ac:dyDescent="0.2">
      <c r="A99" s="3">
        <f>IFERROR(VLOOKUP(B99,'[1]DADOS (OCULTAR)'!$P$3:$R$56,3,0),"")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8014554000150</v>
      </c>
      <c r="E99" s="5" t="str">
        <f>'[1]TCE - ANEXO IV - Preencher'!G108</f>
        <v>MJB COMERCIO DE MAT MEDICO HOSP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10947</v>
      </c>
      <c r="I99" s="6">
        <f>IF('[1]TCE - ANEXO IV - Preencher'!K108="","",'[1]TCE - ANEXO IV - Preencher'!K108)</f>
        <v>44043</v>
      </c>
      <c r="J99" s="5" t="str">
        <f>'[1]TCE - ANEXO IV - Preencher'!L108</f>
        <v>26200708014554000150550010000109471090174294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3430</v>
      </c>
    </row>
    <row r="100" spans="1:12" s="8" customFormat="1" ht="19.5" customHeight="1" x14ac:dyDescent="0.2">
      <c r="A100" s="3">
        <f>IFERROR(VLOOKUP(B100,'[1]DADOS (OCULTAR)'!$P$3:$R$56,3,0),"")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8014554000150</v>
      </c>
      <c r="E100" s="5" t="str">
        <f>'[1]TCE - ANEXO IV - Preencher'!G109</f>
        <v>MJB COMERCIO DE MAT MEDICO HOSP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10972</v>
      </c>
      <c r="I100" s="6">
        <f>IF('[1]TCE - ANEXO IV - Preencher'!K109="","",'[1]TCE - ANEXO IV - Preencher'!K109)</f>
        <v>44047</v>
      </c>
      <c r="J100" s="5" t="str">
        <f>'[1]TCE - ANEXO IV - Preencher'!L109</f>
        <v>26200808014554000150550010000109721090187279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18330</v>
      </c>
    </row>
    <row r="101" spans="1:12" s="8" customFormat="1" ht="19.5" customHeight="1" x14ac:dyDescent="0.2">
      <c r="A101" s="3">
        <f>IFERROR(VLOOKUP(B101,'[1]DADOS (OCULTAR)'!$P$3:$R$56,3,0),"")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8014554000150</v>
      </c>
      <c r="E101" s="5" t="str">
        <f>'[1]TCE - ANEXO IV - Preencher'!G110</f>
        <v>MJB COMERCIO DE MAT MEDICO HOSP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10984</v>
      </c>
      <c r="I101" s="6">
        <f>IF('[1]TCE - ANEXO IV - Preencher'!K110="","",'[1]TCE - ANEXO IV - Preencher'!K110)</f>
        <v>44053</v>
      </c>
      <c r="J101" s="5" t="str">
        <f>'[1]TCE - ANEXO IV - Preencher'!L110</f>
        <v>26200808014554000150550010000109841090188241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7280</v>
      </c>
    </row>
    <row r="102" spans="1:12" s="8" customFormat="1" ht="19.5" customHeight="1" x14ac:dyDescent="0.2">
      <c r="A102" s="3">
        <f>IFERROR(VLOOKUP(B102,'[1]DADOS (OCULTAR)'!$P$3:$R$56,3,0),"")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8014554000150</v>
      </c>
      <c r="E102" s="5" t="str">
        <f>'[1]TCE - ANEXO IV - Preencher'!G111</f>
        <v>MJB COMERCIO DE MAT MEDICO HOSP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10985</v>
      </c>
      <c r="I102" s="6">
        <f>IF('[1]TCE - ANEXO IV - Preencher'!K111="","",'[1]TCE - ANEXO IV - Preencher'!K111)</f>
        <v>44053</v>
      </c>
      <c r="J102" s="5" t="str">
        <f>'[1]TCE - ANEXO IV - Preencher'!L111</f>
        <v>26200808014554000150550010000109851090188249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3430</v>
      </c>
    </row>
    <row r="103" spans="1:12" s="8" customFormat="1" ht="19.5" customHeight="1" x14ac:dyDescent="0.2">
      <c r="A103" s="3">
        <f>IFERROR(VLOOKUP(B103,'[1]DADOS (OCULTAR)'!$P$3:$R$56,3,0),"")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2684571000118</v>
      </c>
      <c r="E103" s="5" t="str">
        <f>'[1]TCE - ANEXO IV - Preencher'!G112</f>
        <v>DINAMICA HOSPITALAR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3485</v>
      </c>
      <c r="I103" s="6">
        <f>IF('[1]TCE - ANEXO IV - Preencher'!K112="","",'[1]TCE - ANEXO IV - Preencher'!K112)</f>
        <v>44049</v>
      </c>
      <c r="J103" s="5" t="str">
        <f>'[1]TCE - ANEXO IV - Preencher'!L112</f>
        <v>26200802684571000118550030000034851141551327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270</v>
      </c>
    </row>
    <row r="104" spans="1:12" s="8" customFormat="1" ht="19.5" customHeight="1" x14ac:dyDescent="0.2">
      <c r="A104" s="3">
        <f>IFERROR(VLOOKUP(B104,'[1]DADOS (OCULTAR)'!$P$3:$R$56,3,0),"")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2684571000118</v>
      </c>
      <c r="E104" s="5" t="str">
        <f>'[1]TCE - ANEXO IV - Preencher'!G113</f>
        <v>DINAMICA HOSPITALAR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3487</v>
      </c>
      <c r="I104" s="6">
        <f>IF('[1]TCE - ANEXO IV - Preencher'!K113="","",'[1]TCE - ANEXO IV - Preencher'!K113)</f>
        <v>44049</v>
      </c>
      <c r="J104" s="5" t="str">
        <f>'[1]TCE - ANEXO IV - Preencher'!L113</f>
        <v>26200802684571000118550030000034871142636916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820</v>
      </c>
    </row>
    <row r="105" spans="1:12" s="8" customFormat="1" ht="19.5" customHeight="1" x14ac:dyDescent="0.2">
      <c r="A105" s="3">
        <f>IFERROR(VLOOKUP(B105,'[1]DADOS (OCULTAR)'!$P$3:$R$56,3,0),"")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2684571000118</v>
      </c>
      <c r="E105" s="5" t="str">
        <f>'[1]TCE - ANEXO IV - Preencher'!G114</f>
        <v>DINAMICA HOSPITALAR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3486</v>
      </c>
      <c r="I105" s="6">
        <f>IF('[1]TCE - ANEXO IV - Preencher'!K114="","",'[1]TCE - ANEXO IV - Preencher'!K114)</f>
        <v>44049</v>
      </c>
      <c r="J105" s="5" t="str">
        <f>'[1]TCE - ANEXO IV - Preencher'!L114</f>
        <v>26200802684571000118550030000034861142147187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270</v>
      </c>
    </row>
    <row r="106" spans="1:12" s="8" customFormat="1" ht="19.5" customHeight="1" x14ac:dyDescent="0.2">
      <c r="A106" s="3">
        <f>IFERROR(VLOOKUP(B106,'[1]DADOS (OCULTAR)'!$P$3:$R$56,3,0),"")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2684571000118</v>
      </c>
      <c r="E106" s="5" t="str">
        <f>'[1]TCE - ANEXO IV - Preencher'!G115</f>
        <v>DINAMICA HOSPITALAR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3484</v>
      </c>
      <c r="I106" s="6">
        <f>IF('[1]TCE - ANEXO IV - Preencher'!K115="","",'[1]TCE - ANEXO IV - Preencher'!K115)</f>
        <v>44049</v>
      </c>
      <c r="J106" s="5" t="str">
        <f>'[1]TCE - ANEXO IV - Preencher'!L115</f>
        <v>26200802684571000118550030000034841141017439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1090</v>
      </c>
    </row>
    <row r="107" spans="1:12" s="8" customFormat="1" ht="19.5" customHeight="1" x14ac:dyDescent="0.2">
      <c r="A107" s="3">
        <f>IFERROR(VLOOKUP(B107,'[1]DADOS (OCULTAR)'!$P$3:$R$56,3,0),"")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2684571000118</v>
      </c>
      <c r="E107" s="5" t="str">
        <f>'[1]TCE - ANEXO IV - Preencher'!G116</f>
        <v>DINAMICA HOSPITALAR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3483</v>
      </c>
      <c r="I107" s="6">
        <f>IF('[1]TCE - ANEXO IV - Preencher'!K116="","",'[1]TCE - ANEXO IV - Preencher'!K116)</f>
        <v>44049</v>
      </c>
      <c r="J107" s="5" t="str">
        <f>'[1]TCE - ANEXO IV - Preencher'!L116</f>
        <v>26200802684571000118550030000034831140345680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270</v>
      </c>
    </row>
    <row r="108" spans="1:12" s="8" customFormat="1" ht="19.5" customHeight="1" x14ac:dyDescent="0.2">
      <c r="A108" s="3">
        <f>IFERROR(VLOOKUP(B108,'[1]DADOS (OCULTAR)'!$P$3:$R$56,3,0),"")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1437707000122</v>
      </c>
      <c r="E108" s="5" t="str">
        <f>'[1]TCE - ANEXO IV - Preencher'!G117</f>
        <v>SCITECH MEDICAL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147537</v>
      </c>
      <c r="I108" s="6">
        <f>IF('[1]TCE - ANEXO IV - Preencher'!K117="","",'[1]TCE - ANEXO IV - Preencher'!K117)</f>
        <v>44049</v>
      </c>
      <c r="J108" s="5" t="str">
        <f>'[1]TCE - ANEXO IV - Preencher'!L117</f>
        <v>52200801437707000122550550001475371380181560</v>
      </c>
      <c r="K108" s="5" t="str">
        <f>IF(F108="B",LEFT('[1]TCE - ANEXO IV - Preencher'!M117,2),IF(F108="S",LEFT('[1]TCE - ANEXO IV - Preencher'!M117,7),IF('[1]TCE - ANEXO IV - Preencher'!H117="","")))</f>
        <v>52</v>
      </c>
      <c r="L108" s="7">
        <f>'[1]TCE - ANEXO IV - Preencher'!N117</f>
        <v>1480</v>
      </c>
    </row>
    <row r="109" spans="1:12" s="8" customFormat="1" ht="19.5" customHeight="1" x14ac:dyDescent="0.2">
      <c r="A109" s="3">
        <f>IFERROR(VLOOKUP(B109,'[1]DADOS (OCULTAR)'!$P$3:$R$56,3,0),"")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1437707000122</v>
      </c>
      <c r="E109" s="5" t="str">
        <f>'[1]TCE - ANEXO IV - Preencher'!G118</f>
        <v>SCITECH MEDICAL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147112</v>
      </c>
      <c r="I109" s="6">
        <f>IF('[1]TCE - ANEXO IV - Preencher'!K118="","",'[1]TCE - ANEXO IV - Preencher'!K118)</f>
        <v>44047</v>
      </c>
      <c r="J109" s="5" t="str">
        <f>'[1]TCE - ANEXO IV - Preencher'!L118</f>
        <v>52200801437707000122550550001471121713052807</v>
      </c>
      <c r="K109" s="5" t="str">
        <f>IF(F109="B",LEFT('[1]TCE - ANEXO IV - Preencher'!M118,2),IF(F109="S",LEFT('[1]TCE - ANEXO IV - Preencher'!M118,7),IF('[1]TCE - ANEXO IV - Preencher'!H118="","")))</f>
        <v>52</v>
      </c>
      <c r="L109" s="7">
        <f>'[1]TCE - ANEXO IV - Preencher'!N118</f>
        <v>1650</v>
      </c>
    </row>
    <row r="110" spans="1:12" s="8" customFormat="1" ht="19.5" customHeight="1" x14ac:dyDescent="0.2">
      <c r="A110" s="3">
        <f>IFERROR(VLOOKUP(B110,'[1]DADOS (OCULTAR)'!$P$3:$R$56,3,0),"")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1437707000122</v>
      </c>
      <c r="E110" s="5" t="str">
        <f>'[1]TCE - ANEXO IV - Preencher'!G119</f>
        <v>SCITECH MEDICAL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147114</v>
      </c>
      <c r="I110" s="6">
        <f>IF('[1]TCE - ANEXO IV - Preencher'!K119="","",'[1]TCE - ANEXO IV - Preencher'!K119)</f>
        <v>44047</v>
      </c>
      <c r="J110" s="5" t="str">
        <f>'[1]TCE - ANEXO IV - Preencher'!L119</f>
        <v>52200801437707000122550550001471141963431591</v>
      </c>
      <c r="K110" s="5" t="str">
        <f>IF(F110="B",LEFT('[1]TCE - ANEXO IV - Preencher'!M119,2),IF(F110="S",LEFT('[1]TCE - ANEXO IV - Preencher'!M119,7),IF('[1]TCE - ANEXO IV - Preencher'!H119="","")))</f>
        <v>52</v>
      </c>
      <c r="L110" s="7">
        <f>'[1]TCE - ANEXO IV - Preencher'!N119</f>
        <v>550</v>
      </c>
    </row>
    <row r="111" spans="1:12" s="8" customFormat="1" ht="19.5" customHeight="1" x14ac:dyDescent="0.2">
      <c r="A111" s="3">
        <f>IFERROR(VLOOKUP(B111,'[1]DADOS (OCULTAR)'!$P$3:$R$56,3,0),"")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1437707000122</v>
      </c>
      <c r="E111" s="5" t="str">
        <f>'[1]TCE - ANEXO IV - Preencher'!G120</f>
        <v>SCITECH MEDICAL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146823</v>
      </c>
      <c r="I111" s="6">
        <f>IF('[1]TCE - ANEXO IV - Preencher'!K120="","",'[1]TCE - ANEXO IV - Preencher'!K120)</f>
        <v>44043</v>
      </c>
      <c r="J111" s="5" t="str">
        <f>'[1]TCE - ANEXO IV - Preencher'!L120</f>
        <v>52200701437707000122550550001468231495857497</v>
      </c>
      <c r="K111" s="5" t="str">
        <f>IF(F111="B",LEFT('[1]TCE - ANEXO IV - Preencher'!M120,2),IF(F111="S",LEFT('[1]TCE - ANEXO IV - Preencher'!M120,7),IF('[1]TCE - ANEXO IV - Preencher'!H120="","")))</f>
        <v>52</v>
      </c>
      <c r="L111" s="7">
        <f>'[1]TCE - ANEXO IV - Preencher'!N120</f>
        <v>2400</v>
      </c>
    </row>
    <row r="112" spans="1:12" s="8" customFormat="1" ht="19.5" customHeight="1" x14ac:dyDescent="0.2">
      <c r="A112" s="3">
        <f>IFERROR(VLOOKUP(B112,'[1]DADOS (OCULTAR)'!$P$3:$R$56,3,0),"")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1437707000122</v>
      </c>
      <c r="E112" s="5" t="str">
        <f>'[1]TCE - ANEXO IV - Preencher'!G121</f>
        <v>SCITECH MEDICAL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147716</v>
      </c>
      <c r="I112" s="6">
        <f>IF('[1]TCE - ANEXO IV - Preencher'!K121="","",'[1]TCE - ANEXO IV - Preencher'!K121)</f>
        <v>44050</v>
      </c>
      <c r="J112" s="5" t="str">
        <f>'[1]TCE - ANEXO IV - Preencher'!L121</f>
        <v>52200801437707000122550550001477161618434724</v>
      </c>
      <c r="K112" s="5" t="str">
        <f>IF(F112="B",LEFT('[1]TCE - ANEXO IV - Preencher'!M121,2),IF(F112="S",LEFT('[1]TCE - ANEXO IV - Preencher'!M121,7),IF('[1]TCE - ANEXO IV - Preencher'!H121="","")))</f>
        <v>52</v>
      </c>
      <c r="L112" s="7">
        <f>'[1]TCE - ANEXO IV - Preencher'!N121</f>
        <v>1200</v>
      </c>
    </row>
    <row r="113" spans="1:12" s="8" customFormat="1" ht="19.5" customHeight="1" x14ac:dyDescent="0.2">
      <c r="A113" s="3">
        <f>IFERROR(VLOOKUP(B113,'[1]DADOS (OCULTAR)'!$P$3:$R$56,3,0),"")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1437707000122</v>
      </c>
      <c r="E113" s="5" t="str">
        <f>'[1]TCE - ANEXO IV - Preencher'!G122</f>
        <v>BIOVASCULAR COMERCIO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000.000.213</v>
      </c>
      <c r="I113" s="6">
        <f>IF('[1]TCE - ANEXO IV - Preencher'!K122="","",'[1]TCE - ANEXO IV - Preencher'!K122)</f>
        <v>44050</v>
      </c>
      <c r="J113" s="5" t="str">
        <f>'[1]TCE - ANEXO IV - Preencher'!L122</f>
        <v>26200831404381000106550010000002131337356380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490</v>
      </c>
    </row>
    <row r="114" spans="1:12" s="8" customFormat="1" ht="19.5" customHeight="1" x14ac:dyDescent="0.2">
      <c r="A114" s="3">
        <f>IFERROR(VLOOKUP(B114,'[1]DADOS (OCULTAR)'!$P$3:$R$56,3,0),"")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1437707000122</v>
      </c>
      <c r="E114" s="5" t="str">
        <f>'[1]TCE - ANEXO IV - Preencher'!G123</f>
        <v>BIOVASCULAR COMERCIO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000.000.212</v>
      </c>
      <c r="I114" s="6">
        <f>IF('[1]TCE - ANEXO IV - Preencher'!K123="","",'[1]TCE - ANEXO IV - Preencher'!K123)</f>
        <v>44050</v>
      </c>
      <c r="J114" s="5" t="str">
        <f>'[1]TCE - ANEXO IV - Preencher'!L123</f>
        <v>26200831404381000106550010000002121776067474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490</v>
      </c>
    </row>
    <row r="115" spans="1:12" s="8" customFormat="1" ht="19.5" customHeight="1" x14ac:dyDescent="0.2">
      <c r="A115" s="3">
        <f>IFERROR(VLOOKUP(B115,'[1]DADOS (OCULTAR)'!$P$3:$R$56,3,0),"")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1437707000122</v>
      </c>
      <c r="E115" s="5" t="str">
        <f>'[1]TCE - ANEXO IV - Preencher'!G124</f>
        <v>BIOVASCULAR COMERCIO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000.000.211</v>
      </c>
      <c r="I115" s="6">
        <f>IF('[1]TCE - ANEXO IV - Preencher'!K124="","",'[1]TCE - ANEXO IV - Preencher'!K124)</f>
        <v>44050</v>
      </c>
      <c r="J115" s="5" t="str">
        <f>'[1]TCE - ANEXO IV - Preencher'!L124</f>
        <v>26200831404381000106550010000002111356210897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820</v>
      </c>
    </row>
    <row r="116" spans="1:12" s="8" customFormat="1" ht="19.5" customHeight="1" x14ac:dyDescent="0.2">
      <c r="A116" s="3">
        <f>IFERROR(VLOOKUP(B116,'[1]DADOS (OCULTAR)'!$P$3:$R$56,3,0),"")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1437707000122</v>
      </c>
      <c r="E116" s="5" t="str">
        <f>'[1]TCE - ANEXO IV - Preencher'!G125</f>
        <v>BIOVASCULAR COMERCIO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000.000.216</v>
      </c>
      <c r="I116" s="6">
        <f>IF('[1]TCE - ANEXO IV - Preencher'!K125="","",'[1]TCE - ANEXO IV - Preencher'!K125)</f>
        <v>44050</v>
      </c>
      <c r="J116" s="5" t="str">
        <f>'[1]TCE - ANEXO IV - Preencher'!L125</f>
        <v>26200831404381000106550010000002161354096236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490</v>
      </c>
    </row>
    <row r="117" spans="1:12" s="8" customFormat="1" ht="19.5" customHeight="1" x14ac:dyDescent="0.2">
      <c r="A117" s="3">
        <f>IFERROR(VLOOKUP(B117,'[1]DADOS (OCULTAR)'!$P$3:$R$56,3,0),"")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1437707000122</v>
      </c>
      <c r="E117" s="5" t="str">
        <f>'[1]TCE - ANEXO IV - Preencher'!G126</f>
        <v>BIOVASCULAR COMERCIO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000.000.215</v>
      </c>
      <c r="I117" s="6">
        <f>IF('[1]TCE - ANEXO IV - Preencher'!K126="","",'[1]TCE - ANEXO IV - Preencher'!K126)</f>
        <v>44050</v>
      </c>
      <c r="J117" s="5" t="str">
        <f>'[1]TCE - ANEXO IV - Preencher'!L126</f>
        <v>26200831404381000106550010000002151356303312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330</v>
      </c>
    </row>
    <row r="118" spans="1:12" s="8" customFormat="1" ht="19.5" customHeight="1" x14ac:dyDescent="0.2">
      <c r="A118" s="3">
        <f>IFERROR(VLOOKUP(B118,'[1]DADOS (OCULTAR)'!$P$3:$R$56,3,0),"")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1437707000122</v>
      </c>
      <c r="E118" s="5" t="str">
        <f>'[1]TCE - ANEXO IV - Preencher'!G127</f>
        <v>BIOVASCULAR COMERCIO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000.000.214</v>
      </c>
      <c r="I118" s="6">
        <f>IF('[1]TCE - ANEXO IV - Preencher'!K127="","",'[1]TCE - ANEXO IV - Preencher'!K127)</f>
        <v>44050</v>
      </c>
      <c r="J118" s="5" t="str">
        <f>'[1]TCE - ANEXO IV - Preencher'!L127</f>
        <v>26200831404381000106550010000002141304867609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490</v>
      </c>
    </row>
    <row r="119" spans="1:12" s="8" customFormat="1" ht="19.5" customHeight="1" x14ac:dyDescent="0.2">
      <c r="A119" s="3">
        <f>IFERROR(VLOOKUP(B119,'[1]DADOS (OCULTAR)'!$P$3:$R$56,3,0),"")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61418042000131</v>
      </c>
      <c r="E119" s="5" t="str">
        <f>'[1]TCE - ANEXO IV - Preencher'!G128</f>
        <v>CIRURGICA FERNANDES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1242323</v>
      </c>
      <c r="I119" s="6">
        <f>IF('[1]TCE - ANEXO IV - Preencher'!K128="","",'[1]TCE - ANEXO IV - Preencher'!K128)</f>
        <v>44046</v>
      </c>
      <c r="J119" s="5" t="str">
        <f>'[1]TCE - ANEXO IV - Preencher'!L128</f>
        <v>35200861418042000131550040012423231147842850</v>
      </c>
      <c r="K119" s="5" t="str">
        <f>IF(F119="B",LEFT('[1]TCE - ANEXO IV - Preencher'!M128,2),IF(F119="S",LEFT('[1]TCE - ANEXO IV - Preencher'!M128,7),IF('[1]TCE - ANEXO IV - Preencher'!H128="","")))</f>
        <v>35</v>
      </c>
      <c r="L119" s="7">
        <f>'[1]TCE - ANEXO IV - Preencher'!N128</f>
        <v>21791.200000000001</v>
      </c>
    </row>
    <row r="120" spans="1:12" s="8" customFormat="1" ht="19.5" customHeight="1" x14ac:dyDescent="0.2">
      <c r="A120" s="3">
        <f>IFERROR(VLOOKUP(B120,'[1]DADOS (OCULTAR)'!$P$3:$R$56,3,0),"")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61418042000131</v>
      </c>
      <c r="E120" s="5" t="str">
        <f>'[1]TCE - ANEXO IV - Preencher'!G129</f>
        <v>CIRURGICA FERNANDES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1242324</v>
      </c>
      <c r="I120" s="6">
        <f>IF('[1]TCE - ANEXO IV - Preencher'!K129="","",'[1]TCE - ANEXO IV - Preencher'!K129)</f>
        <v>44046</v>
      </c>
      <c r="J120" s="5" t="str">
        <f>'[1]TCE - ANEXO IV - Preencher'!L129</f>
        <v>35200861418042000131550040012423241062801862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1536.74</v>
      </c>
    </row>
    <row r="121" spans="1:12" s="8" customFormat="1" ht="19.5" customHeight="1" x14ac:dyDescent="0.2">
      <c r="A121" s="3">
        <f>IFERROR(VLOOKUP(B121,'[1]DADOS (OCULTAR)'!$P$3:$R$56,3,0),"")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8778201000126</v>
      </c>
      <c r="E121" s="5" t="str">
        <f>'[1]TCE - ANEXO IV - Preencher'!G130</f>
        <v>DROGAFONTE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315979</v>
      </c>
      <c r="I121" s="6">
        <f>IF('[1]TCE - ANEXO IV - Preencher'!K130="","",'[1]TCE - ANEXO IV - Preencher'!K130)</f>
        <v>44054</v>
      </c>
      <c r="J121" s="5" t="str">
        <f>'[1]TCE - ANEXO IV - Preencher'!L130</f>
        <v>26200808778201000126550010003159791152217337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938.4</v>
      </c>
    </row>
    <row r="122" spans="1:12" s="8" customFormat="1" ht="19.5" customHeight="1" x14ac:dyDescent="0.2">
      <c r="A122" s="3">
        <f>IFERROR(VLOOKUP(B122,'[1]DADOS (OCULTAR)'!$P$3:$R$56,3,0),"")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12420164001048</v>
      </c>
      <c r="E122" s="5" t="str">
        <f>'[1]TCE - ANEXO IV - Preencher'!G131</f>
        <v>CM HOSPITALAR S 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71886</v>
      </c>
      <c r="I122" s="6">
        <f>IF('[1]TCE - ANEXO IV - Preencher'!K131="","",'[1]TCE - ANEXO IV - Preencher'!K131)</f>
        <v>44054</v>
      </c>
      <c r="J122" s="5" t="str">
        <f>'[1]TCE - ANEXO IV - Preencher'!L131</f>
        <v>26200812420164001048550010000718861100327425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1410</v>
      </c>
    </row>
    <row r="123" spans="1:12" s="8" customFormat="1" ht="19.5" customHeight="1" x14ac:dyDescent="0.2">
      <c r="A123" s="3">
        <f>IFERROR(VLOOKUP(B123,'[1]DADOS (OCULTAR)'!$P$3:$R$56,3,0),"")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13333090000184</v>
      </c>
      <c r="E123" s="5" t="str">
        <f>'[1]TCE - ANEXO IV - Preencher'!G132</f>
        <v>NIPRO MEDICAL CORPORATION DO BRASIL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100932</v>
      </c>
      <c r="I123" s="6">
        <f>IF('[1]TCE - ANEXO IV - Preencher'!K132="","",'[1]TCE - ANEXO IV - Preencher'!K132)</f>
        <v>44043</v>
      </c>
      <c r="J123" s="5" t="str">
        <f>'[1]TCE - ANEXO IV - Preencher'!L132</f>
        <v>35200713333090000184550010001009321971367973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4069.5</v>
      </c>
    </row>
    <row r="124" spans="1:12" s="8" customFormat="1" ht="19.5" customHeight="1" x14ac:dyDescent="0.2">
      <c r="A124" s="3">
        <f>IFERROR(VLOOKUP(B124,'[1]DADOS (OCULTAR)'!$P$3:$R$56,3,0),"")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8674752000140</v>
      </c>
      <c r="E124" s="5" t="str">
        <f>'[1]TCE - ANEXO IV - Preencher'!G133</f>
        <v>CIRURGICA MONTEBELLO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000.086.132</v>
      </c>
      <c r="I124" s="6">
        <f>IF('[1]TCE - ANEXO IV - Preencher'!K133="","",'[1]TCE - ANEXO IV - Preencher'!K133)</f>
        <v>44055</v>
      </c>
      <c r="J124" s="5" t="str">
        <f>'[1]TCE - ANEXO IV - Preencher'!L133</f>
        <v>26200808674752000140550010000861321122329727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444.36</v>
      </c>
    </row>
    <row r="125" spans="1:12" s="8" customFormat="1" ht="19.5" customHeight="1" x14ac:dyDescent="0.2">
      <c r="A125" s="3">
        <f>IFERROR(VLOOKUP(B125,'[1]DADOS (OCULTAR)'!$P$3:$R$56,3,0),"")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4237235000152</v>
      </c>
      <c r="E125" s="5" t="str">
        <f>'[1]TCE - ANEXO IV - Preencher'!G134</f>
        <v>ENDOCENTER COMERCIAL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79932</v>
      </c>
      <c r="I125" s="6">
        <f>IF('[1]TCE - ANEXO IV - Preencher'!K134="","",'[1]TCE - ANEXO IV - Preencher'!K134)</f>
        <v>44050</v>
      </c>
      <c r="J125" s="5" t="str">
        <f>'[1]TCE - ANEXO IV - Preencher'!L134</f>
        <v>26200804237235000152550010000799321111799328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3025</v>
      </c>
    </row>
    <row r="126" spans="1:12" s="8" customFormat="1" ht="19.5" customHeight="1" x14ac:dyDescent="0.2">
      <c r="A126" s="3">
        <f>IFERROR(VLOOKUP(B126,'[1]DADOS (OCULTAR)'!$P$3:$R$56,3,0),"")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7213544000180</v>
      </c>
      <c r="E126" s="5" t="str">
        <f>'[1]TCE - ANEXO IV - Preencher'!G135</f>
        <v>BMR MEDICAL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132357</v>
      </c>
      <c r="I126" s="6">
        <f>IF('[1]TCE - ANEXO IV - Preencher'!K135="","",'[1]TCE - ANEXO IV - Preencher'!K135)</f>
        <v>44043</v>
      </c>
      <c r="J126" s="5" t="str">
        <f>'[1]TCE - ANEXO IV - Preencher'!L135</f>
        <v>41200707213544000180550010001323571452569942</v>
      </c>
      <c r="K126" s="5" t="str">
        <f>IF(F126="B",LEFT('[1]TCE - ANEXO IV - Preencher'!M135,2),IF(F126="S",LEFT('[1]TCE - ANEXO IV - Preencher'!M135,7),IF('[1]TCE - ANEXO IV - Preencher'!H135="","")))</f>
        <v>41</v>
      </c>
      <c r="L126" s="7">
        <f>'[1]TCE - ANEXO IV - Preencher'!N135</f>
        <v>4494</v>
      </c>
    </row>
    <row r="127" spans="1:12" s="8" customFormat="1" ht="19.5" customHeight="1" x14ac:dyDescent="0.2">
      <c r="A127" s="3">
        <f>IFERROR(VLOOKUP(B127,'[1]DADOS (OCULTAR)'!$P$3:$R$56,3,0),"")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1437707000122</v>
      </c>
      <c r="E127" s="5" t="str">
        <f>'[1]TCE - ANEXO IV - Preencher'!G136</f>
        <v>SCITECH MEDICAL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148237</v>
      </c>
      <c r="I127" s="6">
        <f>IF('[1]TCE - ANEXO IV - Preencher'!K136="","",'[1]TCE - ANEXO IV - Preencher'!K136)</f>
        <v>44054</v>
      </c>
      <c r="J127" s="5" t="str">
        <f>'[1]TCE - ANEXO IV - Preencher'!L136</f>
        <v>52200801437707000122550550001482371891859056</v>
      </c>
      <c r="K127" s="5" t="str">
        <f>IF(F127="B",LEFT('[1]TCE - ANEXO IV - Preencher'!M136,2),IF(F127="S",LEFT('[1]TCE - ANEXO IV - Preencher'!M136,7),IF('[1]TCE - ANEXO IV - Preencher'!H136="","")))</f>
        <v>52</v>
      </c>
      <c r="L127" s="7">
        <f>'[1]TCE - ANEXO IV - Preencher'!N136</f>
        <v>2680</v>
      </c>
    </row>
    <row r="128" spans="1:12" s="8" customFormat="1" ht="19.5" customHeight="1" x14ac:dyDescent="0.2">
      <c r="A128" s="3">
        <f>IFERROR(VLOOKUP(B128,'[1]DADOS (OCULTAR)'!$P$3:$R$56,3,0),"")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1437707000122</v>
      </c>
      <c r="E128" s="5" t="str">
        <f>'[1]TCE - ANEXO IV - Preencher'!G137</f>
        <v>SCITECH MEDICAL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148235</v>
      </c>
      <c r="I128" s="6">
        <f>IF('[1]TCE - ANEXO IV - Preencher'!K137="","",'[1]TCE - ANEXO IV - Preencher'!K137)</f>
        <v>44054</v>
      </c>
      <c r="J128" s="5" t="str">
        <f>'[1]TCE - ANEXO IV - Preencher'!L137</f>
        <v>52200801437707000122550550001482351518553279</v>
      </c>
      <c r="K128" s="5" t="str">
        <f>IF(F128="B",LEFT('[1]TCE - ANEXO IV - Preencher'!M137,2),IF(F128="S",LEFT('[1]TCE - ANEXO IV - Preencher'!M137,7),IF('[1]TCE - ANEXO IV - Preencher'!H137="","")))</f>
        <v>52</v>
      </c>
      <c r="L128" s="7">
        <f>'[1]TCE - ANEXO IV - Preencher'!N137</f>
        <v>1100</v>
      </c>
    </row>
    <row r="129" spans="1:12" s="8" customFormat="1" ht="19.5" customHeight="1" x14ac:dyDescent="0.2">
      <c r="A129" s="3">
        <f>IFERROR(VLOOKUP(B129,'[1]DADOS (OCULTAR)'!$P$3:$R$56,3,0),"")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11041333000185</v>
      </c>
      <c r="E129" s="5" t="str">
        <f>'[1]TCE - ANEXO IV - Preencher'!G138</f>
        <v>CIRURGICA BRASILEIRA PRODUTOS H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19887</v>
      </c>
      <c r="I129" s="6">
        <f>IF('[1]TCE - ANEXO IV - Preencher'!K138="","",'[1]TCE - ANEXO IV - Preencher'!K138)</f>
        <v>44056</v>
      </c>
      <c r="J129" s="5" t="str">
        <f>'[1]TCE - ANEXO IV - Preencher'!L138</f>
        <v>26200811041333000185550010000198871710026589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1800</v>
      </c>
    </row>
    <row r="130" spans="1:12" s="8" customFormat="1" ht="19.5" customHeight="1" x14ac:dyDescent="0.2">
      <c r="A130" s="3">
        <f>IFERROR(VLOOKUP(B130,'[1]DADOS (OCULTAR)'!$P$3:$R$56,3,0),"")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236193000184</v>
      </c>
      <c r="E130" s="5" t="str">
        <f>'[1]TCE - ANEXO IV - Preencher'!G139</f>
        <v>CIRURGICA RECIFE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000.059.040</v>
      </c>
      <c r="I130" s="6">
        <f>IF('[1]TCE - ANEXO IV - Preencher'!K139="","",'[1]TCE - ANEXO IV - Preencher'!K139)</f>
        <v>44057</v>
      </c>
      <c r="J130" s="5" t="str">
        <f>'[1]TCE - ANEXO IV - Preencher'!L139</f>
        <v>26200800236193000184550010000590401000590413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3560</v>
      </c>
    </row>
    <row r="131" spans="1:12" s="8" customFormat="1" ht="19.5" customHeight="1" x14ac:dyDescent="0.2">
      <c r="A131" s="3">
        <f>IFERROR(VLOOKUP(B131,'[1]DADOS (OCULTAR)'!$P$3:$R$56,3,0),"")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21596736000144</v>
      </c>
      <c r="E131" s="5" t="str">
        <f>'[1]TCE - ANEXO IV - Preencher'!G140</f>
        <v>ULTRAMEGA DIST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106204</v>
      </c>
      <c r="I131" s="6">
        <f>IF('[1]TCE - ANEXO IV - Preencher'!K140="","",'[1]TCE - ANEXO IV - Preencher'!K140)</f>
        <v>44056</v>
      </c>
      <c r="J131" s="5" t="str">
        <f>'[1]TCE - ANEXO IV - Preencher'!L140</f>
        <v>26200621596736000144550010001062041001086676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13089.9</v>
      </c>
    </row>
    <row r="132" spans="1:12" s="8" customFormat="1" ht="19.5" customHeight="1" x14ac:dyDescent="0.2">
      <c r="A132" s="3">
        <f>IFERROR(VLOOKUP(B132,'[1]DADOS (OCULTAR)'!$P$3:$R$56,3,0),"")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19125796000137</v>
      </c>
      <c r="E132" s="5" t="str">
        <f>'[1]TCE - ANEXO IV - Preencher'!G141</f>
        <v>NORD MARKET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22905</v>
      </c>
      <c r="I132" s="6">
        <f>IF('[1]TCE - ANEXO IV - Preencher'!K141="","",'[1]TCE - ANEXO IV - Preencher'!K141)</f>
        <v>44056</v>
      </c>
      <c r="J132" s="5" t="str">
        <f>'[1]TCE - ANEXO IV - Preencher'!L141</f>
        <v>25200819125796000137550010000229051066930423</v>
      </c>
      <c r="K132" s="5" t="str">
        <f>IF(F132="B",LEFT('[1]TCE - ANEXO IV - Preencher'!M141,2),IF(F132="S",LEFT('[1]TCE - ANEXO IV - Preencher'!M141,7),IF('[1]TCE - ANEXO IV - Preencher'!H141="","")))</f>
        <v>25</v>
      </c>
      <c r="L132" s="7">
        <f>'[1]TCE - ANEXO IV - Preencher'!N141</f>
        <v>2980</v>
      </c>
    </row>
    <row r="133" spans="1:12" s="8" customFormat="1" ht="19.5" customHeight="1" x14ac:dyDescent="0.2">
      <c r="A133" s="3">
        <f>IFERROR(VLOOKUP(B133,'[1]DADOS (OCULTAR)'!$P$3:$R$56,3,0),"")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67729178000491</v>
      </c>
      <c r="E133" s="5" t="str">
        <f>'[1]TCE - ANEXO IV - Preencher'!G142</f>
        <v>COMERCIAL C RIOCLARENSE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1328523</v>
      </c>
      <c r="I133" s="6">
        <f>IF('[1]TCE - ANEXO IV - Preencher'!K142="","",'[1]TCE - ANEXO IV - Preencher'!K142)</f>
        <v>44042</v>
      </c>
      <c r="J133" s="5" t="str">
        <f>'[1]TCE - ANEXO IV - Preencher'!L142</f>
        <v>35200767729178000491550010013285231176449967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2141.6999999999998</v>
      </c>
    </row>
    <row r="134" spans="1:12" s="8" customFormat="1" ht="19.5" customHeight="1" x14ac:dyDescent="0.2">
      <c r="A134" s="3">
        <f>IFERROR(VLOOKUP(B134,'[1]DADOS (OCULTAR)'!$P$3:$R$56,3,0),"")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6025185000175</v>
      </c>
      <c r="E134" s="5" t="str">
        <f>'[1]TCE - ANEXO IV - Preencher'!G143</f>
        <v>LINKMED SOLUCOES EQUIP MED HOSP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000.002.195</v>
      </c>
      <c r="I134" s="6">
        <f>IF('[1]TCE - ANEXO IV - Preencher'!K143="","",'[1]TCE - ANEXO IV - Preencher'!K143)</f>
        <v>44057</v>
      </c>
      <c r="J134" s="5" t="str">
        <f>'[1]TCE - ANEXO IV - Preencher'!L143</f>
        <v>26200806025185000175550010000021951482004908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3380</v>
      </c>
    </row>
    <row r="135" spans="1:12" s="8" customFormat="1" ht="19.5" customHeight="1" x14ac:dyDescent="0.2">
      <c r="A135" s="3">
        <f>IFERROR(VLOOKUP(B135,'[1]DADOS (OCULTAR)'!$P$3:$R$56,3,0),"")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9360822000158</v>
      </c>
      <c r="E135" s="5" t="str">
        <f>'[1]TCE - ANEXO IV - Preencher'!G144</f>
        <v>DUBLIN INDUSTRIA TEXTIL EIRELI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3247</v>
      </c>
      <c r="I135" s="6">
        <f>IF('[1]TCE - ANEXO IV - Preencher'!K144="","",'[1]TCE - ANEXO IV - Preencher'!K144)</f>
        <v>44046</v>
      </c>
      <c r="J135" s="5" t="str">
        <f>'[1]TCE - ANEXO IV - Preencher'!L144</f>
        <v>35200809360822000158550010000032471000048747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8025.33</v>
      </c>
    </row>
    <row r="136" spans="1:12" s="8" customFormat="1" ht="19.5" customHeight="1" x14ac:dyDescent="0.2">
      <c r="A136" s="3">
        <f>IFERROR(VLOOKUP(B136,'[1]DADOS (OCULTAR)'!$P$3:$R$56,3,0),"")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10814656000100</v>
      </c>
      <c r="E136" s="5" t="str">
        <f>'[1]TCE - ANEXO IV - Preencher'!G145</f>
        <v>JMED MEDICO HOSPITALAR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000.002.678</v>
      </c>
      <c r="I136" s="6">
        <f>IF('[1]TCE - ANEXO IV - Preencher'!K145="","",'[1]TCE - ANEXO IV - Preencher'!K145)</f>
        <v>44056</v>
      </c>
      <c r="J136" s="5" t="str">
        <f>'[1]TCE - ANEXO IV - Preencher'!L145</f>
        <v>26200810814656000100550010000026781000464491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2600</v>
      </c>
    </row>
    <row r="137" spans="1:12" s="8" customFormat="1" ht="19.5" customHeight="1" x14ac:dyDescent="0.2">
      <c r="A137" s="3">
        <f>IFERROR(VLOOKUP(B137,'[1]DADOS (OCULTAR)'!$P$3:$R$56,3,0),"")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8014554000150</v>
      </c>
      <c r="E137" s="5" t="str">
        <f>'[1]TCE - ANEXO IV - Preencher'!G146</f>
        <v>MJB COMERCIO DE MAT MEDICO HOSP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11015</v>
      </c>
      <c r="I137" s="6">
        <f>IF('[1]TCE - ANEXO IV - Preencher'!K146="","",'[1]TCE - ANEXO IV - Preencher'!K146)</f>
        <v>44057</v>
      </c>
      <c r="J137" s="5" t="str">
        <f>'[1]TCE - ANEXO IV - Preencher'!L146</f>
        <v>26200808014554000150550010000110151000181208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1030</v>
      </c>
    </row>
    <row r="138" spans="1:12" s="8" customFormat="1" ht="19.5" customHeight="1" x14ac:dyDescent="0.2">
      <c r="A138" s="3">
        <f>IFERROR(VLOOKUP(B138,'[1]DADOS (OCULTAR)'!$P$3:$R$56,3,0),"")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8014554000150</v>
      </c>
      <c r="E138" s="5" t="str">
        <f>'[1]TCE - ANEXO IV - Preencher'!G147</f>
        <v>MJB COMERCIO DE MAT MEDICO HOSP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11014</v>
      </c>
      <c r="I138" s="6">
        <f>IF('[1]TCE - ANEXO IV - Preencher'!K147="","",'[1]TCE - ANEXO IV - Preencher'!K147)</f>
        <v>44057</v>
      </c>
      <c r="J138" s="5" t="str">
        <f>'[1]TCE - ANEXO IV - Preencher'!L147</f>
        <v>26200808014554000150550010000110141000181200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1450</v>
      </c>
    </row>
    <row r="139" spans="1:12" s="8" customFormat="1" ht="19.5" customHeight="1" x14ac:dyDescent="0.2">
      <c r="A139" s="3">
        <f>IFERROR(VLOOKUP(B139,'[1]DADOS (OCULTAR)'!$P$3:$R$56,3,0),"")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8014554000150</v>
      </c>
      <c r="E139" s="5" t="str">
        <f>'[1]TCE - ANEXO IV - Preencher'!G148</f>
        <v>MJB COMERCIO DE MAT MEDICO HOSP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11013</v>
      </c>
      <c r="I139" s="6">
        <f>IF('[1]TCE - ANEXO IV - Preencher'!K148="","",'[1]TCE - ANEXO IV - Preencher'!K148)</f>
        <v>44057</v>
      </c>
      <c r="J139" s="5" t="str">
        <f>'[1]TCE - ANEXO IV - Preencher'!L148</f>
        <v>26200808014554000150550010000110131000181203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3430</v>
      </c>
    </row>
    <row r="140" spans="1:12" s="8" customFormat="1" ht="19.5" customHeight="1" x14ac:dyDescent="0.2">
      <c r="A140" s="3">
        <f>IFERROR(VLOOKUP(B140,'[1]DADOS (OCULTAR)'!$P$3:$R$56,3,0),"")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7295277000138</v>
      </c>
      <c r="E140" s="5" t="str">
        <f>'[1]TCE - ANEXO IV - Preencher'!G149</f>
        <v>OLIVERTEC EQUIP. HOSPITALARES LTDA  EPP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000.015.698</v>
      </c>
      <c r="I140" s="6">
        <f>IF('[1]TCE - ANEXO IV - Preencher'!K149="","",'[1]TCE - ANEXO IV - Preencher'!K149)</f>
        <v>44043</v>
      </c>
      <c r="J140" s="5" t="str">
        <f>'[1]TCE - ANEXO IV - Preencher'!L149</f>
        <v>35200707295277000138550010000156981413444791</v>
      </c>
      <c r="K140" s="5" t="str">
        <f>IF(F140="B",LEFT('[1]TCE - ANEXO IV - Preencher'!M149,2),IF(F140="S",LEFT('[1]TCE - ANEXO IV - Preencher'!M149,7),IF('[1]TCE - ANEXO IV - Preencher'!H149="","")))</f>
        <v>35</v>
      </c>
      <c r="L140" s="7">
        <f>'[1]TCE - ANEXO IV - Preencher'!N149</f>
        <v>3516.99</v>
      </c>
    </row>
    <row r="141" spans="1:12" s="8" customFormat="1" ht="19.5" customHeight="1" x14ac:dyDescent="0.2">
      <c r="A141" s="3">
        <f>IFERROR(VLOOKUP(B141,'[1]DADOS (OCULTAR)'!$P$3:$R$56,3,0),"")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21596736000144</v>
      </c>
      <c r="E141" s="5" t="str">
        <f>'[1]TCE - ANEXO IV - Preencher'!G150</f>
        <v>ULTRAMEGA DIST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106253</v>
      </c>
      <c r="I141" s="6">
        <f>IF('[1]TCE - ANEXO IV - Preencher'!K150="","",'[1]TCE - ANEXO IV - Preencher'!K150)</f>
        <v>44057</v>
      </c>
      <c r="J141" s="5" t="str">
        <f>'[1]TCE - ANEXO IV - Preencher'!L150</f>
        <v>26200821596736000144550010001062531001087162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445.44</v>
      </c>
    </row>
    <row r="142" spans="1:12" s="8" customFormat="1" ht="19.5" customHeight="1" x14ac:dyDescent="0.2">
      <c r="A142" s="3">
        <f>IFERROR(VLOOKUP(B142,'[1]DADOS (OCULTAR)'!$P$3:$R$56,3,0),"")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12420164001048</v>
      </c>
      <c r="E142" s="5" t="str">
        <f>'[1]TCE - ANEXO IV - Preencher'!G151</f>
        <v>CM HOSPITALAR S 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72208</v>
      </c>
      <c r="I142" s="6">
        <f>IF('[1]TCE - ANEXO IV - Preencher'!K151="","",'[1]TCE - ANEXO IV - Preencher'!K151)</f>
        <v>44056</v>
      </c>
      <c r="J142" s="5" t="str">
        <f>'[1]TCE - ANEXO IV - Preencher'!L151</f>
        <v>26200812420164001048550010000722081100318545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183.68</v>
      </c>
    </row>
    <row r="143" spans="1:12" s="8" customFormat="1" ht="19.5" customHeight="1" x14ac:dyDescent="0.2">
      <c r="A143" s="3">
        <f>IFERROR(VLOOKUP(B143,'[1]DADOS (OCULTAR)'!$P$3:$R$56,3,0),"")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2684571000118</v>
      </c>
      <c r="E143" s="5" t="str">
        <f>'[1]TCE - ANEXO IV - Preencher'!G152</f>
        <v>DINAMICA HOSPITALAR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3604</v>
      </c>
      <c r="I143" s="6">
        <f>IF('[1]TCE - ANEXO IV - Preencher'!K152="","",'[1]TCE - ANEXO IV - Preencher'!K152)</f>
        <v>44057</v>
      </c>
      <c r="J143" s="5" t="str">
        <f>'[1]TCE - ANEXO IV - Preencher'!L152</f>
        <v>26200802684571000118550030000036041102058910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4396</v>
      </c>
    </row>
    <row r="144" spans="1:12" s="8" customFormat="1" ht="19.5" customHeight="1" x14ac:dyDescent="0.2">
      <c r="A144" s="3">
        <f>IFERROR(VLOOKUP(B144,'[1]DADOS (OCULTAR)'!$P$3:$R$56,3,0),"")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2684571000118</v>
      </c>
      <c r="E144" s="5" t="str">
        <f>'[1]TCE - ANEXO IV - Preencher'!G153</f>
        <v>DINAMICA HOSPITALAR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3596</v>
      </c>
      <c r="I144" s="6">
        <f>IF('[1]TCE - ANEXO IV - Preencher'!K153="","",'[1]TCE - ANEXO IV - Preencher'!K153)</f>
        <v>44056</v>
      </c>
      <c r="J144" s="5" t="str">
        <f>'[1]TCE - ANEXO IV - Preencher'!L153</f>
        <v>26200802684571000118550030000035961163155466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2480</v>
      </c>
    </row>
    <row r="145" spans="1:12" s="8" customFormat="1" ht="19.5" customHeight="1" x14ac:dyDescent="0.2">
      <c r="A145" s="3">
        <f>IFERROR(VLOOKUP(B145,'[1]DADOS (OCULTAR)'!$P$3:$R$56,3,0),"")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2684571000118</v>
      </c>
      <c r="E145" s="5" t="str">
        <f>'[1]TCE - ANEXO IV - Preencher'!G154</f>
        <v>DINAMICA HOSPITALAR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3599</v>
      </c>
      <c r="I145" s="6">
        <f>IF('[1]TCE - ANEXO IV - Preencher'!K154="","",'[1]TCE - ANEXO IV - Preencher'!K154)</f>
        <v>44056</v>
      </c>
      <c r="J145" s="5" t="str">
        <f>'[1]TCE - ANEXO IV - Preencher'!L154</f>
        <v>26200802684571000118550030000035991163912188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270</v>
      </c>
    </row>
    <row r="146" spans="1:12" s="8" customFormat="1" ht="19.5" customHeight="1" x14ac:dyDescent="0.2">
      <c r="A146" s="3">
        <f>IFERROR(VLOOKUP(B146,'[1]DADOS (OCULTAR)'!$P$3:$R$56,3,0),"")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2684571000118</v>
      </c>
      <c r="E146" s="5" t="str">
        <f>'[1]TCE - ANEXO IV - Preencher'!G155</f>
        <v>DINAMICA HOSPITALAR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3602</v>
      </c>
      <c r="I146" s="6">
        <f>IF('[1]TCE - ANEXO IV - Preencher'!K155="","",'[1]TCE - ANEXO IV - Preencher'!K155)</f>
        <v>44057</v>
      </c>
      <c r="J146" s="5" t="str">
        <f>'[1]TCE - ANEXO IV - Preencher'!L155</f>
        <v>26200802684571000118550030000036021092158688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1160</v>
      </c>
    </row>
    <row r="147" spans="1:12" s="8" customFormat="1" ht="19.5" customHeight="1" x14ac:dyDescent="0.2">
      <c r="A147" s="3">
        <f>IFERROR(VLOOKUP(B147,'[1]DADOS (OCULTAR)'!$P$3:$R$56,3,0),"")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2684571000118</v>
      </c>
      <c r="E147" s="5" t="str">
        <f>'[1]TCE - ANEXO IV - Preencher'!G156</f>
        <v>DINAMICA HOSPITALAR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3601</v>
      </c>
      <c r="I147" s="6">
        <f>IF('[1]TCE - ANEXO IV - Preencher'!K156="","",'[1]TCE - ANEXO IV - Preencher'!K156)</f>
        <v>44057</v>
      </c>
      <c r="J147" s="5" t="str">
        <f>'[1]TCE - ANEXO IV - Preencher'!L156</f>
        <v>26200802684571000118550030000036011091201922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270</v>
      </c>
    </row>
    <row r="148" spans="1:12" s="8" customFormat="1" ht="19.5" customHeight="1" x14ac:dyDescent="0.2">
      <c r="A148" s="3">
        <f>IFERROR(VLOOKUP(B148,'[1]DADOS (OCULTAR)'!$P$3:$R$56,3,0),"")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2684571000118</v>
      </c>
      <c r="E148" s="5" t="str">
        <f>'[1]TCE - ANEXO IV - Preencher'!G157</f>
        <v>DINAMICA HOSPITALAR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3600</v>
      </c>
      <c r="I148" s="6">
        <f>IF('[1]TCE - ANEXO IV - Preencher'!K157="","",'[1]TCE - ANEXO IV - Preencher'!K157)</f>
        <v>44057</v>
      </c>
      <c r="J148" s="5" t="str">
        <f>'[1]TCE - ANEXO IV - Preencher'!L157</f>
        <v>26200802684571000118550030000036001090109537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270</v>
      </c>
    </row>
    <row r="149" spans="1:12" s="8" customFormat="1" ht="19.5" customHeight="1" x14ac:dyDescent="0.2">
      <c r="A149" s="3">
        <f>IFERROR(VLOOKUP(B149,'[1]DADOS (OCULTAR)'!$P$3:$R$56,3,0),"")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86884020000198</v>
      </c>
      <c r="E149" s="5" t="str">
        <f>'[1]TCE - ANEXO IV - Preencher'!G158</f>
        <v>CARDIOMEDICA COM E REP DE MATERIAIS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000.027.658</v>
      </c>
      <c r="I149" s="6">
        <f>IF('[1]TCE - ANEXO IV - Preencher'!K158="","",'[1]TCE - ANEXO IV - Preencher'!K158)</f>
        <v>44056</v>
      </c>
      <c r="J149" s="5" t="str">
        <f>'[1]TCE - ANEXO IV - Preencher'!L158</f>
        <v>29200886884020000198550010000276581989614550</v>
      </c>
      <c r="K149" s="5" t="str">
        <f>IF(F149="B",LEFT('[1]TCE - ANEXO IV - Preencher'!M158,2),IF(F149="S",LEFT('[1]TCE - ANEXO IV - Preencher'!M158,7),IF('[1]TCE - ANEXO IV - Preencher'!H158="","")))</f>
        <v>29</v>
      </c>
      <c r="L149" s="7">
        <f>'[1]TCE - ANEXO IV - Preencher'!N158</f>
        <v>1500</v>
      </c>
    </row>
    <row r="150" spans="1:12" s="8" customFormat="1" ht="19.5" customHeight="1" x14ac:dyDescent="0.2">
      <c r="A150" s="3">
        <f>IFERROR(VLOOKUP(B150,'[1]DADOS (OCULTAR)'!$P$3:$R$56,3,0),"")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1437707000122</v>
      </c>
      <c r="E150" s="5" t="str">
        <f>'[1]TCE - ANEXO IV - Preencher'!G159</f>
        <v>SCITECH MEDICAL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148597</v>
      </c>
      <c r="I150" s="6">
        <f>IF('[1]TCE - ANEXO IV - Preencher'!K159="","",'[1]TCE - ANEXO IV - Preencher'!K159)</f>
        <v>44056</v>
      </c>
      <c r="J150" s="5" t="str">
        <f>'[1]TCE - ANEXO IV - Preencher'!L159</f>
        <v>52200801437707000122550550001485971564474466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2400</v>
      </c>
    </row>
    <row r="151" spans="1:12" s="8" customFormat="1" ht="19.5" customHeight="1" x14ac:dyDescent="0.2">
      <c r="A151" s="3">
        <f>IFERROR(VLOOKUP(B151,'[1]DADOS (OCULTAR)'!$P$3:$R$56,3,0),"")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28461889000123</v>
      </c>
      <c r="E151" s="5" t="str">
        <f>'[1]TCE - ANEXO IV - Preencher'!G160</f>
        <v>JPM PRODUTOS HOSPITALARES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000.001.497</v>
      </c>
      <c r="I151" s="6">
        <f>IF('[1]TCE - ANEXO IV - Preencher'!K160="","",'[1]TCE - ANEXO IV - Preencher'!K160)</f>
        <v>44060</v>
      </c>
      <c r="J151" s="5" t="str">
        <f>'[1]TCE - ANEXO IV - Preencher'!L160</f>
        <v>26200828461889000123550010000014971974693384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38574</v>
      </c>
    </row>
    <row r="152" spans="1:12" s="8" customFormat="1" ht="19.5" customHeight="1" x14ac:dyDescent="0.2">
      <c r="A152" s="3">
        <f>IFERROR(VLOOKUP(B152,'[1]DADOS (OCULTAR)'!$P$3:$R$56,3,0),"")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58426628000133</v>
      </c>
      <c r="E152" s="5" t="str">
        <f>'[1]TCE - ANEXO IV - Preencher'!G161</f>
        <v>SAMTRONIC INDUSTRIA E COMERCIO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245913</v>
      </c>
      <c r="I152" s="6">
        <f>IF('[1]TCE - ANEXO IV - Preencher'!K161="","",'[1]TCE - ANEXO IV - Preencher'!K161)</f>
        <v>44050</v>
      </c>
      <c r="J152" s="5" t="str">
        <f>'[1]TCE - ANEXO IV - Preencher'!L161</f>
        <v>35200858426628000133550010002459131100252597</v>
      </c>
      <c r="K152" s="5" t="str">
        <f>IF(F152="B",LEFT('[1]TCE - ANEXO IV - Preencher'!M161,2),IF(F152="S",LEFT('[1]TCE - ANEXO IV - Preencher'!M161,7),IF('[1]TCE - ANEXO IV - Preencher'!H161="","")))</f>
        <v>35</v>
      </c>
      <c r="L152" s="7">
        <f>'[1]TCE - ANEXO IV - Preencher'!N161</f>
        <v>6000</v>
      </c>
    </row>
    <row r="153" spans="1:12" s="8" customFormat="1" ht="19.5" customHeight="1" x14ac:dyDescent="0.2">
      <c r="A153" s="3">
        <f>IFERROR(VLOOKUP(B153,'[1]DADOS (OCULTAR)'!$P$3:$R$56,3,0),"")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1280030000161</v>
      </c>
      <c r="E153" s="5" t="str">
        <f>'[1]TCE - ANEXO IV - Preencher'!G162</f>
        <v>EPTCA MEDICAL DEVICES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109.429</v>
      </c>
      <c r="I153" s="6">
        <f>IF('[1]TCE - ANEXO IV - Preencher'!K162="","",'[1]TCE - ANEXO IV - Preencher'!K162)</f>
        <v>44056</v>
      </c>
      <c r="J153" s="5" t="str">
        <f>'[1]TCE - ANEXO IV - Preencher'!L162</f>
        <v>33200801280030000161550000001094291110941007</v>
      </c>
      <c r="K153" s="5" t="str">
        <f>IF(F153="B",LEFT('[1]TCE - ANEXO IV - Preencher'!M162,2),IF(F153="S",LEFT('[1]TCE - ANEXO IV - Preencher'!M162,7),IF('[1]TCE - ANEXO IV - Preencher'!H162="","")))</f>
        <v>33</v>
      </c>
      <c r="L153" s="7">
        <f>'[1]TCE - ANEXO IV - Preencher'!N162</f>
        <v>1690</v>
      </c>
    </row>
    <row r="154" spans="1:12" s="8" customFormat="1" ht="19.5" customHeight="1" x14ac:dyDescent="0.2">
      <c r="A154" s="3">
        <f>IFERROR(VLOOKUP(B154,'[1]DADOS (OCULTAR)'!$P$3:$R$56,3,0),"")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1440590000136</v>
      </c>
      <c r="E154" s="5" t="str">
        <f>'[1]TCE - ANEXO IV - Preencher'!G163</f>
        <v>FRESENIUS MEDICAL CARE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1480764</v>
      </c>
      <c r="I154" s="6">
        <f>IF('[1]TCE - ANEXO IV - Preencher'!K163="","",'[1]TCE - ANEXO IV - Preencher'!K163)</f>
        <v>44056</v>
      </c>
      <c r="J154" s="5" t="str">
        <f>'[1]TCE - ANEXO IV - Preencher'!L163</f>
        <v>35200801440590000136550000014807641192843170</v>
      </c>
      <c r="K154" s="5" t="str">
        <f>IF(F154="B",LEFT('[1]TCE - ANEXO IV - Preencher'!M163,2),IF(F154="S",LEFT('[1]TCE - ANEXO IV - Preencher'!M163,7),IF('[1]TCE - ANEXO IV - Preencher'!H163="","")))</f>
        <v>35</v>
      </c>
      <c r="L154" s="7">
        <f>'[1]TCE - ANEXO IV - Preencher'!N163</f>
        <v>1566.55</v>
      </c>
    </row>
    <row r="155" spans="1:12" s="8" customFormat="1" ht="19.5" customHeight="1" x14ac:dyDescent="0.2">
      <c r="A155" s="3">
        <f>IFERROR(VLOOKUP(B155,'[1]DADOS (OCULTAR)'!$P$3:$R$56,3,0),"")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22183441000109</v>
      </c>
      <c r="E155" s="5" t="str">
        <f>'[1]TCE - ANEXO IV - Preencher'!G164</f>
        <v>RZ EQUIPAMENTOS VETERINARIOS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3345</v>
      </c>
      <c r="I155" s="6">
        <f>IF('[1]TCE - ANEXO IV - Preencher'!K164="","",'[1]TCE - ANEXO IV - Preencher'!K164)</f>
        <v>44061</v>
      </c>
      <c r="J155" s="5" t="str">
        <f>'[1]TCE - ANEXO IV - Preencher'!L164</f>
        <v>35200822183441000109550010000033451857416069</v>
      </c>
      <c r="K155" s="5" t="str">
        <f>IF(F155="B",LEFT('[1]TCE - ANEXO IV - Preencher'!M164,2),IF(F155="S",LEFT('[1]TCE - ANEXO IV - Preencher'!M164,7),IF('[1]TCE - ANEXO IV - Preencher'!H164="","")))</f>
        <v>35</v>
      </c>
      <c r="L155" s="7">
        <f>'[1]TCE - ANEXO IV - Preencher'!N164</f>
        <v>828.7</v>
      </c>
    </row>
    <row r="156" spans="1:12" s="8" customFormat="1" ht="19.5" customHeight="1" x14ac:dyDescent="0.2">
      <c r="A156" s="3">
        <f>IFERROR(VLOOKUP(B156,'[1]DADOS (OCULTAR)'!$P$3:$R$56,3,0),"")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10779833000156</v>
      </c>
      <c r="E156" s="5" t="str">
        <f>'[1]TCE - ANEXO IV - Preencher'!G165</f>
        <v>MEDICAL MERCANTIL DE APARELHAGEM MEDICA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509233</v>
      </c>
      <c r="I156" s="6">
        <f>IF('[1]TCE - ANEXO IV - Preencher'!K165="","",'[1]TCE - ANEXO IV - Preencher'!K165)</f>
        <v>44056</v>
      </c>
      <c r="J156" s="5" t="str">
        <f>'[1]TCE - ANEXO IV - Preencher'!L165</f>
        <v>26200810779833000156550010005092331124047344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471.6</v>
      </c>
    </row>
    <row r="157" spans="1:12" s="8" customFormat="1" ht="19.5" customHeight="1" x14ac:dyDescent="0.2">
      <c r="A157" s="3">
        <f>IFERROR(VLOOKUP(B157,'[1]DADOS (OCULTAR)'!$P$3:$R$56,3,0),"")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58426628000133</v>
      </c>
      <c r="E157" s="5" t="str">
        <f>'[1]TCE - ANEXO IV - Preencher'!G166</f>
        <v>SAMTRONIC INDUSTRIA E COMERCIO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246557</v>
      </c>
      <c r="I157" s="6">
        <f>IF('[1]TCE - ANEXO IV - Preencher'!K166="","",'[1]TCE - ANEXO IV - Preencher'!K166)</f>
        <v>44057</v>
      </c>
      <c r="J157" s="5" t="str">
        <f>'[1]TCE - ANEXO IV - Preencher'!L166</f>
        <v>35200858426628000133550010002465571100308743</v>
      </c>
      <c r="K157" s="5" t="str">
        <f>IF(F157="B",LEFT('[1]TCE - ANEXO IV - Preencher'!M166,2),IF(F157="S",LEFT('[1]TCE - ANEXO IV - Preencher'!M166,7),IF('[1]TCE - ANEXO IV - Preencher'!H166="","")))</f>
        <v>35</v>
      </c>
      <c r="L157" s="7">
        <f>'[1]TCE - ANEXO IV - Preencher'!N166</f>
        <v>14000</v>
      </c>
    </row>
    <row r="158" spans="1:12" s="8" customFormat="1" ht="19.5" customHeight="1" x14ac:dyDescent="0.2">
      <c r="A158" s="3">
        <f>IFERROR(VLOOKUP(B158,'[1]DADOS (OCULTAR)'!$P$3:$R$56,3,0),"")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8674752000140</v>
      </c>
      <c r="E158" s="5" t="str">
        <f>'[1]TCE - ANEXO IV - Preencher'!G167</f>
        <v>CIRURGICA MONTEBELLO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000.086.412</v>
      </c>
      <c r="I158" s="6">
        <f>IF('[1]TCE - ANEXO IV - Preencher'!K167="","",'[1]TCE - ANEXO IV - Preencher'!K167)</f>
        <v>44060</v>
      </c>
      <c r="J158" s="5" t="str">
        <f>'[1]TCE - ANEXO IV - Preencher'!L167</f>
        <v>26200808674752000140550010000864121406753594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1079.4000000000001</v>
      </c>
    </row>
    <row r="159" spans="1:12" s="8" customFormat="1" ht="19.5" customHeight="1" x14ac:dyDescent="0.2">
      <c r="A159" s="3">
        <f>IFERROR(VLOOKUP(B159,'[1]DADOS (OCULTAR)'!$P$3:$R$56,3,0),"")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4237235000152</v>
      </c>
      <c r="E159" s="5" t="str">
        <f>'[1]TCE - ANEXO IV - Preencher'!G168</f>
        <v>ENDOCENTER COMERCIAL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79751</v>
      </c>
      <c r="I159" s="6">
        <f>IF('[1]TCE - ANEXO IV - Preencher'!K168="","",'[1]TCE - ANEXO IV - Preencher'!K168)</f>
        <v>44042</v>
      </c>
      <c r="J159" s="5" t="str">
        <f>'[1]TCE - ANEXO IV - Preencher'!L168</f>
        <v>26200704237235000152550010000797511111797512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1780</v>
      </c>
    </row>
    <row r="160" spans="1:12" s="8" customFormat="1" ht="19.5" customHeight="1" x14ac:dyDescent="0.2">
      <c r="A160" s="3">
        <f>IFERROR(VLOOKUP(B160,'[1]DADOS (OCULTAR)'!$P$3:$R$56,3,0),"")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7160019000144</v>
      </c>
      <c r="E160" s="5" t="str">
        <f>'[1]TCE - ANEXO IV - Preencher'!G169</f>
        <v>VITALE COMERCIO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36.891</v>
      </c>
      <c r="I160" s="6">
        <f>IF('[1]TCE - ANEXO IV - Preencher'!K169="","",'[1]TCE - ANEXO IV - Preencher'!K169)</f>
        <v>44060</v>
      </c>
      <c r="J160" s="5" t="str">
        <f>'[1]TCE - ANEXO IV - Preencher'!L169</f>
        <v>26200807160019000144550010000368911918711911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3500</v>
      </c>
    </row>
    <row r="161" spans="1:12" s="8" customFormat="1" ht="19.5" customHeight="1" x14ac:dyDescent="0.2">
      <c r="A161" s="3">
        <f>IFERROR(VLOOKUP(B161,'[1]DADOS (OCULTAR)'!$P$3:$R$56,3,0),"")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20782880000102</v>
      </c>
      <c r="E161" s="5" t="str">
        <f>'[1]TCE - ANEXO IV - Preencher'!G170</f>
        <v>NORDESTE MEDICAL R IMP PROD HOSP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1.774</v>
      </c>
      <c r="I161" s="6">
        <f>IF('[1]TCE - ANEXO IV - Preencher'!K170="","",'[1]TCE - ANEXO IV - Preencher'!K170)</f>
        <v>44061</v>
      </c>
      <c r="J161" s="5" t="str">
        <f>'[1]TCE - ANEXO IV - Preencher'!L170</f>
        <v>26200820785680000102550010000017741187442304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160</v>
      </c>
    </row>
    <row r="162" spans="1:12" s="8" customFormat="1" ht="19.5" customHeight="1" x14ac:dyDescent="0.2">
      <c r="A162" s="3">
        <f>IFERROR(VLOOKUP(B162,'[1]DADOS (OCULTAR)'!$P$3:$R$56,3,0),"")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2684571000118</v>
      </c>
      <c r="E162" s="5" t="str">
        <f>'[1]TCE - ANEXO IV - Preencher'!G171</f>
        <v>DINAMICA HOSPITALAR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3319</v>
      </c>
      <c r="I162" s="6">
        <f>IF('[1]TCE - ANEXO IV - Preencher'!K171="","",'[1]TCE - ANEXO IV - Preencher'!K171)</f>
        <v>44041</v>
      </c>
      <c r="J162" s="5" t="str">
        <f>'[1]TCE - ANEXO IV - Preencher'!L171</f>
        <v>26200702684571000118550030000033191142227723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550</v>
      </c>
    </row>
    <row r="163" spans="1:12" s="8" customFormat="1" ht="19.5" customHeight="1" x14ac:dyDescent="0.2">
      <c r="A163" s="3">
        <f>IFERROR(VLOOKUP(B163,'[1]DADOS (OCULTAR)'!$P$3:$R$56,3,0),"")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1437707000122</v>
      </c>
      <c r="E163" s="5" t="str">
        <f>'[1]TCE - ANEXO IV - Preencher'!G172</f>
        <v>SCITECH MEDICAL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145217</v>
      </c>
      <c r="I163" s="6">
        <f>IF('[1]TCE - ANEXO IV - Preencher'!K172="","",'[1]TCE - ANEXO IV - Preencher'!K172)</f>
        <v>44034</v>
      </c>
      <c r="J163" s="5" t="str">
        <f>'[1]TCE - ANEXO IV - Preencher'!L172</f>
        <v>52200701437707000122550550001452171530914612</v>
      </c>
      <c r="K163" s="5" t="str">
        <f>IF(F163="B",LEFT('[1]TCE - ANEXO IV - Preencher'!M172,2),IF(F163="S",LEFT('[1]TCE - ANEXO IV - Preencher'!M172,7),IF('[1]TCE - ANEXO IV - Preencher'!H172="","")))</f>
        <v>52</v>
      </c>
      <c r="L163" s="7">
        <f>'[1]TCE - ANEXO IV - Preencher'!N172</f>
        <v>4990</v>
      </c>
    </row>
    <row r="164" spans="1:12" s="8" customFormat="1" ht="19.5" customHeight="1" x14ac:dyDescent="0.2">
      <c r="A164" s="3">
        <f>IFERROR(VLOOKUP(B164,'[1]DADOS (OCULTAR)'!$P$3:$R$56,3,0),"")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1437707000122</v>
      </c>
      <c r="E164" s="5" t="str">
        <f>'[1]TCE - ANEXO IV - Preencher'!G173</f>
        <v>SCITECH MEDICAL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145029</v>
      </c>
      <c r="I164" s="6">
        <f>IF('[1]TCE - ANEXO IV - Preencher'!K173="","",'[1]TCE - ANEXO IV - Preencher'!K173)</f>
        <v>44033</v>
      </c>
      <c r="J164" s="5" t="str">
        <f>'[1]TCE - ANEXO IV - Preencher'!L173</f>
        <v>52200701437707000122550550001450291719841373</v>
      </c>
      <c r="K164" s="5" t="str">
        <f>IF(F164="B",LEFT('[1]TCE - ANEXO IV - Preencher'!M173,2),IF(F164="S",LEFT('[1]TCE - ANEXO IV - Preencher'!M173,7),IF('[1]TCE - ANEXO IV - Preencher'!H173="","")))</f>
        <v>52</v>
      </c>
      <c r="L164" s="7">
        <f>'[1]TCE - ANEXO IV - Preencher'!N173</f>
        <v>550</v>
      </c>
    </row>
    <row r="165" spans="1:12" s="8" customFormat="1" ht="19.5" customHeight="1" x14ac:dyDescent="0.2">
      <c r="A165" s="3">
        <f>IFERROR(VLOOKUP(B165,'[1]DADOS (OCULTAR)'!$P$3:$R$56,3,0),"")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1437707000122</v>
      </c>
      <c r="E165" s="5" t="str">
        <f>'[1]TCE - ANEXO IV - Preencher'!G174</f>
        <v>SCITECH MEDICAL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147104</v>
      </c>
      <c r="I165" s="6">
        <f>IF('[1]TCE - ANEXO IV - Preencher'!K174="","",'[1]TCE - ANEXO IV - Preencher'!K174)</f>
        <v>44047</v>
      </c>
      <c r="J165" s="5" t="str">
        <f>'[1]TCE - ANEXO IV - Preencher'!L174</f>
        <v>52200801437707000122550550001471041543551270</v>
      </c>
      <c r="K165" s="5" t="str">
        <f>IF(F165="B",LEFT('[1]TCE - ANEXO IV - Preencher'!M174,2),IF(F165="S",LEFT('[1]TCE - ANEXO IV - Preencher'!M174,7),IF('[1]TCE - ANEXO IV - Preencher'!H174="","")))</f>
        <v>52</v>
      </c>
      <c r="L165" s="7">
        <f>'[1]TCE - ANEXO IV - Preencher'!N174</f>
        <v>550</v>
      </c>
    </row>
    <row r="166" spans="1:12" s="8" customFormat="1" ht="19.5" customHeight="1" x14ac:dyDescent="0.2">
      <c r="A166" s="3">
        <f>IFERROR(VLOOKUP(B166,'[1]DADOS (OCULTAR)'!$P$3:$R$56,3,0),"")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1437707000122</v>
      </c>
      <c r="E166" s="5" t="str">
        <f>'[1]TCE - ANEXO IV - Preencher'!G175</f>
        <v>SCITECH MEDICAL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148946</v>
      </c>
      <c r="I166" s="6">
        <f>IF('[1]TCE - ANEXO IV - Preencher'!K175="","",'[1]TCE - ANEXO IV - Preencher'!K175)</f>
        <v>44060</v>
      </c>
      <c r="J166" s="5" t="str">
        <f>'[1]TCE - ANEXO IV - Preencher'!L175</f>
        <v>52200801437707000122550550001489461124324035</v>
      </c>
      <c r="K166" s="5" t="str">
        <f>IF(F166="B",LEFT('[1]TCE - ANEXO IV - Preencher'!M175,2),IF(F166="S",LEFT('[1]TCE - ANEXO IV - Preencher'!M175,7),IF('[1]TCE - ANEXO IV - Preencher'!H175="","")))</f>
        <v>52</v>
      </c>
      <c r="L166" s="7">
        <f>'[1]TCE - ANEXO IV - Preencher'!N175</f>
        <v>280</v>
      </c>
    </row>
    <row r="167" spans="1:12" s="8" customFormat="1" ht="19.5" customHeight="1" x14ac:dyDescent="0.2">
      <c r="A167" s="3">
        <f>IFERROR(VLOOKUP(B167,'[1]DADOS (OCULTAR)'!$P$3:$R$56,3,0),"")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88303433000167</v>
      </c>
      <c r="E167" s="5" t="str">
        <f>'[1]TCE - ANEXO IV - Preencher'!G176</f>
        <v>ITM SA  INDUSTRIA DE TECNOLOGIAS MEDICAS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000.030.269</v>
      </c>
      <c r="I167" s="6">
        <f>IF('[1]TCE - ANEXO IV - Preencher'!K176="","",'[1]TCE - ANEXO IV - Preencher'!K176)</f>
        <v>44057</v>
      </c>
      <c r="J167" s="5" t="str">
        <f>'[1]TCE - ANEXO IV - Preencher'!L176</f>
        <v>43200888303433000167550010000302691912437603</v>
      </c>
      <c r="K167" s="5" t="str">
        <f>IF(F167="B",LEFT('[1]TCE - ANEXO IV - Preencher'!M176,2),IF(F167="S",LEFT('[1]TCE - ANEXO IV - Preencher'!M176,7),IF('[1]TCE - ANEXO IV - Preencher'!H176="","")))</f>
        <v>43</v>
      </c>
      <c r="L167" s="7">
        <f>'[1]TCE - ANEXO IV - Preencher'!N176</f>
        <v>1855.32</v>
      </c>
    </row>
    <row r="168" spans="1:12" s="8" customFormat="1" ht="19.5" customHeight="1" x14ac:dyDescent="0.2">
      <c r="A168" s="3">
        <f>IFERROR(VLOOKUP(B168,'[1]DADOS (OCULTAR)'!$P$3:$R$56,3,0),"")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2684571000118</v>
      </c>
      <c r="E168" s="5" t="str">
        <f>'[1]TCE - ANEXO IV - Preencher'!G177</f>
        <v>DINAMICA HOSPITALAR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3185</v>
      </c>
      <c r="I168" s="6">
        <f>IF('[1]TCE - ANEXO IV - Preencher'!K177="","",'[1]TCE - ANEXO IV - Preencher'!K177)</f>
        <v>44029</v>
      </c>
      <c r="J168" s="5" t="str">
        <f>'[1]TCE - ANEXO IV - Preencher'!L177</f>
        <v>26200702684571000118550030000031851154225652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1360</v>
      </c>
    </row>
    <row r="169" spans="1:12" s="8" customFormat="1" ht="19.5" customHeight="1" x14ac:dyDescent="0.2">
      <c r="A169" s="3">
        <f>IFERROR(VLOOKUP(B169,'[1]DADOS (OCULTAR)'!$P$3:$R$56,3,0),"")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49324221000104</v>
      </c>
      <c r="E169" s="5" t="str">
        <f>'[1]TCE - ANEXO IV - Preencher'!G178</f>
        <v>FRESENIUS KABI BRASIL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1448539</v>
      </c>
      <c r="I169" s="6">
        <f>IF('[1]TCE - ANEXO IV - Preencher'!K178="","",'[1]TCE - ANEXO IV - Preencher'!K178)</f>
        <v>44050</v>
      </c>
      <c r="J169" s="5" t="str">
        <f>'[1]TCE - ANEXO IV - Preencher'!L178</f>
        <v>35200849324221000104550000014485391917341071</v>
      </c>
      <c r="K169" s="5" t="str">
        <f>IF(F169="B",LEFT('[1]TCE - ANEXO IV - Preencher'!M178,2),IF(F169="S",LEFT('[1]TCE - ANEXO IV - Preencher'!M178,7),IF('[1]TCE - ANEXO IV - Preencher'!H178="","")))</f>
        <v>35</v>
      </c>
      <c r="L169" s="7">
        <f>'[1]TCE - ANEXO IV - Preencher'!N178</f>
        <v>690</v>
      </c>
    </row>
    <row r="170" spans="1:12" s="8" customFormat="1" ht="19.5" customHeight="1" x14ac:dyDescent="0.2">
      <c r="A170" s="3">
        <f>IFERROR(VLOOKUP(B170,'[1]DADOS (OCULTAR)'!$P$3:$R$56,3,0),"")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1437707000122</v>
      </c>
      <c r="E170" s="5" t="str">
        <f>'[1]TCE - ANEXO IV - Preencher'!G179</f>
        <v>SCITECH MEDICAL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149422</v>
      </c>
      <c r="I170" s="6">
        <f>IF('[1]TCE - ANEXO IV - Preencher'!K179="","",'[1]TCE - ANEXO IV - Preencher'!K179)</f>
        <v>44062</v>
      </c>
      <c r="J170" s="5" t="str">
        <f>'[1]TCE - ANEXO IV - Preencher'!L179</f>
        <v>52200801437707000122550550001494221135203094</v>
      </c>
      <c r="K170" s="5" t="str">
        <f>IF(F170="B",LEFT('[1]TCE - ANEXO IV - Preencher'!M179,2),IF(F170="S",LEFT('[1]TCE - ANEXO IV - Preencher'!M179,7),IF('[1]TCE - ANEXO IV - Preencher'!H179="","")))</f>
        <v>52</v>
      </c>
      <c r="L170" s="7">
        <f>'[1]TCE - ANEXO IV - Preencher'!N179</f>
        <v>1670</v>
      </c>
    </row>
    <row r="171" spans="1:12" s="8" customFormat="1" ht="19.5" customHeight="1" x14ac:dyDescent="0.2">
      <c r="A171" s="3">
        <f>IFERROR(VLOOKUP(B171,'[1]DADOS (OCULTAR)'!$P$3:$R$56,3,0),"")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1437707000122</v>
      </c>
      <c r="E171" s="5" t="str">
        <f>'[1]TCE - ANEXO IV - Preencher'!G180</f>
        <v>SCITECH MEDICAL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149423</v>
      </c>
      <c r="I171" s="6">
        <f>IF('[1]TCE - ANEXO IV - Preencher'!K180="","",'[1]TCE - ANEXO IV - Preencher'!K180)</f>
        <v>44062</v>
      </c>
      <c r="J171" s="5" t="str">
        <f>'[1]TCE - ANEXO IV - Preencher'!L180</f>
        <v>52200801437707000122550550001494231435802497</v>
      </c>
      <c r="K171" s="5" t="str">
        <f>IF(F171="B",LEFT('[1]TCE - ANEXO IV - Preencher'!M180,2),IF(F171="S",LEFT('[1]TCE - ANEXO IV - Preencher'!M180,7),IF('[1]TCE - ANEXO IV - Preencher'!H180="","")))</f>
        <v>52</v>
      </c>
      <c r="L171" s="7">
        <f>'[1]TCE - ANEXO IV - Preencher'!N180</f>
        <v>550</v>
      </c>
    </row>
    <row r="172" spans="1:12" s="8" customFormat="1" ht="19.5" customHeight="1" x14ac:dyDescent="0.2">
      <c r="A172" s="3">
        <f>IFERROR(VLOOKUP(B172,'[1]DADOS (OCULTAR)'!$P$3:$R$56,3,0),"")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1437707000122</v>
      </c>
      <c r="E172" s="5" t="str">
        <f>'[1]TCE - ANEXO IV - Preencher'!G181</f>
        <v>SCITECH MEDICAL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149419</v>
      </c>
      <c r="I172" s="6">
        <f>IF('[1]TCE - ANEXO IV - Preencher'!K181="","",'[1]TCE - ANEXO IV - Preencher'!K181)</f>
        <v>44062</v>
      </c>
      <c r="J172" s="5" t="str">
        <f>'[1]TCE - ANEXO IV - Preencher'!L181</f>
        <v>52200801437707000122550550001494191196937998</v>
      </c>
      <c r="K172" s="5" t="str">
        <f>IF(F172="B",LEFT('[1]TCE - ANEXO IV - Preencher'!M181,2),IF(F172="S",LEFT('[1]TCE - ANEXO IV - Preencher'!M181,7),IF('[1]TCE - ANEXO IV - Preencher'!H181="","")))</f>
        <v>52</v>
      </c>
      <c r="L172" s="7">
        <f>'[1]TCE - ANEXO IV - Preencher'!N181</f>
        <v>550</v>
      </c>
    </row>
    <row r="173" spans="1:12" s="8" customFormat="1" ht="19.5" customHeight="1" x14ac:dyDescent="0.2">
      <c r="A173" s="3">
        <f>IFERROR(VLOOKUP(B173,'[1]DADOS (OCULTAR)'!$P$3:$R$56,3,0),"")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1437707000122</v>
      </c>
      <c r="E173" s="5" t="str">
        <f>'[1]TCE - ANEXO IV - Preencher'!G182</f>
        <v>SCITECH MEDICAL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149581</v>
      </c>
      <c r="I173" s="6">
        <f>IF('[1]TCE - ANEXO IV - Preencher'!K182="","",'[1]TCE - ANEXO IV - Preencher'!K182)</f>
        <v>44063</v>
      </c>
      <c r="J173" s="5" t="str">
        <f>'[1]TCE - ANEXO IV - Preencher'!L182</f>
        <v>52200801437707000122550550001495811208731458</v>
      </c>
      <c r="K173" s="5" t="str">
        <f>IF(F173="B",LEFT('[1]TCE - ANEXO IV - Preencher'!M182,2),IF(F173="S",LEFT('[1]TCE - ANEXO IV - Preencher'!M182,7),IF('[1]TCE - ANEXO IV - Preencher'!H182="","")))</f>
        <v>52</v>
      </c>
      <c r="L173" s="7">
        <f>'[1]TCE - ANEXO IV - Preencher'!N182</f>
        <v>1650</v>
      </c>
    </row>
    <row r="174" spans="1:12" s="8" customFormat="1" ht="19.5" customHeight="1" x14ac:dyDescent="0.2">
      <c r="A174" s="3">
        <f>IFERROR(VLOOKUP(B174,'[1]DADOS (OCULTAR)'!$P$3:$R$56,3,0),"")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1437707000122</v>
      </c>
      <c r="E174" s="5" t="str">
        <f>'[1]TCE - ANEXO IV - Preencher'!G183</f>
        <v>BIOVASCULAR COMERCIO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000.000.220</v>
      </c>
      <c r="I174" s="6">
        <f>IF('[1]TCE - ANEXO IV - Preencher'!K183="","",'[1]TCE - ANEXO IV - Preencher'!K183)</f>
        <v>44063</v>
      </c>
      <c r="J174" s="5" t="str">
        <f>'[1]TCE - ANEXO IV - Preencher'!L183</f>
        <v>26200831404381000106550010000002201930386475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1470</v>
      </c>
    </row>
    <row r="175" spans="1:12" s="8" customFormat="1" ht="19.5" customHeight="1" x14ac:dyDescent="0.2">
      <c r="A175" s="3">
        <f>IFERROR(VLOOKUP(B175,'[1]DADOS (OCULTAR)'!$P$3:$R$56,3,0),"")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874929000140</v>
      </c>
      <c r="E175" s="5" t="str">
        <f>'[1]TCE - ANEXO IV - Preencher'!G184</f>
        <v>MEDCENTER COMERCIAL LTDA  MG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286277</v>
      </c>
      <c r="I175" s="6">
        <f>IF('[1]TCE - ANEXO IV - Preencher'!K184="","",'[1]TCE - ANEXO IV - Preencher'!K184)</f>
        <v>44053</v>
      </c>
      <c r="J175" s="5" t="str">
        <f>'[1]TCE - ANEXO IV - Preencher'!L184</f>
        <v>31200800874929000140550010002862771651488627</v>
      </c>
      <c r="K175" s="5" t="str">
        <f>IF(F175="B",LEFT('[1]TCE - ANEXO IV - Preencher'!M184,2),IF(F175="S",LEFT('[1]TCE - ANEXO IV - Preencher'!M184,7),IF('[1]TCE - ANEXO IV - Preencher'!H184="","")))</f>
        <v>31</v>
      </c>
      <c r="L175" s="7">
        <f>'[1]TCE - ANEXO IV - Preencher'!N184</f>
        <v>15230.45</v>
      </c>
    </row>
    <row r="176" spans="1:12" s="8" customFormat="1" ht="19.5" customHeight="1" x14ac:dyDescent="0.2">
      <c r="A176" s="3">
        <f>IFERROR(VLOOKUP(B176,'[1]DADOS (OCULTAR)'!$P$3:$R$56,3,0),"")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35334424000177</v>
      </c>
      <c r="E176" s="5" t="str">
        <f>'[1]TCE - ANEXO IV - Preencher'!G185</f>
        <v>FORTMED COMERCIAL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34746</v>
      </c>
      <c r="I176" s="6">
        <f>IF('[1]TCE - ANEXO IV - Preencher'!K185="","",'[1]TCE - ANEXO IV - Preencher'!K185)</f>
        <v>44063</v>
      </c>
      <c r="J176" s="5" t="str">
        <f>'[1]TCE - ANEXO IV - Preencher'!L185</f>
        <v>26200835334424000177550000000347461938327000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170.88</v>
      </c>
    </row>
    <row r="177" spans="1:12" s="8" customFormat="1" ht="19.5" customHeight="1" x14ac:dyDescent="0.2">
      <c r="A177" s="3">
        <f>IFERROR(VLOOKUP(B177,'[1]DADOS (OCULTAR)'!$P$3:$R$56,3,0),"")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35334424000177</v>
      </c>
      <c r="E177" s="5" t="str">
        <f>'[1]TCE - ANEXO IV - Preencher'!G186</f>
        <v>FORTMED COMERCIAL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34742</v>
      </c>
      <c r="I177" s="6">
        <f>IF('[1]TCE - ANEXO IV - Preencher'!K186="","",'[1]TCE - ANEXO IV - Preencher'!K186)</f>
        <v>44063</v>
      </c>
      <c r="J177" s="5" t="str">
        <f>'[1]TCE - ANEXO IV - Preencher'!L186</f>
        <v>26200835334424000177550000000347421938320007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2950</v>
      </c>
    </row>
    <row r="178" spans="1:12" s="8" customFormat="1" ht="19.5" customHeight="1" x14ac:dyDescent="0.2">
      <c r="A178" s="3">
        <f>IFERROR(VLOOKUP(B178,'[1]DADOS (OCULTAR)'!$P$3:$R$56,3,0),"")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10779833000156</v>
      </c>
      <c r="E178" s="5" t="str">
        <f>'[1]TCE - ANEXO IV - Preencher'!G187</f>
        <v>MEDICAL MERCANTIL DE APARELHAGEM MEDICA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509589</v>
      </c>
      <c r="I178" s="6">
        <f>IF('[1]TCE - ANEXO IV - Preencher'!K187="","",'[1]TCE - ANEXO IV - Preencher'!K187)</f>
        <v>44061</v>
      </c>
      <c r="J178" s="5" t="str">
        <f>'[1]TCE - ANEXO IV - Preencher'!L187</f>
        <v>26200810779833000156550010005095891111354180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5715.59</v>
      </c>
    </row>
    <row r="179" spans="1:12" s="8" customFormat="1" ht="19.5" customHeight="1" x14ac:dyDescent="0.2">
      <c r="A179" s="3">
        <f>IFERROR(VLOOKUP(B179,'[1]DADOS (OCULTAR)'!$P$3:$R$56,3,0),"")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10779833000156</v>
      </c>
      <c r="E179" s="5" t="str">
        <f>'[1]TCE - ANEXO IV - Preencher'!G188</f>
        <v>MEDICAL MERCANTIL DE APARELHAGEM MEDICA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509589</v>
      </c>
      <c r="I179" s="6">
        <f>IF('[1]TCE - ANEXO IV - Preencher'!K188="","",'[1]TCE - ANEXO IV - Preencher'!K188)</f>
        <v>44061</v>
      </c>
      <c r="J179" s="5" t="str">
        <f>'[1]TCE - ANEXO IV - Preencher'!L188</f>
        <v>26200810779833000156550010005095891111354180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174</v>
      </c>
    </row>
    <row r="180" spans="1:12" s="8" customFormat="1" ht="19.5" customHeight="1" x14ac:dyDescent="0.2">
      <c r="A180" s="3">
        <f>IFERROR(VLOOKUP(B180,'[1]DADOS (OCULTAR)'!$P$3:$R$56,3,0),"")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175233000125</v>
      </c>
      <c r="E180" s="5" t="str">
        <f>'[1]TCE - ANEXO IV - Preencher'!G189</f>
        <v>TRES LEOES MATERIAL HOSPITALAR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52312</v>
      </c>
      <c r="I180" s="6">
        <f>IF('[1]TCE - ANEXO IV - Preencher'!K189="","",'[1]TCE - ANEXO IV - Preencher'!K189)</f>
        <v>44060</v>
      </c>
      <c r="J180" s="5" t="str">
        <f>'[1]TCE - ANEXO IV - Preencher'!L189</f>
        <v>28200800175233000125550010000523121177504278</v>
      </c>
      <c r="K180" s="5" t="str">
        <f>IF(F180="B",LEFT('[1]TCE - ANEXO IV - Preencher'!M189,2),IF(F180="S",LEFT('[1]TCE - ANEXO IV - Preencher'!M189,7),IF('[1]TCE - ANEXO IV - Preencher'!H189="","")))</f>
        <v>28</v>
      </c>
      <c r="L180" s="7">
        <f>'[1]TCE - ANEXO IV - Preencher'!N189</f>
        <v>2480</v>
      </c>
    </row>
    <row r="181" spans="1:12" s="8" customFormat="1" ht="19.5" customHeight="1" x14ac:dyDescent="0.2">
      <c r="A181" s="3">
        <f>IFERROR(VLOOKUP(B181,'[1]DADOS (OCULTAR)'!$P$3:$R$56,3,0),"")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21381761000100</v>
      </c>
      <c r="E181" s="5" t="str">
        <f>'[1]TCE - ANEXO IV - Preencher'!G190</f>
        <v>SIX DISTRIBUIDORA HOSPITALAR LTDAEPP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000.033.207</v>
      </c>
      <c r="I181" s="6">
        <f>IF('[1]TCE - ANEXO IV - Preencher'!K190="","",'[1]TCE - ANEXO IV - Preencher'!K190)</f>
        <v>44063</v>
      </c>
      <c r="J181" s="5" t="str">
        <f>'[1]TCE - ANEXO IV - Preencher'!L190</f>
        <v>26200821381761000100550010000332071039167059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472.08</v>
      </c>
    </row>
    <row r="182" spans="1:12" s="8" customFormat="1" ht="19.5" customHeight="1" x14ac:dyDescent="0.2">
      <c r="A182" s="3">
        <f>IFERROR(VLOOKUP(B182,'[1]DADOS (OCULTAR)'!$P$3:$R$56,3,0),"")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37844479000152</v>
      </c>
      <c r="E182" s="5" t="str">
        <f>'[1]TCE - ANEXO IV - Preencher'!G191</f>
        <v>BIOLINE FIOS CIRURGICOS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94423</v>
      </c>
      <c r="I182" s="6">
        <f>IF('[1]TCE - ANEXO IV - Preencher'!K191="","",'[1]TCE - ANEXO IV - Preencher'!K191)</f>
        <v>44055</v>
      </c>
      <c r="J182" s="5" t="str">
        <f>'[1]TCE - ANEXO IV - Preencher'!L191</f>
        <v>52200837844479000152550020000944231100250014</v>
      </c>
      <c r="K182" s="5" t="str">
        <f>IF(F182="B",LEFT('[1]TCE - ANEXO IV - Preencher'!M191,2),IF(F182="S",LEFT('[1]TCE - ANEXO IV - Preencher'!M191,7),IF('[1]TCE - ANEXO IV - Preencher'!H191="","")))</f>
        <v>52</v>
      </c>
      <c r="L182" s="7">
        <f>'[1]TCE - ANEXO IV - Preencher'!N191</f>
        <v>6851.64</v>
      </c>
    </row>
    <row r="183" spans="1:12" s="8" customFormat="1" ht="19.5" customHeight="1" x14ac:dyDescent="0.2">
      <c r="A183" s="3">
        <f>IFERROR(VLOOKUP(B183,'[1]DADOS (OCULTAR)'!$P$3:$R$56,3,0),"")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2684571000118</v>
      </c>
      <c r="E183" s="5" t="str">
        <f>'[1]TCE - ANEXO IV - Preencher'!G192</f>
        <v>DINAMICA HOSPITALAR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3646</v>
      </c>
      <c r="I183" s="6">
        <f>IF('[1]TCE - ANEXO IV - Preencher'!K192="","",'[1]TCE - ANEXO IV - Preencher'!K192)</f>
        <v>44061</v>
      </c>
      <c r="J183" s="5" t="str">
        <f>'[1]TCE - ANEXO IV - Preencher'!L192</f>
        <v>26200802684571000118550030000036461073537444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3881.5</v>
      </c>
    </row>
    <row r="184" spans="1:12" s="8" customFormat="1" ht="19.5" customHeight="1" x14ac:dyDescent="0.2">
      <c r="A184" s="3">
        <f>IFERROR(VLOOKUP(B184,'[1]DADOS (OCULTAR)'!$P$3:$R$56,3,0),"")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2684571000118</v>
      </c>
      <c r="E184" s="5" t="str">
        <f>'[1]TCE - ANEXO IV - Preencher'!G193</f>
        <v>DINAMICA HOSPITALAR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3667</v>
      </c>
      <c r="I184" s="6">
        <f>IF('[1]TCE - ANEXO IV - Preencher'!K193="","",'[1]TCE - ANEXO IV - Preencher'!K193)</f>
        <v>44062</v>
      </c>
      <c r="J184" s="5" t="str">
        <f>'[1]TCE - ANEXO IV - Preencher'!L193</f>
        <v>26200802684571000118550030000036671083052176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749.4</v>
      </c>
    </row>
    <row r="185" spans="1:12" s="8" customFormat="1" ht="19.5" customHeight="1" x14ac:dyDescent="0.2">
      <c r="A185" s="3">
        <f>IFERROR(VLOOKUP(B185,'[1]DADOS (OCULTAR)'!$P$3:$R$56,3,0),"")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12420164000904</v>
      </c>
      <c r="E185" s="5" t="str">
        <f>'[1]TCE - ANEXO IV - Preencher'!G194</f>
        <v>CM HOSPITALAR S A BRASILIA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362388</v>
      </c>
      <c r="I185" s="6">
        <f>IF('[1]TCE - ANEXO IV - Preencher'!K194="","",'[1]TCE - ANEXO IV - Preencher'!K194)</f>
        <v>44056</v>
      </c>
      <c r="J185" s="5" t="str">
        <f>'[1]TCE - ANEXO IV - Preencher'!L194</f>
        <v>53200812420164000904550010003623881100233687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1545.44</v>
      </c>
    </row>
    <row r="186" spans="1:12" s="8" customFormat="1" ht="19.5" customHeight="1" x14ac:dyDescent="0.2">
      <c r="A186" s="3">
        <f>IFERROR(VLOOKUP(B186,'[1]DADOS (OCULTAR)'!$P$3:$R$56,3,0),"")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19585158000280</v>
      </c>
      <c r="E186" s="5" t="str">
        <f>'[1]TCE - ANEXO IV - Preencher'!G195</f>
        <v>CARDINAL HEALTH DO BRASIL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35185</v>
      </c>
      <c r="I186" s="6">
        <f>IF('[1]TCE - ANEXO IV - Preencher'!K195="","",'[1]TCE - ANEXO IV - Preencher'!K195)</f>
        <v>44056</v>
      </c>
      <c r="J186" s="5" t="str">
        <f>'[1]TCE - ANEXO IV - Preencher'!L195</f>
        <v>35200819585158000280550010000351851100260570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900</v>
      </c>
    </row>
    <row r="187" spans="1:12" s="8" customFormat="1" ht="19.5" customHeight="1" x14ac:dyDescent="0.2">
      <c r="A187" s="3">
        <f>IFERROR(VLOOKUP(B187,'[1]DADOS (OCULTAR)'!$P$3:$R$56,3,0),"")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10779833000156</v>
      </c>
      <c r="E187" s="5" t="str">
        <f>'[1]TCE - ANEXO IV - Preencher'!G196</f>
        <v>MEDICAL MERCANTIL DE APARELHAGEM MEDICA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509845</v>
      </c>
      <c r="I187" s="6">
        <f>IF('[1]TCE - ANEXO IV - Preencher'!K196="","",'[1]TCE - ANEXO IV - Preencher'!K196)</f>
        <v>44067</v>
      </c>
      <c r="J187" s="5" t="str">
        <f>'[1]TCE - ANEXO IV - Preencher'!L196</f>
        <v>26200810779833000156550010005098451100321490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11610</v>
      </c>
    </row>
    <row r="188" spans="1:12" s="8" customFormat="1" ht="19.5" customHeight="1" x14ac:dyDescent="0.2">
      <c r="A188" s="3">
        <f>IFERROR(VLOOKUP(B188,'[1]DADOS (OCULTAR)'!$P$3:$R$56,3,0),"")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11449180000100</v>
      </c>
      <c r="E188" s="5" t="str">
        <f>'[1]TCE - ANEXO IV - Preencher'!G197</f>
        <v>DPROSMED DIST DE PROD MED HOSP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000.036.511</v>
      </c>
      <c r="I188" s="6">
        <f>IF('[1]TCE - ANEXO IV - Preencher'!K197="","",'[1]TCE - ANEXO IV - Preencher'!K197)</f>
        <v>44063</v>
      </c>
      <c r="J188" s="5" t="str">
        <f>'[1]TCE - ANEXO IV - Preencher'!L197</f>
        <v>26200811449180000100550010000365111635738747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1860</v>
      </c>
    </row>
    <row r="189" spans="1:12" s="8" customFormat="1" ht="19.5" customHeight="1" x14ac:dyDescent="0.2">
      <c r="A189" s="3">
        <f>IFERROR(VLOOKUP(B189,'[1]DADOS (OCULTAR)'!$P$3:$R$56,3,0),"")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4237235000152</v>
      </c>
      <c r="E189" s="5" t="str">
        <f>'[1]TCE - ANEXO IV - Preencher'!G198</f>
        <v>ENDOCENTER COMERCIAL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80221</v>
      </c>
      <c r="I189" s="6">
        <f>IF('[1]TCE - ANEXO IV - Preencher'!K198="","",'[1]TCE - ANEXO IV - Preencher'!K198)</f>
        <v>44062</v>
      </c>
      <c r="J189" s="5" t="str">
        <f>'[1]TCE - ANEXO IV - Preencher'!L198</f>
        <v>26200804237235000152550010000802211111802214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1780</v>
      </c>
    </row>
    <row r="190" spans="1:12" s="8" customFormat="1" ht="19.5" customHeight="1" x14ac:dyDescent="0.2">
      <c r="A190" s="3">
        <f>IFERROR(VLOOKUP(B190,'[1]DADOS (OCULTAR)'!$P$3:$R$56,3,0),"")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7160019000144</v>
      </c>
      <c r="E190" s="5" t="str">
        <f>'[1]TCE - ANEXO IV - Preencher'!G199</f>
        <v>VITALE COMERCIO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37.082</v>
      </c>
      <c r="I190" s="6">
        <f>IF('[1]TCE - ANEXO IV - Preencher'!K199="","",'[1]TCE - ANEXO IV - Preencher'!K199)</f>
        <v>44067</v>
      </c>
      <c r="J190" s="5" t="str">
        <f>'[1]TCE - ANEXO IV - Preencher'!L199</f>
        <v>26200807160019000144550010000370821510436070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1100</v>
      </c>
    </row>
    <row r="191" spans="1:12" s="8" customFormat="1" ht="19.5" customHeight="1" x14ac:dyDescent="0.2">
      <c r="A191" s="3">
        <f>IFERROR(VLOOKUP(B191,'[1]DADOS (OCULTAR)'!$P$3:$R$56,3,0),"")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 t="str">
        <f>'[1]TCE - ANEXO IV - Preencher'!F200</f>
        <v>01.884.446/0001-99</v>
      </c>
      <c r="E191" s="5" t="str">
        <f>'[1]TCE - ANEXO IV - Preencher'!G200</f>
        <v>TECNOVIDA COMERCIAL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122848</v>
      </c>
      <c r="I191" s="6">
        <f>IF('[1]TCE - ANEXO IV - Preencher'!K200="","",'[1]TCE - ANEXO IV - Preencher'!K200)</f>
        <v>44064</v>
      </c>
      <c r="J191" s="5" t="str">
        <f>'[1]TCE - ANEXO IV - Preencher'!L200</f>
        <v>26200801884446000199550010001228481133905500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1852.02</v>
      </c>
    </row>
    <row r="192" spans="1:12" s="8" customFormat="1" ht="19.5" customHeight="1" x14ac:dyDescent="0.2">
      <c r="A192" s="3">
        <f>IFERROR(VLOOKUP(B192,'[1]DADOS (OCULTAR)'!$P$3:$R$56,3,0),"")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2684571000118</v>
      </c>
      <c r="E192" s="5" t="str">
        <f>'[1]TCE - ANEXO IV - Preencher'!G201</f>
        <v>DINAMICA HOSPITALAR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3756</v>
      </c>
      <c r="I192" s="6">
        <f>IF('[1]TCE - ANEXO IV - Preencher'!K201="","",'[1]TCE - ANEXO IV - Preencher'!K201)</f>
        <v>44068</v>
      </c>
      <c r="J192" s="5" t="str">
        <f>'[1]TCE - ANEXO IV - Preencher'!L201</f>
        <v>26200802684571000118550030000037561120935490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1139</v>
      </c>
    </row>
    <row r="193" spans="1:12" s="8" customFormat="1" ht="19.5" customHeight="1" x14ac:dyDescent="0.2">
      <c r="A193" s="3">
        <f>IFERROR(VLOOKUP(B193,'[1]DADOS (OCULTAR)'!$P$3:$R$56,3,0),"")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86884020000198</v>
      </c>
      <c r="E193" s="5" t="str">
        <f>'[1]TCE - ANEXO IV - Preencher'!G202</f>
        <v>CARDIOMEDICA COM E REP DE MATERIAIS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000.027.727</v>
      </c>
      <c r="I193" s="6">
        <f>IF('[1]TCE - ANEXO IV - Preencher'!K202="","",'[1]TCE - ANEXO IV - Preencher'!K202)</f>
        <v>44064</v>
      </c>
      <c r="J193" s="5" t="str">
        <f>'[1]TCE - ANEXO IV - Preencher'!L202</f>
        <v>29200886884020000198550010000277271181279226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930</v>
      </c>
    </row>
    <row r="194" spans="1:12" s="8" customFormat="1" ht="19.5" customHeight="1" x14ac:dyDescent="0.2">
      <c r="A194" s="3">
        <f>IFERROR(VLOOKUP(B194,'[1]DADOS (OCULTAR)'!$P$3:$R$56,3,0),"")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1440590001027</v>
      </c>
      <c r="E194" s="5" t="str">
        <f>'[1]TCE - ANEXO IV - Preencher'!G203</f>
        <v>FRESENIUS MEDICAL CARE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45266</v>
      </c>
      <c r="I194" s="6">
        <f>IF('[1]TCE - ANEXO IV - Preencher'!K203="","",'[1]TCE - ANEXO IV - Preencher'!K203)</f>
        <v>44064</v>
      </c>
      <c r="J194" s="5" t="str">
        <f>'[1]TCE - ANEXO IV - Preencher'!L203</f>
        <v>23200801440590001027550000000452661715942360</v>
      </c>
      <c r="K194" s="5" t="str">
        <f>IF(F194="B",LEFT('[1]TCE - ANEXO IV - Preencher'!M203,2),IF(F194="S",LEFT('[1]TCE - ANEXO IV - Preencher'!M203,7),IF('[1]TCE - ANEXO IV - Preencher'!H203="","")))</f>
        <v>23</v>
      </c>
      <c r="L194" s="7">
        <f>'[1]TCE - ANEXO IV - Preencher'!N203</f>
        <v>2851.88</v>
      </c>
    </row>
    <row r="195" spans="1:12" s="8" customFormat="1" ht="19.5" customHeight="1" x14ac:dyDescent="0.2">
      <c r="A195" s="3">
        <f>IFERROR(VLOOKUP(B195,'[1]DADOS (OCULTAR)'!$P$3:$R$56,3,0),"")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1440590001027</v>
      </c>
      <c r="E195" s="5" t="str">
        <f>'[1]TCE - ANEXO IV - Preencher'!G204</f>
        <v>FRESENIUS MEDICAL CARE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45264</v>
      </c>
      <c r="I195" s="6">
        <f>IF('[1]TCE - ANEXO IV - Preencher'!K204="","",'[1]TCE - ANEXO IV - Preencher'!K204)</f>
        <v>44064</v>
      </c>
      <c r="J195" s="5" t="str">
        <f>'[1]TCE - ANEXO IV - Preencher'!L204</f>
        <v>23200801440590001027550000000452171672677797</v>
      </c>
      <c r="K195" s="5" t="str">
        <f>IF(F195="B",LEFT('[1]TCE - ANEXO IV - Preencher'!M204,2),IF(F195="S",LEFT('[1]TCE - ANEXO IV - Preencher'!M204,7),IF('[1]TCE - ANEXO IV - Preencher'!H204="","")))</f>
        <v>23</v>
      </c>
      <c r="L195" s="7">
        <f>'[1]TCE - ANEXO IV - Preencher'!N204</f>
        <v>2851.88</v>
      </c>
    </row>
    <row r="196" spans="1:12" s="8" customFormat="1" ht="19.5" customHeight="1" x14ac:dyDescent="0.2">
      <c r="A196" s="3">
        <f>IFERROR(VLOOKUP(B196,'[1]DADOS (OCULTAR)'!$P$3:$R$56,3,0),"")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1437707000122</v>
      </c>
      <c r="E196" s="5" t="str">
        <f>'[1]TCE - ANEXO IV - Preencher'!G205</f>
        <v>SCITECH MEDICAL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149922</v>
      </c>
      <c r="I196" s="6">
        <f>IF('[1]TCE - ANEXO IV - Preencher'!K205="","",'[1]TCE - ANEXO IV - Preencher'!K205)</f>
        <v>44067</v>
      </c>
      <c r="J196" s="5" t="str">
        <f>'[1]TCE - ANEXO IV - Preencher'!L205</f>
        <v>52200801437707000122550550001499221716441005</v>
      </c>
      <c r="K196" s="5" t="str">
        <f>IF(F196="B",LEFT('[1]TCE - ANEXO IV - Preencher'!M205,2),IF(F196="S",LEFT('[1]TCE - ANEXO IV - Preencher'!M205,7),IF('[1]TCE - ANEXO IV - Preencher'!H205="","")))</f>
        <v>52</v>
      </c>
      <c r="L196" s="7">
        <f>'[1]TCE - ANEXO IV - Preencher'!N205</f>
        <v>830</v>
      </c>
    </row>
    <row r="197" spans="1:12" s="8" customFormat="1" ht="19.5" customHeight="1" x14ac:dyDescent="0.2">
      <c r="A197" s="3">
        <f>IFERROR(VLOOKUP(B197,'[1]DADOS (OCULTAR)'!$P$3:$R$56,3,0),"")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1437707000122</v>
      </c>
      <c r="E197" s="5" t="str">
        <f>'[1]TCE - ANEXO IV - Preencher'!G206</f>
        <v>SCITECH MEDICAL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149896</v>
      </c>
      <c r="I197" s="6">
        <f>IF('[1]TCE - ANEXO IV - Preencher'!K206="","",'[1]TCE - ANEXO IV - Preencher'!K206)</f>
        <v>44067</v>
      </c>
      <c r="J197" s="5" t="str">
        <f>'[1]TCE - ANEXO IV - Preencher'!L206</f>
        <v>52200801437707000122550550001498961892703775</v>
      </c>
      <c r="K197" s="5" t="str">
        <f>IF(F197="B",LEFT('[1]TCE - ANEXO IV - Preencher'!M206,2),IF(F197="S",LEFT('[1]TCE - ANEXO IV - Preencher'!M206,7),IF('[1]TCE - ANEXO IV - Preencher'!H206="","")))</f>
        <v>52</v>
      </c>
      <c r="L197" s="7">
        <f>'[1]TCE - ANEXO IV - Preencher'!N206</f>
        <v>550</v>
      </c>
    </row>
    <row r="198" spans="1:12" s="8" customFormat="1" ht="19.5" customHeight="1" x14ac:dyDescent="0.2">
      <c r="A198" s="3">
        <f>IFERROR(VLOOKUP(B198,'[1]DADOS (OCULTAR)'!$P$3:$R$56,3,0),"")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1437707000122</v>
      </c>
      <c r="E198" s="5" t="str">
        <f>'[1]TCE - ANEXO IV - Preencher'!G207</f>
        <v>SCITECH MEDICAL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148461</v>
      </c>
      <c r="I198" s="6">
        <f>IF('[1]TCE - ANEXO IV - Preencher'!K207="","",'[1]TCE - ANEXO IV - Preencher'!K207)</f>
        <v>44056</v>
      </c>
      <c r="J198" s="5" t="str">
        <f>'[1]TCE - ANEXO IV - Preencher'!L207</f>
        <v>52200801437707000122550550001484611914609952</v>
      </c>
      <c r="K198" s="5" t="str">
        <f>IF(F198="B",LEFT('[1]TCE - ANEXO IV - Preencher'!M207,2),IF(F198="S",LEFT('[1]TCE - ANEXO IV - Preencher'!M207,7),IF('[1]TCE - ANEXO IV - Preencher'!H207="","")))</f>
        <v>52</v>
      </c>
      <c r="L198" s="7">
        <f>'[1]TCE - ANEXO IV - Preencher'!N207</f>
        <v>830</v>
      </c>
    </row>
    <row r="199" spans="1:12" s="8" customFormat="1" ht="19.5" customHeight="1" x14ac:dyDescent="0.2">
      <c r="A199" s="3">
        <f>IFERROR(VLOOKUP(B199,'[1]DADOS (OCULTAR)'!$P$3:$R$56,3,0),"")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1437707000122</v>
      </c>
      <c r="E199" s="5" t="str">
        <f>'[1]TCE - ANEXO IV - Preencher'!G208</f>
        <v>SCITECH MEDICAL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148463</v>
      </c>
      <c r="I199" s="6">
        <f>IF('[1]TCE - ANEXO IV - Preencher'!K208="","",'[1]TCE - ANEXO IV - Preencher'!K208)</f>
        <v>44056</v>
      </c>
      <c r="J199" s="5" t="str">
        <f>'[1]TCE - ANEXO IV - Preencher'!L208</f>
        <v>52200801437707000122550550001484631830214510</v>
      </c>
      <c r="K199" s="5" t="str">
        <f>IF(F199="B",LEFT('[1]TCE - ANEXO IV - Preencher'!M208,2),IF(F199="S",LEFT('[1]TCE - ANEXO IV - Preencher'!M208,7),IF('[1]TCE - ANEXO IV - Preencher'!H208="","")))</f>
        <v>52</v>
      </c>
      <c r="L199" s="7">
        <f>'[1]TCE - ANEXO IV - Preencher'!N208</f>
        <v>1480</v>
      </c>
    </row>
    <row r="200" spans="1:12" s="8" customFormat="1" ht="19.5" customHeight="1" x14ac:dyDescent="0.2">
      <c r="A200" s="3">
        <f>IFERROR(VLOOKUP(B200,'[1]DADOS (OCULTAR)'!$P$3:$R$56,3,0),"")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82641325003648</v>
      </c>
      <c r="E200" s="5" t="str">
        <f>'[1]TCE - ANEXO IV - Preencher'!G209</f>
        <v>CREMER S.A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155701</v>
      </c>
      <c r="I200" s="6">
        <f>IF('[1]TCE - ANEXO IV - Preencher'!K209="","",'[1]TCE - ANEXO IV - Preencher'!K209)</f>
        <v>44032</v>
      </c>
      <c r="J200" s="5" t="str">
        <f>'[1]TCE - ANEXO IV - Preencher'!L209</f>
        <v>26200782641325003648550010001557011100324342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1084.0999999999999</v>
      </c>
    </row>
    <row r="201" spans="1:12" s="8" customFormat="1" ht="19.5" customHeight="1" x14ac:dyDescent="0.2">
      <c r="A201" s="3">
        <f>IFERROR(VLOOKUP(B201,'[1]DADOS (OCULTAR)'!$P$3:$R$56,3,0),"")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13441051000281</v>
      </c>
      <c r="E201" s="5" t="str">
        <f>'[1]TCE - ANEXO IV - Preencher'!G210</f>
        <v>CL COM MAT MED HOSPITALAR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9841</v>
      </c>
      <c r="I201" s="6">
        <f>IF('[1]TCE - ANEXO IV - Preencher'!K210="","",'[1]TCE - ANEXO IV - Preencher'!K210)</f>
        <v>44063</v>
      </c>
      <c r="J201" s="5" t="str">
        <f>'[1]TCE - ANEXO IV - Preencher'!L210</f>
        <v>26200813441051000281550010000098411111198419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3225</v>
      </c>
    </row>
    <row r="202" spans="1:12" s="8" customFormat="1" ht="19.5" customHeight="1" x14ac:dyDescent="0.2">
      <c r="A202" s="3">
        <f>IFERROR(VLOOKUP(B202,'[1]DADOS (OCULTAR)'!$P$3:$R$56,3,0),"")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8014554000150</v>
      </c>
      <c r="E202" s="5" t="str">
        <f>'[1]TCE - ANEXO IV - Preencher'!G211</f>
        <v>MJB COMERCIO DE MAT MEDICO HOSP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11037</v>
      </c>
      <c r="I202" s="6">
        <f>IF('[1]TCE - ANEXO IV - Preencher'!K211="","",'[1]TCE - ANEXO IV - Preencher'!K211)</f>
        <v>44068</v>
      </c>
      <c r="J202" s="5" t="str">
        <f>'[1]TCE - ANEXO IV - Preencher'!L211</f>
        <v>26200808014554000150550010000110371000183259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4530</v>
      </c>
    </row>
    <row r="203" spans="1:12" s="8" customFormat="1" ht="19.5" customHeight="1" x14ac:dyDescent="0.2">
      <c r="A203" s="3">
        <f>IFERROR(VLOOKUP(B203,'[1]DADOS (OCULTAR)'!$P$3:$R$56,3,0),"")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8014554000150</v>
      </c>
      <c r="E203" s="5" t="str">
        <f>'[1]TCE - ANEXO IV - Preencher'!G212</f>
        <v>MJB COMERCIO DE MAT MEDICO HOSP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11038</v>
      </c>
      <c r="I203" s="6">
        <f>IF('[1]TCE - ANEXO IV - Preencher'!K212="","",'[1]TCE - ANEXO IV - Preencher'!K212)</f>
        <v>44068</v>
      </c>
      <c r="J203" s="5" t="str">
        <f>'[1]TCE - ANEXO IV - Preencher'!L212</f>
        <v>26200808014554000150550010000110381000183256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3430</v>
      </c>
    </row>
    <row r="204" spans="1:12" s="8" customFormat="1" ht="19.5" customHeight="1" x14ac:dyDescent="0.2">
      <c r="A204" s="3">
        <f>IFERROR(VLOOKUP(B204,'[1]DADOS (OCULTAR)'!$P$3:$R$56,3,0),"")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8014554000150</v>
      </c>
      <c r="E204" s="5" t="str">
        <f>'[1]TCE - ANEXO IV - Preencher'!G213</f>
        <v>MJB COMERCIO DE MAT MEDICO HOSP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11034</v>
      </c>
      <c r="I204" s="6">
        <f>IF('[1]TCE - ANEXO IV - Preencher'!K213="","",'[1]TCE - ANEXO IV - Preencher'!K213)</f>
        <v>44064</v>
      </c>
      <c r="J204" s="5" t="str">
        <f>'[1]TCE - ANEXO IV - Preencher'!L213</f>
        <v>26200808014554000150550010001132165798654657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6080</v>
      </c>
    </row>
    <row r="205" spans="1:12" s="8" customFormat="1" ht="19.5" customHeight="1" x14ac:dyDescent="0.2">
      <c r="A205" s="3">
        <f>IFERROR(VLOOKUP(B205,'[1]DADOS (OCULTAR)'!$P$3:$R$56,3,0),"")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8014554000150</v>
      </c>
      <c r="E205" s="5" t="str">
        <f>'[1]TCE - ANEXO IV - Preencher'!G214</f>
        <v>MJB COMERCIO DE MAT MEDICO HOSP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11035</v>
      </c>
      <c r="I205" s="6">
        <f>IF('[1]TCE - ANEXO IV - Preencher'!K214="","",'[1]TCE - ANEXO IV - Preencher'!K214)</f>
        <v>44064</v>
      </c>
      <c r="J205" s="5" t="str">
        <f>'[1]TCE - ANEXO IV - Preencher'!L214</f>
        <v>26200808014554000150550010000110351000183254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5980</v>
      </c>
    </row>
    <row r="206" spans="1:12" s="8" customFormat="1" ht="19.5" customHeight="1" x14ac:dyDescent="0.2">
      <c r="A206" s="3">
        <f>IFERROR(VLOOKUP(B206,'[1]DADOS (OCULTAR)'!$P$3:$R$56,3,0),"")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13207369000111</v>
      </c>
      <c r="E206" s="5" t="str">
        <f>'[1]TCE - ANEXO IV - Preencher'!G215</f>
        <v>PHARMABELA FARMACIA  DE MANIPULAÇAO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000.000.083</v>
      </c>
      <c r="I206" s="6">
        <f>IF('[1]TCE - ANEXO IV - Preencher'!K215="","",'[1]TCE - ANEXO IV - Preencher'!K215)</f>
        <v>44069</v>
      </c>
      <c r="J206" s="5" t="str">
        <f>'[1]TCE - ANEXO IV - Preencher'!L215</f>
        <v>26200813207369000111550010000000831003050207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305</v>
      </c>
    </row>
    <row r="207" spans="1:12" s="8" customFormat="1" ht="19.5" customHeight="1" x14ac:dyDescent="0.2">
      <c r="A207" s="3">
        <f>IFERROR(VLOOKUP(B207,'[1]DADOS (OCULTAR)'!$P$3:$R$56,3,0),"")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2684571000118</v>
      </c>
      <c r="E207" s="5" t="str">
        <f>'[1]TCE - ANEXO IV - Preencher'!G216</f>
        <v>DINAMICA HOSPITALAR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3718</v>
      </c>
      <c r="I207" s="6">
        <f>IF('[1]TCE - ANEXO IV - Preencher'!K216="","",'[1]TCE - ANEXO IV - Preencher'!K216)</f>
        <v>44064</v>
      </c>
      <c r="J207" s="5" t="str">
        <f>'[1]TCE - ANEXO IV - Preencher'!L216</f>
        <v>26200802684571000118550030000037181081520351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540</v>
      </c>
    </row>
    <row r="208" spans="1:12" s="8" customFormat="1" ht="19.5" customHeight="1" x14ac:dyDescent="0.2">
      <c r="A208" s="3">
        <f>IFERROR(VLOOKUP(B208,'[1]DADOS (OCULTAR)'!$P$3:$R$56,3,0),"")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2684571000118</v>
      </c>
      <c r="E208" s="5" t="str">
        <f>'[1]TCE - ANEXO IV - Preencher'!G217</f>
        <v>DINAMICA HOSPITALAR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3710</v>
      </c>
      <c r="I208" s="6">
        <f>IF('[1]TCE - ANEXO IV - Preencher'!K217="","",'[1]TCE - ANEXO IV - Preencher'!K217)</f>
        <v>44071</v>
      </c>
      <c r="J208" s="5" t="str">
        <f>'[1]TCE - ANEXO IV - Preencher'!L217</f>
        <v>26200802684571000118550030000037101153513633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810</v>
      </c>
    </row>
    <row r="209" spans="1:12" s="8" customFormat="1" ht="19.5" customHeight="1" x14ac:dyDescent="0.2">
      <c r="A209" s="3">
        <f>IFERROR(VLOOKUP(B209,'[1]DADOS (OCULTAR)'!$P$3:$R$56,3,0),"")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2684571000118</v>
      </c>
      <c r="E209" s="5" t="str">
        <f>'[1]TCE - ANEXO IV - Preencher'!G218</f>
        <v>DINAMICA HOSPITALAR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3708</v>
      </c>
      <c r="I209" s="6">
        <f>IF('[1]TCE - ANEXO IV - Preencher'!K218="","",'[1]TCE - ANEXO IV - Preencher'!K218)</f>
        <v>44063</v>
      </c>
      <c r="J209" s="5" t="str">
        <f>'[1]TCE - ANEXO IV - Preencher'!L218</f>
        <v>26200802684571000118550030000037081152133618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1220</v>
      </c>
    </row>
    <row r="210" spans="1:12" s="8" customFormat="1" ht="19.5" customHeight="1" x14ac:dyDescent="0.2">
      <c r="A210" s="3">
        <f>IFERROR(VLOOKUP(B210,'[1]DADOS (OCULTAR)'!$P$3:$R$56,3,0),"")</f>
        <v>10583920000800</v>
      </c>
      <c r="B210" s="4" t="str">
        <f>'[1]TCE - ANEXO IV - Preencher'!C219</f>
        <v>HOSPITAL MESTRE VITALINO</v>
      </c>
      <c r="C210" s="4" t="str">
        <f>'[1]TCE - ANEXO IV - Preencher'!E219</f>
        <v>3.12 - Material Hospitalar</v>
      </c>
      <c r="D210" s="3">
        <f>'[1]TCE - ANEXO IV - Preencher'!F219</f>
        <v>2684571000118</v>
      </c>
      <c r="E210" s="5" t="str">
        <f>'[1]TCE - ANEXO IV - Preencher'!G219</f>
        <v>DINAMICA HOSPITALAR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3770</v>
      </c>
      <c r="I210" s="6">
        <f>IF('[1]TCE - ANEXO IV - Preencher'!K219="","",'[1]TCE - ANEXO IV - Preencher'!K219)</f>
        <v>44069</v>
      </c>
      <c r="J210" s="5" t="str">
        <f>'[1]TCE - ANEXO IV - Preencher'!L219</f>
        <v>26200802684571000118550030000037701100200973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610</v>
      </c>
    </row>
    <row r="211" spans="1:12" s="8" customFormat="1" ht="19.5" customHeight="1" x14ac:dyDescent="0.2">
      <c r="A211" s="3">
        <f>IFERROR(VLOOKUP(B211,'[1]DADOS (OCULTAR)'!$P$3:$R$56,3,0),"")</f>
        <v>10583920000800</v>
      </c>
      <c r="B211" s="4" t="str">
        <f>'[1]TCE - ANEXO IV - Preencher'!C220</f>
        <v>HOSPITAL MESTRE VITALINO</v>
      </c>
      <c r="C211" s="4" t="str">
        <f>'[1]TCE - ANEXO IV - Preencher'!E220</f>
        <v>3.12 - Material Hospitalar</v>
      </c>
      <c r="D211" s="3">
        <f>'[1]TCE - ANEXO IV - Preencher'!F220</f>
        <v>2684571000118</v>
      </c>
      <c r="E211" s="5" t="str">
        <f>'[1]TCE - ANEXO IV - Preencher'!G220</f>
        <v>DINAMICA HOSPITALAR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3709</v>
      </c>
      <c r="I211" s="6">
        <f>IF('[1]TCE - ANEXO IV - Preencher'!K220="","",'[1]TCE - ANEXO IV - Preencher'!K220)</f>
        <v>44063</v>
      </c>
      <c r="J211" s="5" t="str">
        <f>'[1]TCE - ANEXO IV - Preencher'!L220</f>
        <v>26200802684571000118550030000037091152657410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820</v>
      </c>
    </row>
    <row r="212" spans="1:12" s="8" customFormat="1" ht="19.5" customHeight="1" x14ac:dyDescent="0.2">
      <c r="A212" s="3">
        <f>IFERROR(VLOOKUP(B212,'[1]DADOS (OCULTAR)'!$P$3:$R$56,3,0),"")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>
        <f>'[1]TCE - ANEXO IV - Preencher'!F221</f>
        <v>2684571000118</v>
      </c>
      <c r="E212" s="5" t="str">
        <f>'[1]TCE - ANEXO IV - Preencher'!G221</f>
        <v>DINAMICA HOSPITALAR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3711</v>
      </c>
      <c r="I212" s="6">
        <f>IF('[1]TCE - ANEXO IV - Preencher'!K221="","",'[1]TCE - ANEXO IV - Preencher'!K221)</f>
        <v>44063</v>
      </c>
      <c r="J212" s="5" t="str">
        <f>'[1]TCE - ANEXO IV - Preencher'!L221</f>
        <v>26200802684571000118550030000037111155217729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1640</v>
      </c>
    </row>
    <row r="213" spans="1:12" s="8" customFormat="1" ht="19.5" customHeight="1" x14ac:dyDescent="0.2">
      <c r="A213" s="3">
        <f>IFERROR(VLOOKUP(B213,'[1]DADOS (OCULTAR)'!$P$3:$R$56,3,0),"")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2684571000118</v>
      </c>
      <c r="E213" s="5" t="str">
        <f>'[1]TCE - ANEXO IV - Preencher'!G222</f>
        <v>DINAMICA HOSPITALAR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3706</v>
      </c>
      <c r="I213" s="6">
        <f>IF('[1]TCE - ANEXO IV - Preencher'!K222="","",'[1]TCE - ANEXO IV - Preencher'!K222)</f>
        <v>44063</v>
      </c>
      <c r="J213" s="5" t="str">
        <f>'[1]TCE - ANEXO IV - Preencher'!L222</f>
        <v>26200802684571000118550030000037061150036815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2170</v>
      </c>
    </row>
    <row r="214" spans="1:12" s="8" customFormat="1" ht="19.5" customHeight="1" x14ac:dyDescent="0.2">
      <c r="A214" s="3">
        <f>IFERROR(VLOOKUP(B214,'[1]DADOS (OCULTAR)'!$P$3:$R$56,3,0),"")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1437707000122</v>
      </c>
      <c r="E214" s="5" t="str">
        <f>'[1]TCE - ANEXO IV - Preencher'!G223</f>
        <v>SCITECH MEDICAL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150219</v>
      </c>
      <c r="I214" s="6">
        <f>IF('[1]TCE - ANEXO IV - Preencher'!K223="","",'[1]TCE - ANEXO IV - Preencher'!K223)</f>
        <v>44068</v>
      </c>
      <c r="J214" s="5" t="str">
        <f>'[1]TCE - ANEXO IV - Preencher'!L223</f>
        <v>52200801437707000122550550001502191934097356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1200</v>
      </c>
    </row>
    <row r="215" spans="1:12" s="8" customFormat="1" ht="19.5" customHeight="1" x14ac:dyDescent="0.2">
      <c r="A215" s="3">
        <f>IFERROR(VLOOKUP(B215,'[1]DADOS (OCULTAR)'!$P$3:$R$56,3,0),"")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8674752000140</v>
      </c>
      <c r="E215" s="5" t="str">
        <f>'[1]TCE - ANEXO IV - Preencher'!G224</f>
        <v>CIRURGICA MONTEBELLO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000.087.026</v>
      </c>
      <c r="I215" s="6">
        <f>IF('[1]TCE - ANEXO IV - Preencher'!K224="","",'[1]TCE - ANEXO IV - Preencher'!K224)</f>
        <v>44069</v>
      </c>
      <c r="J215" s="5" t="str">
        <f>'[1]TCE - ANEXO IV - Preencher'!L224</f>
        <v>26200808674752000140550010000870261310614435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896.28</v>
      </c>
    </row>
    <row r="216" spans="1:12" s="8" customFormat="1" ht="19.5" customHeight="1" x14ac:dyDescent="0.2">
      <c r="A216" s="3">
        <f>IFERROR(VLOOKUP(B216,'[1]DADOS (OCULTAR)'!$P$3:$R$56,3,0),"")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8282077000103</v>
      </c>
      <c r="E216" s="5" t="str">
        <f>'[1]TCE - ANEXO IV - Preencher'!G225</f>
        <v>BYOSYSTEMS NE COM PROD L AB E HOSP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147305</v>
      </c>
      <c r="I216" s="6">
        <f>IF('[1]TCE - ANEXO IV - Preencher'!K225="","",'[1]TCE - ANEXO IV - Preencher'!K225)</f>
        <v>44067</v>
      </c>
      <c r="J216" s="5" t="str">
        <f>'[1]TCE - ANEXO IV - Preencher'!L225</f>
        <v>25200808282077000103550020001473051100024030</v>
      </c>
      <c r="K216" s="5" t="str">
        <f>IF(F216="B",LEFT('[1]TCE - ANEXO IV - Preencher'!M225,2),IF(F216="S",LEFT('[1]TCE - ANEXO IV - Preencher'!M225,7),IF('[1]TCE - ANEXO IV - Preencher'!H225="","")))</f>
        <v>25</v>
      </c>
      <c r="L216" s="7">
        <f>'[1]TCE - ANEXO IV - Preencher'!N225</f>
        <v>24000</v>
      </c>
    </row>
    <row r="217" spans="1:12" s="8" customFormat="1" ht="19.5" customHeight="1" x14ac:dyDescent="0.2">
      <c r="A217" s="3">
        <f>IFERROR(VLOOKUP(B217,'[1]DADOS (OCULTAR)'!$P$3:$R$56,3,0),"")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21596736000144</v>
      </c>
      <c r="E217" s="5" t="str">
        <f>'[1]TCE - ANEXO IV - Preencher'!G226</f>
        <v>ULTRAMEGA DIST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107205</v>
      </c>
      <c r="I217" s="6">
        <f>IF('[1]TCE - ANEXO IV - Preencher'!K226="","",'[1]TCE - ANEXO IV - Preencher'!K226)</f>
        <v>44069</v>
      </c>
      <c r="J217" s="5" t="str">
        <f>'[1]TCE - ANEXO IV - Preencher'!L226</f>
        <v>25200808282077000103550020001473051100024030</v>
      </c>
      <c r="K217" s="5" t="str">
        <f>IF(F217="B",LEFT('[1]TCE - ANEXO IV - Preencher'!M226,2),IF(F217="S",LEFT('[1]TCE - ANEXO IV - Preencher'!M226,7),IF('[1]TCE - ANEXO IV - Preencher'!H226="","")))</f>
        <v>25</v>
      </c>
      <c r="L217" s="7">
        <f>'[1]TCE - ANEXO IV - Preencher'!N226</f>
        <v>1783.12</v>
      </c>
    </row>
    <row r="218" spans="1:12" s="8" customFormat="1" ht="19.5" customHeight="1" x14ac:dyDescent="0.2">
      <c r="A218" s="3">
        <f>IFERROR(VLOOKUP(B218,'[1]DADOS (OCULTAR)'!$P$3:$R$56,3,0),"")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1437707000122</v>
      </c>
      <c r="E218" s="5" t="str">
        <f>'[1]TCE - ANEXO IV - Preencher'!G227</f>
        <v>BIOVASCULAR COMERCIO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000.000.218</v>
      </c>
      <c r="I218" s="6">
        <f>IF('[1]TCE - ANEXO IV - Preencher'!K227="","",'[1]TCE - ANEXO IV - Preencher'!K227)</f>
        <v>44063</v>
      </c>
      <c r="J218" s="5" t="str">
        <f>'[1]TCE - ANEXO IV - Preencher'!L227</f>
        <v>26200831404381000106550010000002181763113468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490</v>
      </c>
    </row>
    <row r="219" spans="1:12" s="8" customFormat="1" ht="19.5" customHeight="1" x14ac:dyDescent="0.2">
      <c r="A219" s="3">
        <f>IFERROR(VLOOKUP(B219,'[1]DADOS (OCULTAR)'!$P$3:$R$56,3,0),"")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1437707000122</v>
      </c>
      <c r="E219" s="5" t="str">
        <f>'[1]TCE - ANEXO IV - Preencher'!G228</f>
        <v>BIOVASCULAR COMERCIO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000.000.222</v>
      </c>
      <c r="I219" s="6">
        <f>IF('[1]TCE - ANEXO IV - Preencher'!K228="","",'[1]TCE - ANEXO IV - Preencher'!K228)</f>
        <v>44063</v>
      </c>
      <c r="J219" s="5" t="str">
        <f>'[1]TCE - ANEXO IV - Preencher'!L228</f>
        <v>26200831404381000106550010000002221827612861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820</v>
      </c>
    </row>
    <row r="220" spans="1:12" s="8" customFormat="1" ht="19.5" customHeight="1" x14ac:dyDescent="0.2">
      <c r="A220" s="3">
        <f>IFERROR(VLOOKUP(B220,'[1]DADOS (OCULTAR)'!$P$3:$R$56,3,0),"")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1437707000122</v>
      </c>
      <c r="E220" s="5" t="str">
        <f>'[1]TCE - ANEXO IV - Preencher'!G229</f>
        <v>BIOVASCULAR COMERCIO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000.000.221</v>
      </c>
      <c r="I220" s="6">
        <f>IF('[1]TCE - ANEXO IV - Preencher'!K229="","",'[1]TCE - ANEXO IV - Preencher'!K229)</f>
        <v>44063</v>
      </c>
      <c r="J220" s="5" t="str">
        <f>'[1]TCE - ANEXO IV - Preencher'!L229</f>
        <v>26200831404381000106550010000002211799616465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490</v>
      </c>
    </row>
    <row r="221" spans="1:12" s="8" customFormat="1" ht="19.5" customHeight="1" x14ac:dyDescent="0.2">
      <c r="A221" s="3">
        <f>IFERROR(VLOOKUP(B221,'[1]DADOS (OCULTAR)'!$P$3:$R$56,3,0),"")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1437707000122</v>
      </c>
      <c r="E221" s="5" t="str">
        <f>'[1]TCE - ANEXO IV - Preencher'!G230</f>
        <v>BIOVASCULAR COMERCIO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000.000.219</v>
      </c>
      <c r="I221" s="6">
        <f>IF('[1]TCE - ANEXO IV - Preencher'!K230="","",'[1]TCE - ANEXO IV - Preencher'!K230)</f>
        <v>44063</v>
      </c>
      <c r="J221" s="5" t="str">
        <f>'[1]TCE - ANEXO IV - Preencher'!L230</f>
        <v>26200831404381000106550010000002191026222857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330</v>
      </c>
    </row>
    <row r="222" spans="1:12" s="8" customFormat="1" ht="19.5" customHeight="1" x14ac:dyDescent="0.2">
      <c r="A222" s="3">
        <f>IFERROR(VLOOKUP(B222,'[1]DADOS (OCULTAR)'!$P$3:$R$56,3,0),"")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8778201000126</v>
      </c>
      <c r="E222" s="5" t="str">
        <f>'[1]TCE - ANEXO IV - Preencher'!G231</f>
        <v>DROGAFONTE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317229</v>
      </c>
      <c r="I222" s="6">
        <f>IF('[1]TCE - ANEXO IV - Preencher'!K231="","",'[1]TCE - ANEXO IV - Preencher'!K231)</f>
        <v>44069</v>
      </c>
      <c r="J222" s="5" t="str">
        <f>'[1]TCE - ANEXO IV - Preencher'!L231</f>
        <v>26200808778201000126550010003172291752320448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2311.44</v>
      </c>
    </row>
    <row r="223" spans="1:12" s="8" customFormat="1" ht="19.5" customHeight="1" x14ac:dyDescent="0.2">
      <c r="A223" s="3">
        <f>IFERROR(VLOOKUP(B223,'[1]DADOS (OCULTAR)'!$P$3:$R$56,3,0),"")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12882932000194</v>
      </c>
      <c r="E223" s="5" t="str">
        <f>'[1]TCE - ANEXO IV - Preencher'!G232</f>
        <v>EXOMED REPRES DE MED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144220</v>
      </c>
      <c r="I223" s="6">
        <f>IF('[1]TCE - ANEXO IV - Preencher'!K232="","",'[1]TCE - ANEXO IV - Preencher'!K232)</f>
        <v>44069</v>
      </c>
      <c r="J223" s="5" t="str">
        <f>'[1]TCE - ANEXO IV - Preencher'!L232</f>
        <v>26200812882932000194550010001442201325724898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17860.939999999999</v>
      </c>
    </row>
    <row r="224" spans="1:12" s="8" customFormat="1" ht="19.5" customHeight="1" x14ac:dyDescent="0.2">
      <c r="A224" s="3">
        <f>IFERROR(VLOOKUP(B224,'[1]DADOS (OCULTAR)'!$P$3:$R$56,3,0),"")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35334424000177</v>
      </c>
      <c r="E224" s="5" t="str">
        <f>'[1]TCE - ANEXO IV - Preencher'!G233</f>
        <v>FORTMED COMERCIAL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34780</v>
      </c>
      <c r="I224" s="6">
        <f>IF('[1]TCE - ANEXO IV - Preencher'!K233="","",'[1]TCE - ANEXO IV - Preencher'!K233)</f>
        <v>44069</v>
      </c>
      <c r="J224" s="5" t="str">
        <f>'[1]TCE - ANEXO IV - Preencher'!L233</f>
        <v>26200835334424000177550000000347801938368000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2397</v>
      </c>
    </row>
    <row r="225" spans="1:12" s="8" customFormat="1" ht="19.5" customHeight="1" x14ac:dyDescent="0.2">
      <c r="A225" s="3">
        <f>IFERROR(VLOOKUP(B225,'[1]DADOS (OCULTAR)'!$P$3:$R$56,3,0),"")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35334424000177</v>
      </c>
      <c r="E225" s="5" t="str">
        <f>'[1]TCE - ANEXO IV - Preencher'!G234</f>
        <v>FORTMED COMERCIAL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34804</v>
      </c>
      <c r="I225" s="6">
        <f>IF('[1]TCE - ANEXO IV - Preencher'!K234="","",'[1]TCE - ANEXO IV - Preencher'!K234)</f>
        <v>44069</v>
      </c>
      <c r="J225" s="5" t="str">
        <f>'[1]TCE - ANEXO IV - Preencher'!L234</f>
        <v>26200835334424000177550000000348041938413000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997</v>
      </c>
    </row>
    <row r="226" spans="1:12" s="8" customFormat="1" ht="19.5" customHeight="1" x14ac:dyDescent="0.2">
      <c r="A226" s="3">
        <f>IFERROR(VLOOKUP(B226,'[1]DADOS (OCULTAR)'!$P$3:$R$56,3,0),"")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10779833000156</v>
      </c>
      <c r="E226" s="5" t="str">
        <f>'[1]TCE - ANEXO IV - Preencher'!G235</f>
        <v>MEDICAL MERCANTIL DE APARELHAGEM MEDICA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510118</v>
      </c>
      <c r="I226" s="6">
        <f>IF('[1]TCE - ANEXO IV - Preencher'!K235="","",'[1]TCE - ANEXO IV - Preencher'!K235)</f>
        <v>44070</v>
      </c>
      <c r="J226" s="5" t="str">
        <f>'[1]TCE - ANEXO IV - Preencher'!L235</f>
        <v>26200810779833000156550010005101181105913580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153</v>
      </c>
    </row>
    <row r="227" spans="1:12" s="8" customFormat="1" ht="19.5" customHeight="1" x14ac:dyDescent="0.2">
      <c r="A227" s="3">
        <f>IFERROR(VLOOKUP(B227,'[1]DADOS (OCULTAR)'!$P$3:$R$56,3,0),"")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10779833000156</v>
      </c>
      <c r="E227" s="5" t="str">
        <f>'[1]TCE - ANEXO IV - Preencher'!G236</f>
        <v>MEDICAL MERCANTIL DE APARELHAGEM MEDICA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510075</v>
      </c>
      <c r="I227" s="6">
        <f>IF('[1]TCE - ANEXO IV - Preencher'!K236="","",'[1]TCE - ANEXO IV - Preencher'!K236)</f>
        <v>44069</v>
      </c>
      <c r="J227" s="5" t="str">
        <f>'[1]TCE - ANEXO IV - Preencher'!L236</f>
        <v>26200810779833000156550010005100751171855135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3959.06</v>
      </c>
    </row>
    <row r="228" spans="1:12" s="8" customFormat="1" ht="19.5" customHeight="1" x14ac:dyDescent="0.2">
      <c r="A228" s="3">
        <f>IFERROR(VLOOKUP(B228,'[1]DADOS (OCULTAR)'!$P$3:$R$56,3,0),"")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 t="str">
        <f>'[1]TCE - ANEXO IV - Preencher'!F237</f>
        <v>35.520.964/0001-45</v>
      </c>
      <c r="E228" s="5" t="str">
        <f>'[1]TCE - ANEXO IV - Preencher'!G237</f>
        <v>FARMACIA ROCHA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107145</v>
      </c>
      <c r="I228" s="6">
        <f>IF('[1]TCE - ANEXO IV - Preencher'!K237="","",'[1]TCE - ANEXO IV - Preencher'!K237)</f>
        <v>44071</v>
      </c>
      <c r="J228" s="5" t="str">
        <f>'[1]TCE - ANEXO IV - Preencher'!L237</f>
        <v>26206885620964000145660020002600101112321982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153</v>
      </c>
    </row>
    <row r="229" spans="1:12" s="8" customFormat="1" ht="19.5" customHeight="1" x14ac:dyDescent="0.2">
      <c r="A229" s="3">
        <f>IFERROR(VLOOKUP(B229,'[1]DADOS (OCULTAR)'!$P$3:$R$56,3,0),"")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58426628000133</v>
      </c>
      <c r="E229" s="5" t="str">
        <f>'[1]TCE - ANEXO IV - Preencher'!G238</f>
        <v>SAMTRONIC INDUSTRIA E COMERCIO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246999</v>
      </c>
      <c r="I229" s="6">
        <f>IF('[1]TCE - ANEXO IV - Preencher'!K238="","",'[1]TCE - ANEXO IV - Preencher'!K238)</f>
        <v>44063</v>
      </c>
      <c r="J229" s="5" t="str">
        <f>'[1]TCE - ANEXO IV - Preencher'!L238</f>
        <v>35200858426628000133550010002469991100118083</v>
      </c>
      <c r="K229" s="5" t="str">
        <f>IF(F229="B",LEFT('[1]TCE - ANEXO IV - Preencher'!M238,2),IF(F229="S",LEFT('[1]TCE - ANEXO IV - Preencher'!M238,7),IF('[1]TCE - ANEXO IV - Preencher'!H238="","")))</f>
        <v>35</v>
      </c>
      <c r="L229" s="7">
        <f>'[1]TCE - ANEXO IV - Preencher'!N238</f>
        <v>29400</v>
      </c>
    </row>
    <row r="230" spans="1:12" s="8" customFormat="1" ht="19.5" customHeight="1" x14ac:dyDescent="0.2">
      <c r="A230" s="3">
        <f>IFERROR(VLOOKUP(B230,'[1]DADOS (OCULTAR)'!$P$3:$R$56,3,0),"")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11449180000100</v>
      </c>
      <c r="E230" s="5" t="str">
        <f>'[1]TCE - ANEXO IV - Preencher'!G239</f>
        <v>DPROSMED DIST DE PROD MED HOSP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000.036.701</v>
      </c>
      <c r="I230" s="6">
        <f>IF('[1]TCE - ANEXO IV - Preencher'!K239="","",'[1]TCE - ANEXO IV - Preencher'!K239)</f>
        <v>44070</v>
      </c>
      <c r="J230" s="5" t="str">
        <f>'[1]TCE - ANEXO IV - Preencher'!L239</f>
        <v>26200811449180000100550010000367011411955420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3435.29</v>
      </c>
    </row>
    <row r="231" spans="1:12" s="8" customFormat="1" ht="19.5" customHeight="1" x14ac:dyDescent="0.2">
      <c r="A231" s="3">
        <f>IFERROR(VLOOKUP(B231,'[1]DADOS (OCULTAR)'!$P$3:$R$56,3,0),"")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9127775000105</v>
      </c>
      <c r="E231" s="5" t="str">
        <f>'[1]TCE - ANEXO IV - Preencher'!G240</f>
        <v>SOMER - COM IMP E EXP MAT MEDICO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000.024.064</v>
      </c>
      <c r="I231" s="6">
        <f>IF('[1]TCE - ANEXO IV - Preencher'!K240="","",'[1]TCE - ANEXO IV - Preencher'!K240)</f>
        <v>44070</v>
      </c>
      <c r="J231" s="5" t="str">
        <f>'[1]TCE - ANEXO IV - Preencher'!L240</f>
        <v>26200809127775000105550010000240641167117887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1072</v>
      </c>
    </row>
    <row r="232" spans="1:12" s="8" customFormat="1" ht="19.5" customHeight="1" x14ac:dyDescent="0.2">
      <c r="A232" s="3">
        <f>IFERROR(VLOOKUP(B232,'[1]DADOS (OCULTAR)'!$P$3:$R$56,3,0),"")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9127775000105</v>
      </c>
      <c r="E232" s="5" t="str">
        <f>'[1]TCE - ANEXO IV - Preencher'!G241</f>
        <v>SOMER - COM IMP E EXP MAT MEDICO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000.024.048</v>
      </c>
      <c r="I232" s="6">
        <f>IF('[1]TCE - ANEXO IV - Preencher'!K241="","",'[1]TCE - ANEXO IV - Preencher'!K241)</f>
        <v>44069</v>
      </c>
      <c r="J232" s="5" t="str">
        <f>'[1]TCE - ANEXO IV - Preencher'!L241</f>
        <v>26200809127775000105550010000240481388314878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4454.8999999999996</v>
      </c>
    </row>
    <row r="233" spans="1:12" s="8" customFormat="1" ht="19.5" customHeight="1" x14ac:dyDescent="0.2">
      <c r="A233" s="3">
        <f>IFERROR(VLOOKUP(B233,'[1]DADOS (OCULTAR)'!$P$3:$R$56,3,0),"")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1562710000178</v>
      </c>
      <c r="E233" s="5" t="str">
        <f>'[1]TCE - ANEXO IV - Preencher'!G242</f>
        <v>PHARMADERME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2947</v>
      </c>
      <c r="I233" s="6">
        <f>IF('[1]TCE - ANEXO IV - Preencher'!K242="","",'[1]TCE - ANEXO IV - Preencher'!K242)</f>
        <v>44071</v>
      </c>
      <c r="J233" s="5" t="str">
        <f>'[1]TCE - ANEXO IV - Preencher'!L242</f>
        <v>HCXHU2ZDY</v>
      </c>
      <c r="K233" s="5" t="str">
        <f>IF(F233="B",LEFT('[1]TCE - ANEXO IV - Preencher'!M242,2),IF(F233="S",LEFT('[1]TCE - ANEXO IV - Preencher'!M242,7),IF('[1]TCE - ANEXO IV - Preencher'!H242="","")))</f>
        <v>2604106</v>
      </c>
      <c r="L233" s="7">
        <f>'[1]TCE - ANEXO IV - Preencher'!N242</f>
        <v>984</v>
      </c>
    </row>
    <row r="234" spans="1:12" s="8" customFormat="1" ht="19.5" customHeight="1" x14ac:dyDescent="0.2">
      <c r="A234" s="3">
        <f>IFERROR(VLOOKUP(B234,'[1]DADOS (OCULTAR)'!$P$3:$R$56,3,0),"")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8713023000155</v>
      </c>
      <c r="E234" s="5" t="str">
        <f>'[1]TCE - ANEXO IV - Preencher'!G243</f>
        <v>ENDOSURGICAL COM REP IMP EXP EQUIP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37764</v>
      </c>
      <c r="I234" s="6">
        <f>IF('[1]TCE - ANEXO IV - Preencher'!K243="","",'[1]TCE - ANEXO IV - Preencher'!K243)</f>
        <v>44068</v>
      </c>
      <c r="J234" s="5" t="str">
        <f>'[1]TCE - ANEXO IV - Preencher'!L243</f>
        <v>26200808713023000155550010000377641939221063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920</v>
      </c>
    </row>
    <row r="235" spans="1:12" s="8" customFormat="1" ht="19.5" customHeight="1" x14ac:dyDescent="0.2">
      <c r="A235" s="3">
        <f>IFERROR(VLOOKUP(B235,'[1]DADOS (OCULTAR)'!$P$3:$R$56,3,0),"")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8014554000150</v>
      </c>
      <c r="E235" s="5" t="str">
        <f>'[1]TCE - ANEXO IV - Preencher'!G244</f>
        <v>MJB COMERCIO DE MAT MEDICO HOSP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11045</v>
      </c>
      <c r="I235" s="6">
        <f>IF('[1]TCE - ANEXO IV - Preencher'!K244="","",'[1]TCE - ANEXO IV - Preencher'!K244)</f>
        <v>44069</v>
      </c>
      <c r="J235" s="5" t="str">
        <f>'[1]TCE - ANEXO IV - Preencher'!L244</f>
        <v>26200808014554000150550010000110451000184222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2700</v>
      </c>
    </row>
    <row r="236" spans="1:12" s="8" customFormat="1" ht="19.5" customHeight="1" x14ac:dyDescent="0.2">
      <c r="A236" s="3">
        <f>IFERROR(VLOOKUP(B236,'[1]DADOS (OCULTAR)'!$P$3:$R$56,3,0),"")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19125796000137</v>
      </c>
      <c r="E236" s="5" t="str">
        <f>'[1]TCE - ANEXO IV - Preencher'!G245</f>
        <v>NORD MARKET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23257</v>
      </c>
      <c r="I236" s="6">
        <f>IF('[1]TCE - ANEXO IV - Preencher'!K245="","",'[1]TCE - ANEXO IV - Preencher'!K245)</f>
        <v>44069</v>
      </c>
      <c r="J236" s="5" t="str">
        <f>'[1]TCE - ANEXO IV - Preencher'!L245</f>
        <v>25200819125796000137550010000232571030171983</v>
      </c>
      <c r="K236" s="5" t="str">
        <f>IF(F236="B",LEFT('[1]TCE - ANEXO IV - Preencher'!M245,2),IF(F236="S",LEFT('[1]TCE - ANEXO IV - Preencher'!M245,7),IF('[1]TCE - ANEXO IV - Preencher'!H245="","")))</f>
        <v>25</v>
      </c>
      <c r="L236" s="7">
        <f>'[1]TCE - ANEXO IV - Preencher'!N245</f>
        <v>897</v>
      </c>
    </row>
    <row r="237" spans="1:12" s="8" customFormat="1" ht="19.5" customHeight="1" x14ac:dyDescent="0.2">
      <c r="A237" s="3">
        <f>IFERROR(VLOOKUP(B237,'[1]DADOS (OCULTAR)'!$P$3:$R$56,3,0),"")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12420164001048</v>
      </c>
      <c r="E237" s="5" t="str">
        <f>'[1]TCE - ANEXO IV - Preencher'!G246</f>
        <v>CM HOSPITALAR S 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73272</v>
      </c>
      <c r="I237" s="6">
        <f>IF('[1]TCE - ANEXO IV - Preencher'!K246="","",'[1]TCE - ANEXO IV - Preencher'!K246)</f>
        <v>44069</v>
      </c>
      <c r="J237" s="5" t="str">
        <f>'[1]TCE - ANEXO IV - Preencher'!L246</f>
        <v>26200812420164001048550010000732721100053008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254.02</v>
      </c>
    </row>
    <row r="238" spans="1:12" s="8" customFormat="1" ht="19.5" customHeight="1" x14ac:dyDescent="0.2">
      <c r="A238" s="3">
        <f>IFERROR(VLOOKUP(B238,'[1]DADOS (OCULTAR)'!$P$3:$R$56,3,0),"")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10647227000187</v>
      </c>
      <c r="E238" s="5" t="str">
        <f>'[1]TCE - ANEXO IV - Preencher'!G247</f>
        <v>TUPAN SAUDE CENTER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000.010.474</v>
      </c>
      <c r="I238" s="6">
        <f>IF('[1]TCE - ANEXO IV - Preencher'!K247="","",'[1]TCE - ANEXO IV - Preencher'!K247)</f>
        <v>44069</v>
      </c>
      <c r="J238" s="5" t="str">
        <f>'[1]TCE - ANEXO IV - Preencher'!L247</f>
        <v>26200810647227000187550010000104741009104743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669.6</v>
      </c>
    </row>
    <row r="239" spans="1:12" s="8" customFormat="1" ht="19.5" customHeight="1" x14ac:dyDescent="0.2">
      <c r="A239" s="3">
        <f>IFERROR(VLOOKUP(B239,'[1]DADOS (OCULTAR)'!$P$3:$R$56,3,0),"")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24436602000154</v>
      </c>
      <c r="E239" s="5" t="str">
        <f>'[1]TCE - ANEXO IV - Preencher'!G248</f>
        <v>ART CIRURGICA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81835</v>
      </c>
      <c r="I239" s="6">
        <f>IF('[1]TCE - ANEXO IV - Preencher'!K248="","",'[1]TCE - ANEXO IV - Preencher'!K248)</f>
        <v>44069</v>
      </c>
      <c r="J239" s="5" t="str">
        <f>'[1]TCE - ANEXO IV - Preencher'!L248</f>
        <v>26200824436602000154550010000818351172234176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580</v>
      </c>
    </row>
    <row r="240" spans="1:12" s="8" customFormat="1" ht="19.5" customHeight="1" x14ac:dyDescent="0.2">
      <c r="A240" s="3">
        <f>IFERROR(VLOOKUP(B240,'[1]DADOS (OCULTAR)'!$P$3:$R$56,3,0),"")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58426628000133</v>
      </c>
      <c r="E240" s="5" t="str">
        <f>'[1]TCE - ANEXO IV - Preencher'!G249</f>
        <v>SAMTRONIC INDUSTRIA E COMERCIO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246564</v>
      </c>
      <c r="I240" s="6">
        <f>IF('[1]TCE - ANEXO IV - Preencher'!K249="","",'[1]TCE - ANEXO IV - Preencher'!K249)</f>
        <v>44057</v>
      </c>
      <c r="J240" s="5" t="str">
        <f>'[1]TCE - ANEXO IV - Preencher'!L249</f>
        <v>35200858426628000133550010002465641100301174</v>
      </c>
      <c r="K240" s="5" t="str">
        <f>IF(F240="B",LEFT('[1]TCE - ANEXO IV - Preencher'!M249,2),IF(F240="S",LEFT('[1]TCE - ANEXO IV - Preencher'!M249,7),IF('[1]TCE - ANEXO IV - Preencher'!H249="","")))</f>
        <v>35</v>
      </c>
      <c r="L240" s="7">
        <f>'[1]TCE - ANEXO IV - Preencher'!N249</f>
        <v>6000</v>
      </c>
    </row>
    <row r="241" spans="1:12" s="8" customFormat="1" ht="19.5" customHeight="1" x14ac:dyDescent="0.2">
      <c r="A241" s="3">
        <f>IFERROR(VLOOKUP(B241,'[1]DADOS (OCULTAR)'!$P$3:$R$56,3,0),"")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8014554000150</v>
      </c>
      <c r="E241" s="5" t="str">
        <f>'[1]TCE - ANEXO IV - Preencher'!G250</f>
        <v>MJB COMERCIO DE MAT MEDICO HOSP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11046</v>
      </c>
      <c r="I241" s="6">
        <f>IF('[1]TCE - ANEXO IV - Preencher'!K250="","",'[1]TCE - ANEXO IV - Preencher'!K250)</f>
        <v>44070</v>
      </c>
      <c r="J241" s="5" t="str">
        <f>'[1]TCE - ANEXO IV - Preencher'!L250</f>
        <v>26200808014554000150550010000110461000184220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3430</v>
      </c>
    </row>
    <row r="242" spans="1:12" s="8" customFormat="1" ht="19.5" customHeight="1" x14ac:dyDescent="0.2">
      <c r="A242" s="3">
        <f>IFERROR(VLOOKUP(B242,'[1]DADOS (OCULTAR)'!$P$3:$R$56,3,0),"")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7160019000144</v>
      </c>
      <c r="E242" s="5" t="str">
        <f>'[1]TCE - ANEXO IV - Preencher'!G251</f>
        <v>VITALE COMERCIO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37.301</v>
      </c>
      <c r="I242" s="6">
        <f>IF('[1]TCE - ANEXO IV - Preencher'!K251="","",'[1]TCE - ANEXO IV - Preencher'!K251)</f>
        <v>44071</v>
      </c>
      <c r="J242" s="5" t="str">
        <f>'[1]TCE - ANEXO IV - Preencher'!L251</f>
        <v>26200807160019000144550010000373011361578100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10450</v>
      </c>
    </row>
    <row r="243" spans="1:12" s="8" customFormat="1" ht="19.5" customHeight="1" x14ac:dyDescent="0.2">
      <c r="A243" s="3">
        <f>IFERROR(VLOOKUP(B243,'[1]DADOS (OCULTAR)'!$P$3:$R$56,3,0),"")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236193000184</v>
      </c>
      <c r="E243" s="5" t="str">
        <f>'[1]TCE - ANEXO IV - Preencher'!G252</f>
        <v>CIRURGICA RECIFE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000.059.269</v>
      </c>
      <c r="I243" s="6">
        <f>IF('[1]TCE - ANEXO IV - Preencher'!K252="","",'[1]TCE - ANEXO IV - Preencher'!K252)</f>
        <v>44071</v>
      </c>
      <c r="J243" s="5" t="str">
        <f>'[1]TCE - ANEXO IV - Preencher'!L252</f>
        <v>26200800236193000184550010000592691000592709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3178.5</v>
      </c>
    </row>
    <row r="244" spans="1:12" s="8" customFormat="1" ht="19.5" customHeight="1" x14ac:dyDescent="0.2">
      <c r="A244" s="3">
        <f>IFERROR(VLOOKUP(B244,'[1]DADOS (OCULTAR)'!$P$3:$R$56,3,0),"")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236193000184</v>
      </c>
      <c r="E244" s="5" t="str">
        <f>'[1]TCE - ANEXO IV - Preencher'!G253</f>
        <v>EPTCA MEDICAL DEVICES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109.602</v>
      </c>
      <c r="I244" s="6">
        <f>IF('[1]TCE - ANEXO IV - Preencher'!K253="","",'[1]TCE - ANEXO IV - Preencher'!K253)</f>
        <v>44069</v>
      </c>
      <c r="J244" s="5" t="str">
        <f>'[1]TCE - ANEXO IV - Preencher'!L253</f>
        <v>33200801280030000161550000001096021111162009</v>
      </c>
      <c r="K244" s="5" t="str">
        <f>IF(F244="B",LEFT('[1]TCE - ANEXO IV - Preencher'!M253,2),IF(F244="S",LEFT('[1]TCE - ANEXO IV - Preencher'!M253,7),IF('[1]TCE - ANEXO IV - Preencher'!H253="","")))</f>
        <v>33</v>
      </c>
      <c r="L244" s="7">
        <f>'[1]TCE - ANEXO IV - Preencher'!N253</f>
        <v>1300</v>
      </c>
    </row>
    <row r="245" spans="1:12" s="8" customFormat="1" ht="19.5" customHeight="1" x14ac:dyDescent="0.2">
      <c r="A245" s="3">
        <f>IFERROR(VLOOKUP(B245,'[1]DADOS (OCULTAR)'!$P$3:$R$56,3,0),"")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1995254000150</v>
      </c>
      <c r="E245" s="5" t="str">
        <f>'[1]TCE - ANEXO IV - Preencher'!G254</f>
        <v>LF AMORIM ME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249</v>
      </c>
      <c r="I245" s="6">
        <f>IF('[1]TCE - ANEXO IV - Preencher'!K254="","",'[1]TCE - ANEXO IV - Preencher'!K254)</f>
        <v>44071</v>
      </c>
      <c r="J245" s="5" t="str">
        <f>'[1]TCE - ANEXO IV - Preencher'!L254</f>
        <v>26200801995254000150550010000002491925520810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10890</v>
      </c>
    </row>
    <row r="246" spans="1:12" s="8" customFormat="1" ht="19.5" customHeight="1" x14ac:dyDescent="0.2">
      <c r="A246" s="3">
        <f>IFERROR(VLOOKUP(B246,'[1]DADOS (OCULTAR)'!$P$3:$R$56,3,0),"")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2684571000118</v>
      </c>
      <c r="E246" s="5" t="str">
        <f>'[1]TCE - ANEXO IV - Preencher'!G255</f>
        <v>DINAMICA HOSPITALAR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3778</v>
      </c>
      <c r="I246" s="6">
        <f>IF('[1]TCE - ANEXO IV - Preencher'!K255="","",'[1]TCE - ANEXO IV - Preencher'!K255)</f>
        <v>44069</v>
      </c>
      <c r="J246" s="5" t="str">
        <f>'[1]TCE - ANEXO IV - Preencher'!L255</f>
        <v>26200802684571000118550030000037781144220129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5607.5</v>
      </c>
    </row>
    <row r="247" spans="1:12" s="8" customFormat="1" ht="19.5" customHeight="1" x14ac:dyDescent="0.2">
      <c r="A247" s="3">
        <f>IFERROR(VLOOKUP(B247,'[1]DADOS (OCULTAR)'!$P$3:$R$56,3,0),"")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2684571000118</v>
      </c>
      <c r="E247" s="5" t="str">
        <f>'[1]TCE - ANEXO IV - Preencher'!G256</f>
        <v>DINAMICA HOSPITALAR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3776</v>
      </c>
      <c r="I247" s="6">
        <f>IF('[1]TCE - ANEXO IV - Preencher'!K256="","",'[1]TCE - ANEXO IV - Preencher'!K256)</f>
        <v>44069</v>
      </c>
      <c r="J247" s="5" t="str">
        <f>'[1]TCE - ANEXO IV - Preencher'!L256</f>
        <v>26200802684571000118550030000037761142344128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4130</v>
      </c>
    </row>
    <row r="248" spans="1:12" s="8" customFormat="1" ht="19.5" customHeight="1" x14ac:dyDescent="0.2">
      <c r="A248" s="3">
        <f>IFERROR(VLOOKUP(B248,'[1]DADOS (OCULTAR)'!$P$3:$R$56,3,0),"")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2684571000118</v>
      </c>
      <c r="E248" s="5" t="str">
        <f>'[1]TCE - ANEXO IV - Preencher'!G257</f>
        <v>DINAMICA HOSPITALAR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3769</v>
      </c>
      <c r="I248" s="6">
        <f>IF('[1]TCE - ANEXO IV - Preencher'!K257="","",'[1]TCE - ANEXO IV - Preencher'!K257)</f>
        <v>44069</v>
      </c>
      <c r="J248" s="5" t="str">
        <f>'[1]TCE - ANEXO IV - Preencher'!L257</f>
        <v>26200802684571000118550030000037691094632438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1747.5</v>
      </c>
    </row>
    <row r="249" spans="1:12" s="8" customFormat="1" ht="19.5" customHeight="1" x14ac:dyDescent="0.2">
      <c r="A249" s="3">
        <f>IFERROR(VLOOKUP(B249,'[1]DADOS (OCULTAR)'!$P$3:$R$56,3,0),"")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1437707000122</v>
      </c>
      <c r="E249" s="5" t="str">
        <f>'[1]TCE - ANEXO IV - Preencher'!G258</f>
        <v>SCITECH MEDICAL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150959</v>
      </c>
      <c r="I249" s="6">
        <f>IF('[1]TCE - ANEXO IV - Preencher'!K258="","",'[1]TCE - ANEXO IV - Preencher'!K258)</f>
        <v>44071</v>
      </c>
      <c r="J249" s="5" t="str">
        <f>'[1]TCE - ANEXO IV - Preencher'!L258</f>
        <v>52200801437707000122550550001509591550549351</v>
      </c>
      <c r="K249" s="5" t="str">
        <f>IF(F249="B",LEFT('[1]TCE - ANEXO IV - Preencher'!M258,2),IF(F249="S",LEFT('[1]TCE - ANEXO IV - Preencher'!M258,7),IF('[1]TCE - ANEXO IV - Preencher'!H258="","")))</f>
        <v>52</v>
      </c>
      <c r="L249" s="7">
        <f>'[1]TCE - ANEXO IV - Preencher'!N258</f>
        <v>1200</v>
      </c>
    </row>
    <row r="250" spans="1:12" s="8" customFormat="1" ht="19.5" customHeight="1" x14ac:dyDescent="0.2">
      <c r="A250" s="3">
        <f>IFERROR(VLOOKUP(B250,'[1]DADOS (OCULTAR)'!$P$3:$R$56,3,0),"")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28461889000123</v>
      </c>
      <c r="E250" s="5" t="str">
        <f>'[1]TCE - ANEXO IV - Preencher'!G259</f>
        <v>JPM PRODUTOS HOSPITALARES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000.001.545</v>
      </c>
      <c r="I250" s="6">
        <f>IF('[1]TCE - ANEXO IV - Preencher'!K259="","",'[1]TCE - ANEXO IV - Preencher'!K259)</f>
        <v>44070</v>
      </c>
      <c r="J250" s="5" t="str">
        <f>'[1]TCE - ANEXO IV - Preencher'!L259</f>
        <v>26200828461889000123550010000015451227618033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34848</v>
      </c>
    </row>
    <row r="251" spans="1:12" s="8" customFormat="1" ht="19.5" customHeight="1" x14ac:dyDescent="0.2">
      <c r="A251" s="3">
        <f>IFERROR(VLOOKUP(B251,'[1]DADOS (OCULTAR)'!$P$3:$R$56,3,0),"")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19585158000280</v>
      </c>
      <c r="E251" s="5" t="str">
        <f>'[1]TCE - ANEXO IV - Preencher'!G260</f>
        <v>CARDINAL HEALTH DO BRASIL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35279</v>
      </c>
      <c r="I251" s="6">
        <f>IF('[1]TCE - ANEXO IV - Preencher'!K260="","",'[1]TCE - ANEXO IV - Preencher'!K260)</f>
        <v>44060</v>
      </c>
      <c r="J251" s="5" t="str">
        <f>'[1]TCE - ANEXO IV - Preencher'!L260</f>
        <v>35200819585158000280550010000352791100315578</v>
      </c>
      <c r="K251" s="5" t="str">
        <f>IF(F251="B",LEFT('[1]TCE - ANEXO IV - Preencher'!M260,2),IF(F251="S",LEFT('[1]TCE - ANEXO IV - Preencher'!M260,7),IF('[1]TCE - ANEXO IV - Preencher'!H260="","")))</f>
        <v>35</v>
      </c>
      <c r="L251" s="7">
        <f>'[1]TCE - ANEXO IV - Preencher'!N260</f>
        <v>2750</v>
      </c>
    </row>
    <row r="252" spans="1:12" s="8" customFormat="1" ht="19.5" customHeight="1" x14ac:dyDescent="0.2">
      <c r="A252" s="3">
        <f>IFERROR(VLOOKUP(B252,'[1]DADOS (OCULTAR)'!$P$3:$R$56,3,0),"")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31389187000190</v>
      </c>
      <c r="E252" s="5" t="str">
        <f>'[1]TCE - ANEXO IV - Preencher'!G261</f>
        <v>CALCARIAMED PRODUTOS PARA SAUDE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1.040</v>
      </c>
      <c r="I252" s="6">
        <f>IF('[1]TCE - ANEXO IV - Preencher'!K261="","",'[1]TCE - ANEXO IV - Preencher'!K261)</f>
        <v>44069</v>
      </c>
      <c r="J252" s="5" t="str">
        <f>'[1]TCE - ANEXO IV - Preencher'!L261</f>
        <v>33200831389187000190550000000010401111164008</v>
      </c>
      <c r="K252" s="5" t="str">
        <f>IF(F252="B",LEFT('[1]TCE - ANEXO IV - Preencher'!M261,2),IF(F252="S",LEFT('[1]TCE - ANEXO IV - Preencher'!M261,7),IF('[1]TCE - ANEXO IV - Preencher'!H261="","")))</f>
        <v>33</v>
      </c>
      <c r="L252" s="7">
        <f>'[1]TCE - ANEXO IV - Preencher'!N261</f>
        <v>750</v>
      </c>
    </row>
    <row r="253" spans="1:12" s="8" customFormat="1" ht="19.5" customHeight="1" x14ac:dyDescent="0.2">
      <c r="A253" s="3">
        <f>IFERROR(VLOOKUP(B253,'[1]DADOS (OCULTAR)'!$P$3:$R$56,3,0),"")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3.4 - Material Farmacológico</v>
      </c>
      <c r="D253" s="3" t="str">
        <f>'[1]TCE - ANEXO IV - Preencher'!F262</f>
        <v>35.520.964/0001-45</v>
      </c>
      <c r="E253" s="5" t="str">
        <f>'[1]TCE - ANEXO IV - Preencher'!G262</f>
        <v>FARMACIA ROCHA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105256</v>
      </c>
      <c r="I253" s="6">
        <f>IF('[1]TCE - ANEXO IV - Preencher'!K262="","",'[1]TCE - ANEXO IV - Preencher'!K262)</f>
        <v>44046</v>
      </c>
      <c r="J253" s="5" t="str">
        <f>'[1]TCE - ANEXO IV - Preencher'!L262</f>
        <v>26200635510964100145650020001052216545654988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120</v>
      </c>
    </row>
    <row r="254" spans="1:12" s="8" customFormat="1" ht="19.5" customHeight="1" x14ac:dyDescent="0.2">
      <c r="A254" s="3">
        <f>IFERROR(VLOOKUP(B254,'[1]DADOS (OCULTAR)'!$P$3:$R$56,3,0),"")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3.4 - Material Farmacológico</v>
      </c>
      <c r="D254" s="3">
        <f>'[1]TCE - ANEXO IV - Preencher'!F263</f>
        <v>7484373000124</v>
      </c>
      <c r="E254" s="5" t="str">
        <f>'[1]TCE - ANEXO IV - Preencher'!G263</f>
        <v>UNI HOSPITALAR LTDA  EPP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000.104.362</v>
      </c>
      <c r="I254" s="6">
        <f>IF('[1]TCE - ANEXO IV - Preencher'!K263="","",'[1]TCE - ANEXO IV - Preencher'!K263)</f>
        <v>44042</v>
      </c>
      <c r="J254" s="5" t="str">
        <f>'[1]TCE - ANEXO IV - Preencher'!L263</f>
        <v>26200707484373000124550010001043621479112474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13487.4</v>
      </c>
    </row>
    <row r="255" spans="1:12" s="8" customFormat="1" ht="19.5" customHeight="1" x14ac:dyDescent="0.2">
      <c r="A255" s="3">
        <f>IFERROR(VLOOKUP(B255,'[1]DADOS (OCULTAR)'!$P$3:$R$56,3,0),"")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3.4 - Material Farmacológico</v>
      </c>
      <c r="D255" s="3">
        <f>'[1]TCE - ANEXO IV - Preencher'!F264</f>
        <v>7484373000124</v>
      </c>
      <c r="E255" s="5" t="str">
        <f>'[1]TCE - ANEXO IV - Preencher'!G264</f>
        <v>UNI HOSPITALAR LTDA  EPP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000.104.416</v>
      </c>
      <c r="I255" s="6">
        <f>IF('[1]TCE - ANEXO IV - Preencher'!K264="","",'[1]TCE - ANEXO IV - Preencher'!K264)</f>
        <v>44043</v>
      </c>
      <c r="J255" s="5" t="str">
        <f>'[1]TCE - ANEXO IV - Preencher'!L264</f>
        <v>26200707484373000124550010001044161565054366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3700</v>
      </c>
    </row>
    <row r="256" spans="1:12" s="8" customFormat="1" ht="19.5" customHeight="1" x14ac:dyDescent="0.2">
      <c r="A256" s="3">
        <f>IFERROR(VLOOKUP(B256,'[1]DADOS (OCULTAR)'!$P$3:$R$56,3,0),"")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3.4 - Material Farmacológico</v>
      </c>
      <c r="D256" s="3">
        <f>'[1]TCE - ANEXO IV - Preencher'!F265</f>
        <v>12420164001048</v>
      </c>
      <c r="E256" s="5" t="str">
        <f>'[1]TCE - ANEXO IV - Preencher'!G265</f>
        <v>CM HOSPITALAR S 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71085</v>
      </c>
      <c r="I256" s="6">
        <f>IF('[1]TCE - ANEXO IV - Preencher'!K265="","",'[1]TCE - ANEXO IV - Preencher'!K265)</f>
        <v>44042</v>
      </c>
      <c r="J256" s="5" t="str">
        <f>'[1]TCE - ANEXO IV - Preencher'!L265</f>
        <v>26200712420164001048550010000710851100173105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2520</v>
      </c>
    </row>
    <row r="257" spans="1:12" s="8" customFormat="1" ht="19.5" customHeight="1" x14ac:dyDescent="0.2">
      <c r="A257" s="3">
        <f>IFERROR(VLOOKUP(B257,'[1]DADOS (OCULTAR)'!$P$3:$R$56,3,0),"")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3.4 - Material Farmacológico</v>
      </c>
      <c r="D257" s="3">
        <f>'[1]TCE - ANEXO IV - Preencher'!F266</f>
        <v>11260846000187</v>
      </c>
      <c r="E257" s="5" t="str">
        <f>'[1]TCE - ANEXO IV - Preencher'!G266</f>
        <v>ANBIOTON IMPORTADORA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118327</v>
      </c>
      <c r="I257" s="6">
        <f>IF('[1]TCE - ANEXO IV - Preencher'!K266="","",'[1]TCE - ANEXO IV - Preencher'!K266)</f>
        <v>44036</v>
      </c>
      <c r="J257" s="5" t="str">
        <f>'[1]TCE - ANEXO IV - Preencher'!L266</f>
        <v>35200711260846000187550010001183271100147300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15958.4</v>
      </c>
    </row>
    <row r="258" spans="1:12" s="8" customFormat="1" ht="19.5" customHeight="1" x14ac:dyDescent="0.2">
      <c r="A258" s="3">
        <f>IFERROR(VLOOKUP(B258,'[1]DADOS (OCULTAR)'!$P$3:$R$56,3,0),"")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3.4 - Material Farmacológico</v>
      </c>
      <c r="D258" s="3">
        <f>'[1]TCE - ANEXO IV - Preencher'!F267</f>
        <v>12882932000194</v>
      </c>
      <c r="E258" s="5" t="str">
        <f>'[1]TCE - ANEXO IV - Preencher'!G267</f>
        <v>EXOMED REPRES DE MED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143670</v>
      </c>
      <c r="I258" s="6">
        <f>IF('[1]TCE - ANEXO IV - Preencher'!K267="","",'[1]TCE - ANEXO IV - Preencher'!K267)</f>
        <v>44043</v>
      </c>
      <c r="J258" s="5" t="str">
        <f>'[1]TCE - ANEXO IV - Preencher'!L267</f>
        <v>26200712882932000194550010001436701224730146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8798.23</v>
      </c>
    </row>
    <row r="259" spans="1:12" s="8" customFormat="1" ht="19.5" customHeight="1" x14ac:dyDescent="0.2">
      <c r="A259" s="3">
        <f>IFERROR(VLOOKUP(B259,'[1]DADOS (OCULTAR)'!$P$3:$R$56,3,0),"")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3.4 - Material Farmacológico</v>
      </c>
      <c r="D259" s="3">
        <f>'[1]TCE - ANEXO IV - Preencher'!F268</f>
        <v>12882932000194</v>
      </c>
      <c r="E259" s="5" t="str">
        <f>'[1]TCE - ANEXO IV - Preencher'!G268</f>
        <v>EXOMED REPRES DE MED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143648</v>
      </c>
      <c r="I259" s="6">
        <f>IF('[1]TCE - ANEXO IV - Preencher'!K268="","",'[1]TCE - ANEXO IV - Preencher'!K268)</f>
        <v>44042</v>
      </c>
      <c r="J259" s="5" t="str">
        <f>'[1]TCE - ANEXO IV - Preencher'!L268</f>
        <v>26200712882932000194550010001436481850725855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11564.7</v>
      </c>
    </row>
    <row r="260" spans="1:12" s="8" customFormat="1" ht="19.5" customHeight="1" x14ac:dyDescent="0.2">
      <c r="A260" s="3">
        <f>IFERROR(VLOOKUP(B260,'[1]DADOS (OCULTAR)'!$P$3:$R$56,3,0),"")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3.4 - Material Farmacológico</v>
      </c>
      <c r="D260" s="3">
        <f>'[1]TCE - ANEXO IV - Preencher'!F269</f>
        <v>8719794000150</v>
      </c>
      <c r="E260" s="5" t="str">
        <f>'[1]TCE - ANEXO IV - Preencher'!G269</f>
        <v>CENTRAL DIST DE MEDICAMENTOS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80360</v>
      </c>
      <c r="I260" s="6">
        <f>IF('[1]TCE - ANEXO IV - Preencher'!K269="","",'[1]TCE - ANEXO IV - Preencher'!K269)</f>
        <v>44043</v>
      </c>
      <c r="J260" s="5" t="str">
        <f>'[1]TCE - ANEXO IV - Preencher'!L269</f>
        <v>26200708719794000150550010000803601100122121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9408.9</v>
      </c>
    </row>
    <row r="261" spans="1:12" s="8" customFormat="1" ht="19.5" customHeight="1" x14ac:dyDescent="0.2">
      <c r="A261" s="3">
        <f>IFERROR(VLOOKUP(B261,'[1]DADOS (OCULTAR)'!$P$3:$R$56,3,0),"")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3.4 - Material Farmacológico</v>
      </c>
      <c r="D261" s="3">
        <f>'[1]TCE - ANEXO IV - Preencher'!F270</f>
        <v>7484373000124</v>
      </c>
      <c r="E261" s="5" t="str">
        <f>'[1]TCE - ANEXO IV - Preencher'!G270</f>
        <v>UNI HOSPITALAR LTDA  EPP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000.104.540</v>
      </c>
      <c r="I261" s="6">
        <f>IF('[1]TCE - ANEXO IV - Preencher'!K270="","",'[1]TCE - ANEXO IV - Preencher'!K270)</f>
        <v>44046</v>
      </c>
      <c r="J261" s="5" t="str">
        <f>'[1]TCE - ANEXO IV - Preencher'!L270</f>
        <v>26200807484373000124550010001045401129630554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17052</v>
      </c>
    </row>
    <row r="262" spans="1:12" s="8" customFormat="1" ht="19.5" customHeight="1" x14ac:dyDescent="0.2">
      <c r="A262" s="3">
        <f>IFERROR(VLOOKUP(B262,'[1]DADOS (OCULTAR)'!$P$3:$R$56,3,0),"")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3.4 - Material Farmacológico</v>
      </c>
      <c r="D262" s="3">
        <f>'[1]TCE - ANEXO IV - Preencher'!F271</f>
        <v>3817043000152</v>
      </c>
      <c r="E262" s="5" t="str">
        <f>'[1]TCE - ANEXO IV - Preencher'!G271</f>
        <v>PHARMAPLUS LTDA EPP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000.021.863</v>
      </c>
      <c r="I262" s="6">
        <f>IF('[1]TCE - ANEXO IV - Preencher'!K271="","",'[1]TCE - ANEXO IV - Preencher'!K271)</f>
        <v>44036</v>
      </c>
      <c r="J262" s="5" t="str">
        <f>'[1]TCE - ANEXO IV - Preencher'!L271</f>
        <v>26200703817043000152550010000218631037333033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213.78</v>
      </c>
    </row>
    <row r="263" spans="1:12" s="8" customFormat="1" ht="19.5" customHeight="1" x14ac:dyDescent="0.2">
      <c r="A263" s="3">
        <f>IFERROR(VLOOKUP(B263,'[1]DADOS (OCULTAR)'!$P$3:$R$56,3,0),"")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3.4 - Material Farmacológico</v>
      </c>
      <c r="D263" s="3">
        <f>'[1]TCE - ANEXO IV - Preencher'!F272</f>
        <v>5106015000152</v>
      </c>
      <c r="E263" s="5" t="str">
        <f>'[1]TCE - ANEXO IV - Preencher'!G272</f>
        <v>CALL MED COM DE MED E REPRES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000.057.267</v>
      </c>
      <c r="I263" s="6">
        <f>IF('[1]TCE - ANEXO IV - Preencher'!K272="","",'[1]TCE - ANEXO IV - Preencher'!K272)</f>
        <v>44043</v>
      </c>
      <c r="J263" s="5" t="str">
        <f>'[1]TCE - ANEXO IV - Preencher'!L272</f>
        <v>23200705106015000152550010000572671000156416</v>
      </c>
      <c r="K263" s="5" t="str">
        <f>IF(F263="B",LEFT('[1]TCE - ANEXO IV - Preencher'!M272,2),IF(F263="S",LEFT('[1]TCE - ANEXO IV - Preencher'!M272,7),IF('[1]TCE - ANEXO IV - Preencher'!H272="","")))</f>
        <v>23</v>
      </c>
      <c r="L263" s="7">
        <f>'[1]TCE - ANEXO IV - Preencher'!N272</f>
        <v>9600</v>
      </c>
    </row>
    <row r="264" spans="1:12" s="8" customFormat="1" ht="19.5" customHeight="1" x14ac:dyDescent="0.2">
      <c r="A264" s="3">
        <f>IFERROR(VLOOKUP(B264,'[1]DADOS (OCULTAR)'!$P$3:$R$56,3,0),"")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3.4 - Material Farmacológico</v>
      </c>
      <c r="D264" s="3">
        <f>'[1]TCE - ANEXO IV - Preencher'!F273</f>
        <v>12420164000904</v>
      </c>
      <c r="E264" s="5" t="str">
        <f>'[1]TCE - ANEXO IV - Preencher'!G273</f>
        <v>CM HOSPITALAR S A BRASILIA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357697</v>
      </c>
      <c r="I264" s="6">
        <f>IF('[1]TCE - ANEXO IV - Preencher'!K273="","",'[1]TCE - ANEXO IV - Preencher'!K273)</f>
        <v>44042</v>
      </c>
      <c r="J264" s="5" t="str">
        <f>'[1]TCE - ANEXO IV - Preencher'!L273</f>
        <v>53200712420164000904550010003576971100146300</v>
      </c>
      <c r="K264" s="5" t="str">
        <f>IF(F264="B",LEFT('[1]TCE - ANEXO IV - Preencher'!M273,2),IF(F264="S",LEFT('[1]TCE - ANEXO IV - Preencher'!M273,7),IF('[1]TCE - ANEXO IV - Preencher'!H273="","")))</f>
        <v>53</v>
      </c>
      <c r="L264" s="7">
        <f>'[1]TCE - ANEXO IV - Preencher'!N273</f>
        <v>1058</v>
      </c>
    </row>
    <row r="265" spans="1:12" s="8" customFormat="1" ht="19.5" customHeight="1" x14ac:dyDescent="0.2">
      <c r="A265" s="3">
        <f>IFERROR(VLOOKUP(B265,'[1]DADOS (OCULTAR)'!$P$3:$R$56,3,0),"")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3.4 - Material Farmacológico</v>
      </c>
      <c r="D265" s="3">
        <f>'[1]TCE - ANEXO IV - Preencher'!F274</f>
        <v>67729178000491</v>
      </c>
      <c r="E265" s="5" t="str">
        <f>'[1]TCE - ANEXO IV - Preencher'!G274</f>
        <v>COMERCIAL C RIOCLARENSE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1325204</v>
      </c>
      <c r="I265" s="6">
        <f>IF('[1]TCE - ANEXO IV - Preencher'!K274="","",'[1]TCE - ANEXO IV - Preencher'!K274)</f>
        <v>44034</v>
      </c>
      <c r="J265" s="5" t="str">
        <f>'[1]TCE - ANEXO IV - Preencher'!L274</f>
        <v>35200767729178000491550010013252041182423995</v>
      </c>
      <c r="K265" s="5" t="str">
        <f>IF(F265="B",LEFT('[1]TCE - ANEXO IV - Preencher'!M274,2),IF(F265="S",LEFT('[1]TCE - ANEXO IV - Preencher'!M274,7),IF('[1]TCE - ANEXO IV - Preencher'!H274="","")))</f>
        <v>35</v>
      </c>
      <c r="L265" s="7">
        <f>'[1]TCE - ANEXO IV - Preencher'!N274</f>
        <v>28210</v>
      </c>
    </row>
    <row r="266" spans="1:12" s="8" customFormat="1" ht="19.5" customHeight="1" x14ac:dyDescent="0.2">
      <c r="A266" s="3">
        <f>IFERROR(VLOOKUP(B266,'[1]DADOS (OCULTAR)'!$P$3:$R$56,3,0),"")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3.4 - Material Farmacológico</v>
      </c>
      <c r="D266" s="3">
        <f>'[1]TCE - ANEXO IV - Preencher'!F275</f>
        <v>11563145000117</v>
      </c>
      <c r="E266" s="5" t="str">
        <f>'[1]TCE - ANEXO IV - Preencher'!G275</f>
        <v>COMERCIAL MOSTAERT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000.076.420</v>
      </c>
      <c r="I266" s="6">
        <f>IF('[1]TCE - ANEXO IV - Preencher'!K275="","",'[1]TCE - ANEXO IV - Preencher'!K275)</f>
        <v>44043</v>
      </c>
      <c r="J266" s="5" t="str">
        <f>'[1]TCE - ANEXO IV - Preencher'!L275</f>
        <v>26200711563145000117550010000764201001471776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363.16</v>
      </c>
    </row>
    <row r="267" spans="1:12" s="8" customFormat="1" ht="19.5" customHeight="1" x14ac:dyDescent="0.2">
      <c r="A267" s="3">
        <f>IFERROR(VLOOKUP(B267,'[1]DADOS (OCULTAR)'!$P$3:$R$56,3,0),"")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3.4 - Material Farmacológico</v>
      </c>
      <c r="D267" s="3">
        <f>'[1]TCE - ANEXO IV - Preencher'!F276</f>
        <v>44734671000151</v>
      </c>
      <c r="E267" s="5" t="str">
        <f>'[1]TCE - ANEXO IV - Preencher'!G276</f>
        <v>CRISTALIA PROD QUIM FARMACEUTICOS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2687487</v>
      </c>
      <c r="I267" s="6">
        <f>IF('[1]TCE - ANEXO IV - Preencher'!K276="","",'[1]TCE - ANEXO IV - Preencher'!K276)</f>
        <v>44042</v>
      </c>
      <c r="J267" s="5" t="str">
        <f>'[1]TCE - ANEXO IV - Preencher'!L276</f>
        <v>35200744734671000151550100026874871425790762</v>
      </c>
      <c r="K267" s="5" t="str">
        <f>IF(F267="B",LEFT('[1]TCE - ANEXO IV - Preencher'!M276,2),IF(F267="S",LEFT('[1]TCE - ANEXO IV - Preencher'!M276,7),IF('[1]TCE - ANEXO IV - Preencher'!H276="","")))</f>
        <v>35</v>
      </c>
      <c r="L267" s="7">
        <f>'[1]TCE - ANEXO IV - Preencher'!N276</f>
        <v>1440</v>
      </c>
    </row>
    <row r="268" spans="1:12" s="8" customFormat="1" ht="19.5" customHeight="1" x14ac:dyDescent="0.2">
      <c r="A268" s="3">
        <f>IFERROR(VLOOKUP(B268,'[1]DADOS (OCULTAR)'!$P$3:$R$56,3,0),"")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3.4 - Material Farmacológico</v>
      </c>
      <c r="D268" s="3">
        <f>'[1]TCE - ANEXO IV - Preencher'!F277</f>
        <v>44734671000151</v>
      </c>
      <c r="E268" s="5" t="str">
        <f>'[1]TCE - ANEXO IV - Preencher'!G277</f>
        <v>CRISTALIA PROD QUIM FARMACEUTICOS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2687350</v>
      </c>
      <c r="I268" s="6">
        <f>IF('[1]TCE - ANEXO IV - Preencher'!K277="","",'[1]TCE - ANEXO IV - Preencher'!K277)</f>
        <v>44042</v>
      </c>
      <c r="J268" s="5" t="str">
        <f>'[1]TCE - ANEXO IV - Preencher'!L277</f>
        <v>02200744734630000151550100026873111577540402</v>
      </c>
      <c r="K268" s="5" t="str">
        <f>IF(F268="B",LEFT('[1]TCE - ANEXO IV - Preencher'!M277,2),IF(F268="S",LEFT('[1]TCE - ANEXO IV - Preencher'!M277,7),IF('[1]TCE - ANEXO IV - Preencher'!H277="","")))</f>
        <v>35</v>
      </c>
      <c r="L268" s="7">
        <f>'[1]TCE - ANEXO IV - Preencher'!N277</f>
        <v>365</v>
      </c>
    </row>
    <row r="269" spans="1:12" s="8" customFormat="1" ht="19.5" customHeight="1" x14ac:dyDescent="0.2">
      <c r="A269" s="3">
        <f>IFERROR(VLOOKUP(B269,'[1]DADOS (OCULTAR)'!$P$3:$R$56,3,0),"")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3.4 - Material Farmacológico</v>
      </c>
      <c r="D269" s="3">
        <f>'[1]TCE - ANEXO IV - Preencher'!F278</f>
        <v>8778201000126</v>
      </c>
      <c r="E269" s="5" t="str">
        <f>'[1]TCE - ANEXO IV - Preencher'!G278</f>
        <v>DROGAFONTE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315105</v>
      </c>
      <c r="I269" s="6">
        <f>IF('[1]TCE - ANEXO IV - Preencher'!K278="","",'[1]TCE - ANEXO IV - Preencher'!K278)</f>
        <v>44042</v>
      </c>
      <c r="J269" s="5" t="str">
        <f>'[1]TCE - ANEXO IV - Preencher'!L278</f>
        <v>26200708778201000126550010003151051037029972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5690.93</v>
      </c>
    </row>
    <row r="270" spans="1:12" s="8" customFormat="1" ht="19.5" customHeight="1" x14ac:dyDescent="0.2">
      <c r="A270" s="3">
        <f>IFERROR(VLOOKUP(B270,'[1]DADOS (OCULTAR)'!$P$3:$R$56,3,0),"")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3.4 - Material Farmacológico</v>
      </c>
      <c r="D270" s="3">
        <f>'[1]TCE - ANEXO IV - Preencher'!F279</f>
        <v>7484373000124</v>
      </c>
      <c r="E270" s="5" t="str">
        <f>'[1]TCE - ANEXO IV - Preencher'!G279</f>
        <v>UNI HOSPITALAR LTDA  EPP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000.104.332</v>
      </c>
      <c r="I270" s="6">
        <f>IF('[1]TCE - ANEXO IV - Preencher'!K279="","",'[1]TCE - ANEXO IV - Preencher'!K279)</f>
        <v>44042</v>
      </c>
      <c r="J270" s="5" t="str">
        <f>'[1]TCE - ANEXO IV - Preencher'!L279</f>
        <v>26200707484373000124550010001043321139378673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41107.51</v>
      </c>
    </row>
    <row r="271" spans="1:12" s="8" customFormat="1" ht="19.5" customHeight="1" x14ac:dyDescent="0.2">
      <c r="A271" s="3">
        <f>IFERROR(VLOOKUP(B271,'[1]DADOS (OCULTAR)'!$P$3:$R$56,3,0),"")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3.4 - Material Farmacológico</v>
      </c>
      <c r="D271" s="3">
        <f>'[1]TCE - ANEXO IV - Preencher'!F280</f>
        <v>7484373000124</v>
      </c>
      <c r="E271" s="5" t="str">
        <f>'[1]TCE - ANEXO IV - Preencher'!G280</f>
        <v>CIRURGICA MONTEBELLO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000.085.249</v>
      </c>
      <c r="I271" s="6">
        <f>IF('[1]TCE - ANEXO IV - Preencher'!K280="","",'[1]TCE - ANEXO IV - Preencher'!K280)</f>
        <v>44042</v>
      </c>
      <c r="J271" s="5" t="str">
        <f>'[1]TCE - ANEXO IV - Preencher'!L280</f>
        <v>26200708674752000140550010000852491479875470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2873.52</v>
      </c>
    </row>
    <row r="272" spans="1:12" s="8" customFormat="1" ht="19.5" customHeight="1" x14ac:dyDescent="0.2">
      <c r="A272" s="3">
        <f>IFERROR(VLOOKUP(B272,'[1]DADOS (OCULTAR)'!$P$3:$R$56,3,0),"")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3.4 - Material Farmacológico</v>
      </c>
      <c r="D272" s="3">
        <f>'[1]TCE - ANEXO IV - Preencher'!F281</f>
        <v>7484373000124</v>
      </c>
      <c r="E272" s="5" t="str">
        <f>'[1]TCE - ANEXO IV - Preencher'!G281</f>
        <v>CIRURGICA MONTEBELLO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000.085.236</v>
      </c>
      <c r="I272" s="6">
        <f>IF('[1]TCE - ANEXO IV - Preencher'!K281="","",'[1]TCE - ANEXO IV - Preencher'!K281)</f>
        <v>44043</v>
      </c>
      <c r="J272" s="5" t="str">
        <f>'[1]TCE - ANEXO IV - Preencher'!L281</f>
        <v>26200708674752000140550010000852361415094290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31800</v>
      </c>
    </row>
    <row r="273" spans="1:12" s="8" customFormat="1" ht="19.5" customHeight="1" x14ac:dyDescent="0.2">
      <c r="A273" s="3">
        <f>IFERROR(VLOOKUP(B273,'[1]DADOS (OCULTAR)'!$P$3:$R$56,3,0),"")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3.4 - Material Farmacológico</v>
      </c>
      <c r="D273" s="3">
        <f>'[1]TCE - ANEXO IV - Preencher'!F282</f>
        <v>11449180000100</v>
      </c>
      <c r="E273" s="5" t="str">
        <f>'[1]TCE - ANEXO IV - Preencher'!G282</f>
        <v>DPROSMED DIST DE PROD MED HOSP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000.036.071</v>
      </c>
      <c r="I273" s="6">
        <f>IF('[1]TCE - ANEXO IV - Preencher'!K282="","",'[1]TCE - ANEXO IV - Preencher'!K282)</f>
        <v>44043</v>
      </c>
      <c r="J273" s="5" t="str">
        <f>'[1]TCE - ANEXO IV - Preencher'!L282</f>
        <v>26200711449180000100550010000360711450470826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660.94</v>
      </c>
    </row>
    <row r="274" spans="1:12" s="8" customFormat="1" ht="19.5" customHeight="1" x14ac:dyDescent="0.2">
      <c r="A274" s="3">
        <f>IFERROR(VLOOKUP(B274,'[1]DADOS (OCULTAR)'!$P$3:$R$56,3,0),"")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3.4 - Material Farmacológico</v>
      </c>
      <c r="D274" s="3">
        <f>'[1]TCE - ANEXO IV - Preencher'!F283</f>
        <v>9127775000105</v>
      </c>
      <c r="E274" s="5" t="str">
        <f>'[1]TCE - ANEXO IV - Preencher'!G283</f>
        <v>SOMER - COM IMP E EXP MAT MEDICO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000.023.886</v>
      </c>
      <c r="I274" s="6">
        <f>IF('[1]TCE - ANEXO IV - Preencher'!K283="","",'[1]TCE - ANEXO IV - Preencher'!K283)</f>
        <v>44043</v>
      </c>
      <c r="J274" s="5" t="str">
        <f>'[1]TCE - ANEXO IV - Preencher'!L283</f>
        <v>26200709127775000105550010000238861923335860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544.32000000000005</v>
      </c>
    </row>
    <row r="275" spans="1:12" s="8" customFormat="1" ht="19.5" customHeight="1" x14ac:dyDescent="0.2">
      <c r="A275" s="3">
        <f>IFERROR(VLOOKUP(B275,'[1]DADOS (OCULTAR)'!$P$3:$R$56,3,0),"")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3.4 - Material Farmacológico</v>
      </c>
      <c r="D275" s="3">
        <f>'[1]TCE - ANEXO IV - Preencher'!F284</f>
        <v>1562710000178</v>
      </c>
      <c r="E275" s="5" t="str">
        <f>'[1]TCE - ANEXO IV - Preencher'!G284</f>
        <v>PHARMADERME LTDA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2912</v>
      </c>
      <c r="I275" s="6">
        <f>IF('[1]TCE - ANEXO IV - Preencher'!K284="","",'[1]TCE - ANEXO IV - Preencher'!K284)</f>
        <v>44048</v>
      </c>
      <c r="J275" s="5" t="str">
        <f>'[1]TCE - ANEXO IV - Preencher'!L284</f>
        <v>Y0F5LY8SK</v>
      </c>
      <c r="K275" s="5" t="str">
        <f>IF(F275="B",LEFT('[1]TCE - ANEXO IV - Preencher'!M284,2),IF(F275="S",LEFT('[1]TCE - ANEXO IV - Preencher'!M284,7),IF('[1]TCE - ANEXO IV - Preencher'!H284="","")))</f>
        <v>2604106</v>
      </c>
      <c r="L275" s="7">
        <f>'[1]TCE - ANEXO IV - Preencher'!N284</f>
        <v>36</v>
      </c>
    </row>
    <row r="276" spans="1:12" s="8" customFormat="1" ht="19.5" customHeight="1" x14ac:dyDescent="0.2">
      <c r="A276" s="3">
        <f>IFERROR(VLOOKUP(B276,'[1]DADOS (OCULTAR)'!$P$3:$R$56,3,0),"")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3.4 - Material Farmacológico</v>
      </c>
      <c r="D276" s="3">
        <f>'[1]TCE - ANEXO IV - Preencher'!F285</f>
        <v>10854165000184</v>
      </c>
      <c r="E276" s="5" t="str">
        <f>'[1]TCE - ANEXO IV - Preencher'!G285</f>
        <v>F &amp; F DIST DE PROD FARMACEUTICOS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168651</v>
      </c>
      <c r="I276" s="6">
        <f>IF('[1]TCE - ANEXO IV - Preencher'!K285="","",'[1]TCE - ANEXO IV - Preencher'!K285)</f>
        <v>44043</v>
      </c>
      <c r="J276" s="5" t="str">
        <f>'[1]TCE - ANEXO IV - Preencher'!L285</f>
        <v>26200710854165000184550010001686511319455465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1296.3</v>
      </c>
    </row>
    <row r="277" spans="1:12" s="8" customFormat="1" ht="19.5" customHeight="1" x14ac:dyDescent="0.2">
      <c r="A277" s="3">
        <f>IFERROR(VLOOKUP(B277,'[1]DADOS (OCULTAR)'!$P$3:$R$56,3,0),"")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3.4 - Material Farmacológico</v>
      </c>
      <c r="D277" s="3">
        <f>'[1]TCE - ANEXO IV - Preencher'!F286</f>
        <v>3817043000152</v>
      </c>
      <c r="E277" s="5" t="str">
        <f>'[1]TCE - ANEXO IV - Preencher'!G286</f>
        <v>PHARMAPLUS LTDA EPP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000.022.164</v>
      </c>
      <c r="I277" s="6">
        <f>IF('[1]TCE - ANEXO IV - Preencher'!K286="","",'[1]TCE - ANEXO IV - Preencher'!K286)</f>
        <v>44043</v>
      </c>
      <c r="J277" s="5" t="str">
        <f>'[1]TCE - ANEXO IV - Preencher'!L286</f>
        <v>26200703817043000152550010000221641017570602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1829</v>
      </c>
    </row>
    <row r="278" spans="1:12" s="8" customFormat="1" ht="19.5" customHeight="1" x14ac:dyDescent="0.2">
      <c r="A278" s="3">
        <f>IFERROR(VLOOKUP(B278,'[1]DADOS (OCULTAR)'!$P$3:$R$56,3,0),"")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3.4 - Material Farmacológico</v>
      </c>
      <c r="D278" s="3">
        <f>'[1]TCE - ANEXO IV - Preencher'!F287</f>
        <v>22580510000118</v>
      </c>
      <c r="E278" s="5" t="str">
        <f>'[1]TCE - ANEXO IV - Preencher'!G287</f>
        <v>UNIFAR DISTRIBUIDORA DE MEDICAMENTOS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000.036.665</v>
      </c>
      <c r="I278" s="6">
        <f>IF('[1]TCE - ANEXO IV - Preencher'!K287="","",'[1]TCE - ANEXO IV - Preencher'!K287)</f>
        <v>44042</v>
      </c>
      <c r="J278" s="5" t="str">
        <f>'[1]TCE - ANEXO IV - Preencher'!L287</f>
        <v>26200722580510000118550010000366651000211798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5615.7</v>
      </c>
    </row>
    <row r="279" spans="1:12" s="8" customFormat="1" ht="19.5" customHeight="1" x14ac:dyDescent="0.2">
      <c r="A279" s="3">
        <f>IFERROR(VLOOKUP(B279,'[1]DADOS (OCULTAR)'!$P$3:$R$56,3,0),"")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3.4 - Material Farmacológico</v>
      </c>
      <c r="D279" s="3">
        <f>'[1]TCE - ANEXO IV - Preencher'!F288</f>
        <v>21596736000144</v>
      </c>
      <c r="E279" s="5" t="str">
        <f>'[1]TCE - ANEXO IV - Preencher'!G288</f>
        <v>ULTRAMEGA DIST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105084</v>
      </c>
      <c r="I279" s="6">
        <f>IF('[1]TCE - ANEXO IV - Preencher'!K288="","",'[1]TCE - ANEXO IV - Preencher'!K288)</f>
        <v>44042</v>
      </c>
      <c r="J279" s="5" t="str">
        <f>'[1]TCE - ANEXO IV - Preencher'!L288</f>
        <v>26200721596736000144550010001050841001075072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188.48</v>
      </c>
    </row>
    <row r="280" spans="1:12" s="8" customFormat="1" ht="19.5" customHeight="1" x14ac:dyDescent="0.2">
      <c r="A280" s="3">
        <f>IFERROR(VLOOKUP(B280,'[1]DADOS (OCULTAR)'!$P$3:$R$56,3,0),"")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3.4 - Material Farmacológico</v>
      </c>
      <c r="D280" s="3">
        <f>'[1]TCE - ANEXO IV - Preencher'!F289</f>
        <v>12420164001048</v>
      </c>
      <c r="E280" s="5" t="str">
        <f>'[1]TCE - ANEXO IV - Preencher'!G289</f>
        <v>CM HOSPITALAR S 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71048</v>
      </c>
      <c r="I280" s="6">
        <f>IF('[1]TCE - ANEXO IV - Preencher'!K289="","",'[1]TCE - ANEXO IV - Preencher'!K289)</f>
        <v>44042</v>
      </c>
      <c r="J280" s="5" t="str">
        <f>'[1]TCE - ANEXO IV - Preencher'!L289</f>
        <v>26200712420016400104855001000071048110097464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2228.75</v>
      </c>
    </row>
    <row r="281" spans="1:12" s="8" customFormat="1" ht="19.5" customHeight="1" x14ac:dyDescent="0.2">
      <c r="A281" s="3">
        <f>IFERROR(VLOOKUP(B281,'[1]DADOS (OCULTAR)'!$P$3:$R$56,3,0),"")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3.4 - Material Farmacológico</v>
      </c>
      <c r="D281" s="3">
        <f>'[1]TCE - ANEXO IV - Preencher'!F290</f>
        <v>12420164001048</v>
      </c>
      <c r="E281" s="5" t="str">
        <f>'[1]TCE - ANEXO IV - Preencher'!G290</f>
        <v>CM HOSPITALAR S 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71063</v>
      </c>
      <c r="I281" s="6">
        <f>IF('[1]TCE - ANEXO IV - Preencher'!K290="","",'[1]TCE - ANEXO IV - Preencher'!K290)</f>
        <v>44042</v>
      </c>
      <c r="J281" s="5" t="str">
        <f>'[1]TCE - ANEXO IV - Preencher'!L290</f>
        <v>26200710420164001048550010000710631100323614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6489.1</v>
      </c>
    </row>
    <row r="282" spans="1:12" s="8" customFormat="1" ht="19.5" customHeight="1" x14ac:dyDescent="0.2">
      <c r="A282" s="3">
        <f>IFERROR(VLOOKUP(B282,'[1]DADOS (OCULTAR)'!$P$3:$R$56,3,0),"")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3.4 - Material Farmacológico</v>
      </c>
      <c r="D282" s="3">
        <f>'[1]TCE - ANEXO IV - Preencher'!F291</f>
        <v>12420164000904</v>
      </c>
      <c r="E282" s="5" t="str">
        <f>'[1]TCE - ANEXO IV - Preencher'!G291</f>
        <v>CM HOSPITALAR S A BRASILIA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357670</v>
      </c>
      <c r="I282" s="6">
        <f>IF('[1]TCE - ANEXO IV - Preencher'!K291="","",'[1]TCE - ANEXO IV - Preencher'!K291)</f>
        <v>44042</v>
      </c>
      <c r="J282" s="5" t="str">
        <f>'[1]TCE - ANEXO IV - Preencher'!L291</f>
        <v>53200712420164000904550010003576701100227390</v>
      </c>
      <c r="K282" s="5" t="str">
        <f>IF(F282="B",LEFT('[1]TCE - ANEXO IV - Preencher'!M291,2),IF(F282="S",LEFT('[1]TCE - ANEXO IV - Preencher'!M291,7),IF('[1]TCE - ANEXO IV - Preencher'!H291="","")))</f>
        <v>53</v>
      </c>
      <c r="L282" s="7">
        <f>'[1]TCE - ANEXO IV - Preencher'!N291</f>
        <v>243</v>
      </c>
    </row>
    <row r="283" spans="1:12" s="8" customFormat="1" ht="19.5" customHeight="1" x14ac:dyDescent="0.2">
      <c r="A283" s="3">
        <f>IFERROR(VLOOKUP(B283,'[1]DADOS (OCULTAR)'!$P$3:$R$56,3,0),"")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3.4 - Material Farmacológico</v>
      </c>
      <c r="D283" s="3">
        <f>'[1]TCE - ANEXO IV - Preencher'!F292</f>
        <v>10586940000168</v>
      </c>
      <c r="E283" s="5" t="str">
        <f>'[1]TCE - ANEXO IV - Preencher'!G292</f>
        <v>ONCOVIT DISTRIBUIDORA DE MED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79.050</v>
      </c>
      <c r="I283" s="6">
        <f>IF('[1]TCE - ANEXO IV - Preencher'!K292="","",'[1]TCE - ANEXO IV - Preencher'!K292)</f>
        <v>44043</v>
      </c>
      <c r="J283" s="5" t="str">
        <f>'[1]TCE - ANEXO IV - Preencher'!L292</f>
        <v>32200710586940000168550010000790501725226104</v>
      </c>
      <c r="K283" s="5" t="str">
        <f>IF(F283="B",LEFT('[1]TCE - ANEXO IV - Preencher'!M292,2),IF(F283="S",LEFT('[1]TCE - ANEXO IV - Preencher'!M292,7),IF('[1]TCE - ANEXO IV - Preencher'!H292="","")))</f>
        <v>32</v>
      </c>
      <c r="L283" s="7">
        <f>'[1]TCE - ANEXO IV - Preencher'!N292</f>
        <v>8980.2999999999993</v>
      </c>
    </row>
    <row r="284" spans="1:12" s="8" customFormat="1" ht="19.5" customHeight="1" x14ac:dyDescent="0.2">
      <c r="A284" s="3">
        <f>IFERROR(VLOOKUP(B284,'[1]DADOS (OCULTAR)'!$P$3:$R$56,3,0),"")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3.4 - Material Farmacológico</v>
      </c>
      <c r="D284" s="3">
        <f>'[1]TCE - ANEXO IV - Preencher'!F293</f>
        <v>9137934000225</v>
      </c>
      <c r="E284" s="5" t="str">
        <f>'[1]TCE - ANEXO IV - Preencher'!G293</f>
        <v>NORDICA DISTRIBUIDORA HOSPITALAR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000.001.688</v>
      </c>
      <c r="I284" s="6">
        <f>IF('[1]TCE - ANEXO IV - Preencher'!K293="","",'[1]TCE - ANEXO IV - Preencher'!K293)</f>
        <v>44042</v>
      </c>
      <c r="J284" s="5" t="str">
        <f>'[1]TCE - ANEXO IV - Preencher'!L293</f>
        <v>26200709137934000225558880000016881636099490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2436</v>
      </c>
    </row>
    <row r="285" spans="1:12" s="8" customFormat="1" ht="19.5" customHeight="1" x14ac:dyDescent="0.2">
      <c r="A285" s="3">
        <f>IFERROR(VLOOKUP(B285,'[1]DADOS (OCULTAR)'!$P$3:$R$56,3,0),"")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3.4 - Material Farmacológico</v>
      </c>
      <c r="D285" s="3">
        <f>'[1]TCE - ANEXO IV - Preencher'!F294</f>
        <v>44734671000151</v>
      </c>
      <c r="E285" s="5" t="str">
        <f>'[1]TCE - ANEXO IV - Preencher'!G294</f>
        <v>CRISTALIA PROD QUIM FARMACEUTICOS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2688668</v>
      </c>
      <c r="I285" s="6">
        <f>IF('[1]TCE - ANEXO IV - Preencher'!K294="","",'[1]TCE - ANEXO IV - Preencher'!K294)</f>
        <v>44043</v>
      </c>
      <c r="J285" s="5" t="str">
        <f>'[1]TCE - ANEXO IV - Preencher'!L294</f>
        <v>35200744734671000151550100026886681534022375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4023</v>
      </c>
    </row>
    <row r="286" spans="1:12" s="8" customFormat="1" ht="19.5" customHeight="1" x14ac:dyDescent="0.2">
      <c r="A286" s="3">
        <f>IFERROR(VLOOKUP(B286,'[1]DADOS (OCULTAR)'!$P$3:$R$56,3,0),"")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3.4 - Material Farmacológico</v>
      </c>
      <c r="D286" s="3">
        <f>'[1]TCE - ANEXO IV - Preencher'!F295</f>
        <v>7484373000124</v>
      </c>
      <c r="E286" s="5" t="str">
        <f>'[1]TCE - ANEXO IV - Preencher'!G295</f>
        <v>UNI HOSPITALAR LTDA  EPP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000.104.409</v>
      </c>
      <c r="I286" s="6">
        <f>IF('[1]TCE - ANEXO IV - Preencher'!K295="","",'[1]TCE - ANEXO IV - Preencher'!K295)</f>
        <v>44043</v>
      </c>
      <c r="J286" s="5" t="str">
        <f>'[1]TCE - ANEXO IV - Preencher'!L295</f>
        <v>26200707484373000124550010001044091061058274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10236.1</v>
      </c>
    </row>
    <row r="287" spans="1:12" s="8" customFormat="1" ht="19.5" customHeight="1" x14ac:dyDescent="0.2">
      <c r="A287" s="3">
        <f>IFERROR(VLOOKUP(B287,'[1]DADOS (OCULTAR)'!$P$3:$R$56,3,0),"")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3.4 - Material Farmacológico</v>
      </c>
      <c r="D287" s="3">
        <f>'[1]TCE - ANEXO IV - Preencher'!F296</f>
        <v>8719794000150</v>
      </c>
      <c r="E287" s="5" t="str">
        <f>'[1]TCE - ANEXO IV - Preencher'!G296</f>
        <v>CENTRAL DIST DE MEDICAMENTOS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78507</v>
      </c>
      <c r="I287" s="6">
        <f>IF('[1]TCE - ANEXO IV - Preencher'!K296="","",'[1]TCE - ANEXO IV - Preencher'!K296)</f>
        <v>44043</v>
      </c>
      <c r="J287" s="5" t="str">
        <f>'[1]TCE - ANEXO IV - Preencher'!L296</f>
        <v>23200707812105000194550010000785071100043449</v>
      </c>
      <c r="K287" s="5" t="str">
        <f>IF(F287="B",LEFT('[1]TCE - ANEXO IV - Preencher'!M296,2),IF(F287="S",LEFT('[1]TCE - ANEXO IV - Preencher'!M296,7),IF('[1]TCE - ANEXO IV - Preencher'!H296="","")))</f>
        <v>23</v>
      </c>
      <c r="L287" s="7">
        <f>'[1]TCE - ANEXO IV - Preencher'!N296</f>
        <v>11532.6</v>
      </c>
    </row>
    <row r="288" spans="1:12" s="8" customFormat="1" ht="19.5" customHeight="1" x14ac:dyDescent="0.2">
      <c r="A288" s="3">
        <f>IFERROR(VLOOKUP(B288,'[1]DADOS (OCULTAR)'!$P$3:$R$56,3,0),"")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3.4 - Material Farmacológico</v>
      </c>
      <c r="D288" s="3">
        <f>'[1]TCE - ANEXO IV - Preencher'!F297</f>
        <v>8958628000106</v>
      </c>
      <c r="E288" s="5" t="str">
        <f>'[1]TCE - ANEXO IV - Preencher'!G297</f>
        <v>ONCOEXO DIST. DE MEDIC.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19114</v>
      </c>
      <c r="I288" s="6">
        <f>IF('[1]TCE - ANEXO IV - Preencher'!K297="","",'[1]TCE - ANEXO IV - Preencher'!K297)</f>
        <v>44042</v>
      </c>
      <c r="J288" s="5" t="str">
        <f>'[1]TCE - ANEXO IV - Preencher'!L297</f>
        <v>26200708958628000106550010000191141118719889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5550</v>
      </c>
    </row>
    <row r="289" spans="1:12" s="8" customFormat="1" ht="19.5" customHeight="1" x14ac:dyDescent="0.2">
      <c r="A289" s="3">
        <f>IFERROR(VLOOKUP(B289,'[1]DADOS (OCULTAR)'!$P$3:$R$56,3,0),"")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3.4 - Material Farmacológico</v>
      </c>
      <c r="D289" s="3">
        <f>'[1]TCE - ANEXO IV - Preencher'!F298</f>
        <v>19125796000137</v>
      </c>
      <c r="E289" s="5" t="str">
        <f>'[1]TCE - ANEXO IV - Preencher'!G298</f>
        <v>NORD MARKET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22591</v>
      </c>
      <c r="I289" s="6">
        <f>IF('[1]TCE - ANEXO IV - Preencher'!K298="","",'[1]TCE - ANEXO IV - Preencher'!K298)</f>
        <v>44042</v>
      </c>
      <c r="J289" s="5" t="str">
        <f>'[1]TCE - ANEXO IV - Preencher'!L298</f>
        <v>25200719125796000137550010000225911325770870</v>
      </c>
      <c r="K289" s="5" t="str">
        <f>IF(F289="B",LEFT('[1]TCE - ANEXO IV - Preencher'!M298,2),IF(F289="S",LEFT('[1]TCE - ANEXO IV - Preencher'!M298,7),IF('[1]TCE - ANEXO IV - Preencher'!H298="","")))</f>
        <v>25</v>
      </c>
      <c r="L289" s="7">
        <f>'[1]TCE - ANEXO IV - Preencher'!N298</f>
        <v>729.3</v>
      </c>
    </row>
    <row r="290" spans="1:12" s="8" customFormat="1" ht="19.5" customHeight="1" x14ac:dyDescent="0.2">
      <c r="A290" s="3">
        <f>IFERROR(VLOOKUP(B290,'[1]DADOS (OCULTAR)'!$P$3:$R$56,3,0),"")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3.4 - Material Farmacológico</v>
      </c>
      <c r="D290" s="3">
        <f>'[1]TCE - ANEXO IV - Preencher'!F299</f>
        <v>12420164000904</v>
      </c>
      <c r="E290" s="5" t="str">
        <f>'[1]TCE - ANEXO IV - Preencher'!G299</f>
        <v>CM HOSPITALAR S A BRASILIA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357915</v>
      </c>
      <c r="I290" s="6">
        <f>IF('[1]TCE - ANEXO IV - Preencher'!K299="","",'[1]TCE - ANEXO IV - Preencher'!K299)</f>
        <v>44043</v>
      </c>
      <c r="J290" s="5" t="str">
        <f>'[1]TCE - ANEXO IV - Preencher'!L299</f>
        <v>53200712420164000904550010003579151100198220</v>
      </c>
      <c r="K290" s="5" t="str">
        <f>IF(F290="B",LEFT('[1]TCE - ANEXO IV - Preencher'!M299,2),IF(F290="S",LEFT('[1]TCE - ANEXO IV - Preencher'!M299,7),IF('[1]TCE - ANEXO IV - Preencher'!H299="","")))</f>
        <v>53</v>
      </c>
      <c r="L290" s="7">
        <f>'[1]TCE - ANEXO IV - Preencher'!N299</f>
        <v>1690</v>
      </c>
    </row>
    <row r="291" spans="1:12" s="8" customFormat="1" ht="19.5" customHeight="1" x14ac:dyDescent="0.2">
      <c r="A291" s="3">
        <f>IFERROR(VLOOKUP(B291,'[1]DADOS (OCULTAR)'!$P$3:$R$56,3,0),"")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3.4 - Material Farmacológico</v>
      </c>
      <c r="D291" s="3">
        <f>'[1]TCE - ANEXO IV - Preencher'!F300</f>
        <v>11157952000130</v>
      </c>
      <c r="E291" s="5" t="str">
        <f>'[1]TCE - ANEXO IV - Preencher'!G300</f>
        <v>DELTA MED DISTRIB. DE MEDICAMENT. EIRELI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000.000.425</v>
      </c>
      <c r="I291" s="6">
        <f>IF('[1]TCE - ANEXO IV - Preencher'!K300="","",'[1]TCE - ANEXO IV - Preencher'!K300)</f>
        <v>44042</v>
      </c>
      <c r="J291" s="5" t="str">
        <f>'[1]TCE - ANEXO IV - Preencher'!L300</f>
        <v>26200711157952000130550020000004251805449419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6685</v>
      </c>
    </row>
    <row r="292" spans="1:12" s="8" customFormat="1" ht="19.5" customHeight="1" x14ac:dyDescent="0.2">
      <c r="A292" s="3">
        <f>IFERROR(VLOOKUP(B292,'[1]DADOS (OCULTAR)'!$P$3:$R$56,3,0),"")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3.4 - Material Farmacológico</v>
      </c>
      <c r="D292" s="3">
        <f>'[1]TCE - ANEXO IV - Preencher'!F301</f>
        <v>44734671000151</v>
      </c>
      <c r="E292" s="5" t="str">
        <f>'[1]TCE - ANEXO IV - Preencher'!G301</f>
        <v>CRISTALIA PRODUTOS QUIMICOS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2688234</v>
      </c>
      <c r="I292" s="6">
        <f>IF('[1]TCE - ANEXO IV - Preencher'!K301="","",'[1]TCE - ANEXO IV - Preencher'!K301)</f>
        <v>44043</v>
      </c>
      <c r="J292" s="5" t="str">
        <f>'[1]TCE - ANEXO IV - Preencher'!L301</f>
        <v>35200744734671000151550100026882341577540408</v>
      </c>
      <c r="K292" s="5" t="str">
        <f>IF(F292="B",LEFT('[1]TCE - ANEXO IV - Preencher'!M301,2),IF(F292="S",LEFT('[1]TCE - ANEXO IV - Preencher'!M301,7),IF('[1]TCE - ANEXO IV - Preencher'!H301="","")))</f>
        <v>35</v>
      </c>
      <c r="L292" s="7">
        <f>'[1]TCE - ANEXO IV - Preencher'!N301</f>
        <v>1882</v>
      </c>
    </row>
    <row r="293" spans="1:12" s="8" customFormat="1" ht="19.5" customHeight="1" x14ac:dyDescent="0.2">
      <c r="A293" s="3">
        <f>IFERROR(VLOOKUP(B293,'[1]DADOS (OCULTAR)'!$P$3:$R$56,3,0),"")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3.4 - Material Farmacológico</v>
      </c>
      <c r="D293" s="3">
        <f>'[1]TCE - ANEXO IV - Preencher'!F302</f>
        <v>12882932000194</v>
      </c>
      <c r="E293" s="5" t="str">
        <f>'[1]TCE - ANEXO IV - Preencher'!G302</f>
        <v>EXOMED REPRES DE MED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143763</v>
      </c>
      <c r="I293" s="6">
        <f>IF('[1]TCE - ANEXO IV - Preencher'!K302="","",'[1]TCE - ANEXO IV - Preencher'!K302)</f>
        <v>44048</v>
      </c>
      <c r="J293" s="5" t="str">
        <f>'[1]TCE - ANEXO IV - Preencher'!L302</f>
        <v>26200812882932000194550010001437631926399746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7360</v>
      </c>
    </row>
    <row r="294" spans="1:12" s="8" customFormat="1" ht="19.5" customHeight="1" x14ac:dyDescent="0.2">
      <c r="A294" s="3">
        <f>IFERROR(VLOOKUP(B294,'[1]DADOS (OCULTAR)'!$P$3:$R$56,3,0),"")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3.4 - Material Farmacológico</v>
      </c>
      <c r="D294" s="3">
        <f>'[1]TCE - ANEXO IV - Preencher'!F303</f>
        <v>31673254001095</v>
      </c>
      <c r="E294" s="5" t="str">
        <f>'[1]TCE - ANEXO IV - Preencher'!G303</f>
        <v>LABORATORIO B BRAUN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469042</v>
      </c>
      <c r="I294" s="6">
        <f>IF('[1]TCE - ANEXO IV - Preencher'!K303="","",'[1]TCE - ANEXO IV - Preencher'!K303)</f>
        <v>44020</v>
      </c>
      <c r="J294" s="5" t="str">
        <f>'[1]TCE - ANEXO IV - Preencher'!L303</f>
        <v>33200731673254001095550000004690421251541142</v>
      </c>
      <c r="K294" s="5" t="str">
        <f>IF(F294="B",LEFT('[1]TCE - ANEXO IV - Preencher'!M303,2),IF(F294="S",LEFT('[1]TCE - ANEXO IV - Preencher'!M303,7),IF('[1]TCE - ANEXO IV - Preencher'!H303="","")))</f>
        <v>33</v>
      </c>
      <c r="L294" s="7">
        <f>'[1]TCE - ANEXO IV - Preencher'!N303</f>
        <v>29000</v>
      </c>
    </row>
    <row r="295" spans="1:12" s="8" customFormat="1" ht="19.5" customHeight="1" x14ac:dyDescent="0.2">
      <c r="A295" s="3">
        <f>IFERROR(VLOOKUP(B295,'[1]DADOS (OCULTAR)'!$P$3:$R$56,3,0),"")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3.4 - Material Farmacológico</v>
      </c>
      <c r="D295" s="3">
        <f>'[1]TCE - ANEXO IV - Preencher'!F304</f>
        <v>21596736000144</v>
      </c>
      <c r="E295" s="5" t="str">
        <f>'[1]TCE - ANEXO IV - Preencher'!G304</f>
        <v>ULTRAMEGA DIST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105442</v>
      </c>
      <c r="I295" s="6">
        <f>IF('[1]TCE - ANEXO IV - Preencher'!K304="","",'[1]TCE - ANEXO IV - Preencher'!K304)</f>
        <v>44048</v>
      </c>
      <c r="J295" s="5" t="str">
        <f>'[1]TCE - ANEXO IV - Preencher'!L304</f>
        <v>26200821596736000144550010001054421001078751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4532.5</v>
      </c>
    </row>
    <row r="296" spans="1:12" s="8" customFormat="1" ht="19.5" customHeight="1" x14ac:dyDescent="0.2">
      <c r="A296" s="3">
        <f>IFERROR(VLOOKUP(B296,'[1]DADOS (OCULTAR)'!$P$3:$R$56,3,0),"")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3.4 - Material Farmacológico</v>
      </c>
      <c r="D296" s="3">
        <f>'[1]TCE - ANEXO IV - Preencher'!F305</f>
        <v>12420164001048</v>
      </c>
      <c r="E296" s="5" t="str">
        <f>'[1]TCE - ANEXO IV - Preencher'!G305</f>
        <v>CM HOSPITALAR S 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71396</v>
      </c>
      <c r="I296" s="6">
        <f>IF('[1]TCE - ANEXO IV - Preencher'!K305="","",'[1]TCE - ANEXO IV - Preencher'!K305)</f>
        <v>44047</v>
      </c>
      <c r="J296" s="5" t="str">
        <f>'[1]TCE - ANEXO IV - Preencher'!L305</f>
        <v>26200812420164001048550010000713961100212848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4404.6000000000004</v>
      </c>
    </row>
    <row r="297" spans="1:12" s="8" customFormat="1" ht="19.5" customHeight="1" x14ac:dyDescent="0.2">
      <c r="A297" s="3">
        <f>IFERROR(VLOOKUP(B297,'[1]DADOS (OCULTAR)'!$P$3:$R$56,3,0),"")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3.4 - Material Farmacológico</v>
      </c>
      <c r="D297" s="3">
        <f>'[1]TCE - ANEXO IV - Preencher'!F306</f>
        <v>67729178000491</v>
      </c>
      <c r="E297" s="5" t="str">
        <f>'[1]TCE - ANEXO IV - Preencher'!G306</f>
        <v>COMERCIAL C RIOCLARENSE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1326297</v>
      </c>
      <c r="I297" s="6">
        <f>IF('[1]TCE - ANEXO IV - Preencher'!K306="","",'[1]TCE - ANEXO IV - Preencher'!K306)</f>
        <v>44036</v>
      </c>
      <c r="J297" s="5" t="str">
        <f>'[1]TCE - ANEXO IV - Preencher'!L306</f>
        <v>35200767729178000491550010013262971733208444</v>
      </c>
      <c r="K297" s="5" t="str">
        <f>IF(F297="B",LEFT('[1]TCE - ANEXO IV - Preencher'!M306,2),IF(F297="S",LEFT('[1]TCE - ANEXO IV - Preencher'!M306,7),IF('[1]TCE - ANEXO IV - Preencher'!H306="","")))</f>
        <v>35</v>
      </c>
      <c r="L297" s="7">
        <f>'[1]TCE - ANEXO IV - Preencher'!N306</f>
        <v>101048.2</v>
      </c>
    </row>
    <row r="298" spans="1:12" s="8" customFormat="1" ht="19.5" customHeight="1" x14ac:dyDescent="0.2">
      <c r="A298" s="3">
        <f>IFERROR(VLOOKUP(B298,'[1]DADOS (OCULTAR)'!$P$3:$R$56,3,0),"")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3.4 - Material Farmacológico</v>
      </c>
      <c r="D298" s="3">
        <f>'[1]TCE - ANEXO IV - Preencher'!F307</f>
        <v>11260846000187</v>
      </c>
      <c r="E298" s="5" t="str">
        <f>'[1]TCE - ANEXO IV - Preencher'!G307</f>
        <v>ANBIOTON IMPORTADORA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118854</v>
      </c>
      <c r="I298" s="6">
        <f>IF('[1]TCE - ANEXO IV - Preencher'!K307="","",'[1]TCE - ANEXO IV - Preencher'!K307)</f>
        <v>44042</v>
      </c>
      <c r="J298" s="5" t="str">
        <f>'[1]TCE - ANEXO IV - Preencher'!L307</f>
        <v>35200711260846000187550010001188541100191363</v>
      </c>
      <c r="K298" s="5" t="str">
        <f>IF(F298="B",LEFT('[1]TCE - ANEXO IV - Preencher'!M307,2),IF(F298="S",LEFT('[1]TCE - ANEXO IV - Preencher'!M307,7),IF('[1]TCE - ANEXO IV - Preencher'!H307="","")))</f>
        <v>35</v>
      </c>
      <c r="L298" s="7">
        <f>'[1]TCE - ANEXO IV - Preencher'!N307</f>
        <v>15070</v>
      </c>
    </row>
    <row r="299" spans="1:12" s="8" customFormat="1" ht="19.5" customHeight="1" x14ac:dyDescent="0.2">
      <c r="A299" s="3">
        <f>IFERROR(VLOOKUP(B299,'[1]DADOS (OCULTAR)'!$P$3:$R$56,3,0),"")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3.4 - Material Farmacológico</v>
      </c>
      <c r="D299" s="3">
        <f>'[1]TCE - ANEXO IV - Preencher'!F308</f>
        <v>11260846000187</v>
      </c>
      <c r="E299" s="5" t="str">
        <f>'[1]TCE - ANEXO IV - Preencher'!G308</f>
        <v>ANBIOTON IMPORTADORA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118854</v>
      </c>
      <c r="I299" s="6">
        <f>IF('[1]TCE - ANEXO IV - Preencher'!K308="","",'[1]TCE - ANEXO IV - Preencher'!K308)</f>
        <v>44042</v>
      </c>
      <c r="J299" s="5" t="str">
        <f>'[1]TCE - ANEXO IV - Preencher'!L308</f>
        <v>35200711260846000187550010001188541100191363</v>
      </c>
      <c r="K299" s="5" t="str">
        <f>IF(F299="B",LEFT('[1]TCE - ANEXO IV - Preencher'!M308,2),IF(F299="S",LEFT('[1]TCE - ANEXO IV - Preencher'!M308,7),IF('[1]TCE - ANEXO IV - Preencher'!H308="","")))</f>
        <v>35</v>
      </c>
      <c r="L299" s="7">
        <f>'[1]TCE - ANEXO IV - Preencher'!N308</f>
        <v>5380</v>
      </c>
    </row>
    <row r="300" spans="1:12" s="8" customFormat="1" ht="19.5" customHeight="1" x14ac:dyDescent="0.2">
      <c r="A300" s="3">
        <f>IFERROR(VLOOKUP(B300,'[1]DADOS (OCULTAR)'!$P$3:$R$56,3,0),"")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3.4 - Material Farmacológico</v>
      </c>
      <c r="D300" s="3">
        <f>'[1]TCE - ANEXO IV - Preencher'!F309</f>
        <v>26659793000149</v>
      </c>
      <c r="E300" s="5" t="str">
        <f>'[1]TCE - ANEXO IV - Preencher'!G309</f>
        <v>ANDRE INACIO DOS SANTOS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2379</v>
      </c>
      <c r="I300" s="6">
        <f>IF('[1]TCE - ANEXO IV - Preencher'!K309="","",'[1]TCE - ANEXO IV - Preencher'!K309)</f>
        <v>44043</v>
      </c>
      <c r="J300" s="5" t="str">
        <f>'[1]TCE - ANEXO IV - Preencher'!L309</f>
        <v>43200726659793000149551000000023791000047584</v>
      </c>
      <c r="K300" s="5" t="str">
        <f>IF(F300="B",LEFT('[1]TCE - ANEXO IV - Preencher'!M309,2),IF(F300="S",LEFT('[1]TCE - ANEXO IV - Preencher'!M309,7),IF('[1]TCE - ANEXO IV - Preencher'!H309="","")))</f>
        <v>43</v>
      </c>
      <c r="L300" s="7">
        <f>'[1]TCE - ANEXO IV - Preencher'!N309</f>
        <v>1560</v>
      </c>
    </row>
    <row r="301" spans="1:12" s="8" customFormat="1" ht="19.5" customHeight="1" x14ac:dyDescent="0.2">
      <c r="A301" s="3">
        <f>IFERROR(VLOOKUP(B301,'[1]DADOS (OCULTAR)'!$P$3:$R$56,3,0),"")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3.4 - Material Farmacológico</v>
      </c>
      <c r="D301" s="3">
        <f>'[1]TCE - ANEXO IV - Preencher'!F310</f>
        <v>44734671000151</v>
      </c>
      <c r="E301" s="5" t="str">
        <f>'[1]TCE - ANEXO IV - Preencher'!G310</f>
        <v>CRISTALIA PROD QUIM FARMACEUTICOS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2679097</v>
      </c>
      <c r="I301" s="6">
        <f>IF('[1]TCE - ANEXO IV - Preencher'!K310="","",'[1]TCE - ANEXO IV - Preencher'!K310)</f>
        <v>44036</v>
      </c>
      <c r="J301" s="5" t="str">
        <f>'[1]TCE - ANEXO IV - Preencher'!L310</f>
        <v>35200744734671000151550100026790971432249648</v>
      </c>
      <c r="K301" s="5" t="str">
        <f>IF(F301="B",LEFT('[1]TCE - ANEXO IV - Preencher'!M310,2),IF(F301="S",LEFT('[1]TCE - ANEXO IV - Preencher'!M310,7),IF('[1]TCE - ANEXO IV - Preencher'!H310="","")))</f>
        <v>35</v>
      </c>
      <c r="L301" s="7">
        <f>'[1]TCE - ANEXO IV - Preencher'!N310</f>
        <v>7100</v>
      </c>
    </row>
    <row r="302" spans="1:12" s="8" customFormat="1" ht="19.5" customHeight="1" x14ac:dyDescent="0.2">
      <c r="A302" s="3">
        <f>IFERROR(VLOOKUP(B302,'[1]DADOS (OCULTAR)'!$P$3:$R$56,3,0),"")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3.4 - Material Farmacológico</v>
      </c>
      <c r="D302" s="3">
        <f>'[1]TCE - ANEXO IV - Preencher'!F311</f>
        <v>7484373000124</v>
      </c>
      <c r="E302" s="5" t="str">
        <f>'[1]TCE - ANEXO IV - Preencher'!G311</f>
        <v>UNI HOSPITALAR LTDA  EPP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000.104.913</v>
      </c>
      <c r="I302" s="6">
        <f>IF('[1]TCE - ANEXO IV - Preencher'!K311="","",'[1]TCE - ANEXO IV - Preencher'!K311)</f>
        <v>44053</v>
      </c>
      <c r="J302" s="5" t="str">
        <f>'[1]TCE - ANEXO IV - Preencher'!L311</f>
        <v>26200807484373000124550010001049131798098241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2448</v>
      </c>
    </row>
    <row r="303" spans="1:12" s="8" customFormat="1" ht="19.5" customHeight="1" x14ac:dyDescent="0.2">
      <c r="A303" s="3">
        <f>IFERROR(VLOOKUP(B303,'[1]DADOS (OCULTAR)'!$P$3:$R$56,3,0),"")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3.4 - Material Farmacológico</v>
      </c>
      <c r="D303" s="3">
        <f>'[1]TCE - ANEXO IV - Preencher'!F312</f>
        <v>7484373000124</v>
      </c>
      <c r="E303" s="5" t="str">
        <f>'[1]TCE - ANEXO IV - Preencher'!G312</f>
        <v>UNI HOSPITALAR LTDA  EPP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000.104.838</v>
      </c>
      <c r="I303" s="6">
        <f>IF('[1]TCE - ANEXO IV - Preencher'!K312="","",'[1]TCE - ANEXO IV - Preencher'!K312)</f>
        <v>44050</v>
      </c>
      <c r="J303" s="5" t="str">
        <f>'[1]TCE - ANEXO IV - Preencher'!L312</f>
        <v>26200807484373000124550010001048381004466625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22800</v>
      </c>
    </row>
    <row r="304" spans="1:12" s="8" customFormat="1" ht="19.5" customHeight="1" x14ac:dyDescent="0.2">
      <c r="A304" s="3">
        <f>IFERROR(VLOOKUP(B304,'[1]DADOS (OCULTAR)'!$P$3:$R$56,3,0),"")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3.4 - Material Farmacológico</v>
      </c>
      <c r="D304" s="3">
        <f>'[1]TCE - ANEXO IV - Preencher'!F313</f>
        <v>67729178000491</v>
      </c>
      <c r="E304" s="5" t="str">
        <f>'[1]TCE - ANEXO IV - Preencher'!G313</f>
        <v>COMERCIAL C RIOCLARENSE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549211</v>
      </c>
      <c r="I304" s="6">
        <f>IF('[1]TCE - ANEXO IV - Preencher'!K313="","",'[1]TCE - ANEXO IV - Preencher'!K313)</f>
        <v>44042</v>
      </c>
      <c r="J304" s="5" t="str">
        <f>'[1]TCE - ANEXO IV - Preencher'!L313</f>
        <v>31200767729178000220550010005492111945721525</v>
      </c>
      <c r="K304" s="5" t="str">
        <f>IF(F304="B",LEFT('[1]TCE - ANEXO IV - Preencher'!M313,2),IF(F304="S",LEFT('[1]TCE - ANEXO IV - Preencher'!M313,7),IF('[1]TCE - ANEXO IV - Preencher'!H313="","")))</f>
        <v>31</v>
      </c>
      <c r="L304" s="7">
        <f>'[1]TCE - ANEXO IV - Preencher'!N313</f>
        <v>6439.26</v>
      </c>
    </row>
    <row r="305" spans="1:12" s="8" customFormat="1" ht="19.5" customHeight="1" x14ac:dyDescent="0.2">
      <c r="A305" s="3">
        <f>IFERROR(VLOOKUP(B305,'[1]DADOS (OCULTAR)'!$P$3:$R$56,3,0),"")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3.4 - Material Farmacológico</v>
      </c>
      <c r="D305" s="3">
        <f>'[1]TCE - ANEXO IV - Preencher'!F314</f>
        <v>67729178000491</v>
      </c>
      <c r="E305" s="5" t="str">
        <f>'[1]TCE - ANEXO IV - Preencher'!G314</f>
        <v>COMERCIAL C RIOCLARENSE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1324728</v>
      </c>
      <c r="I305" s="6">
        <f>IF('[1]TCE - ANEXO IV - Preencher'!K314="","",'[1]TCE - ANEXO IV - Preencher'!K314)</f>
        <v>44033</v>
      </c>
      <c r="J305" s="5" t="str">
        <f>'[1]TCE - ANEXO IV - Preencher'!L314</f>
        <v>35200767729178000491550010013247281733208445</v>
      </c>
      <c r="K305" s="5" t="str">
        <f>IF(F305="B",LEFT('[1]TCE - ANEXO IV - Preencher'!M314,2),IF(F305="S",LEFT('[1]TCE - ANEXO IV - Preencher'!M314,7),IF('[1]TCE - ANEXO IV - Preencher'!H314="","")))</f>
        <v>35</v>
      </c>
      <c r="L305" s="7">
        <f>'[1]TCE - ANEXO IV - Preencher'!N314</f>
        <v>29417.439999999999</v>
      </c>
    </row>
    <row r="306" spans="1:12" s="8" customFormat="1" ht="19.5" customHeight="1" x14ac:dyDescent="0.2">
      <c r="A306" s="3">
        <f>IFERROR(VLOOKUP(B306,'[1]DADOS (OCULTAR)'!$P$3:$R$56,3,0),"")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3.4 - Material Farmacológico</v>
      </c>
      <c r="D306" s="3">
        <f>'[1]TCE - ANEXO IV - Preencher'!F315</f>
        <v>31673254001095</v>
      </c>
      <c r="E306" s="5" t="str">
        <f>'[1]TCE - ANEXO IV - Preencher'!G315</f>
        <v>LABORATORIO B BRAUN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469983</v>
      </c>
      <c r="I306" s="6">
        <f>IF('[1]TCE - ANEXO IV - Preencher'!K315="","",'[1]TCE - ANEXO IV - Preencher'!K315)</f>
        <v>44042</v>
      </c>
      <c r="J306" s="5" t="str">
        <f>'[1]TCE - ANEXO IV - Preencher'!L315</f>
        <v>33200731673254001095550000004699831609994737</v>
      </c>
      <c r="K306" s="5" t="str">
        <f>IF(F306="B",LEFT('[1]TCE - ANEXO IV - Preencher'!M315,2),IF(F306="S",LEFT('[1]TCE - ANEXO IV - Preencher'!M315,7),IF('[1]TCE - ANEXO IV - Preencher'!H315="","")))</f>
        <v>33</v>
      </c>
      <c r="L306" s="7">
        <f>'[1]TCE - ANEXO IV - Preencher'!N315</f>
        <v>3320.5</v>
      </c>
    </row>
    <row r="307" spans="1:12" s="8" customFormat="1" ht="19.5" customHeight="1" x14ac:dyDescent="0.2">
      <c r="A307" s="3">
        <f>IFERROR(VLOOKUP(B307,'[1]DADOS (OCULTAR)'!$P$3:$R$56,3,0),"")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3.4 - Material Farmacológico</v>
      </c>
      <c r="D307" s="3">
        <f>'[1]TCE - ANEXO IV - Preencher'!F316</f>
        <v>11563145000117</v>
      </c>
      <c r="E307" s="5" t="str">
        <f>'[1]TCE - ANEXO IV - Preencher'!G316</f>
        <v>COMERCIAL MOSTAERT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000.076.956</v>
      </c>
      <c r="I307" s="6">
        <f>IF('[1]TCE - ANEXO IV - Preencher'!K316="","",'[1]TCE - ANEXO IV - Preencher'!K316)</f>
        <v>44054</v>
      </c>
      <c r="J307" s="5" t="str">
        <f>'[1]TCE - ANEXO IV - Preencher'!L316</f>
        <v>26200811563145000117550010000769561001485886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955.5</v>
      </c>
    </row>
    <row r="308" spans="1:12" s="8" customFormat="1" ht="19.5" customHeight="1" x14ac:dyDescent="0.2">
      <c r="A308" s="3">
        <f>IFERROR(VLOOKUP(B308,'[1]DADOS (OCULTAR)'!$P$3:$R$56,3,0),"")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3.4 - Material Farmacológico</v>
      </c>
      <c r="D308" s="3">
        <f>'[1]TCE - ANEXO IV - Preencher'!F317</f>
        <v>11563145000117</v>
      </c>
      <c r="E308" s="5" t="str">
        <f>'[1]TCE - ANEXO IV - Preencher'!G317</f>
        <v>COMERCIAL MOSTAERT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000.076.954</v>
      </c>
      <c r="I308" s="6">
        <f>IF('[1]TCE - ANEXO IV - Preencher'!K317="","",'[1]TCE - ANEXO IV - Preencher'!K317)</f>
        <v>44054</v>
      </c>
      <c r="J308" s="5" t="str">
        <f>'[1]TCE - ANEXO IV - Preencher'!L317</f>
        <v>26200811563145000117550010000769541001485890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15400</v>
      </c>
    </row>
    <row r="309" spans="1:12" s="8" customFormat="1" ht="19.5" customHeight="1" x14ac:dyDescent="0.2">
      <c r="A309" s="3">
        <f>IFERROR(VLOOKUP(B309,'[1]DADOS (OCULTAR)'!$P$3:$R$56,3,0),"")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3.4 - Material Farmacológico</v>
      </c>
      <c r="D309" s="3">
        <f>'[1]TCE - ANEXO IV - Preencher'!F318</f>
        <v>8778201000126</v>
      </c>
      <c r="E309" s="5" t="str">
        <f>'[1]TCE - ANEXO IV - Preencher'!G318</f>
        <v>DROGAFONTE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315979</v>
      </c>
      <c r="I309" s="6">
        <f>IF('[1]TCE - ANEXO IV - Preencher'!K318="","",'[1]TCE - ANEXO IV - Preencher'!K318)</f>
        <v>44054</v>
      </c>
      <c r="J309" s="5" t="str">
        <f>'[1]TCE - ANEXO IV - Preencher'!L318</f>
        <v>26200808778201000126550010003159791152217337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63.09</v>
      </c>
    </row>
    <row r="310" spans="1:12" s="8" customFormat="1" ht="19.5" customHeight="1" x14ac:dyDescent="0.2">
      <c r="A310" s="3">
        <f>IFERROR(VLOOKUP(B310,'[1]DADOS (OCULTAR)'!$P$3:$R$56,3,0),"")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3.4 - Material Farmacológico</v>
      </c>
      <c r="D310" s="3">
        <f>'[1]TCE - ANEXO IV - Preencher'!F319</f>
        <v>7484373000124</v>
      </c>
      <c r="E310" s="5" t="str">
        <f>'[1]TCE - ANEXO IV - Preencher'!G319</f>
        <v>UNI HOSPITALAR LTDA  EPP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000.105.021</v>
      </c>
      <c r="I310" s="6">
        <f>IF('[1]TCE - ANEXO IV - Preencher'!K319="","",'[1]TCE - ANEXO IV - Preencher'!K319)</f>
        <v>44054</v>
      </c>
      <c r="J310" s="5" t="str">
        <f>'[1]TCE - ANEXO IV - Preencher'!L319</f>
        <v>26200807484373000124550010001050211136173793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120</v>
      </c>
    </row>
    <row r="311" spans="1:12" s="8" customFormat="1" ht="19.5" customHeight="1" x14ac:dyDescent="0.2">
      <c r="A311" s="3">
        <f>IFERROR(VLOOKUP(B311,'[1]DADOS (OCULTAR)'!$P$3:$R$56,3,0),"")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3.4 - Material Farmacológico</v>
      </c>
      <c r="D311" s="3">
        <f>'[1]TCE - ANEXO IV - Preencher'!F320</f>
        <v>7484373000124</v>
      </c>
      <c r="E311" s="5" t="str">
        <f>'[1]TCE - ANEXO IV - Preencher'!G320</f>
        <v>UNI HOSPITALAR LTDA  EPP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000.104.999</v>
      </c>
      <c r="I311" s="6">
        <f>IF('[1]TCE - ANEXO IV - Preencher'!K320="","",'[1]TCE - ANEXO IV - Preencher'!K320)</f>
        <v>44054</v>
      </c>
      <c r="J311" s="5" t="str">
        <f>'[1]TCE - ANEXO IV - Preencher'!L320</f>
        <v>26200807484373000124550010001049991813724610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1224</v>
      </c>
    </row>
    <row r="312" spans="1:12" s="8" customFormat="1" ht="19.5" customHeight="1" x14ac:dyDescent="0.2">
      <c r="A312" s="3">
        <f>IFERROR(VLOOKUP(B312,'[1]DADOS (OCULTAR)'!$P$3:$R$56,3,0),"")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3.4 - Material Farmacológico</v>
      </c>
      <c r="D312" s="3">
        <f>'[1]TCE - ANEXO IV - Preencher'!F321</f>
        <v>44734671000151</v>
      </c>
      <c r="E312" s="5" t="str">
        <f>'[1]TCE - ANEXO IV - Preencher'!G321</f>
        <v>CRISTALIA PROD QUIM FARMACEUTICOS LTDA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2694476</v>
      </c>
      <c r="I312" s="6">
        <f>IF('[1]TCE - ANEXO IV - Preencher'!K321="","",'[1]TCE - ANEXO IV - Preencher'!K321)</f>
        <v>44049</v>
      </c>
      <c r="J312" s="5" t="str">
        <f>'[1]TCE - ANEXO IV - Preencher'!L321</f>
        <v>35200844734671000151550100026944761098434730</v>
      </c>
      <c r="K312" s="5" t="str">
        <f>IF(F312="B",LEFT('[1]TCE - ANEXO IV - Preencher'!M321,2),IF(F312="S",LEFT('[1]TCE - ANEXO IV - Preencher'!M321,7),IF('[1]TCE - ANEXO IV - Preencher'!H321="","")))</f>
        <v>35</v>
      </c>
      <c r="L312" s="7">
        <f>'[1]TCE - ANEXO IV - Preencher'!N321</f>
        <v>1370</v>
      </c>
    </row>
    <row r="313" spans="1:12" s="8" customFormat="1" ht="19.5" customHeight="1" x14ac:dyDescent="0.2">
      <c r="A313" s="3">
        <f>IFERROR(VLOOKUP(B313,'[1]DADOS (OCULTAR)'!$P$3:$R$56,3,0),"")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3.4 - Material Farmacológico</v>
      </c>
      <c r="D313" s="3">
        <f>'[1]TCE - ANEXO IV - Preencher'!F322</f>
        <v>8674752000140</v>
      </c>
      <c r="E313" s="5" t="str">
        <f>'[1]TCE - ANEXO IV - Preencher'!G322</f>
        <v>CIRURGICA MONTEBELLO LTDA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000.086.132</v>
      </c>
      <c r="I313" s="6">
        <f>IF('[1]TCE - ANEXO IV - Preencher'!K322="","",'[1]TCE - ANEXO IV - Preencher'!K322)</f>
        <v>44055</v>
      </c>
      <c r="J313" s="5" t="str">
        <f>'[1]TCE - ANEXO IV - Preencher'!L322</f>
        <v>26200808674752000140550010000861321122329727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794.79</v>
      </c>
    </row>
    <row r="314" spans="1:12" s="8" customFormat="1" ht="19.5" customHeight="1" x14ac:dyDescent="0.2">
      <c r="A314" s="3">
        <f>IFERROR(VLOOKUP(B314,'[1]DADOS (OCULTAR)'!$P$3:$R$56,3,0),"")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3.4 - Material Farmacológico</v>
      </c>
      <c r="D314" s="3">
        <f>'[1]TCE - ANEXO IV - Preencher'!F323</f>
        <v>67729178000491</v>
      </c>
      <c r="E314" s="5" t="str">
        <f>'[1]TCE - ANEXO IV - Preencher'!G323</f>
        <v>COMERCIAL C RIOCLARENSE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1328755</v>
      </c>
      <c r="I314" s="6">
        <f>IF('[1]TCE - ANEXO IV - Preencher'!K323="","",'[1]TCE - ANEXO IV - Preencher'!K323)</f>
        <v>44043</v>
      </c>
      <c r="J314" s="5" t="str">
        <f>'[1]TCE - ANEXO IV - Preencher'!L323</f>
        <v>35200767729178000491550010013287551059057986</v>
      </c>
      <c r="K314" s="5" t="str">
        <f>IF(F314="B",LEFT('[1]TCE - ANEXO IV - Preencher'!M323,2),IF(F314="S",LEFT('[1]TCE - ANEXO IV - Preencher'!M323,7),IF('[1]TCE - ANEXO IV - Preencher'!H323="","")))</f>
        <v>35</v>
      </c>
      <c r="L314" s="7">
        <f>'[1]TCE - ANEXO IV - Preencher'!N323</f>
        <v>6564.13</v>
      </c>
    </row>
    <row r="315" spans="1:12" s="8" customFormat="1" ht="19.5" customHeight="1" x14ac:dyDescent="0.2">
      <c r="A315" s="3">
        <f>IFERROR(VLOOKUP(B315,'[1]DADOS (OCULTAR)'!$P$3:$R$56,3,0),"")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3.4 - Material Farmacológico</v>
      </c>
      <c r="D315" s="3">
        <f>'[1]TCE - ANEXO IV - Preencher'!F324</f>
        <v>67729178000491</v>
      </c>
      <c r="E315" s="5" t="str">
        <f>'[1]TCE - ANEXO IV - Preencher'!G324</f>
        <v>COMERCIAL C RIOCLARENSE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1328568</v>
      </c>
      <c r="I315" s="6">
        <f>IF('[1]TCE - ANEXO IV - Preencher'!K324="","",'[1]TCE - ANEXO IV - Preencher'!K324)</f>
        <v>44042</v>
      </c>
      <c r="J315" s="5" t="str">
        <f>'[1]TCE - ANEXO IV - Preencher'!L324</f>
        <v>35200767729178000491550010013285681139131144</v>
      </c>
      <c r="K315" s="5" t="str">
        <f>IF(F315="B",LEFT('[1]TCE - ANEXO IV - Preencher'!M324,2),IF(F315="S",LEFT('[1]TCE - ANEXO IV - Preencher'!M324,7),IF('[1]TCE - ANEXO IV - Preencher'!H324="","")))</f>
        <v>35</v>
      </c>
      <c r="L315" s="7">
        <f>'[1]TCE - ANEXO IV - Preencher'!N324</f>
        <v>18096</v>
      </c>
    </row>
    <row r="316" spans="1:12" s="8" customFormat="1" ht="19.5" customHeight="1" x14ac:dyDescent="0.2">
      <c r="A316" s="3">
        <f>IFERROR(VLOOKUP(B316,'[1]DADOS (OCULTAR)'!$P$3:$R$56,3,0),"")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3.4 - Material Farmacológico</v>
      </c>
      <c r="D316" s="3">
        <f>'[1]TCE - ANEXO IV - Preencher'!F325</f>
        <v>67729178000491</v>
      </c>
      <c r="E316" s="5" t="str">
        <f>'[1]TCE - ANEXO IV - Preencher'!G325</f>
        <v>COMERCIAL C RIOCLARENSE LTDA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30002</v>
      </c>
      <c r="I316" s="6">
        <f>IF('[1]TCE - ANEXO IV - Preencher'!K325="","",'[1]TCE - ANEXO IV - Preencher'!K325)</f>
        <v>44042</v>
      </c>
      <c r="J316" s="5" t="str">
        <f>'[1]TCE - ANEXO IV - Preencher'!L325</f>
        <v>41200767729178000572550010000300021320160370</v>
      </c>
      <c r="K316" s="5" t="str">
        <f>IF(F316="B",LEFT('[1]TCE - ANEXO IV - Preencher'!M325,2),IF(F316="S",LEFT('[1]TCE - ANEXO IV - Preencher'!M325,7),IF('[1]TCE - ANEXO IV - Preencher'!H325="","")))</f>
        <v>41</v>
      </c>
      <c r="L316" s="7">
        <f>'[1]TCE - ANEXO IV - Preencher'!N325</f>
        <v>22620</v>
      </c>
    </row>
    <row r="317" spans="1:12" s="8" customFormat="1" ht="19.5" customHeight="1" x14ac:dyDescent="0.2">
      <c r="A317" s="3">
        <f>IFERROR(VLOOKUP(B317,'[1]DADOS (OCULTAR)'!$P$3:$R$56,3,0),"")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3.4 - Material Farmacológico</v>
      </c>
      <c r="D317" s="3">
        <f>'[1]TCE - ANEXO IV - Preencher'!F326</f>
        <v>11260846000187</v>
      </c>
      <c r="E317" s="5" t="str">
        <f>'[1]TCE - ANEXO IV - Preencher'!G326</f>
        <v>ANBIOTON IMPORTADORA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119017</v>
      </c>
      <c r="I317" s="6">
        <f>IF('[1]TCE - ANEXO IV - Preencher'!K326="","",'[1]TCE - ANEXO IV - Preencher'!K326)</f>
        <v>44046</v>
      </c>
      <c r="J317" s="5" t="str">
        <f>'[1]TCE - ANEXO IV - Preencher'!L326</f>
        <v>35200811260846000187550010001190171100164731</v>
      </c>
      <c r="K317" s="5" t="str">
        <f>IF(F317="B",LEFT('[1]TCE - ANEXO IV - Preencher'!M326,2),IF(F317="S",LEFT('[1]TCE - ANEXO IV - Preencher'!M326,7),IF('[1]TCE - ANEXO IV - Preencher'!H326="","")))</f>
        <v>35</v>
      </c>
      <c r="L317" s="7">
        <f>'[1]TCE - ANEXO IV - Preencher'!N326</f>
        <v>5380</v>
      </c>
    </row>
    <row r="318" spans="1:12" s="8" customFormat="1" ht="19.5" customHeight="1" x14ac:dyDescent="0.2">
      <c r="A318" s="3">
        <f>IFERROR(VLOOKUP(B318,'[1]DADOS (OCULTAR)'!$P$3:$R$56,3,0),"")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3.4 - Material Farmacológico</v>
      </c>
      <c r="D318" s="3">
        <f>'[1]TCE - ANEXO IV - Preencher'!F327</f>
        <v>12882932000194</v>
      </c>
      <c r="E318" s="5" t="str">
        <f>'[1]TCE - ANEXO IV - Preencher'!G327</f>
        <v>EXOMED REPRES DE MED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143964</v>
      </c>
      <c r="I318" s="6">
        <f>IF('[1]TCE - ANEXO IV - Preencher'!K327="","",'[1]TCE - ANEXO IV - Preencher'!K327)</f>
        <v>44056</v>
      </c>
      <c r="J318" s="5" t="str">
        <f>'[1]TCE - ANEXO IV - Preencher'!L327</f>
        <v>26200812882932000194550010001439641783062164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4060</v>
      </c>
    </row>
    <row r="319" spans="1:12" s="8" customFormat="1" ht="19.5" customHeight="1" x14ac:dyDescent="0.2">
      <c r="A319" s="3">
        <f>IFERROR(VLOOKUP(B319,'[1]DADOS (OCULTAR)'!$P$3:$R$56,3,0),"")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3.4 - Material Farmacológico</v>
      </c>
      <c r="D319" s="3">
        <f>'[1]TCE - ANEXO IV - Preencher'!F328</f>
        <v>12882932000194</v>
      </c>
      <c r="E319" s="5" t="str">
        <f>'[1]TCE - ANEXO IV - Preencher'!G328</f>
        <v>EXOMED REPRES DE MED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143964</v>
      </c>
      <c r="I319" s="6">
        <f>IF('[1]TCE - ANEXO IV - Preencher'!K328="","",'[1]TCE - ANEXO IV - Preencher'!K328)</f>
        <v>44056</v>
      </c>
      <c r="J319" s="5" t="str">
        <f>'[1]TCE - ANEXO IV - Preencher'!L328</f>
        <v>26200812882932000194550010001439641783062164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528</v>
      </c>
    </row>
    <row r="320" spans="1:12" s="8" customFormat="1" ht="19.5" customHeight="1" x14ac:dyDescent="0.2">
      <c r="A320" s="3">
        <f>IFERROR(VLOOKUP(B320,'[1]DADOS (OCULTAR)'!$P$3:$R$56,3,0),"")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3.4 - Material Farmacológico</v>
      </c>
      <c r="D320" s="3" t="str">
        <f>'[1]TCE - ANEXO IV - Preencher'!F329</f>
        <v>35.520.964/0001-45</v>
      </c>
      <c r="E320" s="5" t="str">
        <f>'[1]TCE - ANEXO IV - Preencher'!G329</f>
        <v>FARMACIA ROCHA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106182</v>
      </c>
      <c r="I320" s="6">
        <f>IF('[1]TCE - ANEXO IV - Preencher'!K329="","",'[1]TCE - ANEXO IV - Preencher'!K329)</f>
        <v>44057</v>
      </c>
      <c r="J320" s="5" t="str">
        <f>'[1]TCE - ANEXO IV - Preencher'!L329</f>
        <v>26200035654987900016549879898811230097449185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80</v>
      </c>
    </row>
    <row r="321" spans="1:12" s="8" customFormat="1" ht="19.5" customHeight="1" x14ac:dyDescent="0.2">
      <c r="A321" s="3">
        <f>IFERROR(VLOOKUP(B321,'[1]DADOS (OCULTAR)'!$P$3:$R$56,3,0),"")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3.4 - Material Farmacológico</v>
      </c>
      <c r="D321" s="3" t="str">
        <f>'[1]TCE - ANEXO IV - Preencher'!F330</f>
        <v>35.520.964/0001-45</v>
      </c>
      <c r="E321" s="5" t="str">
        <f>'[1]TCE - ANEXO IV - Preencher'!G330</f>
        <v>FARMACIA ROCHA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106182</v>
      </c>
      <c r="I321" s="6">
        <f>IF('[1]TCE - ANEXO IV - Preencher'!K330="","",'[1]TCE - ANEXO IV - Preencher'!K330)</f>
        <v>44057</v>
      </c>
      <c r="J321" s="5" t="str">
        <f>'[1]TCE - ANEXO IV - Preencher'!L330</f>
        <v>53200812420164000904550010003614441100254397</v>
      </c>
      <c r="K321" s="5" t="str">
        <f>IF(F321="B",LEFT('[1]TCE - ANEXO IV - Preencher'!M330,2),IF(F321="S",LEFT('[1]TCE - ANEXO IV - Preencher'!M330,7),IF('[1]TCE - ANEXO IV - Preencher'!H330="","")))</f>
        <v>53</v>
      </c>
      <c r="L321" s="7">
        <f>'[1]TCE - ANEXO IV - Preencher'!N330</f>
        <v>45</v>
      </c>
    </row>
    <row r="322" spans="1:12" s="8" customFormat="1" ht="19.5" customHeight="1" x14ac:dyDescent="0.2">
      <c r="A322" s="3">
        <f>IFERROR(VLOOKUP(B322,'[1]DADOS (OCULTAR)'!$P$3:$R$56,3,0),"")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3.4 - Material Farmacológico</v>
      </c>
      <c r="D322" s="3">
        <f>'[1]TCE - ANEXO IV - Preencher'!F331</f>
        <v>12420164000904</v>
      </c>
      <c r="E322" s="5" t="str">
        <f>'[1]TCE - ANEXO IV - Preencher'!G331</f>
        <v>CM HOSPITALAR S A BRASILIA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361444</v>
      </c>
      <c r="I322" s="6">
        <f>IF('[1]TCE - ANEXO IV - Preencher'!K331="","",'[1]TCE - ANEXO IV - Preencher'!K331)</f>
        <v>44054</v>
      </c>
      <c r="J322" s="5" t="str">
        <f>'[1]TCE - ANEXO IV - Preencher'!L331</f>
        <v>52200849324221002077550010000038581166848373</v>
      </c>
      <c r="K322" s="5" t="str">
        <f>IF(F322="B",LEFT('[1]TCE - ANEXO IV - Preencher'!M331,2),IF(F322="S",LEFT('[1]TCE - ANEXO IV - Preencher'!M331,7),IF('[1]TCE - ANEXO IV - Preencher'!H331="","")))</f>
        <v>52</v>
      </c>
      <c r="L322" s="7">
        <f>'[1]TCE - ANEXO IV - Preencher'!N331</f>
        <v>8112.6</v>
      </c>
    </row>
    <row r="323" spans="1:12" s="8" customFormat="1" ht="19.5" customHeight="1" x14ac:dyDescent="0.2">
      <c r="A323" s="3">
        <f>IFERROR(VLOOKUP(B323,'[1]DADOS (OCULTAR)'!$P$3:$R$56,3,0),"")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3.4 - Material Farmacológico</v>
      </c>
      <c r="D323" s="3">
        <f>'[1]TCE - ANEXO IV - Preencher'!F332</f>
        <v>49324221002077</v>
      </c>
      <c r="E323" s="5" t="str">
        <f>'[1]TCE - ANEXO IV - Preencher'!G332</f>
        <v>FRESENIUS KABI BRASIL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3858</v>
      </c>
      <c r="I323" s="6">
        <f>IF('[1]TCE - ANEXO IV - Preencher'!K332="","",'[1]TCE - ANEXO IV - Preencher'!K332)</f>
        <v>44047</v>
      </c>
      <c r="J323" s="5" t="str">
        <f>'[1]TCE - ANEXO IV - Preencher'!L332</f>
        <v>26200353012165498800169849800319877351156661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47125</v>
      </c>
    </row>
    <row r="324" spans="1:12" s="8" customFormat="1" ht="19.5" customHeight="1" x14ac:dyDescent="0.2">
      <c r="A324" s="3">
        <f>IFERROR(VLOOKUP(B324,'[1]DADOS (OCULTAR)'!$P$3:$R$56,3,0),"")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3.4 - Material Farmacológico</v>
      </c>
      <c r="D324" s="3" t="str">
        <f>'[1]TCE - ANEXO IV - Preencher'!F333</f>
        <v>35.520.964/0001-45</v>
      </c>
      <c r="E324" s="5" t="str">
        <f>'[1]TCE - ANEXO IV - Preencher'!G333</f>
        <v>FARMACIA ROCHA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106376</v>
      </c>
      <c r="I324" s="6">
        <f>IF('[1]TCE - ANEXO IV - Preencher'!K333="","",'[1]TCE - ANEXO IV - Preencher'!K333)</f>
        <v>44060</v>
      </c>
      <c r="J324" s="5" t="str">
        <f>'[1]TCE - ANEXO IV - Preencher'!L333</f>
        <v>26200807484373000124550010001053201745050143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50</v>
      </c>
    </row>
    <row r="325" spans="1:12" s="8" customFormat="1" ht="19.5" customHeight="1" x14ac:dyDescent="0.2">
      <c r="A325" s="3">
        <f>IFERROR(VLOOKUP(B325,'[1]DADOS (OCULTAR)'!$P$3:$R$56,3,0),"")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3.4 - Material Farmacológico</v>
      </c>
      <c r="D325" s="3">
        <f>'[1]TCE - ANEXO IV - Preencher'!F334</f>
        <v>7484373000124</v>
      </c>
      <c r="E325" s="5" t="str">
        <f>'[1]TCE - ANEXO IV - Preencher'!G334</f>
        <v>UNI HOSPITALAR LTDA  EPP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000.105.320</v>
      </c>
      <c r="I325" s="6">
        <f>IF('[1]TCE - ANEXO IV - Preencher'!K334="","",'[1]TCE - ANEXO IV - Preencher'!K334)</f>
        <v>44057</v>
      </c>
      <c r="J325" s="5" t="str">
        <f>'[1]TCE - ANEXO IV - Preencher'!L334</f>
        <v>232008493242210008805500000018882041237722826</v>
      </c>
      <c r="K325" s="5" t="str">
        <f>IF(F325="B",LEFT('[1]TCE - ANEXO IV - Preencher'!M334,2),IF(F325="S",LEFT('[1]TCE - ANEXO IV - Preencher'!M334,7),IF('[1]TCE - ANEXO IV - Preencher'!H334="","")))</f>
        <v>23</v>
      </c>
      <c r="L325" s="7">
        <f>'[1]TCE - ANEXO IV - Preencher'!N334</f>
        <v>340</v>
      </c>
    </row>
    <row r="326" spans="1:12" s="8" customFormat="1" ht="19.5" customHeight="1" x14ac:dyDescent="0.2">
      <c r="A326" s="3">
        <f>IFERROR(VLOOKUP(B326,'[1]DADOS (OCULTAR)'!$P$3:$R$56,3,0),"")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3.4 - Material Farmacológico</v>
      </c>
      <c r="D326" s="3">
        <f>'[1]TCE - ANEXO IV - Preencher'!F335</f>
        <v>49324221000880</v>
      </c>
      <c r="E326" s="5" t="str">
        <f>'[1]TCE - ANEXO IV - Preencher'!G335</f>
        <v>FRESENIUS KABI BRASIL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188204</v>
      </c>
      <c r="I326" s="6">
        <f>IF('[1]TCE - ANEXO IV - Preencher'!K335="","",'[1]TCE - ANEXO IV - Preencher'!K335)</f>
        <v>44047</v>
      </c>
      <c r="J326" s="5" t="str">
        <f>'[1]TCE - ANEXO IV - Preencher'!L335</f>
        <v>262008215967360001445500010001062531001087162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1728</v>
      </c>
    </row>
    <row r="327" spans="1:12" s="8" customFormat="1" ht="19.5" customHeight="1" x14ac:dyDescent="0.2">
      <c r="A327" s="3">
        <f>IFERROR(VLOOKUP(B327,'[1]DADOS (OCULTAR)'!$P$3:$R$56,3,0),"")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3.4 - Material Farmacológico</v>
      </c>
      <c r="D327" s="3">
        <f>'[1]TCE - ANEXO IV - Preencher'!F336</f>
        <v>21596736000144</v>
      </c>
      <c r="E327" s="5" t="str">
        <f>'[1]TCE - ANEXO IV - Preencher'!G336</f>
        <v>ULTRAMEGA DIST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106253</v>
      </c>
      <c r="I327" s="6">
        <f>IF('[1]TCE - ANEXO IV - Preencher'!K336="","",'[1]TCE - ANEXO IV - Preencher'!K336)</f>
        <v>44057</v>
      </c>
      <c r="J327" s="5" t="str">
        <f>'[1]TCE - ANEXO IV - Preencher'!L336</f>
        <v>26200849324221001500550000000396011134962690</v>
      </c>
      <c r="K327" s="5" t="str">
        <f>IF(F327="B",LEFT('[1]TCE - ANEXO IV - Preencher'!M336,2),IF(F327="S",LEFT('[1]TCE - ANEXO IV - Preencher'!M336,7),IF('[1]TCE - ANEXO IV - Preencher'!H336="","")))</f>
        <v>23</v>
      </c>
      <c r="L327" s="7">
        <f>'[1]TCE - ANEXO IV - Preencher'!N336</f>
        <v>1584</v>
      </c>
    </row>
    <row r="328" spans="1:12" s="8" customFormat="1" ht="19.5" customHeight="1" x14ac:dyDescent="0.2">
      <c r="A328" s="3">
        <f>IFERROR(VLOOKUP(B328,'[1]DADOS (OCULTAR)'!$P$3:$R$56,3,0),"")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3.4 - Material Farmacológico</v>
      </c>
      <c r="D328" s="3">
        <f>'[1]TCE - ANEXO IV - Preencher'!F337</f>
        <v>49324221001500</v>
      </c>
      <c r="E328" s="5" t="str">
        <f>'[1]TCE - ANEXO IV - Preencher'!G337</f>
        <v>FRESENIUS KABI BRASIL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39601</v>
      </c>
      <c r="I328" s="6">
        <f>IF('[1]TCE - ANEXO IV - Preencher'!K337="","",'[1]TCE - ANEXO IV - Preencher'!K337)</f>
        <v>44051</v>
      </c>
      <c r="J328" s="5" t="str">
        <f>'[1]TCE - ANEXO IV - Preencher'!L337</f>
        <v>26200806773064000101650910000387051079379058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9880</v>
      </c>
    </row>
    <row r="329" spans="1:12" s="8" customFormat="1" ht="19.5" customHeight="1" x14ac:dyDescent="0.2">
      <c r="A329" s="3">
        <f>IFERROR(VLOOKUP(B329,'[1]DADOS (OCULTAR)'!$P$3:$R$56,3,0),"")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3.4 - Material Farmacológico</v>
      </c>
      <c r="D329" s="3" t="str">
        <f>'[1]TCE - ANEXO IV - Preencher'!F338</f>
        <v>06.773.064/0001-01</v>
      </c>
      <c r="E329" s="5" t="str">
        <f>'[1]TCE - ANEXO IV - Preencher'!G338</f>
        <v>GODOY  CAMPOS PROD FARMAC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000.038.705</v>
      </c>
      <c r="I329" s="6">
        <f>IF('[1]TCE - ANEXO IV - Preencher'!K338="","",'[1]TCE - ANEXO IV - Preencher'!K338)</f>
        <v>44060</v>
      </c>
      <c r="J329" s="5" t="str">
        <f>'[1]TCE - ANEXO IV - Preencher'!L338</f>
        <v>26200846517000132168003549887965513220197498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45</v>
      </c>
    </row>
    <row r="330" spans="1:12" s="8" customFormat="1" ht="19.5" customHeight="1" x14ac:dyDescent="0.2">
      <c r="A330" s="3">
        <f>IFERROR(VLOOKUP(B330,'[1]DADOS (OCULTAR)'!$P$3:$R$56,3,0),"")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3.4 - Material Farmacológico</v>
      </c>
      <c r="D330" s="3" t="str">
        <f>'[1]TCE - ANEXO IV - Preencher'!F339</f>
        <v>35.520.964/0001-45</v>
      </c>
      <c r="E330" s="5" t="str">
        <f>'[1]TCE - ANEXO IV - Preencher'!G339</f>
        <v>FARMACIA ROCHA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106450</v>
      </c>
      <c r="I330" s="6">
        <f>IF('[1]TCE - ANEXO IV - Preencher'!K339="","",'[1]TCE - ANEXO IV - Preencher'!K339)</f>
        <v>44061</v>
      </c>
      <c r="J330" s="5" t="str">
        <f>'[1]TCE - ANEXO IV - Preencher'!L339</f>
        <v>26200613274765000109650130001565039001704779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50</v>
      </c>
    </row>
    <row r="331" spans="1:12" s="8" customFormat="1" ht="19.5" customHeight="1" x14ac:dyDescent="0.2">
      <c r="A331" s="3">
        <f>IFERROR(VLOOKUP(B331,'[1]DADOS (OCULTAR)'!$P$3:$R$56,3,0),"")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3.4 - Material Farmacológico</v>
      </c>
      <c r="D331" s="3">
        <f>'[1]TCE - ANEXO IV - Preencher'!F340</f>
        <v>13274285000109</v>
      </c>
      <c r="E331" s="5" t="str">
        <f>'[1]TCE - ANEXO IV - Preencher'!G340</f>
        <v>FARMACIA JJ CAVALCANTI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168503</v>
      </c>
      <c r="I331" s="6">
        <f>IF('[1]TCE - ANEXO IV - Preencher'!K340="","",'[1]TCE - ANEXO IV - Preencher'!K340)</f>
        <v>44061</v>
      </c>
      <c r="J331" s="5" t="str">
        <f>'[1]TCE - ANEXO IV - Preencher'!L340</f>
        <v>26200808778201000126550010003164141077093438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36</v>
      </c>
    </row>
    <row r="332" spans="1:12" s="8" customFormat="1" ht="19.5" customHeight="1" x14ac:dyDescent="0.2">
      <c r="A332" s="3">
        <f>IFERROR(VLOOKUP(B332,'[1]DADOS (OCULTAR)'!$P$3:$R$56,3,0),"")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3.4 - Material Farmacológico</v>
      </c>
      <c r="D332" s="3">
        <f>'[1]TCE - ANEXO IV - Preencher'!F341</f>
        <v>8778201000126</v>
      </c>
      <c r="E332" s="5" t="str">
        <f>'[1]TCE - ANEXO IV - Preencher'!G341</f>
        <v>DROGAFONTE LTDA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316414</v>
      </c>
      <c r="I332" s="6">
        <f>IF('[1]TCE - ANEXO IV - Preencher'!K341="","",'[1]TCE - ANEXO IV - Preencher'!K341)</f>
        <v>44060</v>
      </c>
      <c r="J332" s="5" t="str">
        <f>'[1]TCE - ANEXO IV - Preencher'!L341</f>
        <v>26200807484373000124550010001321654989888420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1478.31</v>
      </c>
    </row>
    <row r="333" spans="1:12" s="8" customFormat="1" ht="19.5" customHeight="1" x14ac:dyDescent="0.2">
      <c r="A333" s="3">
        <f>IFERROR(VLOOKUP(B333,'[1]DADOS (OCULTAR)'!$P$3:$R$56,3,0),"")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3.4 - Material Farmacológico</v>
      </c>
      <c r="D333" s="3">
        <f>'[1]TCE - ANEXO IV - Preencher'!F342</f>
        <v>7484373000124</v>
      </c>
      <c r="E333" s="5" t="str">
        <f>'[1]TCE - ANEXO IV - Preencher'!G342</f>
        <v>UNI HOSPITALAR LTDA  EPP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000.105.359</v>
      </c>
      <c r="I333" s="6">
        <f>IF('[1]TCE - ANEXO IV - Preencher'!K342="","",'[1]TCE - ANEXO IV - Preencher'!K342)</f>
        <v>44060</v>
      </c>
      <c r="J333" s="5" t="str">
        <f>'[1]TCE - ANEXO IV - Preencher'!L342</f>
        <v>26200807484373000124550010001053591248991750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43776</v>
      </c>
    </row>
    <row r="334" spans="1:12" s="8" customFormat="1" ht="19.5" customHeight="1" x14ac:dyDescent="0.2">
      <c r="A334" s="3">
        <f>IFERROR(VLOOKUP(B334,'[1]DADOS (OCULTAR)'!$P$3:$R$56,3,0),"")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3.4 - Material Farmacológico</v>
      </c>
      <c r="D334" s="3">
        <f>'[1]TCE - ANEXO IV - Preencher'!F343</f>
        <v>7484373000124</v>
      </c>
      <c r="E334" s="5" t="str">
        <f>'[1]TCE - ANEXO IV - Preencher'!G343</f>
        <v>UNI HOSPITALAR LTDA  EPP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000.105.390</v>
      </c>
      <c r="I334" s="6">
        <f>IF('[1]TCE - ANEXO IV - Preencher'!K343="","",'[1]TCE - ANEXO IV - Preencher'!K343)</f>
        <v>44060</v>
      </c>
      <c r="J334" s="5" t="str">
        <f>'[1]TCE - ANEXO IV - Preencher'!L343</f>
        <v>26200807484373000124550010001053901531151814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2264.1999999999998</v>
      </c>
    </row>
    <row r="335" spans="1:12" s="8" customFormat="1" ht="19.5" customHeight="1" x14ac:dyDescent="0.2">
      <c r="A335" s="3">
        <f>IFERROR(VLOOKUP(B335,'[1]DADOS (OCULTAR)'!$P$3:$R$56,3,0),"")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3.4 - Material Farmacológico</v>
      </c>
      <c r="D335" s="3">
        <f>'[1]TCE - ANEXO IV - Preencher'!F344</f>
        <v>12420164001048</v>
      </c>
      <c r="E335" s="5" t="str">
        <f>'[1]TCE - ANEXO IV - Preencher'!G344</f>
        <v>CM HOSPITALAR S 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72445</v>
      </c>
      <c r="I335" s="6">
        <f>IF('[1]TCE - ANEXO IV - Preencher'!K344="","",'[1]TCE - ANEXO IV - Preencher'!K344)</f>
        <v>44060</v>
      </c>
      <c r="J335" s="5" t="str">
        <f>'[1]TCE - ANEXO IV - Preencher'!L344</f>
        <v>26200812420164001048550010000724451100020737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533.79999999999995</v>
      </c>
    </row>
    <row r="336" spans="1:12" s="8" customFormat="1" ht="19.5" customHeight="1" x14ac:dyDescent="0.2">
      <c r="A336" s="3">
        <f>IFERROR(VLOOKUP(B336,'[1]DADOS (OCULTAR)'!$P$3:$R$56,3,0),"")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3.4 - Material Farmacológico</v>
      </c>
      <c r="D336" s="3">
        <f>'[1]TCE - ANEXO IV - Preencher'!F345</f>
        <v>67729178000491</v>
      </c>
      <c r="E336" s="5" t="str">
        <f>'[1]TCE - ANEXO IV - Preencher'!G345</f>
        <v>COMERCIAL C RIOCLARENSE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1330979</v>
      </c>
      <c r="I336" s="6">
        <f>IF('[1]TCE - ANEXO IV - Preencher'!K345="","",'[1]TCE - ANEXO IV - Preencher'!K345)</f>
        <v>44049</v>
      </c>
      <c r="J336" s="5" t="str">
        <f>'[1]TCE - ANEXO IV - Preencher'!L345</f>
        <v>35200867729178000491550010013309791733208444</v>
      </c>
      <c r="K336" s="5" t="str">
        <f>IF(F336="B",LEFT('[1]TCE - ANEXO IV - Preencher'!M345,2),IF(F336="S",LEFT('[1]TCE - ANEXO IV - Preencher'!M345,7),IF('[1]TCE - ANEXO IV - Preencher'!H345="","")))</f>
        <v>35</v>
      </c>
      <c r="L336" s="7">
        <f>'[1]TCE - ANEXO IV - Preencher'!N345</f>
        <v>56572</v>
      </c>
    </row>
    <row r="337" spans="1:12" s="8" customFormat="1" ht="19.5" customHeight="1" x14ac:dyDescent="0.2">
      <c r="A337" s="3">
        <f>IFERROR(VLOOKUP(B337,'[1]DADOS (OCULTAR)'!$P$3:$R$56,3,0),"")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3.4 - Material Farmacológico</v>
      </c>
      <c r="D337" s="3">
        <f>'[1]TCE - ANEXO IV - Preencher'!F346</f>
        <v>49324221002077</v>
      </c>
      <c r="E337" s="5" t="str">
        <f>'[1]TCE - ANEXO IV - Preencher'!G346</f>
        <v>FRESENIUS KABI BRASIL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4119</v>
      </c>
      <c r="I337" s="6">
        <f>IF('[1]TCE - ANEXO IV - Preencher'!K346="","",'[1]TCE - ANEXO IV - Preencher'!K346)</f>
        <v>44050</v>
      </c>
      <c r="J337" s="5" t="str">
        <f>'[1]TCE - ANEXO IV - Preencher'!L346</f>
        <v>52200849324221002077550010000041191598395671</v>
      </c>
      <c r="K337" s="5" t="str">
        <f>IF(F337="B",LEFT('[1]TCE - ANEXO IV - Preencher'!M346,2),IF(F337="S",LEFT('[1]TCE - ANEXO IV - Preencher'!M346,7),IF('[1]TCE - ANEXO IV - Preencher'!H346="","")))</f>
        <v>52</v>
      </c>
      <c r="L337" s="7">
        <f>'[1]TCE - ANEXO IV - Preencher'!N346</f>
        <v>5640</v>
      </c>
    </row>
    <row r="338" spans="1:12" s="8" customFormat="1" ht="19.5" customHeight="1" x14ac:dyDescent="0.2">
      <c r="A338" s="3">
        <f>IFERROR(VLOOKUP(B338,'[1]DADOS (OCULTAR)'!$P$3:$R$56,3,0),"")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3.4 - Material Farmacológico</v>
      </c>
      <c r="D338" s="3">
        <f>'[1]TCE - ANEXO IV - Preencher'!F347</f>
        <v>44734671000151</v>
      </c>
      <c r="E338" s="5" t="str">
        <f>'[1]TCE - ANEXO IV - Preencher'!G347</f>
        <v>CRISTALIA PROD QUIM FARMACEUTICOS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2699989</v>
      </c>
      <c r="I338" s="6">
        <f>IF('[1]TCE - ANEXO IV - Preencher'!K347="","",'[1]TCE - ANEXO IV - Preencher'!K347)</f>
        <v>44054</v>
      </c>
      <c r="J338" s="5" t="str">
        <f>'[1]TCE - ANEXO IV - Preencher'!L347</f>
        <v>35200844734671000151550100026999891606741494</v>
      </c>
      <c r="K338" s="5" t="str">
        <f>IF(F338="B",LEFT('[1]TCE - ANEXO IV - Preencher'!M347,2),IF(F338="S",LEFT('[1]TCE - ANEXO IV - Preencher'!M347,7),IF('[1]TCE - ANEXO IV - Preencher'!H347="","")))</f>
        <v>35</v>
      </c>
      <c r="L338" s="7">
        <f>'[1]TCE - ANEXO IV - Preencher'!N347</f>
        <v>3225</v>
      </c>
    </row>
    <row r="339" spans="1:12" s="8" customFormat="1" ht="19.5" customHeight="1" x14ac:dyDescent="0.2">
      <c r="A339" s="3">
        <f>IFERROR(VLOOKUP(B339,'[1]DADOS (OCULTAR)'!$P$3:$R$56,3,0),"")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3.4 - Material Farmacológico</v>
      </c>
      <c r="D339" s="3">
        <f>'[1]TCE - ANEXO IV - Preencher'!F348</f>
        <v>12420164001048</v>
      </c>
      <c r="E339" s="5" t="str">
        <f>'[1]TCE - ANEXO IV - Preencher'!G348</f>
        <v>CM HOSPITALAR S 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72700</v>
      </c>
      <c r="I339" s="6">
        <f>IF('[1]TCE - ANEXO IV - Preencher'!K348="","",'[1]TCE - ANEXO IV - Preencher'!K348)</f>
        <v>44062</v>
      </c>
      <c r="J339" s="5" t="str">
        <f>'[1]TCE - ANEXO IV - Preencher'!L348</f>
        <v>26200812420164001048550010000727001100082320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3420</v>
      </c>
    </row>
    <row r="340" spans="1:12" s="8" customFormat="1" ht="19.5" customHeight="1" x14ac:dyDescent="0.2">
      <c r="A340" s="3">
        <f>IFERROR(VLOOKUP(B340,'[1]DADOS (OCULTAR)'!$P$3:$R$56,3,0),"")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3.4 - Material Farmacológico</v>
      </c>
      <c r="D340" s="3">
        <f>'[1]TCE - ANEXO IV - Preencher'!F349</f>
        <v>67729178000491</v>
      </c>
      <c r="E340" s="5" t="str">
        <f>'[1]TCE - ANEXO IV - Preencher'!G349</f>
        <v>COMERCIAL C RIOCLARENSE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1332772</v>
      </c>
      <c r="I340" s="6">
        <f>IF('[1]TCE - ANEXO IV - Preencher'!K349="","",'[1]TCE - ANEXO IV - Preencher'!K349)</f>
        <v>44053</v>
      </c>
      <c r="J340" s="5" t="str">
        <f>'[1]TCE - ANEXO IV - Preencher'!L349</f>
        <v>35200867729178000491550010013327721059057987</v>
      </c>
      <c r="K340" s="5" t="str">
        <f>IF(F340="B",LEFT('[1]TCE - ANEXO IV - Preencher'!M349,2),IF(F340="S",LEFT('[1]TCE - ANEXO IV - Preencher'!M349,7),IF('[1]TCE - ANEXO IV - Preencher'!H349="","")))</f>
        <v>35</v>
      </c>
      <c r="L340" s="7">
        <f>'[1]TCE - ANEXO IV - Preencher'!N349</f>
        <v>6786</v>
      </c>
    </row>
    <row r="341" spans="1:12" s="8" customFormat="1" ht="19.5" customHeight="1" x14ac:dyDescent="0.2">
      <c r="A341" s="3">
        <f>IFERROR(VLOOKUP(B341,'[1]DADOS (OCULTAR)'!$P$3:$R$56,3,0),"")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3.4 - Material Farmacológico</v>
      </c>
      <c r="D341" s="3">
        <f>'[1]TCE - ANEXO IV - Preencher'!F350</f>
        <v>874929000140</v>
      </c>
      <c r="E341" s="5" t="str">
        <f>'[1]TCE - ANEXO IV - Preencher'!G350</f>
        <v>MEDCENTER COMERCIAL LTDA  MG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286277</v>
      </c>
      <c r="I341" s="6">
        <f>IF('[1]TCE - ANEXO IV - Preencher'!K350="","",'[1]TCE - ANEXO IV - Preencher'!K350)</f>
        <v>44053</v>
      </c>
      <c r="J341" s="5" t="str">
        <f>'[1]TCE - ANEXO IV - Preencher'!L350</f>
        <v>31200800874929000140550010002862771651488627</v>
      </c>
      <c r="K341" s="5" t="str">
        <f>IF(F341="B",LEFT('[1]TCE - ANEXO IV - Preencher'!M350,2),IF(F341="S",LEFT('[1]TCE - ANEXO IV - Preencher'!M350,7),IF('[1]TCE - ANEXO IV - Preencher'!H350="","")))</f>
        <v>31</v>
      </c>
      <c r="L341" s="7">
        <f>'[1]TCE - ANEXO IV - Preencher'!N350</f>
        <v>555.6</v>
      </c>
    </row>
    <row r="342" spans="1:12" s="8" customFormat="1" ht="19.5" customHeight="1" x14ac:dyDescent="0.2">
      <c r="A342" s="3">
        <f>IFERROR(VLOOKUP(B342,'[1]DADOS (OCULTAR)'!$P$3:$R$56,3,0),"")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3.4 - Material Farmacológico</v>
      </c>
      <c r="D342" s="3">
        <f>'[1]TCE - ANEXO IV - Preencher'!F351</f>
        <v>10854165000346</v>
      </c>
      <c r="E342" s="5" t="str">
        <f>'[1]TCE - ANEXO IV - Preencher'!G351</f>
        <v>F  F DISTRIB. DE PROD. FARMACEUT.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76614</v>
      </c>
      <c r="I342" s="6">
        <f>IF('[1]TCE - ANEXO IV - Preencher'!K351="","",'[1]TCE - ANEXO IV - Preencher'!K351)</f>
        <v>44041</v>
      </c>
      <c r="J342" s="5" t="str">
        <f>'[1]TCE - ANEXO IV - Preencher'!L351</f>
        <v>23200710854165000346550010000766141284164194</v>
      </c>
      <c r="K342" s="5" t="str">
        <f>IF(F342="B",LEFT('[1]TCE - ANEXO IV - Preencher'!M351,2),IF(F342="S",LEFT('[1]TCE - ANEXO IV - Preencher'!M351,7),IF('[1]TCE - ANEXO IV - Preencher'!H351="","")))</f>
        <v>23</v>
      </c>
      <c r="L342" s="7">
        <f>'[1]TCE - ANEXO IV - Preencher'!N351</f>
        <v>6800</v>
      </c>
    </row>
    <row r="343" spans="1:12" s="8" customFormat="1" ht="19.5" customHeight="1" x14ac:dyDescent="0.2">
      <c r="A343" s="3">
        <f>IFERROR(VLOOKUP(B343,'[1]DADOS (OCULTAR)'!$P$3:$R$56,3,0),"")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3.4 - Material Farmacológico</v>
      </c>
      <c r="D343" s="3" t="str">
        <f>'[1]TCE - ANEXO IV - Preencher'!F352</f>
        <v>35.520.964/0001-45</v>
      </c>
      <c r="E343" s="5" t="str">
        <f>'[1]TCE - ANEXO IV - Preencher'!G352</f>
        <v>FARMACIA ROCHA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106643</v>
      </c>
      <c r="I343" s="6">
        <f>IF('[1]TCE - ANEXO IV - Preencher'!K352="","",'[1]TCE - ANEXO IV - Preencher'!K352)</f>
        <v>44064</v>
      </c>
      <c r="J343" s="5" t="str">
        <f>'[1]TCE - ANEXO IV - Preencher'!L352</f>
        <v>26200321657987498100001513202081945735321988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77</v>
      </c>
    </row>
    <row r="344" spans="1:12" s="8" customFormat="1" ht="19.5" customHeight="1" x14ac:dyDescent="0.2">
      <c r="A344" s="3">
        <f>IFERROR(VLOOKUP(B344,'[1]DADOS (OCULTAR)'!$P$3:$R$56,3,0),"")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3.4 - Material Farmacológico</v>
      </c>
      <c r="D344" s="3" t="str">
        <f>'[1]TCE - ANEXO IV - Preencher'!F353</f>
        <v>35.520.964/0001-45</v>
      </c>
      <c r="E344" s="5" t="str">
        <f>'[1]TCE - ANEXO IV - Preencher'!G353</f>
        <v>FARMACIA ROCHA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106643</v>
      </c>
      <c r="I344" s="6">
        <f>IF('[1]TCE - ANEXO IV - Preencher'!K353="","",'[1]TCE - ANEXO IV - Preencher'!K353)</f>
        <v>44064</v>
      </c>
      <c r="J344" s="5" t="str">
        <f>'[1]TCE - ANEXO IV - Preencher'!L353</f>
        <v>26200808778201000126550010003166321387034315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18</v>
      </c>
    </row>
    <row r="345" spans="1:12" s="8" customFormat="1" ht="19.5" customHeight="1" x14ac:dyDescent="0.2">
      <c r="A345" s="3">
        <f>IFERROR(VLOOKUP(B345,'[1]DADOS (OCULTAR)'!$P$3:$R$56,3,0),"")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3.4 - Material Farmacológico</v>
      </c>
      <c r="D345" s="3">
        <f>'[1]TCE - ANEXO IV - Preencher'!F354</f>
        <v>8778201000126</v>
      </c>
      <c r="E345" s="5" t="str">
        <f>'[1]TCE - ANEXO IV - Preencher'!G354</f>
        <v>DROGAFONTE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316632</v>
      </c>
      <c r="I345" s="6">
        <f>IF('[1]TCE - ANEXO IV - Preencher'!K354="","",'[1]TCE - ANEXO IV - Preencher'!K354)</f>
        <v>44062</v>
      </c>
      <c r="J345" s="5" t="str">
        <f>'[1]TCE - ANEXO IV - Preencher'!L354</f>
        <v>26200321657987498100001513202055468798798418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907.45</v>
      </c>
    </row>
    <row r="346" spans="1:12" s="8" customFormat="1" ht="19.5" customHeight="1" x14ac:dyDescent="0.2">
      <c r="A346" s="3">
        <f>IFERROR(VLOOKUP(B346,'[1]DADOS (OCULTAR)'!$P$3:$R$56,3,0),"")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3.4 - Material Farmacológico</v>
      </c>
      <c r="D346" s="3" t="str">
        <f>'[1]TCE - ANEXO IV - Preencher'!F355</f>
        <v>35.520.964/0001-45</v>
      </c>
      <c r="E346" s="5" t="str">
        <f>'[1]TCE - ANEXO IV - Preencher'!G355</f>
        <v>FARMACIA ROCHA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106769</v>
      </c>
      <c r="I346" s="6">
        <f>IF('[1]TCE - ANEXO IV - Preencher'!K355="","",'[1]TCE - ANEXO IV - Preencher'!K355)</f>
        <v>44067</v>
      </c>
      <c r="J346" s="5" t="str">
        <f>'[1]TCE - ANEXO IV - Preencher'!L355</f>
        <v>23200849324221000880565951623654656111516588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8.4</v>
      </c>
    </row>
    <row r="347" spans="1:12" s="8" customFormat="1" ht="19.5" customHeight="1" x14ac:dyDescent="0.2">
      <c r="A347" s="3">
        <f>IFERROR(VLOOKUP(B347,'[1]DADOS (OCULTAR)'!$P$3:$R$56,3,0),"")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3.4 - Material Farmacológico</v>
      </c>
      <c r="D347" s="3" t="str">
        <f>'[1]TCE - ANEXO IV - Preencher'!F356</f>
        <v>35.520.964/0001-45</v>
      </c>
      <c r="E347" s="5" t="str">
        <f>'[1]TCE - ANEXO IV - Preencher'!G356</f>
        <v>FARMACIA ROCHA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106769</v>
      </c>
      <c r="I347" s="6">
        <f>IF('[1]TCE - ANEXO IV - Preencher'!K356="","",'[1]TCE - ANEXO IV - Preencher'!K356)</f>
        <v>44067</v>
      </c>
      <c r="J347" s="5" t="str">
        <f>'[1]TCE - ANEXO IV - Preencher'!L356</f>
        <v>23200849324221000880565951623654656111516588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21</v>
      </c>
    </row>
    <row r="348" spans="1:12" s="8" customFormat="1" ht="19.5" customHeight="1" x14ac:dyDescent="0.2">
      <c r="A348" s="3">
        <f>IFERROR(VLOOKUP(B348,'[1]DADOS (OCULTAR)'!$P$3:$R$56,3,0),"")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3.4 - Material Farmacológico</v>
      </c>
      <c r="D348" s="3">
        <f>'[1]TCE - ANEXO IV - Preencher'!F357</f>
        <v>49324221000880</v>
      </c>
      <c r="E348" s="5" t="str">
        <f>'[1]TCE - ANEXO IV - Preencher'!G357</f>
        <v>FRESENIUS KABI BRASIL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188546</v>
      </c>
      <c r="I348" s="6">
        <f>IF('[1]TCE - ANEXO IV - Preencher'!K357="","",'[1]TCE - ANEXO IV - Preencher'!K357)</f>
        <v>44055</v>
      </c>
      <c r="J348" s="5" t="str">
        <f>'[1]TCE - ANEXO IV - Preencher'!L357</f>
        <v>26200849324221000880550000001885461806769178</v>
      </c>
      <c r="K348" s="5" t="str">
        <f>IF(F348="B",LEFT('[1]TCE - ANEXO IV - Preencher'!M357,2),IF(F348="S",LEFT('[1]TCE - ANEXO IV - Preencher'!M357,7),IF('[1]TCE - ANEXO IV - Preencher'!H357="","")))</f>
        <v>23</v>
      </c>
      <c r="L348" s="7">
        <f>'[1]TCE - ANEXO IV - Preencher'!N357</f>
        <v>62003.86</v>
      </c>
    </row>
    <row r="349" spans="1:12" s="8" customFormat="1" ht="19.5" customHeight="1" x14ac:dyDescent="0.2">
      <c r="A349" s="3">
        <f>IFERROR(VLOOKUP(B349,'[1]DADOS (OCULTAR)'!$P$3:$R$56,3,0),"")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3.4 - Material Farmacológico</v>
      </c>
      <c r="D349" s="3">
        <f>'[1]TCE - ANEXO IV - Preencher'!F358</f>
        <v>67729178000491</v>
      </c>
      <c r="E349" s="5" t="str">
        <f>'[1]TCE - ANEXO IV - Preencher'!G358</f>
        <v>COMERCIAL C RIOCLARENSE LTDA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551255</v>
      </c>
      <c r="I349" s="6">
        <f>IF('[1]TCE - ANEXO IV - Preencher'!K358="","",'[1]TCE - ANEXO IV - Preencher'!K358)</f>
        <v>44057</v>
      </c>
      <c r="J349" s="5" t="str">
        <f>'[1]TCE - ANEXO IV - Preencher'!L358</f>
        <v>32200867729178000220550010005512551059057982</v>
      </c>
      <c r="K349" s="5" t="str">
        <f>IF(F349="B",LEFT('[1]TCE - ANEXO IV - Preencher'!M358,2),IF(F349="S",LEFT('[1]TCE - ANEXO IV - Preencher'!M358,7),IF('[1]TCE - ANEXO IV - Preencher'!H358="","")))</f>
        <v>31</v>
      </c>
      <c r="L349" s="7">
        <f>'[1]TCE - ANEXO IV - Preencher'!N358</f>
        <v>38000</v>
      </c>
    </row>
    <row r="350" spans="1:12" s="8" customFormat="1" ht="19.5" customHeight="1" x14ac:dyDescent="0.2">
      <c r="A350" s="3">
        <f>IFERROR(VLOOKUP(B350,'[1]DADOS (OCULTAR)'!$P$3:$R$56,3,0),"")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3.4 - Material Farmacológico</v>
      </c>
      <c r="D350" s="3">
        <f>'[1]TCE - ANEXO IV - Preencher'!F359</f>
        <v>67729178000491</v>
      </c>
      <c r="E350" s="5" t="str">
        <f>'[1]TCE - ANEXO IV - Preencher'!G359</f>
        <v>COMERCIAL C RIOCLARENSE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1335007</v>
      </c>
      <c r="I350" s="6">
        <f>IF('[1]TCE - ANEXO IV - Preencher'!K359="","",'[1]TCE - ANEXO IV - Preencher'!K359)</f>
        <v>44057</v>
      </c>
      <c r="J350" s="5" t="str">
        <f>'[1]TCE - ANEXO IV - Preencher'!L359</f>
        <v>35200867729178000491550010013350071182423993</v>
      </c>
      <c r="K350" s="5" t="str">
        <f>IF(F350="B",LEFT('[1]TCE - ANEXO IV - Preencher'!M359,2),IF(F350="S",LEFT('[1]TCE - ANEXO IV - Preencher'!M359,7),IF('[1]TCE - ANEXO IV - Preencher'!H359="","")))</f>
        <v>35</v>
      </c>
      <c r="L350" s="7">
        <f>'[1]TCE - ANEXO IV - Preencher'!N359</f>
        <v>5233.67</v>
      </c>
    </row>
    <row r="351" spans="1:12" s="8" customFormat="1" ht="19.5" customHeight="1" x14ac:dyDescent="0.2">
      <c r="A351" s="3">
        <f>IFERROR(VLOOKUP(B351,'[1]DADOS (OCULTAR)'!$P$3:$R$56,3,0),"")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3.4 - Material Farmacológico</v>
      </c>
      <c r="D351" s="3">
        <f>'[1]TCE - ANEXO IV - Preencher'!F360</f>
        <v>10461807000185</v>
      </c>
      <c r="E351" s="5" t="str">
        <f>'[1]TCE - ANEXO IV - Preencher'!G360</f>
        <v>PHARMEDICE MANIPULAC. ESPECIALI. EIRELI</v>
      </c>
      <c r="F351" s="5" t="str">
        <f>'[1]TCE - ANEXO IV - Preencher'!H360</f>
        <v>S</v>
      </c>
      <c r="G351" s="5" t="str">
        <f>'[1]TCE - ANEXO IV - Preencher'!I360</f>
        <v>S</v>
      </c>
      <c r="H351" s="5" t="str">
        <f>'[1]TCE - ANEXO IV - Preencher'!J360</f>
        <v>2020/10435</v>
      </c>
      <c r="I351" s="6">
        <f>IF('[1]TCE - ANEXO IV - Preencher'!K360="","",'[1]TCE - ANEXO IV - Preencher'!K360)</f>
        <v>44063</v>
      </c>
      <c r="J351" s="5" t="str">
        <f>'[1]TCE - ANEXO IV - Preencher'!L360</f>
        <v>EAC62312</v>
      </c>
      <c r="K351" s="5" t="str">
        <f>IF(F351="B",LEFT('[1]TCE - ANEXO IV - Preencher'!M360,2),IF(F351="S",LEFT('[1]TCE - ANEXO IV - Preencher'!M360,7),IF('[1]TCE - ANEXO IV - Preencher'!H360="","")))</f>
        <v>3106200</v>
      </c>
      <c r="L351" s="7">
        <f>'[1]TCE - ANEXO IV - Preencher'!N360</f>
        <v>2021</v>
      </c>
    </row>
    <row r="352" spans="1:12" s="8" customFormat="1" ht="19.5" customHeight="1" x14ac:dyDescent="0.2">
      <c r="A352" s="3">
        <f>IFERROR(VLOOKUP(B352,'[1]DADOS (OCULTAR)'!$P$3:$R$56,3,0),"")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3.4 - Material Farmacológico</v>
      </c>
      <c r="D352" s="3" t="str">
        <f>'[1]TCE - ANEXO IV - Preencher'!F361</f>
        <v>35.520.964/0001-45</v>
      </c>
      <c r="E352" s="5" t="str">
        <f>'[1]TCE - ANEXO IV - Preencher'!G361</f>
        <v>FARMACIA ROCHA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107145</v>
      </c>
      <c r="I352" s="6">
        <f>IF('[1]TCE - ANEXO IV - Preencher'!K361="","",'[1]TCE - ANEXO IV - Preencher'!K361)</f>
        <v>44071</v>
      </c>
      <c r="J352" s="5" t="str">
        <f>'[1]TCE - ANEXO IV - Preencher'!L361</f>
        <v>26200321654981600470001951232136579879835210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25</v>
      </c>
    </row>
    <row r="353" spans="1:12" s="8" customFormat="1" ht="19.5" customHeight="1" x14ac:dyDescent="0.2">
      <c r="A353" s="3">
        <f>IFERROR(VLOOKUP(B353,'[1]DADOS (OCULTAR)'!$P$3:$R$56,3,0),"")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3.4 - Material Farmacológico</v>
      </c>
      <c r="D353" s="3" t="str">
        <f>'[1]TCE - ANEXO IV - Preencher'!F362</f>
        <v>35.520.964/0001-45</v>
      </c>
      <c r="E353" s="5" t="str">
        <f>'[1]TCE - ANEXO IV - Preencher'!G362</f>
        <v>FARMACIA ROCHA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106941</v>
      </c>
      <c r="I353" s="6">
        <f>IF('[1]TCE - ANEXO IV - Preencher'!K362="","",'[1]TCE - ANEXO IV - Preencher'!K362)</f>
        <v>44071</v>
      </c>
      <c r="J353" s="5" t="str">
        <f>'[1]TCE - ANEXO IV - Preencher'!L362</f>
        <v>26200233232651651100110321658784717151321321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78</v>
      </c>
    </row>
    <row r="354" spans="1:12" s="8" customFormat="1" ht="19.5" customHeight="1" x14ac:dyDescent="0.2">
      <c r="A354" s="3">
        <f>IFERROR(VLOOKUP(B354,'[1]DADOS (OCULTAR)'!$P$3:$R$56,3,0),"")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3.4 - Material Farmacológico</v>
      </c>
      <c r="D354" s="3" t="str">
        <f>'[1]TCE - ANEXO IV - Preencher'!F363</f>
        <v>35.520.964/0001-45</v>
      </c>
      <c r="E354" s="5" t="str">
        <f>'[1]TCE - ANEXO IV - Preencher'!G363</f>
        <v>FARMACIA ROCHA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106941</v>
      </c>
      <c r="I354" s="6">
        <f>IF('[1]TCE - ANEXO IV - Preencher'!K363="","",'[1]TCE - ANEXO IV - Preencher'!K363)</f>
        <v>44071</v>
      </c>
      <c r="J354" s="5" t="str">
        <f>'[1]TCE - ANEXO IV - Preencher'!L363</f>
        <v>26200233232651651100110321658784717151321321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77</v>
      </c>
    </row>
    <row r="355" spans="1:12" s="8" customFormat="1" ht="19.5" customHeight="1" x14ac:dyDescent="0.2">
      <c r="A355" s="3">
        <f>IFERROR(VLOOKUP(B355,'[1]DADOS (OCULTAR)'!$P$3:$R$56,3,0),"")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3.4 - Material Farmacológico</v>
      </c>
      <c r="D355" s="3">
        <f>'[1]TCE - ANEXO IV - Preencher'!F364</f>
        <v>11563145000117</v>
      </c>
      <c r="E355" s="5" t="str">
        <f>'[1]TCE - ANEXO IV - Preencher'!G364</f>
        <v>COMERCIAL MOSTAERT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000.077.786</v>
      </c>
      <c r="I355" s="6">
        <f>IF('[1]TCE - ANEXO IV - Preencher'!K364="","",'[1]TCE - ANEXO IV - Preencher'!K364)</f>
        <v>44069</v>
      </c>
      <c r="J355" s="5" t="str">
        <f>'[1]TCE - ANEXO IV - Preencher'!L364</f>
        <v>26200811563145000117550010000777860101507688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3503.8</v>
      </c>
    </row>
    <row r="356" spans="1:12" s="8" customFormat="1" ht="19.5" customHeight="1" x14ac:dyDescent="0.2">
      <c r="A356" s="3">
        <f>IFERROR(VLOOKUP(B356,'[1]DADOS (OCULTAR)'!$P$3:$R$56,3,0),"")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3.4 - Material Farmacológico</v>
      </c>
      <c r="D356" s="3">
        <f>'[1]TCE - ANEXO IV - Preencher'!F365</f>
        <v>8674752000140</v>
      </c>
      <c r="E356" s="5" t="str">
        <f>'[1]TCE - ANEXO IV - Preencher'!G365</f>
        <v>CIRURGICA MONTEBELLO LTDA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000.087.026</v>
      </c>
      <c r="I356" s="6">
        <f>IF('[1]TCE - ANEXO IV - Preencher'!K365="","",'[1]TCE - ANEXO IV - Preencher'!K365)</f>
        <v>44069</v>
      </c>
      <c r="J356" s="5" t="str">
        <f>'[1]TCE - ANEXO IV - Preencher'!L365</f>
        <v>26200808674752000140550010000870261310614435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895.48</v>
      </c>
    </row>
    <row r="357" spans="1:12" s="8" customFormat="1" ht="19.5" customHeight="1" x14ac:dyDescent="0.2">
      <c r="A357" s="3">
        <f>IFERROR(VLOOKUP(B357,'[1]DADOS (OCULTAR)'!$P$3:$R$56,3,0),"")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3.4 - Material Farmacológico</v>
      </c>
      <c r="D357" s="3">
        <f>'[1]TCE - ANEXO IV - Preencher'!F366</f>
        <v>21596736000144</v>
      </c>
      <c r="E357" s="5" t="str">
        <f>'[1]TCE - ANEXO IV - Preencher'!G366</f>
        <v>ULTRAMEGA DIST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107205</v>
      </c>
      <c r="I357" s="6">
        <f>IF('[1]TCE - ANEXO IV - Preencher'!K366="","",'[1]TCE - ANEXO IV - Preencher'!K366)</f>
        <v>44069</v>
      </c>
      <c r="J357" s="5" t="str">
        <f>'[1]TCE - ANEXO IV - Preencher'!L366</f>
        <v>26200821596736000144550010001072051001096924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57.8</v>
      </c>
    </row>
    <row r="358" spans="1:12" s="8" customFormat="1" ht="19.5" customHeight="1" x14ac:dyDescent="0.2">
      <c r="A358" s="3">
        <f>IFERROR(VLOOKUP(B358,'[1]DADOS (OCULTAR)'!$P$3:$R$56,3,0),"")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3.4 - Material Farmacológico</v>
      </c>
      <c r="D358" s="3">
        <f>'[1]TCE - ANEXO IV - Preencher'!F367</f>
        <v>12420164001048</v>
      </c>
      <c r="E358" s="5" t="str">
        <f>'[1]TCE - ANEXO IV - Preencher'!G367</f>
        <v>CM HOSPITALAR S 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73298</v>
      </c>
      <c r="I358" s="6">
        <f>IF('[1]TCE - ANEXO IV - Preencher'!K367="","",'[1]TCE - ANEXO IV - Preencher'!K367)</f>
        <v>44069</v>
      </c>
      <c r="J358" s="5" t="str">
        <f>'[1]TCE - ANEXO IV - Preencher'!L367</f>
        <v>26200812420164001048550010000732981100220369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8680.64</v>
      </c>
    </row>
    <row r="359" spans="1:12" s="8" customFormat="1" ht="19.5" customHeight="1" x14ac:dyDescent="0.2">
      <c r="A359" s="3">
        <f>IFERROR(VLOOKUP(B359,'[1]DADOS (OCULTAR)'!$P$3:$R$56,3,0),"")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3.4 - Material Farmacológico</v>
      </c>
      <c r="D359" s="3">
        <f>'[1]TCE - ANEXO IV - Preencher'!F368</f>
        <v>1687725000162</v>
      </c>
      <c r="E359" s="5" t="str">
        <f>'[1]TCE - ANEXO IV - Preencher'!G368</f>
        <v>CENTRO ESPEC.NUTRICAO ENTERALPARENTERAL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25823</v>
      </c>
      <c r="I359" s="6">
        <f>IF('[1]TCE - ANEXO IV - Preencher'!K368="","",'[1]TCE - ANEXO IV - Preencher'!K368)</f>
        <v>44069</v>
      </c>
      <c r="J359" s="5" t="str">
        <f>'[1]TCE - ANEXO IV - Preencher'!L368</f>
        <v>26200801687725000162550010000258231100105280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3815</v>
      </c>
    </row>
    <row r="360" spans="1:12" s="8" customFormat="1" ht="19.5" customHeight="1" x14ac:dyDescent="0.2">
      <c r="A360" s="3">
        <f>IFERROR(VLOOKUP(B360,'[1]DADOS (OCULTAR)'!$P$3:$R$56,3,0),"")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3.4 - Material Farmacológico</v>
      </c>
      <c r="D360" s="3">
        <f>'[1]TCE - ANEXO IV - Preencher'!F369</f>
        <v>8778201000126</v>
      </c>
      <c r="E360" s="5" t="str">
        <f>'[1]TCE - ANEXO IV - Preencher'!G369</f>
        <v>DROGAFONTE LTDA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317234</v>
      </c>
      <c r="I360" s="6">
        <f>IF('[1]TCE - ANEXO IV - Preencher'!K369="","",'[1]TCE - ANEXO IV - Preencher'!K369)</f>
        <v>44069</v>
      </c>
      <c r="J360" s="5" t="str">
        <f>'[1]TCE - ANEXO IV - Preencher'!L369</f>
        <v>26200808778201000126550010003172341280174869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60491.7</v>
      </c>
    </row>
    <row r="361" spans="1:12" s="8" customFormat="1" ht="19.5" customHeight="1" x14ac:dyDescent="0.2">
      <c r="A361" s="3">
        <f>IFERROR(VLOOKUP(B361,'[1]DADOS (OCULTAR)'!$P$3:$R$56,3,0),"")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3.4 - Material Farmacológico</v>
      </c>
      <c r="D361" s="3">
        <f>'[1]TCE - ANEXO IV - Preencher'!F370</f>
        <v>12882932000194</v>
      </c>
      <c r="E361" s="5" t="str">
        <f>'[1]TCE - ANEXO IV - Preencher'!G370</f>
        <v>EXOMED REPRES DE MED LTDA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144202</v>
      </c>
      <c r="I361" s="6">
        <f>IF('[1]TCE - ANEXO IV - Preencher'!K370="","",'[1]TCE - ANEXO IV - Preencher'!K370)</f>
        <v>44069</v>
      </c>
      <c r="J361" s="5" t="str">
        <f>'[1]TCE - ANEXO IV - Preencher'!L370</f>
        <v>26200812882932000194550010001442021618127879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46465.71</v>
      </c>
    </row>
    <row r="362" spans="1:12" s="8" customFormat="1" ht="19.5" customHeight="1" x14ac:dyDescent="0.2">
      <c r="A362" s="3">
        <f>IFERROR(VLOOKUP(B362,'[1]DADOS (OCULTAR)'!$P$3:$R$56,3,0),"")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3.4 - Material Farmacológico</v>
      </c>
      <c r="D362" s="3">
        <f>'[1]TCE - ANEXO IV - Preencher'!F371</f>
        <v>12882932000194</v>
      </c>
      <c r="E362" s="5" t="str">
        <f>'[1]TCE - ANEXO IV - Preencher'!G371</f>
        <v>EXOMED REPRES DE MED LTDA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144208</v>
      </c>
      <c r="I362" s="6">
        <f>IF('[1]TCE - ANEXO IV - Preencher'!K371="","",'[1]TCE - ANEXO IV - Preencher'!K371)</f>
        <v>44069</v>
      </c>
      <c r="J362" s="5" t="str">
        <f>'[1]TCE - ANEXO IV - Preencher'!L371</f>
        <v>26200812882932000194550010001442081443078495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452</v>
      </c>
    </row>
    <row r="363" spans="1:12" s="8" customFormat="1" ht="19.5" customHeight="1" x14ac:dyDescent="0.2">
      <c r="A363" s="3">
        <f>IFERROR(VLOOKUP(B363,'[1]DADOS (OCULTAR)'!$P$3:$R$56,3,0),"")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3.4 - Material Farmacológico</v>
      </c>
      <c r="D363" s="3">
        <f>'[1]TCE - ANEXO IV - Preencher'!F372</f>
        <v>12882932000194</v>
      </c>
      <c r="E363" s="5" t="str">
        <f>'[1]TCE - ANEXO IV - Preencher'!G372</f>
        <v>EXOMED REPRES DE MED LTDA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144218</v>
      </c>
      <c r="I363" s="6">
        <f>IF('[1]TCE - ANEXO IV - Preencher'!K372="","",'[1]TCE - ANEXO IV - Preencher'!K372)</f>
        <v>44069</v>
      </c>
      <c r="J363" s="5" t="str">
        <f>'[1]TCE - ANEXO IV - Preencher'!L372</f>
        <v>26200812882932000194550010001442181599923202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3797.4</v>
      </c>
    </row>
    <row r="364" spans="1:12" s="8" customFormat="1" ht="19.5" customHeight="1" x14ac:dyDescent="0.2">
      <c r="A364" s="3">
        <f>IFERROR(VLOOKUP(B364,'[1]DADOS (OCULTAR)'!$P$3:$R$56,3,0),"")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3.4 - Material Farmacológico</v>
      </c>
      <c r="D364" s="3">
        <f>'[1]TCE - ANEXO IV - Preencher'!F373</f>
        <v>31673254000285</v>
      </c>
      <c r="E364" s="5" t="str">
        <f>'[1]TCE - ANEXO IV - Preencher'!G373</f>
        <v>LABORATORIOS B BRAUN S/A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130650</v>
      </c>
      <c r="I364" s="6">
        <f>IF('[1]TCE - ANEXO IV - Preencher'!K373="","",'[1]TCE - ANEXO IV - Preencher'!K373)</f>
        <v>44070</v>
      </c>
      <c r="J364" s="5" t="str">
        <f>'[1]TCE - ANEXO IV - Preencher'!L373</f>
        <v>26200831673254000285550000001306501821572672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7500</v>
      </c>
    </row>
    <row r="365" spans="1:12" s="8" customFormat="1" ht="19.5" customHeight="1" x14ac:dyDescent="0.2">
      <c r="A365" s="3">
        <f>IFERROR(VLOOKUP(B365,'[1]DADOS (OCULTAR)'!$P$3:$R$56,3,0),"")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3.4 - Material Farmacológico</v>
      </c>
      <c r="D365" s="3" t="str">
        <f>'[1]TCE - ANEXO IV - Preencher'!F374</f>
        <v>35.520.964/0001-45</v>
      </c>
      <c r="E365" s="5" t="str">
        <f>'[1]TCE - ANEXO IV - Preencher'!G374</f>
        <v>FARMACIA ROCHA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107145</v>
      </c>
      <c r="I365" s="6">
        <f>IF('[1]TCE - ANEXO IV - Preencher'!K374="","",'[1]TCE - ANEXO IV - Preencher'!K374)</f>
        <v>44071</v>
      </c>
      <c r="J365" s="5" t="str">
        <f>'[1]TCE - ANEXO IV - Preencher'!L374</f>
        <v>26206845620964000146610002000107145111231939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996.7</v>
      </c>
    </row>
    <row r="366" spans="1:12" s="8" customFormat="1" ht="19.5" customHeight="1" x14ac:dyDescent="0.2">
      <c r="A366" s="3">
        <f>IFERROR(VLOOKUP(B366,'[1]DADOS (OCULTAR)'!$P$3:$R$56,3,0),"")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3.4 - Material Farmacológico</v>
      </c>
      <c r="D366" s="3">
        <f>'[1]TCE - ANEXO IV - Preencher'!F375</f>
        <v>7484373000124</v>
      </c>
      <c r="E366" s="5" t="str">
        <f>'[1]TCE - ANEXO IV - Preencher'!G375</f>
        <v>UNI HOSPITALAR LTDA  EPP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000.105.993</v>
      </c>
      <c r="I366" s="6">
        <f>IF('[1]TCE - ANEXO IV - Preencher'!K375="","",'[1]TCE - ANEXO IV - Preencher'!K375)</f>
        <v>44069</v>
      </c>
      <c r="J366" s="5" t="str">
        <f>'[1]TCE - ANEXO IV - Preencher'!L375</f>
        <v>26200807484373000124550010001059931091711684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14736.27</v>
      </c>
    </row>
    <row r="367" spans="1:12" s="8" customFormat="1" ht="19.5" customHeight="1" x14ac:dyDescent="0.2">
      <c r="A367" s="3">
        <f>IFERROR(VLOOKUP(B367,'[1]DADOS (OCULTAR)'!$P$3:$R$56,3,0),"")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3.4 - Material Farmacológico</v>
      </c>
      <c r="D367" s="3">
        <f>'[1]TCE - ANEXO IV - Preencher'!F376</f>
        <v>7484373000124</v>
      </c>
      <c r="E367" s="5" t="str">
        <f>'[1]TCE - ANEXO IV - Preencher'!G376</f>
        <v>UNI HOSPITALAR LTDA  EPP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000.105.971</v>
      </c>
      <c r="I367" s="6">
        <f>IF('[1]TCE - ANEXO IV - Preencher'!K376="","",'[1]TCE - ANEXO IV - Preencher'!K376)</f>
        <v>44069</v>
      </c>
      <c r="J367" s="5" t="str">
        <f>'[1]TCE - ANEXO IV - Preencher'!L376</f>
        <v>26200807484373000124550010001059711645523424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244</v>
      </c>
    </row>
    <row r="368" spans="1:12" s="8" customFormat="1" ht="19.5" customHeight="1" x14ac:dyDescent="0.2">
      <c r="A368" s="3">
        <f>IFERROR(VLOOKUP(B368,'[1]DADOS (OCULTAR)'!$P$3:$R$56,3,0),"")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3.4 - Material Farmacológico</v>
      </c>
      <c r="D368" s="3">
        <f>'[1]TCE - ANEXO IV - Preencher'!F377</f>
        <v>1562710000178</v>
      </c>
      <c r="E368" s="5" t="str">
        <f>'[1]TCE - ANEXO IV - Preencher'!G377</f>
        <v>PHARMADERME LTDA</v>
      </c>
      <c r="F368" s="5" t="str">
        <f>'[1]TCE - ANEXO IV - Preencher'!H377</f>
        <v>S</v>
      </c>
      <c r="G368" s="5" t="str">
        <f>'[1]TCE - ANEXO IV - Preencher'!I377</f>
        <v>S</v>
      </c>
      <c r="H368" s="5" t="str">
        <f>'[1]TCE - ANEXO IV - Preencher'!J377</f>
        <v>2947</v>
      </c>
      <c r="I368" s="6">
        <f>IF('[1]TCE - ANEXO IV - Preencher'!K377="","",'[1]TCE - ANEXO IV - Preencher'!K377)</f>
        <v>44071</v>
      </c>
      <c r="J368" s="5" t="str">
        <f>'[1]TCE - ANEXO IV - Preencher'!L377</f>
        <v>HCXHU2ZDY</v>
      </c>
      <c r="K368" s="5" t="str">
        <f>IF(F368="B",LEFT('[1]TCE - ANEXO IV - Preencher'!M377,2),IF(F368="S",LEFT('[1]TCE - ANEXO IV - Preencher'!M377,7),IF('[1]TCE - ANEXO IV - Preencher'!H377="","")))</f>
        <v>2604106</v>
      </c>
      <c r="L368" s="7">
        <f>'[1]TCE - ANEXO IV - Preencher'!N377</f>
        <v>44</v>
      </c>
    </row>
    <row r="369" spans="1:12" s="8" customFormat="1" ht="19.5" customHeight="1" x14ac:dyDescent="0.2">
      <c r="A369" s="3">
        <f>IFERROR(VLOOKUP(B369,'[1]DADOS (OCULTAR)'!$P$3:$R$56,3,0),"")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3.4 - Material Farmacológico</v>
      </c>
      <c r="D369" s="3">
        <f>'[1]TCE - ANEXO IV - Preencher'!F378</f>
        <v>1562710000178</v>
      </c>
      <c r="E369" s="5" t="str">
        <f>'[1]TCE - ANEXO IV - Preencher'!G378</f>
        <v>PHARMADERME LTDA</v>
      </c>
      <c r="F369" s="5" t="str">
        <f>'[1]TCE - ANEXO IV - Preencher'!H378</f>
        <v>S</v>
      </c>
      <c r="G369" s="5" t="str">
        <f>'[1]TCE - ANEXO IV - Preencher'!I378</f>
        <v>S</v>
      </c>
      <c r="H369" s="5" t="str">
        <f>'[1]TCE - ANEXO IV - Preencher'!J378</f>
        <v>2947</v>
      </c>
      <c r="I369" s="6">
        <f>IF('[1]TCE - ANEXO IV - Preencher'!K378="","",'[1]TCE - ANEXO IV - Preencher'!K378)</f>
        <v>44071</v>
      </c>
      <c r="J369" s="5" t="str">
        <f>'[1]TCE - ANEXO IV - Preencher'!L378</f>
        <v>HCXHU2ZDY</v>
      </c>
      <c r="K369" s="5" t="str">
        <f>IF(F369="B",LEFT('[1]TCE - ANEXO IV - Preencher'!M378,2),IF(F369="S",LEFT('[1]TCE - ANEXO IV - Preencher'!M378,7),IF('[1]TCE - ANEXO IV - Preencher'!H378="","")))</f>
        <v>2604106</v>
      </c>
      <c r="L369" s="7">
        <f>'[1]TCE - ANEXO IV - Preencher'!N378</f>
        <v>128</v>
      </c>
    </row>
    <row r="370" spans="1:12" s="8" customFormat="1" ht="19.5" customHeight="1" x14ac:dyDescent="0.2">
      <c r="A370" s="3">
        <f>IFERROR(VLOOKUP(B370,'[1]DADOS (OCULTAR)'!$P$3:$R$56,3,0),"")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3.4 - Material Farmacológico</v>
      </c>
      <c r="D370" s="3">
        <f>'[1]TCE - ANEXO IV - Preencher'!F379</f>
        <v>1562710000178</v>
      </c>
      <c r="E370" s="5" t="str">
        <f>'[1]TCE - ANEXO IV - Preencher'!G379</f>
        <v>PHARMADERME LTDA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2947</v>
      </c>
      <c r="I370" s="6">
        <f>IF('[1]TCE - ANEXO IV - Preencher'!K379="","",'[1]TCE - ANEXO IV - Preencher'!K379)</f>
        <v>44071</v>
      </c>
      <c r="J370" s="5" t="str">
        <f>'[1]TCE - ANEXO IV - Preencher'!L379</f>
        <v>HCXHU2ZDY</v>
      </c>
      <c r="K370" s="5" t="str">
        <f>IF(F370="B",LEFT('[1]TCE - ANEXO IV - Preencher'!M379,2),IF(F370="S",LEFT('[1]TCE - ANEXO IV - Preencher'!M379,7),IF('[1]TCE - ANEXO IV - Preencher'!H379="","")))</f>
        <v>2604106</v>
      </c>
      <c r="L370" s="7">
        <f>'[1]TCE - ANEXO IV - Preencher'!N379</f>
        <v>18</v>
      </c>
    </row>
    <row r="371" spans="1:12" s="8" customFormat="1" ht="19.5" customHeight="1" x14ac:dyDescent="0.2">
      <c r="A371" s="3">
        <f>IFERROR(VLOOKUP(B371,'[1]DADOS (OCULTAR)'!$P$3:$R$56,3,0),"")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3.4 - Material Farmacológico</v>
      </c>
      <c r="D371" s="3">
        <f>'[1]TCE - ANEXO IV - Preencher'!F380</f>
        <v>9053134000226</v>
      </c>
      <c r="E371" s="5" t="str">
        <f>'[1]TCE - ANEXO IV - Preencher'!G380</f>
        <v>ELFA MEDICAMENTOS LTDA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379989</v>
      </c>
      <c r="I371" s="6">
        <f>IF('[1]TCE - ANEXO IV - Preencher'!K380="","",'[1]TCE - ANEXO IV - Preencher'!K380)</f>
        <v>44069</v>
      </c>
      <c r="J371" s="5" t="str">
        <f>'[1]TCE - ANEXO IV - Preencher'!L380</f>
        <v>25200809053134000226550050003799891100161360</v>
      </c>
      <c r="K371" s="5" t="str">
        <f>IF(F371="B",LEFT('[1]TCE - ANEXO IV - Preencher'!M380,2),IF(F371="S",LEFT('[1]TCE - ANEXO IV - Preencher'!M380,7),IF('[1]TCE - ANEXO IV - Preencher'!H380="","")))</f>
        <v>25</v>
      </c>
      <c r="L371" s="7">
        <f>'[1]TCE - ANEXO IV - Preencher'!N380</f>
        <v>2225.6999999999998</v>
      </c>
    </row>
    <row r="372" spans="1:12" s="8" customFormat="1" ht="19.5" customHeight="1" x14ac:dyDescent="0.2">
      <c r="A372" s="3">
        <f>IFERROR(VLOOKUP(B372,'[1]DADOS (OCULTAR)'!$P$3:$R$56,3,0),"")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3.4 - Material Farmacológico</v>
      </c>
      <c r="D372" s="3">
        <f>'[1]TCE - ANEXO IV - Preencher'!F381</f>
        <v>22580510000118</v>
      </c>
      <c r="E372" s="5" t="str">
        <f>'[1]TCE - ANEXO IV - Preencher'!G381</f>
        <v>UNIFAR DISTRIBUIDORA DE MEDICAMENTOS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000.037.129</v>
      </c>
      <c r="I372" s="6">
        <f>IF('[1]TCE - ANEXO IV - Preencher'!K381="","",'[1]TCE - ANEXO IV - Preencher'!K381)</f>
        <v>44069</v>
      </c>
      <c r="J372" s="5" t="str">
        <f>'[1]TCE - ANEXO IV - Preencher'!L381</f>
        <v>26200822580510000118550010000371291000216840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2929</v>
      </c>
    </row>
    <row r="373" spans="1:12" s="8" customFormat="1" ht="19.5" customHeight="1" x14ac:dyDescent="0.2">
      <c r="A373" s="3">
        <f>IFERROR(VLOOKUP(B373,'[1]DADOS (OCULTAR)'!$P$3:$R$56,3,0),"")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3.4 - Material Farmacológico</v>
      </c>
      <c r="D373" s="3">
        <f>'[1]TCE - ANEXO IV - Preencher'!F382</f>
        <v>19125796000137</v>
      </c>
      <c r="E373" s="5" t="str">
        <f>'[1]TCE - ANEXO IV - Preencher'!G382</f>
        <v>NORD MARKET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23271</v>
      </c>
      <c r="I373" s="6">
        <f>IF('[1]TCE - ANEXO IV - Preencher'!K382="","",'[1]TCE - ANEXO IV - Preencher'!K382)</f>
        <v>44069</v>
      </c>
      <c r="J373" s="5" t="str">
        <f>'[1]TCE - ANEXO IV - Preencher'!L382</f>
        <v>25200819125796000137550010000232711788058480</v>
      </c>
      <c r="K373" s="5" t="str">
        <f>IF(F373="B",LEFT('[1]TCE - ANEXO IV - Preencher'!M382,2),IF(F373="S",LEFT('[1]TCE - ANEXO IV - Preencher'!M382,7),IF('[1]TCE - ANEXO IV - Preencher'!H382="","")))</f>
        <v>25</v>
      </c>
      <c r="L373" s="7">
        <f>'[1]TCE - ANEXO IV - Preencher'!N382</f>
        <v>3088.8</v>
      </c>
    </row>
    <row r="374" spans="1:12" s="8" customFormat="1" ht="19.5" customHeight="1" x14ac:dyDescent="0.2">
      <c r="A374" s="3">
        <f>IFERROR(VLOOKUP(B374,'[1]DADOS (OCULTAR)'!$P$3:$R$56,3,0),"")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3.4 - Material Farmacológico</v>
      </c>
      <c r="D374" s="3">
        <f>'[1]TCE - ANEXO IV - Preencher'!F383</f>
        <v>11157952000130</v>
      </c>
      <c r="E374" s="5" t="str">
        <f>'[1]TCE - ANEXO IV - Preencher'!G383</f>
        <v>DELTA MED DISTRIB. DE MEDICAMENT. EIRELI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000.000.447</v>
      </c>
      <c r="I374" s="6">
        <f>IF('[1]TCE - ANEXO IV - Preencher'!K383="","",'[1]TCE - ANEXO IV - Preencher'!K383)</f>
        <v>44069</v>
      </c>
      <c r="J374" s="5" t="str">
        <f>'[1]TCE - ANEXO IV - Preencher'!L383</f>
        <v>26200811157952000130550020000004471588780253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5998</v>
      </c>
    </row>
    <row r="375" spans="1:12" s="8" customFormat="1" ht="19.5" customHeight="1" x14ac:dyDescent="0.2">
      <c r="A375" s="3">
        <f>IFERROR(VLOOKUP(B375,'[1]DADOS (OCULTAR)'!$P$3:$R$56,3,0),"")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3.4 - Material Farmacológico</v>
      </c>
      <c r="D375" s="3">
        <f>'[1]TCE - ANEXO IV - Preencher'!F384</f>
        <v>44734671002286</v>
      </c>
      <c r="E375" s="5" t="str">
        <f>'[1]TCE - ANEXO IV - Preencher'!G384</f>
        <v>CRISTALIA PRODUTOS QUIMICOS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24744</v>
      </c>
      <c r="I375" s="6">
        <f>IF('[1]TCE - ANEXO IV - Preencher'!K384="","",'[1]TCE - ANEXO IV - Preencher'!K384)</f>
        <v>44063</v>
      </c>
      <c r="J375" s="5" t="str">
        <f>'[1]TCE - ANEXO IV - Preencher'!L384</f>
        <v>35200844734671002286550100000247441819883132</v>
      </c>
      <c r="K375" s="5" t="str">
        <f>IF(F375="B",LEFT('[1]TCE - ANEXO IV - Preencher'!M384,2),IF(F375="S",LEFT('[1]TCE - ANEXO IV - Preencher'!M384,7),IF('[1]TCE - ANEXO IV - Preencher'!H384="","")))</f>
        <v>35</v>
      </c>
      <c r="L375" s="7">
        <f>'[1]TCE - ANEXO IV - Preencher'!N384</f>
        <v>13649.99</v>
      </c>
    </row>
    <row r="376" spans="1:12" s="8" customFormat="1" ht="19.5" customHeight="1" x14ac:dyDescent="0.2">
      <c r="A376" s="3">
        <f>IFERROR(VLOOKUP(B376,'[1]DADOS (OCULTAR)'!$P$3:$R$56,3,0),"")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3.4 - Material Farmacológico</v>
      </c>
      <c r="D376" s="3">
        <f>'[1]TCE - ANEXO IV - Preencher'!F385</f>
        <v>11563145000117</v>
      </c>
      <c r="E376" s="5" t="str">
        <f>'[1]TCE - ANEXO IV - Preencher'!G385</f>
        <v>COMERCIAL MOSTAERT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000.077.924</v>
      </c>
      <c r="I376" s="6">
        <f>IF('[1]TCE - ANEXO IV - Preencher'!K385="","",'[1]TCE - ANEXO IV - Preencher'!K385)</f>
        <v>44071</v>
      </c>
      <c r="J376" s="5" t="str">
        <f>'[1]TCE - ANEXO IV - Preencher'!L385</f>
        <v>26200811563145000117550010000779241001511470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3870</v>
      </c>
    </row>
    <row r="377" spans="1:12" s="8" customFormat="1" ht="19.5" customHeight="1" x14ac:dyDescent="0.2">
      <c r="A377" s="3">
        <f>IFERROR(VLOOKUP(B377,'[1]DADOS (OCULTAR)'!$P$3:$R$56,3,0),"")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3.4 - Material Farmacológico</v>
      </c>
      <c r="D377" s="3">
        <f>'[1]TCE - ANEXO IV - Preencher'!F386</f>
        <v>12882932000194</v>
      </c>
      <c r="E377" s="5" t="str">
        <f>'[1]TCE - ANEXO IV - Preencher'!G386</f>
        <v>EXOMED REPRES DE MED LTDA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144281</v>
      </c>
      <c r="I377" s="6">
        <f>IF('[1]TCE - ANEXO IV - Preencher'!K386="","",'[1]TCE - ANEXO IV - Preencher'!K386)</f>
        <v>44071</v>
      </c>
      <c r="J377" s="5" t="str">
        <f>'[1]TCE - ANEXO IV - Preencher'!L386</f>
        <v>262008128829320001945500100014428111167289130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5859.27</v>
      </c>
    </row>
    <row r="378" spans="1:12" s="8" customFormat="1" ht="19.5" customHeight="1" x14ac:dyDescent="0.2">
      <c r="A378" s="3">
        <f>IFERROR(VLOOKUP(B378,'[1]DADOS (OCULTAR)'!$P$3:$R$56,3,0),"")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3.4 - Material Farmacológico</v>
      </c>
      <c r="D378" s="3" t="str">
        <f>'[1]TCE - ANEXO IV - Preencher'!F387</f>
        <v>35.520.964/0001-45</v>
      </c>
      <c r="E378" s="5" t="str">
        <f>'[1]TCE - ANEXO IV - Preencher'!G387</f>
        <v>FARMACIA ROCHA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107280</v>
      </c>
      <c r="I378" s="6">
        <f>IF('[1]TCE - ANEXO IV - Preencher'!K387="","",'[1]TCE - ANEXO IV - Preencher'!K387)</f>
        <v>44074</v>
      </c>
      <c r="J378" s="5" t="str">
        <f>'[1]TCE - ANEXO IV - Preencher'!L387</f>
        <v>262000198479870001654988412300615968478789851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14</v>
      </c>
    </row>
    <row r="379" spans="1:12" s="8" customFormat="1" ht="19.5" customHeight="1" x14ac:dyDescent="0.2">
      <c r="A379" s="3">
        <f>IFERROR(VLOOKUP(B379,'[1]DADOS (OCULTAR)'!$P$3:$R$56,3,0),"")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3.4 - Material Farmacológico</v>
      </c>
      <c r="D379" s="3">
        <f>'[1]TCE - ANEXO IV - Preencher'!F388</f>
        <v>1562710000178</v>
      </c>
      <c r="E379" s="5" t="str">
        <f>'[1]TCE - ANEXO IV - Preencher'!G388</f>
        <v>PHARMADERME LTDA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3017</v>
      </c>
      <c r="I379" s="6">
        <f>IF('[1]TCE - ANEXO IV - Preencher'!K388="","",'[1]TCE - ANEXO IV - Preencher'!K388)</f>
        <v>44074</v>
      </c>
      <c r="J379" s="5" t="str">
        <f>'[1]TCE - ANEXO IV - Preencher'!L388</f>
        <v>9DBNHFUSP</v>
      </c>
      <c r="K379" s="5" t="str">
        <f>IF(F379="B",LEFT('[1]TCE - ANEXO IV - Preencher'!M388,2),IF(F379="S",LEFT('[1]TCE - ANEXO IV - Preencher'!M388,7),IF('[1]TCE - ANEXO IV - Preencher'!H388="","")))</f>
        <v>2604106</v>
      </c>
      <c r="L379" s="7">
        <f>'[1]TCE - ANEXO IV - Preencher'!N388</f>
        <v>144</v>
      </c>
    </row>
    <row r="380" spans="1:12" s="8" customFormat="1" ht="19.5" customHeight="1" x14ac:dyDescent="0.2">
      <c r="A380" s="3">
        <f>IFERROR(VLOOKUP(B380,'[1]DADOS (OCULTAR)'!$P$3:$R$56,3,0),"")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3.4 - Material Farmacológico</v>
      </c>
      <c r="D380" s="3">
        <f>'[1]TCE - ANEXO IV - Preencher'!F389</f>
        <v>10854165000184</v>
      </c>
      <c r="E380" s="5" t="str">
        <f>'[1]TCE - ANEXO IV - Preencher'!G389</f>
        <v>F &amp; F DIST DE PROD FARMACEUTICOS LTDA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170619</v>
      </c>
      <c r="I380" s="6">
        <f>IF('[1]TCE - ANEXO IV - Preencher'!K389="","",'[1]TCE - ANEXO IV - Preencher'!K389)</f>
        <v>44071</v>
      </c>
      <c r="J380" s="5" t="str">
        <f>'[1]TCE - ANEXO IV - Preencher'!L389</f>
        <v>26200810854165000184550010001706191201369259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270</v>
      </c>
    </row>
    <row r="381" spans="1:12" s="8" customFormat="1" ht="19.5" customHeight="1" x14ac:dyDescent="0.2">
      <c r="A381" s="3">
        <f>IFERROR(VLOOKUP(B381,'[1]DADOS (OCULTAR)'!$P$3:$R$56,3,0),"")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3.4 - Material Farmacológico</v>
      </c>
      <c r="D381" s="3">
        <f>'[1]TCE - ANEXO IV - Preencher'!F390</f>
        <v>7160019000144</v>
      </c>
      <c r="E381" s="5" t="str">
        <f>'[1]TCE - ANEXO IV - Preencher'!G390</f>
        <v>VITALE COMERCIO LTDA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37.301</v>
      </c>
      <c r="I381" s="6">
        <f>IF('[1]TCE - ANEXO IV - Preencher'!K390="","",'[1]TCE - ANEXO IV - Preencher'!K390)</f>
        <v>44071</v>
      </c>
      <c r="J381" s="5" t="str">
        <f>'[1]TCE - ANEXO IV - Preencher'!L390</f>
        <v>26200807160019000144550010000373011361578100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21200</v>
      </c>
    </row>
    <row r="382" spans="1:12" s="8" customFormat="1" ht="19.5" customHeight="1" x14ac:dyDescent="0.2">
      <c r="A382" s="3">
        <f>IFERROR(VLOOKUP(B382,'[1]DADOS (OCULTAR)'!$P$3:$R$56,3,0),"")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3.4 - Material Farmacológico</v>
      </c>
      <c r="D382" s="3">
        <f>'[1]TCE - ANEXO IV - Preencher'!F391</f>
        <v>31673254001095</v>
      </c>
      <c r="E382" s="5" t="str">
        <f>'[1]TCE - ANEXO IV - Preencher'!G391</f>
        <v>LABORATORIO B BRAUN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475135</v>
      </c>
      <c r="I382" s="6">
        <f>IF('[1]TCE - ANEXO IV - Preencher'!K391="","",'[1]TCE - ANEXO IV - Preencher'!K391)</f>
        <v>44063</v>
      </c>
      <c r="J382" s="5" t="str">
        <f>'[1]TCE - ANEXO IV - Preencher'!L391</f>
        <v>33200831673254001095550000004751351005137292</v>
      </c>
      <c r="K382" s="5" t="str">
        <f>IF(F382="B",LEFT('[1]TCE - ANEXO IV - Preencher'!M391,2),IF(F382="S",LEFT('[1]TCE - ANEXO IV - Preencher'!M391,7),IF('[1]TCE - ANEXO IV - Preencher'!H391="","")))</f>
        <v>33</v>
      </c>
      <c r="L382" s="7">
        <f>'[1]TCE - ANEXO IV - Preencher'!N391</f>
        <v>18850</v>
      </c>
    </row>
    <row r="383" spans="1:12" s="8" customFormat="1" ht="19.5" customHeight="1" x14ac:dyDescent="0.2">
      <c r="A383" s="3">
        <f>IFERROR(VLOOKUP(B383,'[1]DADOS (OCULTAR)'!$P$3:$R$56,3,0),"")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3.4 - Material Farmacológico</v>
      </c>
      <c r="D383" s="3">
        <f>'[1]TCE - ANEXO IV - Preencher'!F392</f>
        <v>49324221000104</v>
      </c>
      <c r="E383" s="5" t="str">
        <f>'[1]TCE - ANEXO IV - Preencher'!G392</f>
        <v>FRESENIUS KABI BRASIL LTDA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1.468.226</v>
      </c>
      <c r="I383" s="6">
        <f>IF('[1]TCE - ANEXO IV - Preencher'!K392="","",'[1]TCE - ANEXO IV - Preencher'!K392)</f>
        <v>44070</v>
      </c>
      <c r="J383" s="5" t="str">
        <f>'[1]TCE - ANEXO IV - Preencher'!L392</f>
        <v>35200849324221000104550000014682261015807444</v>
      </c>
      <c r="K383" s="5" t="str">
        <f>IF(F383="B",LEFT('[1]TCE - ANEXO IV - Preencher'!M392,2),IF(F383="S",LEFT('[1]TCE - ANEXO IV - Preencher'!M392,7),IF('[1]TCE - ANEXO IV - Preencher'!H392="","")))</f>
        <v>35</v>
      </c>
      <c r="L383" s="7">
        <f>'[1]TCE - ANEXO IV - Preencher'!N392</f>
        <v>22800</v>
      </c>
    </row>
    <row r="384" spans="1:12" s="8" customFormat="1" ht="19.5" customHeight="1" x14ac:dyDescent="0.2">
      <c r="A384" s="3">
        <f>IFERROR(VLOOKUP(B384,'[1]DADOS (OCULTAR)'!$P$3:$R$56,3,0),"")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3.4 - Material Farmacológico</v>
      </c>
      <c r="D384" s="3">
        <f>'[1]TCE - ANEXO IV - Preencher'!F393</f>
        <v>8077211000134</v>
      </c>
      <c r="E384" s="5" t="str">
        <f>'[1]TCE - ANEXO IV - Preencher'!G393</f>
        <v>T S COMERCIAL DE MEDICAMENTOS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000.044.651</v>
      </c>
      <c r="I384" s="6">
        <f>IF('[1]TCE - ANEXO IV - Preencher'!K393="","",'[1]TCE - ANEXO IV - Preencher'!K393)</f>
        <v>44069</v>
      </c>
      <c r="J384" s="5" t="str">
        <f>'[1]TCE - ANEXO IV - Preencher'!L393</f>
        <v>23200808077211000134550010000446511844161626</v>
      </c>
      <c r="K384" s="5" t="str">
        <f>IF(F384="B",LEFT('[1]TCE - ANEXO IV - Preencher'!M393,2),IF(F384="S",LEFT('[1]TCE - ANEXO IV - Preencher'!M393,7),IF('[1]TCE - ANEXO IV - Preencher'!H393="","")))</f>
        <v>23</v>
      </c>
      <c r="L384" s="7">
        <f>'[1]TCE - ANEXO IV - Preencher'!N393</f>
        <v>1592</v>
      </c>
    </row>
    <row r="385" spans="1:12" s="8" customFormat="1" ht="19.5" customHeight="1" x14ac:dyDescent="0.2">
      <c r="A385" s="3">
        <f>IFERROR(VLOOKUP(B385,'[1]DADOS (OCULTAR)'!$P$3:$R$56,3,0),"")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3.4 - Material Farmacológico</v>
      </c>
      <c r="D385" s="3">
        <f>'[1]TCE - ANEXO IV - Preencher'!F394</f>
        <v>10854165000346</v>
      </c>
      <c r="E385" s="5" t="str">
        <f>'[1]TCE - ANEXO IV - Preencher'!G394</f>
        <v>F  F DISTRIB. DE PROD. FARMACEUT. LTDA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78826</v>
      </c>
      <c r="I385" s="6">
        <f>IF('[1]TCE - ANEXO IV - Preencher'!K394="","",'[1]TCE - ANEXO IV - Preencher'!K394)</f>
        <v>44069</v>
      </c>
      <c r="J385" s="5" t="str">
        <f>'[1]TCE - ANEXO IV - Preencher'!L394</f>
        <v>23200810854165000345550010000788261672603068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18278.599999999999</v>
      </c>
    </row>
    <row r="386" spans="1:12" s="8" customFormat="1" ht="19.5" customHeight="1" x14ac:dyDescent="0.2">
      <c r="A386" s="3">
        <f>IFERROR(VLOOKUP(B386,'[1]DADOS (OCULTAR)'!$P$3:$R$56,3,0),"")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3.14 - Alimentação Preparada</v>
      </c>
      <c r="D386" s="3">
        <f>'[1]TCE - ANEXO IV - Preencher'!F395</f>
        <v>1348814000184</v>
      </c>
      <c r="E386" s="5" t="str">
        <f>'[1]TCE - ANEXO IV - Preencher'!G395</f>
        <v>BDL BEZERRA DISTRIBUIDORA LTDA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000.018.329</v>
      </c>
      <c r="I386" s="6">
        <f>IF('[1]TCE - ANEXO IV - Preencher'!K395="","",'[1]TCE - ANEXO IV - Preencher'!K395)</f>
        <v>44048</v>
      </c>
      <c r="J386" s="5" t="str">
        <f>'[1]TCE - ANEXO IV - Preencher'!L395</f>
        <v>26200801348814000184550010000183291046403276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289.2</v>
      </c>
    </row>
    <row r="387" spans="1:12" s="8" customFormat="1" ht="19.5" customHeight="1" x14ac:dyDescent="0.2">
      <c r="A387" s="3">
        <f>IFERROR(VLOOKUP(B387,'[1]DADOS (OCULTAR)'!$P$3:$R$56,3,0),"")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3.14 - Alimentação Preparada</v>
      </c>
      <c r="D387" s="3">
        <f>'[1]TCE - ANEXO IV - Preencher'!F396</f>
        <v>22940455000120</v>
      </c>
      <c r="E387" s="5" t="str">
        <f>'[1]TCE - ANEXO IV - Preencher'!G396</f>
        <v>MOURA E MELO COMER E SERV LTDA ME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000.009.550</v>
      </c>
      <c r="I387" s="6">
        <f>IF('[1]TCE - ANEXO IV - Preencher'!K396="","",'[1]TCE - ANEXO IV - Preencher'!K396)</f>
        <v>44048</v>
      </c>
      <c r="J387" s="5" t="str">
        <f>'[1]TCE - ANEXO IV - Preencher'!L396</f>
        <v>26200822940455000120550010000095501130230526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710</v>
      </c>
    </row>
    <row r="388" spans="1:12" s="8" customFormat="1" ht="19.5" customHeight="1" x14ac:dyDescent="0.2">
      <c r="A388" s="3">
        <f>IFERROR(VLOOKUP(B388,'[1]DADOS (OCULTAR)'!$P$3:$R$56,3,0),"")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3.14 - Alimentação Preparada</v>
      </c>
      <c r="D388" s="3">
        <f>'[1]TCE - ANEXO IV - Preencher'!F397</f>
        <v>49324221001500</v>
      </c>
      <c r="E388" s="5" t="str">
        <f>'[1]TCE - ANEXO IV - Preencher'!G397</f>
        <v>FRESENIUS KABI BRASIL LTDA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39483</v>
      </c>
      <c r="I388" s="6">
        <f>IF('[1]TCE - ANEXO IV - Preencher'!K397="","",'[1]TCE - ANEXO IV - Preencher'!K397)</f>
        <v>44046</v>
      </c>
      <c r="J388" s="5" t="str">
        <f>'[1]TCE - ANEXO IV - Preencher'!L397</f>
        <v>23200849324221001500550000000394831573638760</v>
      </c>
      <c r="K388" s="5" t="str">
        <f>IF(F388="B",LEFT('[1]TCE - ANEXO IV - Preencher'!M397,2),IF(F388="S",LEFT('[1]TCE - ANEXO IV - Preencher'!M397,7),IF('[1]TCE - ANEXO IV - Preencher'!H397="","")))</f>
        <v>23</v>
      </c>
      <c r="L388" s="7">
        <f>'[1]TCE - ANEXO IV - Preencher'!N397</f>
        <v>5621.6</v>
      </c>
    </row>
    <row r="389" spans="1:12" s="8" customFormat="1" ht="19.5" customHeight="1" x14ac:dyDescent="0.2">
      <c r="A389" s="3">
        <f>IFERROR(VLOOKUP(B389,'[1]DADOS (OCULTAR)'!$P$3:$R$56,3,0),"")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3.14 - Alimentação Preparada</v>
      </c>
      <c r="D389" s="3">
        <f>'[1]TCE - ANEXO IV - Preencher'!F398</f>
        <v>1687725000162</v>
      </c>
      <c r="E389" s="5" t="str">
        <f>'[1]TCE - ANEXO IV - Preencher'!G398</f>
        <v>CENTRO ESPEC.NUTRICAO ENTERALPARENTERAL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25524</v>
      </c>
      <c r="I389" s="6">
        <f>IF('[1]TCE - ANEXO IV - Preencher'!K398="","",'[1]TCE - ANEXO IV - Preencher'!K398)</f>
        <v>44048</v>
      </c>
      <c r="J389" s="5" t="str">
        <f>'[1]TCE - ANEXO IV - Preencher'!L398</f>
        <v>26200801687725000162550010000255241100134630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1830</v>
      </c>
    </row>
    <row r="390" spans="1:12" s="8" customFormat="1" ht="19.5" customHeight="1" x14ac:dyDescent="0.2">
      <c r="A390" s="3">
        <f>IFERROR(VLOOKUP(B390,'[1]DADOS (OCULTAR)'!$P$3:$R$56,3,0),"")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3.14 - Alimentação Preparada</v>
      </c>
      <c r="D390" s="3">
        <f>'[1]TCE - ANEXO IV - Preencher'!F399</f>
        <v>1687725000162</v>
      </c>
      <c r="E390" s="5" t="str">
        <f>'[1]TCE - ANEXO IV - Preencher'!G399</f>
        <v>CENTRO ESPEC.NUTRICAO ENTERALPARENTERAL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25732</v>
      </c>
      <c r="I390" s="6">
        <f>IF('[1]TCE - ANEXO IV - Preencher'!K399="","",'[1]TCE - ANEXO IV - Preencher'!K399)</f>
        <v>44063</v>
      </c>
      <c r="J390" s="5" t="str">
        <f>'[1]TCE - ANEXO IV - Preencher'!L399</f>
        <v>26200801687725000162550010000257321100176025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1830</v>
      </c>
    </row>
    <row r="391" spans="1:12" s="8" customFormat="1" ht="19.5" customHeight="1" x14ac:dyDescent="0.2">
      <c r="A391" s="3">
        <f>IFERROR(VLOOKUP(B391,'[1]DADOS (OCULTAR)'!$P$3:$R$56,3,0),"")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3.14 - Alimentação Preparada</v>
      </c>
      <c r="D391" s="3">
        <f>'[1]TCE - ANEXO IV - Preencher'!F400</f>
        <v>1884446000199</v>
      </c>
      <c r="E391" s="5" t="str">
        <f>'[1]TCE - ANEXO IV - Preencher'!G400</f>
        <v>TECNOVIDA COMERCIAL LTDA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122847</v>
      </c>
      <c r="I391" s="6">
        <f>IF('[1]TCE - ANEXO IV - Preencher'!K400="","",'[1]TCE - ANEXO IV - Preencher'!K400)</f>
        <v>44064</v>
      </c>
      <c r="J391" s="5" t="str">
        <f>'[1]TCE - ANEXO IV - Preencher'!L400</f>
        <v>26200801884446000199550010001228471133817670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327</v>
      </c>
    </row>
    <row r="392" spans="1:12" s="8" customFormat="1" ht="19.5" customHeight="1" x14ac:dyDescent="0.2">
      <c r="A392" s="3">
        <f>IFERROR(VLOOKUP(B392,'[1]DADOS (OCULTAR)'!$P$3:$R$56,3,0),"")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3.14 - Alimentação Preparada</v>
      </c>
      <c r="D392" s="3">
        <f>'[1]TCE - ANEXO IV - Preencher'!F401</f>
        <v>1687725000162</v>
      </c>
      <c r="E392" s="5" t="str">
        <f>'[1]TCE - ANEXO IV - Preencher'!G401</f>
        <v>CENTRO ESPEC.NUTRICAO ENTERALPARENTERAL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25844</v>
      </c>
      <c r="I392" s="6">
        <f>IF('[1]TCE - ANEXO IV - Preencher'!K401="","",'[1]TCE - ANEXO IV - Preencher'!K401)</f>
        <v>44070</v>
      </c>
      <c r="J392" s="5" t="str">
        <f>'[1]TCE - ANEXO IV - Preencher'!L401</f>
        <v>26200801687725000162550010000258441100078348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1950</v>
      </c>
    </row>
    <row r="393" spans="1:12" s="8" customFormat="1" ht="19.5" customHeight="1" x14ac:dyDescent="0.2">
      <c r="A393" s="3">
        <f>IFERROR(VLOOKUP(B393,'[1]DADOS (OCULTAR)'!$P$3:$R$56,3,0),"")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3.2 - Gás e Outros Materiais Engarrafados</v>
      </c>
      <c r="D393" s="3">
        <f>'[1]TCE - ANEXO IV - Preencher'!F402</f>
        <v>60619202002272</v>
      </c>
      <c r="E393" s="5" t="str">
        <f>'[1]TCE - ANEXO IV - Preencher'!G402</f>
        <v>MESSER GASES LTDA PJ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40786</v>
      </c>
      <c r="I393" s="6">
        <f>IF('[1]TCE - ANEXO IV - Preencher'!K402="","",'[1]TCE - ANEXO IV - Preencher'!K402)</f>
        <v>44047</v>
      </c>
      <c r="J393" s="5" t="str">
        <f>'[1]TCE - ANEXO IV - Preencher'!L402</f>
        <v>29200860619202002272550310000407861879187181</v>
      </c>
      <c r="K393" s="5" t="str">
        <f>IF(F393="B",LEFT('[1]TCE - ANEXO IV - Preencher'!M402,2),IF(F393="S",LEFT('[1]TCE - ANEXO IV - Preencher'!M402,7),IF('[1]TCE - ANEXO IV - Preencher'!H402="","")))</f>
        <v>29</v>
      </c>
      <c r="L393" s="7">
        <f>'[1]TCE - ANEXO IV - Preencher'!N402</f>
        <v>13700.89</v>
      </c>
    </row>
    <row r="394" spans="1:12" s="8" customFormat="1" ht="19.5" customHeight="1" x14ac:dyDescent="0.2">
      <c r="A394" s="3">
        <f>IFERROR(VLOOKUP(B394,'[1]DADOS (OCULTAR)'!$P$3:$R$56,3,0),"")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3.2 - Gás e Outros Materiais Engarrafados</v>
      </c>
      <c r="D394" s="3">
        <f>'[1]TCE - ANEXO IV - Preencher'!F403</f>
        <v>60619202002272</v>
      </c>
      <c r="E394" s="5" t="str">
        <f>'[1]TCE - ANEXO IV - Preencher'!G403</f>
        <v>MESSER GASES LTDA PJ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40817</v>
      </c>
      <c r="I394" s="6">
        <f>IF('[1]TCE - ANEXO IV - Preencher'!K403="","",'[1]TCE - ANEXO IV - Preencher'!K403)</f>
        <v>44050</v>
      </c>
      <c r="J394" s="5" t="str">
        <f>'[1]TCE - ANEXO IV - Preencher'!L403</f>
        <v>29200860619202002272550310000408171674788785</v>
      </c>
      <c r="K394" s="5" t="str">
        <f>IF(F394="B",LEFT('[1]TCE - ANEXO IV - Preencher'!M403,2),IF(F394="S",LEFT('[1]TCE - ANEXO IV - Preencher'!M403,7),IF('[1]TCE - ANEXO IV - Preencher'!H403="","")))</f>
        <v>29</v>
      </c>
      <c r="L394" s="7">
        <f>'[1]TCE - ANEXO IV - Preencher'!N403</f>
        <v>5763.51</v>
      </c>
    </row>
    <row r="395" spans="1:12" s="8" customFormat="1" ht="19.5" customHeight="1" x14ac:dyDescent="0.2">
      <c r="A395" s="3">
        <f>IFERROR(VLOOKUP(B395,'[1]DADOS (OCULTAR)'!$P$3:$R$56,3,0),"")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3.2 - Gás e Outros Materiais Engarrafados</v>
      </c>
      <c r="D395" s="3">
        <f>'[1]TCE - ANEXO IV - Preencher'!F404</f>
        <v>60619202002272</v>
      </c>
      <c r="E395" s="5" t="str">
        <f>'[1]TCE - ANEXO IV - Preencher'!G404</f>
        <v>MESSER GASES LTDA PJ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000.000.126</v>
      </c>
      <c r="I395" s="6">
        <f>IF('[1]TCE - ANEXO IV - Preencher'!K404="","",'[1]TCE - ANEXO IV - Preencher'!K404)</f>
        <v>44057</v>
      </c>
      <c r="J395" s="5" t="str">
        <f>'[1]TCE - ANEXO IV - Preencher'!L404</f>
        <v>29200860619202002272550680000001261027566603</v>
      </c>
      <c r="K395" s="5" t="str">
        <f>IF(F395="B",LEFT('[1]TCE - ANEXO IV - Preencher'!M404,2),IF(F395="S",LEFT('[1]TCE - ANEXO IV - Preencher'!M404,7),IF('[1]TCE - ANEXO IV - Preencher'!H404="","")))</f>
        <v>29</v>
      </c>
      <c r="L395" s="7">
        <f>'[1]TCE - ANEXO IV - Preencher'!N404</f>
        <v>18818.169999999998</v>
      </c>
    </row>
    <row r="396" spans="1:12" s="8" customFormat="1" ht="19.5" customHeight="1" x14ac:dyDescent="0.2">
      <c r="A396" s="3">
        <f>IFERROR(VLOOKUP(B396,'[1]DADOS (OCULTAR)'!$P$3:$R$56,3,0),"")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3.2 - Gás e Outros Materiais Engarrafados</v>
      </c>
      <c r="D396" s="3">
        <f>'[1]TCE - ANEXO IV - Preencher'!F405</f>
        <v>60619202001209</v>
      </c>
      <c r="E396" s="5" t="str">
        <f>'[1]TCE - ANEXO IV - Preencher'!G405</f>
        <v>MESSER GASES LTDA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000.000.739</v>
      </c>
      <c r="I396" s="6">
        <f>IF('[1]TCE - ANEXO IV - Preencher'!K405="","",'[1]TCE - ANEXO IV - Preencher'!K405)</f>
        <v>44061</v>
      </c>
      <c r="J396" s="5" t="str">
        <f>'[1]TCE - ANEXO IV - Preencher'!L405</f>
        <v>26200860619202001209550520000007391010292240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3535.36</v>
      </c>
    </row>
    <row r="397" spans="1:12" s="8" customFormat="1" ht="19.5" customHeight="1" x14ac:dyDescent="0.2">
      <c r="A397" s="3">
        <f>IFERROR(VLOOKUP(B397,'[1]DADOS (OCULTAR)'!$P$3:$R$56,3,0),"")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3.2 - Gás e Outros Materiais Engarrafados</v>
      </c>
      <c r="D397" s="3">
        <f>'[1]TCE - ANEXO IV - Preencher'!F406</f>
        <v>60619202001209</v>
      </c>
      <c r="E397" s="5" t="str">
        <f>'[1]TCE - ANEXO IV - Preencher'!G406</f>
        <v>MESSER GASES LTDA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291255</v>
      </c>
      <c r="I397" s="6">
        <f>IF('[1]TCE - ANEXO IV - Preencher'!K406="","",'[1]TCE - ANEXO IV - Preencher'!K406)</f>
        <v>44067</v>
      </c>
      <c r="J397" s="5" t="str">
        <f>'[1]TCE - ANEXO IV - Preencher'!L406</f>
        <v>26200860619202001209550310002912551269555162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325.52999999999997</v>
      </c>
    </row>
    <row r="398" spans="1:12" s="8" customFormat="1" ht="19.5" customHeight="1" x14ac:dyDescent="0.2">
      <c r="A398" s="3">
        <f>IFERROR(VLOOKUP(B398,'[1]DADOS (OCULTAR)'!$P$3:$R$56,3,0),"")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3.2 - Gás e Outros Materiais Engarrafados</v>
      </c>
      <c r="D398" s="3">
        <f>'[1]TCE - ANEXO IV - Preencher'!F407</f>
        <v>60619202001209</v>
      </c>
      <c r="E398" s="5" t="str">
        <f>'[1]TCE - ANEXO IV - Preencher'!G407</f>
        <v>MESSER GASES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000.000.527</v>
      </c>
      <c r="I398" s="6">
        <f>IF('[1]TCE - ANEXO IV - Preencher'!K407="","",'[1]TCE - ANEXO IV - Preencher'!K407)</f>
        <v>44068</v>
      </c>
      <c r="J398" s="5" t="str">
        <f>'[1]TCE - ANEXO IV - Preencher'!L407</f>
        <v>26200860619202001209550370000005271010292959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4748.01</v>
      </c>
    </row>
    <row r="399" spans="1:12" s="8" customFormat="1" ht="19.5" customHeight="1" x14ac:dyDescent="0.2">
      <c r="A399" s="3">
        <f>IFERROR(VLOOKUP(B399,'[1]DADOS (OCULTAR)'!$P$3:$R$56,3,0),"")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3.2 - Gás e Outros Materiais Engarrafados</v>
      </c>
      <c r="D399" s="3">
        <f>'[1]TCE - ANEXO IV - Preencher'!F408</f>
        <v>60619202002272</v>
      </c>
      <c r="E399" s="5" t="str">
        <f>'[1]TCE - ANEXO IV - Preencher'!G408</f>
        <v>MESSER GASES LTDA PJ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41106</v>
      </c>
      <c r="I399" s="6">
        <f>IF('[1]TCE - ANEXO IV - Preencher'!K408="","",'[1]TCE - ANEXO IV - Preencher'!K408)</f>
        <v>44074</v>
      </c>
      <c r="J399" s="5" t="str">
        <f>'[1]TCE - ANEXO IV - Preencher'!L408</f>
        <v>29200860619202002272550310000411061197418104</v>
      </c>
      <c r="K399" s="5" t="str">
        <f>IF(F399="B",LEFT('[1]TCE - ANEXO IV - Preencher'!M408,2),IF(F399="S",LEFT('[1]TCE - ANEXO IV - Preencher'!M408,7),IF('[1]TCE - ANEXO IV - Preencher'!H408="","")))</f>
        <v>29</v>
      </c>
      <c r="L399" s="7">
        <f>'[1]TCE - ANEXO IV - Preencher'!N408</f>
        <v>10953.99</v>
      </c>
    </row>
    <row r="400" spans="1:12" s="8" customFormat="1" ht="19.5" customHeight="1" x14ac:dyDescent="0.2">
      <c r="A400" s="3">
        <f>IFERROR(VLOOKUP(B400,'[1]DADOS (OCULTAR)'!$P$3:$R$56,3,0),"")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3.11 - Material Laboratorial</v>
      </c>
      <c r="D400" s="3">
        <f>'[1]TCE - ANEXO IV - Preencher'!F409</f>
        <v>10859287000163</v>
      </c>
      <c r="E400" s="5" t="str">
        <f>'[1]TCE - ANEXO IV - Preencher'!G409</f>
        <v>NEWMED COMERCIO E SERVIÇOS DE EQUIPAMENTOS HOSPITALARES LTDA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4127</v>
      </c>
      <c r="I400" s="6">
        <f>IF('[1]TCE - ANEXO IV - Preencher'!K409="","",'[1]TCE - ANEXO IV - Preencher'!K409)</f>
        <v>270720</v>
      </c>
      <c r="J400" s="5" t="str">
        <f>'[1]TCE - ANEXO IV - Preencher'!L409</f>
        <v>26200710859287000163550010000041271890516073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260</v>
      </c>
    </row>
    <row r="401" spans="1:12" s="8" customFormat="1" ht="19.5" customHeight="1" x14ac:dyDescent="0.2">
      <c r="A401" s="3">
        <f>IFERROR(VLOOKUP(B401,'[1]DADOS (OCULTAR)'!$P$3:$R$56,3,0),"")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3.11 - Material Laboratorial</v>
      </c>
      <c r="D401" s="3">
        <f>'[1]TCE - ANEXO IV - Preencher'!F410</f>
        <v>10859287000163</v>
      </c>
      <c r="E401" s="5" t="str">
        <f>'[1]TCE - ANEXO IV - Preencher'!G410</f>
        <v>NEWMED COMERCIO E SERVIÇOS DE EQUIPAMENTOS HOSPITALARES LTDA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4207</v>
      </c>
      <c r="I401" s="6">
        <f>IF('[1]TCE - ANEXO IV - Preencher'!K410="","",'[1]TCE - ANEXO IV - Preencher'!K410)</f>
        <v>44067</v>
      </c>
      <c r="J401" s="5" t="str">
        <f>'[1]TCE - ANEXO IV - Preencher'!L410</f>
        <v>26200810859287000163550010000042071319954117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660</v>
      </c>
    </row>
    <row r="402" spans="1:12" s="8" customFormat="1" ht="19.5" customHeight="1" x14ac:dyDescent="0.2">
      <c r="A402" s="3">
        <f>IFERROR(VLOOKUP(B402,'[1]DADOS (OCULTAR)'!$P$3:$R$56,3,0),"")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3.11 - Material Laboratorial</v>
      </c>
      <c r="D402" s="3">
        <f>'[1]TCE - ANEXO IV - Preencher'!F411</f>
        <v>5044056000161</v>
      </c>
      <c r="E402" s="5" t="str">
        <f>'[1]TCE - ANEXO IV - Preencher'!G411</f>
        <v>DMH PRODUTOS HOSPITALARES EPP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17051</v>
      </c>
      <c r="I402" s="6">
        <f>IF('[1]TCE - ANEXO IV - Preencher'!K411="","",'[1]TCE - ANEXO IV - Preencher'!K411)</f>
        <v>44064</v>
      </c>
      <c r="J402" s="5" t="str">
        <f>'[1]TCE - ANEXO IV - Preencher'!L411</f>
        <v>26200805044056000161550010000170511210181082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16291.65</v>
      </c>
    </row>
    <row r="403" spans="1:12" s="8" customFormat="1" ht="19.5" customHeight="1" x14ac:dyDescent="0.2">
      <c r="A403" s="3">
        <f>IFERROR(VLOOKUP(B403,'[1]DADOS (OCULTAR)'!$P$3:$R$56,3,0),"")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3.11 - Material Laboratorial</v>
      </c>
      <c r="D403" s="3">
        <f>'[1]TCE - ANEXO IV - Preencher'!F412</f>
        <v>14951481000125</v>
      </c>
      <c r="E403" s="5" t="str">
        <f>'[1]TCE - ANEXO IV - Preencher'!G412</f>
        <v>BM COM E SERV DE EQPTOS MEDICO HOSPITALARES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000.000.628</v>
      </c>
      <c r="I403" s="6">
        <f>IF('[1]TCE - ANEXO IV - Preencher'!K412="","",'[1]TCE - ANEXO IV - Preencher'!K412)</f>
        <v>44063</v>
      </c>
      <c r="J403" s="5" t="str">
        <f>'[1]TCE - ANEXO IV - Preencher'!L412</f>
        <v>26200814951481000125550010000006281000004257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2800</v>
      </c>
    </row>
    <row r="404" spans="1:12" s="8" customFormat="1" ht="19.5" customHeight="1" x14ac:dyDescent="0.2">
      <c r="A404" s="3">
        <f>IFERROR(VLOOKUP(B404,'[1]DADOS (OCULTAR)'!$P$3:$R$56,3,0),"")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3.11 - Material Laboratorial</v>
      </c>
      <c r="D404" s="3">
        <f>'[1]TCE - ANEXO IV - Preencher'!F413</f>
        <v>10647227000187</v>
      </c>
      <c r="E404" s="5" t="str">
        <f>'[1]TCE - ANEXO IV - Preencher'!G413</f>
        <v>TUPAN SAUDE CENTER LTDA ME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000.010.324</v>
      </c>
      <c r="I404" s="6">
        <f>IF('[1]TCE - ANEXO IV - Preencher'!K413="","",'[1]TCE - ANEXO IV - Preencher'!K413)</f>
        <v>44055</v>
      </c>
      <c r="J404" s="5" t="str">
        <f>'[1]TCE - ANEXO IV - Preencher'!L413</f>
        <v>26200810647227000187550010000103241009103243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990</v>
      </c>
    </row>
    <row r="405" spans="1:12" s="8" customFormat="1" ht="19.5" customHeight="1" x14ac:dyDescent="0.2">
      <c r="A405" s="3">
        <f>IFERROR(VLOOKUP(B405,'[1]DADOS (OCULTAR)'!$P$3:$R$56,3,0),"")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3.11 - Material Laboratorial</v>
      </c>
      <c r="D405" s="3">
        <f>'[1]TCE - ANEXO IV - Preencher'!F414</f>
        <v>13107077000107</v>
      </c>
      <c r="E405" s="5" t="str">
        <f>'[1]TCE - ANEXO IV - Preencher'!G414</f>
        <v>LABSHOP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000.262.061</v>
      </c>
      <c r="I405" s="6">
        <f>IF('[1]TCE - ANEXO IV - Preencher'!K414="","",'[1]TCE - ANEXO IV - Preencher'!K414)</f>
        <v>2680820</v>
      </c>
      <c r="J405" s="5" t="str">
        <f>'[1]TCE - ANEXO IV - Preencher'!L414</f>
        <v>26200813107077000107550010002620611949601488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112</v>
      </c>
    </row>
    <row r="406" spans="1:12" s="8" customFormat="1" ht="19.5" customHeight="1" x14ac:dyDescent="0.2">
      <c r="A406" s="3">
        <f>IFERROR(VLOOKUP(B406,'[1]DADOS (OCULTAR)'!$P$3:$R$56,3,0),"")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3.11 - Material Laboratorial</v>
      </c>
      <c r="D406" s="3">
        <f>'[1]TCE - ANEXO IV - Preencher'!F415</f>
        <v>10779833000156</v>
      </c>
      <c r="E406" s="5" t="str">
        <f>'[1]TCE - ANEXO IV - Preencher'!G415</f>
        <v>MEDICAL MERCANTIL DE APARELHAGEM MEDICA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510118</v>
      </c>
      <c r="I406" s="6">
        <f>IF('[1]TCE - ANEXO IV - Preencher'!K415="","",'[1]TCE - ANEXO IV - Preencher'!K415)</f>
        <v>44070</v>
      </c>
      <c r="J406" s="5" t="str">
        <f>'[1]TCE - ANEXO IV - Preencher'!L415</f>
        <v>26200810779833000156550010005101181105913580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672</v>
      </c>
    </row>
    <row r="407" spans="1:12" s="8" customFormat="1" ht="19.5" customHeight="1" x14ac:dyDescent="0.2">
      <c r="A407" s="3">
        <f>IFERROR(VLOOKUP(B407,'[1]DADOS (OCULTAR)'!$P$3:$R$56,3,0),"")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3.11 - Material Laboratorial</v>
      </c>
      <c r="D407" s="3">
        <f>'[1]TCE - ANEXO IV - Preencher'!F416</f>
        <v>10647227000187</v>
      </c>
      <c r="E407" s="5" t="str">
        <f>'[1]TCE - ANEXO IV - Preencher'!G416</f>
        <v>TUPAN SAUDE CENTER LTDA ME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000.010.474</v>
      </c>
      <c r="I407" s="6">
        <f>IF('[1]TCE - ANEXO IV - Preencher'!K416="","",'[1]TCE - ANEXO IV - Preencher'!K416)</f>
        <v>44069</v>
      </c>
      <c r="J407" s="5" t="str">
        <f>'[1]TCE - ANEXO IV - Preencher'!L416</f>
        <v>26200810647227000187550010000104741009104743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1437.2</v>
      </c>
    </row>
    <row r="408" spans="1:12" s="8" customFormat="1" ht="19.5" customHeight="1" x14ac:dyDescent="0.2">
      <c r="A408" s="3">
        <f>IFERROR(VLOOKUP(B408,'[1]DADOS (OCULTAR)'!$P$3:$R$56,3,0),"")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3.7 - Material de Limpeza e Produtos de Hgienização</v>
      </c>
      <c r="D408" s="3">
        <f>'[1]TCE - ANEXO IV - Preencher'!F417</f>
        <v>185372000130</v>
      </c>
      <c r="E408" s="5" t="str">
        <f>'[1]TCE - ANEXO IV - Preencher'!G417</f>
        <v>SET SISTEMAS E PRODUTOS TECNICOS LTDA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000.360.418</v>
      </c>
      <c r="I408" s="6">
        <f>IF('[1]TCE - ANEXO IV - Preencher'!K417="","",'[1]TCE - ANEXO IV - Preencher'!K417)</f>
        <v>44040</v>
      </c>
      <c r="J408" s="5" t="str">
        <f>'[1]TCE - ANEXO IV - Preencher'!L417</f>
        <v>26200700185372000130550020003604181712669651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1319.27</v>
      </c>
    </row>
    <row r="409" spans="1:12" s="8" customFormat="1" ht="19.5" customHeight="1" x14ac:dyDescent="0.2">
      <c r="A409" s="3">
        <f>IFERROR(VLOOKUP(B409,'[1]DADOS (OCULTAR)'!$P$3:$R$56,3,0),"")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3.7 - Material de Limpeza e Produtos de Hgienização</v>
      </c>
      <c r="D409" s="3">
        <f>'[1]TCE - ANEXO IV - Preencher'!F418</f>
        <v>10928726000142</v>
      </c>
      <c r="E409" s="5" t="str">
        <f>'[1]TCE - ANEXO IV - Preencher'!G418</f>
        <v>DOKAPACK INDUSTRIA E COM. DE EMB.  LTDA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32553</v>
      </c>
      <c r="I409" s="6">
        <f>IF('[1]TCE - ANEXO IV - Preencher'!K418="","",'[1]TCE - ANEXO IV - Preencher'!K418)</f>
        <v>44043</v>
      </c>
      <c r="J409" s="5" t="str">
        <f>'[1]TCE - ANEXO IV - Preencher'!L418</f>
        <v>26200710928726000142550010000325531512542873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5336.74</v>
      </c>
    </row>
    <row r="410" spans="1:12" s="8" customFormat="1" ht="19.5" customHeight="1" x14ac:dyDescent="0.2">
      <c r="A410" s="3">
        <f>IFERROR(VLOOKUP(B410,'[1]DADOS (OCULTAR)'!$P$3:$R$56,3,0),"")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3.7 - Material de Limpeza e Produtos de Hgienização</v>
      </c>
      <c r="D410" s="3">
        <f>'[1]TCE - ANEXO IV - Preencher'!F419</f>
        <v>31329180000183</v>
      </c>
      <c r="E410" s="5" t="str">
        <f>'[1]TCE - ANEXO IV - Preencher'!G419</f>
        <v>MAXXISUPRI COM DE SANEANTES EIRELI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5728</v>
      </c>
      <c r="I410" s="6">
        <f>IF('[1]TCE - ANEXO IV - Preencher'!K419="","",'[1]TCE - ANEXO IV - Preencher'!K419)</f>
        <v>44046</v>
      </c>
      <c r="J410" s="5" t="str">
        <f>'[1]TCE - ANEXO IV - Preencher'!L419</f>
        <v>26200831329180000183550070000057281635238060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817.6</v>
      </c>
    </row>
    <row r="411" spans="1:12" s="8" customFormat="1" ht="19.5" customHeight="1" x14ac:dyDescent="0.2">
      <c r="A411" s="3">
        <f>IFERROR(VLOOKUP(B411,'[1]DADOS (OCULTAR)'!$P$3:$R$56,3,0),"")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3.7 - Material de Limpeza e Produtos de Hgienização</v>
      </c>
      <c r="D411" s="3">
        <f>'[1]TCE - ANEXO IV - Preencher'!F420</f>
        <v>22006201000139</v>
      </c>
      <c r="E411" s="5" t="str">
        <f>'[1]TCE - ANEXO IV - Preencher'!G420</f>
        <v>FORTPEL COMERCIO DE DESCARTAVEIS LTDA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67299</v>
      </c>
      <c r="I411" s="6">
        <f>IF('[1]TCE - ANEXO IV - Preencher'!K420="","",'[1]TCE - ANEXO IV - Preencher'!K420)</f>
        <v>44048</v>
      </c>
      <c r="J411" s="5" t="str">
        <f>'[1]TCE - ANEXO IV - Preencher'!L420</f>
        <v>26200822006201000139550000000672991100672993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1554.3</v>
      </c>
    </row>
    <row r="412" spans="1:12" s="8" customFormat="1" ht="19.5" customHeight="1" x14ac:dyDescent="0.2">
      <c r="A412" s="3">
        <f>IFERROR(VLOOKUP(B412,'[1]DADOS (OCULTAR)'!$P$3:$R$56,3,0),"")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3.7 - Material de Limpeza e Produtos de Hgienização</v>
      </c>
      <c r="D412" s="3">
        <f>'[1]TCE - ANEXO IV - Preencher'!F421</f>
        <v>8848709000153</v>
      </c>
      <c r="E412" s="5" t="str">
        <f>'[1]TCE - ANEXO IV - Preencher'!G421</f>
        <v>MAX LIMPEZA LTDA EPP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000.012.700</v>
      </c>
      <c r="I412" s="6">
        <f>IF('[1]TCE - ANEXO IV - Preencher'!K421="","",'[1]TCE - ANEXO IV - Preencher'!K421)</f>
        <v>44043</v>
      </c>
      <c r="J412" s="5" t="str">
        <f>'[1]TCE - ANEXO IV - Preencher'!L421</f>
        <v>26240708848709000153550010000127001000127012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6750</v>
      </c>
    </row>
    <row r="413" spans="1:12" s="8" customFormat="1" ht="19.5" customHeight="1" x14ac:dyDescent="0.2">
      <c r="A413" s="3">
        <f>IFERROR(VLOOKUP(B413,'[1]DADOS (OCULTAR)'!$P$3:$R$56,3,0),"")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3.7 - Material de Limpeza e Produtos de Hgienização</v>
      </c>
      <c r="D413" s="3">
        <f>'[1]TCE - ANEXO IV - Preencher'!F422</f>
        <v>8848709000153</v>
      </c>
      <c r="E413" s="5" t="str">
        <f>'[1]TCE - ANEXO IV - Preencher'!G422</f>
        <v>MAX LIMPEZA LTDA EPP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000.012.724</v>
      </c>
      <c r="I413" s="6">
        <f>IF('[1]TCE - ANEXO IV - Preencher'!K422="","",'[1]TCE - ANEXO IV - Preencher'!K422)</f>
        <v>44048</v>
      </c>
      <c r="J413" s="5" t="str">
        <f>'[1]TCE - ANEXO IV - Preencher'!L422</f>
        <v>2620080884870900015355001000012724100127255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1056</v>
      </c>
    </row>
    <row r="414" spans="1:12" s="8" customFormat="1" ht="19.5" customHeight="1" x14ac:dyDescent="0.2">
      <c r="A414" s="3">
        <f>IFERROR(VLOOKUP(B414,'[1]DADOS (OCULTAR)'!$P$3:$R$56,3,0),"")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3.7 - Material de Limpeza e Produtos de Hgienização</v>
      </c>
      <c r="D414" s="3">
        <f>'[1]TCE - ANEXO IV - Preencher'!F423</f>
        <v>3961740000182</v>
      </c>
      <c r="E414" s="5" t="str">
        <f>'[1]TCE - ANEXO IV - Preencher'!G423</f>
        <v>DOKAPLAST INDUSTRIA E COMERCIO EIRELI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000.006.572</v>
      </c>
      <c r="I414" s="6">
        <f>IF('[1]TCE - ANEXO IV - Preencher'!K423="","",'[1]TCE - ANEXO IV - Preencher'!K423)</f>
        <v>44049</v>
      </c>
      <c r="J414" s="5" t="str">
        <f>'[1]TCE - ANEXO IV - Preencher'!L423</f>
        <v>26200803961740000182550550000065721120192543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3900.02</v>
      </c>
    </row>
    <row r="415" spans="1:12" s="8" customFormat="1" ht="19.5" customHeight="1" x14ac:dyDescent="0.2">
      <c r="A415" s="3">
        <f>IFERROR(VLOOKUP(B415,'[1]DADOS (OCULTAR)'!$P$3:$R$56,3,0),"")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3.7 - Material de Limpeza e Produtos de Hgienização</v>
      </c>
      <c r="D415" s="3">
        <f>'[1]TCE - ANEXO IV - Preencher'!F424</f>
        <v>34635667000182</v>
      </c>
      <c r="E415" s="5" t="str">
        <f>'[1]TCE - ANEXO IV - Preencher'!G424</f>
        <v>SOTIBEL COMERCIO DE EMBALAGENS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291</v>
      </c>
      <c r="I415" s="6">
        <f>IF('[1]TCE - ANEXO IV - Preencher'!K424="","",'[1]TCE - ANEXO IV - Preencher'!K424)</f>
        <v>44050</v>
      </c>
      <c r="J415" s="5" t="str">
        <f>'[1]TCE - ANEXO IV - Preencher'!L424</f>
        <v>26200834635667000182550010000002911000003017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1400</v>
      </c>
    </row>
    <row r="416" spans="1:12" s="8" customFormat="1" ht="19.5" customHeight="1" x14ac:dyDescent="0.2">
      <c r="A416" s="3">
        <f>IFERROR(VLOOKUP(B416,'[1]DADOS (OCULTAR)'!$P$3:$R$56,3,0),"")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3.7 - Material de Limpeza e Produtos de Hgienização</v>
      </c>
      <c r="D416" s="3">
        <f>'[1]TCE - ANEXO IV - Preencher'!F425</f>
        <v>9494196000192</v>
      </c>
      <c r="E416" s="5" t="str">
        <f>'[1]TCE - ANEXO IV - Preencher'!G425</f>
        <v>COMERCIAL JR CLAUDIO  MARIO LTDA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171953</v>
      </c>
      <c r="I416" s="6">
        <f>IF('[1]TCE - ANEXO IV - Preencher'!K425="","",'[1]TCE - ANEXO IV - Preencher'!K425)</f>
        <v>44054</v>
      </c>
      <c r="J416" s="5" t="str">
        <f>'[1]TCE - ANEXO IV - Preencher'!L425</f>
        <v>26200809494196000192550010001719531024157120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13.12</v>
      </c>
    </row>
    <row r="417" spans="1:12" s="8" customFormat="1" ht="19.5" customHeight="1" x14ac:dyDescent="0.2">
      <c r="A417" s="3">
        <f>IFERROR(VLOOKUP(B417,'[1]DADOS (OCULTAR)'!$P$3:$R$56,3,0),"")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3.7 - Material de Limpeza e Produtos de Hgienização</v>
      </c>
      <c r="D417" s="3">
        <f>'[1]TCE - ANEXO IV - Preencher'!F426</f>
        <v>10928726000142</v>
      </c>
      <c r="E417" s="5" t="str">
        <f>'[1]TCE - ANEXO IV - Preencher'!G426</f>
        <v>DOKAPACK INDUSTRIA E COM. DE EMB.  LTDA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32789</v>
      </c>
      <c r="I417" s="6">
        <f>IF('[1]TCE - ANEXO IV - Preencher'!K426="","",'[1]TCE - ANEXO IV - Preencher'!K426)</f>
        <v>44053</v>
      </c>
      <c r="J417" s="5" t="str">
        <f>'[1]TCE - ANEXO IV - Preencher'!L426</f>
        <v>26200810928726000142550010000327891147619082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561.57000000000005</v>
      </c>
    </row>
    <row r="418" spans="1:12" s="8" customFormat="1" ht="19.5" customHeight="1" x14ac:dyDescent="0.2">
      <c r="A418" s="3">
        <f>IFERROR(VLOOKUP(B418,'[1]DADOS (OCULTAR)'!$P$3:$R$56,3,0),"")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3.7 - Material de Limpeza e Produtos de Hgienização</v>
      </c>
      <c r="D418" s="3">
        <f>'[1]TCE - ANEXO IV - Preencher'!F427</f>
        <v>27319301000139</v>
      </c>
      <c r="E418" s="5" t="str">
        <f>'[1]TCE - ANEXO IV - Preencher'!G427</f>
        <v>CONBO DISTRIBUIDORA FBV LTDA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7503</v>
      </c>
      <c r="I418" s="6">
        <f>IF('[1]TCE - ANEXO IV - Preencher'!K427="","",'[1]TCE - ANEXO IV - Preencher'!K427)</f>
        <v>44053</v>
      </c>
      <c r="J418" s="5" t="str">
        <f>'[1]TCE - ANEXO IV - Preencher'!L427</f>
        <v>26200827319301000139550010000075031000213407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2676</v>
      </c>
    </row>
    <row r="419" spans="1:12" s="8" customFormat="1" ht="19.5" customHeight="1" x14ac:dyDescent="0.2">
      <c r="A419" s="3">
        <f>IFERROR(VLOOKUP(B419,'[1]DADOS (OCULTAR)'!$P$3:$R$56,3,0),"")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3.7 - Material de Limpeza e Produtos de Hgienização</v>
      </c>
      <c r="D419" s="3">
        <f>'[1]TCE - ANEXO IV - Preencher'!F428</f>
        <v>185372000130</v>
      </c>
      <c r="E419" s="5" t="str">
        <f>'[1]TCE - ANEXO IV - Preencher'!G428</f>
        <v>SET SISTEMAS E PRODUTOS TECNICOSLTDA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000.361.039</v>
      </c>
      <c r="I419" s="6">
        <f>IF('[1]TCE - ANEXO IV - Preencher'!K428="","",'[1]TCE - ANEXO IV - Preencher'!K428)</f>
        <v>44054</v>
      </c>
      <c r="J419" s="5" t="str">
        <f>'[1]TCE - ANEXO IV - Preencher'!L428</f>
        <v>26200800185372000130550020003610391301648924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448.5</v>
      </c>
    </row>
    <row r="420" spans="1:12" s="8" customFormat="1" ht="19.5" customHeight="1" x14ac:dyDescent="0.2">
      <c r="A420" s="3">
        <f>IFERROR(VLOOKUP(B420,'[1]DADOS (OCULTAR)'!$P$3:$R$56,3,0),"")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3.7 - Material de Limpeza e Produtos de Hgienização</v>
      </c>
      <c r="D420" s="3">
        <f>'[1]TCE - ANEXO IV - Preencher'!F429</f>
        <v>22006201000139</v>
      </c>
      <c r="E420" s="5" t="str">
        <f>'[1]TCE - ANEXO IV - Preencher'!G429</f>
        <v>FORTPEL COMERCIO DE DESCARTAVEIS LTDA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67791</v>
      </c>
      <c r="I420" s="6">
        <f>IF('[1]TCE - ANEXO IV - Preencher'!K429="","",'[1]TCE - ANEXO IV - Preencher'!K429)</f>
        <v>44055</v>
      </c>
      <c r="J420" s="5" t="str">
        <f>'[1]TCE - ANEXO IV - Preencher'!L429</f>
        <v>26200800220062010001395500000677911100677919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1194.4000000000001</v>
      </c>
    </row>
    <row r="421" spans="1:12" s="8" customFormat="1" ht="19.5" customHeight="1" x14ac:dyDescent="0.2">
      <c r="A421" s="3">
        <f>IFERROR(VLOOKUP(B421,'[1]DADOS (OCULTAR)'!$P$3:$R$56,3,0),"")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3.7 - Material de Limpeza e Produtos de Hgienização</v>
      </c>
      <c r="D421" s="3">
        <f>'[1]TCE - ANEXO IV - Preencher'!F430</f>
        <v>33040624000191</v>
      </c>
      <c r="E421" s="5" t="str">
        <f>'[1]TCE - ANEXO IV - Preencher'!G430</f>
        <v>LOURENCO COMER E COSME E PROD LTDA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00.003.320</v>
      </c>
      <c r="I421" s="6">
        <f>IF('[1]TCE - ANEXO IV - Preencher'!K430="","",'[1]TCE - ANEXO IV - Preencher'!K430)</f>
        <v>44043</v>
      </c>
      <c r="J421" s="5" t="str">
        <f>'[1]TCE - ANEXO IV - Preencher'!L430</f>
        <v>26200733040624000191550010000033201819405752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133</v>
      </c>
    </row>
    <row r="422" spans="1:12" s="8" customFormat="1" ht="19.5" customHeight="1" x14ac:dyDescent="0.2">
      <c r="A422" s="3">
        <f>IFERROR(VLOOKUP(B422,'[1]DADOS (OCULTAR)'!$P$3:$R$56,3,0),"")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3.7 - Material de Limpeza e Produtos de Hgienização</v>
      </c>
      <c r="D422" s="3">
        <f>'[1]TCE - ANEXO IV - Preencher'!F431</f>
        <v>9494196000192</v>
      </c>
      <c r="E422" s="5" t="str">
        <f>'[1]TCE - ANEXO IV - Preencher'!G431</f>
        <v>COMERCIAL JR CLAUDIO  MARIO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173947</v>
      </c>
      <c r="I422" s="6">
        <f>IF('[1]TCE - ANEXO IV - Preencher'!K431="","",'[1]TCE - ANEXO IV - Preencher'!K431)</f>
        <v>44068</v>
      </c>
      <c r="J422" s="5" t="str">
        <f>'[1]TCE - ANEXO IV - Preencher'!L431</f>
        <v>26200809494196000192550010001739471024428745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259.12</v>
      </c>
    </row>
    <row r="423" spans="1:12" s="8" customFormat="1" ht="19.5" customHeight="1" x14ac:dyDescent="0.2">
      <c r="A423" s="3">
        <f>IFERROR(VLOOKUP(B423,'[1]DADOS (OCULTAR)'!$P$3:$R$56,3,0),"")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3.7 - Material de Limpeza e Produtos de Hgienização</v>
      </c>
      <c r="D423" s="3">
        <f>'[1]TCE - ANEXO IV - Preencher'!F432</f>
        <v>8848709000153</v>
      </c>
      <c r="E423" s="5" t="str">
        <f>'[1]TCE - ANEXO IV - Preencher'!G432</f>
        <v>MAX LIMPEZA LTDA EPP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000.012.865</v>
      </c>
      <c r="I423" s="6">
        <f>IF('[1]TCE - ANEXO IV - Preencher'!K432="","",'[1]TCE - ANEXO IV - Preencher'!K432)</f>
        <v>44068</v>
      </c>
      <c r="J423" s="5" t="str">
        <f>'[1]TCE - ANEXO IV - Preencher'!L432</f>
        <v>26200808848709000153550010000128651000128667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20876.72</v>
      </c>
    </row>
    <row r="424" spans="1:12" s="8" customFormat="1" ht="19.5" customHeight="1" x14ac:dyDescent="0.2">
      <c r="A424" s="3">
        <f>IFERROR(VLOOKUP(B424,'[1]DADOS (OCULTAR)'!$P$3:$R$56,3,0),"")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3.7 - Material de Limpeza e Produtos de Hgienização</v>
      </c>
      <c r="D424" s="3">
        <f>'[1]TCE - ANEXO IV - Preencher'!F433</f>
        <v>8848709000153</v>
      </c>
      <c r="E424" s="5" t="str">
        <f>'[1]TCE - ANEXO IV - Preencher'!G433</f>
        <v>MAX LIMPEZA LTDA EPP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000.012.864</v>
      </c>
      <c r="I424" s="6">
        <f>IF('[1]TCE - ANEXO IV - Preencher'!K433="","",'[1]TCE - ANEXO IV - Preencher'!K433)</f>
        <v>44068</v>
      </c>
      <c r="J424" s="5" t="str">
        <f>'[1]TCE - ANEXO IV - Preencher'!L433</f>
        <v>26200808848709000153550010000128641000128651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4734</v>
      </c>
    </row>
    <row r="425" spans="1:12" s="8" customFormat="1" ht="19.5" customHeight="1" x14ac:dyDescent="0.2">
      <c r="A425" s="3">
        <f>IFERROR(VLOOKUP(B425,'[1]DADOS (OCULTAR)'!$P$3:$R$56,3,0),"")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3.14 - Alimentação Preparada</v>
      </c>
      <c r="D425" s="3">
        <f>'[1]TCE - ANEXO IV - Preencher'!F434</f>
        <v>185372000130</v>
      </c>
      <c r="E425" s="5" t="str">
        <f>'[1]TCE - ANEXO IV - Preencher'!G434</f>
        <v>SET SISTEMAS E PRODUTOS TECNICOSLTDA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000.360.418</v>
      </c>
      <c r="I425" s="6">
        <f>IF('[1]TCE - ANEXO IV - Preencher'!K434="","",'[1]TCE - ANEXO IV - Preencher'!K434)</f>
        <v>44040</v>
      </c>
      <c r="J425" s="5" t="str">
        <f>'[1]TCE - ANEXO IV - Preencher'!L434</f>
        <v>26200700185372000130550020003604181712669651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914.84</v>
      </c>
    </row>
    <row r="426" spans="1:12" s="8" customFormat="1" ht="19.5" customHeight="1" x14ac:dyDescent="0.2">
      <c r="A426" s="3">
        <f>IFERROR(VLOOKUP(B426,'[1]DADOS (OCULTAR)'!$P$3:$R$56,3,0),"")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3.14 - Alimentação Preparada</v>
      </c>
      <c r="D426" s="3">
        <f>'[1]TCE - ANEXO IV - Preencher'!F435</f>
        <v>10928726000142</v>
      </c>
      <c r="E426" s="5" t="str">
        <f>'[1]TCE - ANEXO IV - Preencher'!G435</f>
        <v>DOKAPACK INDUSTRIA E COM. DE EMB.  LTDA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32553</v>
      </c>
      <c r="I426" s="6">
        <f>IF('[1]TCE - ANEXO IV - Preencher'!K435="","",'[1]TCE - ANEXO IV - Preencher'!K435)</f>
        <v>44043</v>
      </c>
      <c r="J426" s="5" t="str">
        <f>'[1]TCE - ANEXO IV - Preencher'!L435</f>
        <v>26200710928726000142550010000325531512542873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11284.26</v>
      </c>
    </row>
    <row r="427" spans="1:12" s="8" customFormat="1" ht="19.5" customHeight="1" x14ac:dyDescent="0.2">
      <c r="A427" s="3">
        <f>IFERROR(VLOOKUP(B427,'[1]DADOS (OCULTAR)'!$P$3:$R$56,3,0),"")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3.14 - Alimentação Preparada</v>
      </c>
      <c r="D427" s="3">
        <f>'[1]TCE - ANEXO IV - Preencher'!F436</f>
        <v>11555207000149</v>
      </c>
      <c r="E427" s="5" t="str">
        <f>'[1]TCE - ANEXO IV - Preencher'!G436</f>
        <v>MOV SUPRIMENTOS LTDA.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8506</v>
      </c>
      <c r="I427" s="6">
        <f>IF('[1]TCE - ANEXO IV - Preencher'!K436="","",'[1]TCE - ANEXO IV - Preencher'!K436)</f>
        <v>44040</v>
      </c>
      <c r="J427" s="5" t="str">
        <f>'[1]TCE - ANEXO IV - Preencher'!L436</f>
        <v>26200711555207000149550010000085061006999901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3978</v>
      </c>
    </row>
    <row r="428" spans="1:12" s="8" customFormat="1" ht="19.5" customHeight="1" x14ac:dyDescent="0.2">
      <c r="A428" s="3">
        <f>IFERROR(VLOOKUP(B428,'[1]DADOS (OCULTAR)'!$P$3:$R$56,3,0),"")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3.14 - Alimentação Preparada</v>
      </c>
      <c r="D428" s="3">
        <f>'[1]TCE - ANEXO IV - Preencher'!F437</f>
        <v>2725362000175</v>
      </c>
      <c r="E428" s="5" t="str">
        <f>'[1]TCE - ANEXO IV - Preencher'!G437</f>
        <v>SANDIL SANTOS DISTRIBUIDORA LTDA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000.007.385</v>
      </c>
      <c r="I428" s="6">
        <f>IF('[1]TCE - ANEXO IV - Preencher'!K437="","",'[1]TCE - ANEXO IV - Preencher'!K437)</f>
        <v>44057</v>
      </c>
      <c r="J428" s="5" t="str">
        <f>'[1]TCE - ANEXO IV - Preencher'!L437</f>
        <v>26200802725362000175550010000073851000474786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550</v>
      </c>
    </row>
    <row r="429" spans="1:12" s="8" customFormat="1" ht="19.5" customHeight="1" x14ac:dyDescent="0.2">
      <c r="A429" s="3">
        <f>IFERROR(VLOOKUP(B429,'[1]DADOS (OCULTAR)'!$P$3:$R$56,3,0),"")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3.14 - Alimentação Preparada</v>
      </c>
      <c r="D429" s="3">
        <f>'[1]TCE - ANEXO IV - Preencher'!F438</f>
        <v>2725362000175</v>
      </c>
      <c r="E429" s="5" t="str">
        <f>'[1]TCE - ANEXO IV - Preencher'!G438</f>
        <v>SANDIL SANTOS DISTRIBUIDORA LTDA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7373</v>
      </c>
      <c r="I429" s="6">
        <f>IF('[1]TCE - ANEXO IV - Preencher'!K438="","",'[1]TCE - ANEXO IV - Preencher'!K438)</f>
        <v>44054</v>
      </c>
      <c r="J429" s="5" t="str">
        <f>'[1]TCE - ANEXO IV - Preencher'!L438</f>
        <v>26200802725362000175550010000073731000472979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530</v>
      </c>
    </row>
    <row r="430" spans="1:12" s="8" customFormat="1" ht="19.5" customHeight="1" x14ac:dyDescent="0.2">
      <c r="A430" s="3">
        <f>IFERROR(VLOOKUP(B430,'[1]DADOS (OCULTAR)'!$P$3:$R$56,3,0),"")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3.14 - Alimentação Preparada</v>
      </c>
      <c r="D430" s="3">
        <f>'[1]TCE - ANEXO IV - Preencher'!F439</f>
        <v>2725362000175</v>
      </c>
      <c r="E430" s="5" t="str">
        <f>'[1]TCE - ANEXO IV - Preencher'!G439</f>
        <v>SANDIL SANTOS DISTRIBUIDORA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000.007.378</v>
      </c>
      <c r="I430" s="6">
        <f>IF('[1]TCE - ANEXO IV - Preencher'!K439="","",'[1]TCE - ANEXO IV - Preencher'!K439)</f>
        <v>44056</v>
      </c>
      <c r="J430" s="5" t="str">
        <f>'[1]TCE - ANEXO IV - Preencher'!L439</f>
        <v>26200802725362000175550010000073781000473793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582</v>
      </c>
    </row>
    <row r="431" spans="1:12" s="8" customFormat="1" ht="19.5" customHeight="1" x14ac:dyDescent="0.2">
      <c r="A431" s="3">
        <f>IFERROR(VLOOKUP(B431,'[1]DADOS (OCULTAR)'!$P$3:$R$56,3,0),"")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3.14 - Alimentação Preparada</v>
      </c>
      <c r="D431" s="3">
        <f>'[1]TCE - ANEXO IV - Preencher'!F440</f>
        <v>34635667000182</v>
      </c>
      <c r="E431" s="5" t="str">
        <f>'[1]TCE - ANEXO IV - Preencher'!G440</f>
        <v>SOTIBEL COMERCIO DE EMBALAGENS LTDA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309</v>
      </c>
      <c r="I431" s="6">
        <f>IF('[1]TCE - ANEXO IV - Preencher'!K440="","",'[1]TCE - ANEXO IV - Preencher'!K440)</f>
        <v>44064</v>
      </c>
      <c r="J431" s="5" t="str">
        <f>'[1]TCE - ANEXO IV - Preencher'!L440</f>
        <v>26200834635667000182550010000003091000003196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100.8</v>
      </c>
    </row>
    <row r="432" spans="1:12" s="8" customFormat="1" ht="19.5" customHeight="1" x14ac:dyDescent="0.2">
      <c r="A432" s="3">
        <f>IFERROR(VLOOKUP(B432,'[1]DADOS (OCULTAR)'!$P$3:$R$56,3,0),"")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3.14 - Alimentação Preparada</v>
      </c>
      <c r="D432" s="3">
        <f>'[1]TCE - ANEXO IV - Preencher'!F441</f>
        <v>2725362000175</v>
      </c>
      <c r="E432" s="5" t="str">
        <f>'[1]TCE - ANEXO IV - Preencher'!G441</f>
        <v>SANDIL SANTOS DISTRIBUIDORA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000.007.399</v>
      </c>
      <c r="I432" s="6">
        <f>IF('[1]TCE - ANEXO IV - Preencher'!K441="","",'[1]TCE - ANEXO IV - Preencher'!K441)</f>
        <v>44064</v>
      </c>
      <c r="J432" s="5" t="str">
        <f>'[1]TCE - ANEXO IV - Preencher'!L441</f>
        <v>26200802725362000175550010000073991000477497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615</v>
      </c>
    </row>
    <row r="433" spans="1:12" s="8" customFormat="1" ht="19.5" customHeight="1" x14ac:dyDescent="0.2">
      <c r="A433" s="3">
        <f>IFERROR(VLOOKUP(B433,'[1]DADOS (OCULTAR)'!$P$3:$R$56,3,0),"")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3.14 - Alimentação Preparada</v>
      </c>
      <c r="D433" s="3">
        <f>'[1]TCE - ANEXO IV - Preencher'!F442</f>
        <v>2725362000175</v>
      </c>
      <c r="E433" s="5" t="str">
        <f>'[1]TCE - ANEXO IV - Preencher'!G442</f>
        <v>SANDIL SANTOS DISTRIBUIDORA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000.007.411</v>
      </c>
      <c r="I433" s="6">
        <f>IF('[1]TCE - ANEXO IV - Preencher'!K442="","",'[1]TCE - ANEXO IV - Preencher'!K442)</f>
        <v>44071</v>
      </c>
      <c r="J433" s="5" t="str">
        <f>'[1]TCE - ANEXO IV - Preencher'!L442</f>
        <v>26200802725362000175550010000074111000479780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1424</v>
      </c>
    </row>
    <row r="434" spans="1:12" s="8" customFormat="1" ht="19.5" customHeight="1" x14ac:dyDescent="0.2">
      <c r="A434" s="3">
        <f>IFERROR(VLOOKUP(B434,'[1]DADOS (OCULTAR)'!$P$3:$R$56,3,0),"")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3.14 - Alimentação Preparada</v>
      </c>
      <c r="D434" s="3">
        <f>'[1]TCE - ANEXO IV - Preencher'!F443</f>
        <v>24150377000195</v>
      </c>
      <c r="E434" s="5" t="str">
        <f>'[1]TCE - ANEXO IV - Preencher'!G443</f>
        <v>KARNEKEIJO LOGISTICA INTEGRADA LT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3922780</v>
      </c>
      <c r="I434" s="6">
        <f>IF('[1]TCE - ANEXO IV - Preencher'!K443="","",'[1]TCE - ANEXO IV - Preencher'!K443)</f>
        <v>44046</v>
      </c>
      <c r="J434" s="5" t="str">
        <f>'[1]TCE - ANEXO IV - Preencher'!L443</f>
        <v>26200824150377000195550010039227801639611262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825.48</v>
      </c>
    </row>
    <row r="435" spans="1:12" s="8" customFormat="1" ht="19.5" customHeight="1" x14ac:dyDescent="0.2">
      <c r="A435" s="3">
        <f>IFERROR(VLOOKUP(B435,'[1]DADOS (OCULTAR)'!$P$3:$R$56,3,0),"")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3.14 - Alimentação Preparada</v>
      </c>
      <c r="D435" s="3">
        <f>'[1]TCE - ANEXO IV - Preencher'!F444</f>
        <v>11744898000390</v>
      </c>
      <c r="E435" s="5" t="str">
        <f>'[1]TCE - ANEXO IV - Preencher'!G444</f>
        <v>ATACADAO COMERCIO DE CARNES LTDA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736478</v>
      </c>
      <c r="I435" s="6">
        <f>IF('[1]TCE - ANEXO IV - Preencher'!K444="","",'[1]TCE - ANEXO IV - Preencher'!K444)</f>
        <v>44046</v>
      </c>
      <c r="J435" s="5" t="str">
        <f>'[1]TCE - ANEXO IV - Preencher'!L444</f>
        <v>26200811744898000390550010007364781781252202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7259.57</v>
      </c>
    </row>
    <row r="436" spans="1:12" s="8" customFormat="1" ht="19.5" customHeight="1" x14ac:dyDescent="0.2">
      <c r="A436" s="3">
        <f>IFERROR(VLOOKUP(B436,'[1]DADOS (OCULTAR)'!$P$3:$R$56,3,0),"")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3.14 - Alimentação Preparada</v>
      </c>
      <c r="D436" s="3">
        <f>'[1]TCE - ANEXO IV - Preencher'!F445</f>
        <v>3504437000150</v>
      </c>
      <c r="E436" s="5" t="str">
        <f>'[1]TCE - ANEXO IV - Preencher'!G445</f>
        <v>FRINSCAL DIST E IMPORT DE ALIMENTOS LTDA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1147587</v>
      </c>
      <c r="I436" s="6">
        <f>IF('[1]TCE - ANEXO IV - Preencher'!K445="","",'[1]TCE - ANEXO IV - Preencher'!K445)</f>
        <v>44046</v>
      </c>
      <c r="J436" s="5" t="str">
        <f>'[1]TCE - ANEXO IV - Preencher'!L445</f>
        <v>26200803504437000150550010011475871111513187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4014.06</v>
      </c>
    </row>
    <row r="437" spans="1:12" s="8" customFormat="1" ht="19.5" customHeight="1" x14ac:dyDescent="0.2">
      <c r="A437" s="3">
        <f>IFERROR(VLOOKUP(B437,'[1]DADOS (OCULTAR)'!$P$3:$R$56,3,0),"")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3.14 - Alimentação Preparada</v>
      </c>
      <c r="D437" s="3">
        <f>'[1]TCE - ANEXO IV - Preencher'!F446</f>
        <v>30678108000107</v>
      </c>
      <c r="E437" s="5" t="str">
        <f>'[1]TCE - ANEXO IV - Preencher'!G446</f>
        <v>ELVIS LUIZ DA SILVA DISTRIBUID. DE AGUA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352</v>
      </c>
      <c r="I437" s="6">
        <f>IF('[1]TCE - ANEXO IV - Preencher'!K446="","",'[1]TCE - ANEXO IV - Preencher'!K446)</f>
        <v>44046</v>
      </c>
      <c r="J437" s="5" t="str">
        <f>'[1]TCE - ANEXO IV - Preencher'!L446</f>
        <v>26200830678108000107550010000003521773803629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3880.2</v>
      </c>
    </row>
    <row r="438" spans="1:12" s="8" customFormat="1" ht="19.5" customHeight="1" x14ac:dyDescent="0.2">
      <c r="A438" s="3">
        <f>IFERROR(VLOOKUP(B438,'[1]DADOS (OCULTAR)'!$P$3:$R$56,3,0),"")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3.14 - Alimentação Preparada</v>
      </c>
      <c r="D438" s="3">
        <f>'[1]TCE - ANEXO IV - Preencher'!F447</f>
        <v>8029696000352</v>
      </c>
      <c r="E438" s="5" t="str">
        <f>'[1]TCE - ANEXO IV - Preencher'!G447</f>
        <v>ESTIVAS NOVO PRADO LTDA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1.503.222</v>
      </c>
      <c r="I438" s="6">
        <f>IF('[1]TCE - ANEXO IV - Preencher'!K447="","",'[1]TCE - ANEXO IV - Preencher'!K447)</f>
        <v>44046</v>
      </c>
      <c r="J438" s="5" t="str">
        <f>'[1]TCE - ANEXO IV - Preencher'!L447</f>
        <v>26200808029696000352550010015032221007307536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1096.17</v>
      </c>
    </row>
    <row r="439" spans="1:12" s="8" customFormat="1" ht="19.5" customHeight="1" x14ac:dyDescent="0.2">
      <c r="A439" s="3">
        <f>IFERROR(VLOOKUP(B439,'[1]DADOS (OCULTAR)'!$P$3:$R$56,3,0),"")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3.14 - Alimentação Preparada</v>
      </c>
      <c r="D439" s="3">
        <f>'[1]TCE - ANEXO IV - Preencher'!F448</f>
        <v>3721769000278</v>
      </c>
      <c r="E439" s="5" t="str">
        <f>'[1]TCE - ANEXO IV - Preencher'!G448</f>
        <v>MASTERBOI LTDA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108954</v>
      </c>
      <c r="I439" s="6">
        <f>IF('[1]TCE - ANEXO IV - Preencher'!K448="","",'[1]TCE - ANEXO IV - Preencher'!K448)</f>
        <v>44048</v>
      </c>
      <c r="J439" s="5" t="str">
        <f>'[1]TCE - ANEXO IV - Preencher'!L448</f>
        <v>26200803721769000278550040001089541545023104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319.8</v>
      </c>
    </row>
    <row r="440" spans="1:12" s="8" customFormat="1" ht="19.5" customHeight="1" x14ac:dyDescent="0.2">
      <c r="A440" s="3">
        <f>IFERROR(VLOOKUP(B440,'[1]DADOS (OCULTAR)'!$P$3:$R$56,3,0),"")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3.14 - Alimentação Preparada</v>
      </c>
      <c r="D440" s="3">
        <f>'[1]TCE - ANEXO IV - Preencher'!F449</f>
        <v>1348814000184</v>
      </c>
      <c r="E440" s="5" t="str">
        <f>'[1]TCE - ANEXO IV - Preencher'!G449</f>
        <v>BDL BEZERRA DISTRIBUIDORA LTDA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000.018.341</v>
      </c>
      <c r="I440" s="6">
        <f>IF('[1]TCE - ANEXO IV - Preencher'!K449="","",'[1]TCE - ANEXO IV - Preencher'!K449)</f>
        <v>44050</v>
      </c>
      <c r="J440" s="5" t="str">
        <f>'[1]TCE - ANEXO IV - Preencher'!L449</f>
        <v>26200801348814000184550010000183411046403270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2591.4</v>
      </c>
    </row>
    <row r="441" spans="1:12" s="8" customFormat="1" ht="19.5" customHeight="1" x14ac:dyDescent="0.2">
      <c r="A441" s="3">
        <f>IFERROR(VLOOKUP(B441,'[1]DADOS (OCULTAR)'!$P$3:$R$56,3,0),"")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3.14 - Alimentação Preparada</v>
      </c>
      <c r="D441" s="3">
        <f>'[1]TCE - ANEXO IV - Preencher'!F450</f>
        <v>12350749000148</v>
      </c>
      <c r="E441" s="5" t="str">
        <f>'[1]TCE - ANEXO IV - Preencher'!G450</f>
        <v>GRANJA ALIANCA LTDA ME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000.011.271</v>
      </c>
      <c r="I441" s="6">
        <f>IF('[1]TCE - ANEXO IV - Preencher'!K450="","",'[1]TCE - ANEXO IV - Preencher'!K450)</f>
        <v>44050</v>
      </c>
      <c r="J441" s="5" t="str">
        <f>'[1]TCE - ANEXO IV - Preencher'!L450</f>
        <v>26200812350749000148550010000112711000306216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247</v>
      </c>
    </row>
    <row r="442" spans="1:12" s="8" customFormat="1" ht="19.5" customHeight="1" x14ac:dyDescent="0.2">
      <c r="A442" s="3">
        <f>IFERROR(VLOOKUP(B442,'[1]DADOS (OCULTAR)'!$P$3:$R$56,3,0),"")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3.14 - Alimentação Preparada</v>
      </c>
      <c r="D442" s="3">
        <f>'[1]TCE - ANEXO IV - Preencher'!F451</f>
        <v>6015530000190</v>
      </c>
      <c r="E442" s="5" t="str">
        <f>'[1]TCE - ANEXO IV - Preencher'!G451</f>
        <v>AGROINDUSTRIAL FRUTN AA LTDA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149418</v>
      </c>
      <c r="I442" s="6">
        <f>IF('[1]TCE - ANEXO IV - Preencher'!K451="","",'[1]TCE - ANEXO IV - Preencher'!K451)</f>
        <v>44050</v>
      </c>
      <c r="J442" s="5" t="str">
        <f>'[1]TCE - ANEXO IV - Preencher'!L451</f>
        <v>26200806015530000190550010001494181100036211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587</v>
      </c>
    </row>
    <row r="443" spans="1:12" s="8" customFormat="1" ht="19.5" customHeight="1" x14ac:dyDescent="0.2">
      <c r="A443" s="3">
        <f>IFERROR(VLOOKUP(B443,'[1]DADOS (OCULTAR)'!$P$3:$R$56,3,0),"")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3.14 - Alimentação Preparada</v>
      </c>
      <c r="D443" s="3">
        <f>'[1]TCE - ANEXO IV - Preencher'!F452</f>
        <v>6057223037768</v>
      </c>
      <c r="E443" s="5" t="str">
        <f>'[1]TCE - ANEXO IV - Preencher'!G452</f>
        <v>SENDAS DISTRIBUIDORA SA LJ163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000.007.190</v>
      </c>
      <c r="I443" s="6">
        <f>IF('[1]TCE - ANEXO IV - Preencher'!K452="","",'[1]TCE - ANEXO IV - Preencher'!K452)</f>
        <v>44050</v>
      </c>
      <c r="J443" s="5" t="str">
        <f>'[1]TCE - ANEXO IV - Preencher'!L452</f>
        <v>26200806057223037768553000000071901150742926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1018.5</v>
      </c>
    </row>
    <row r="444" spans="1:12" s="8" customFormat="1" ht="19.5" customHeight="1" x14ac:dyDescent="0.2">
      <c r="A444" s="3">
        <f>IFERROR(VLOOKUP(B444,'[1]DADOS (OCULTAR)'!$P$3:$R$56,3,0),"")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3.14 - Alimentação Preparada</v>
      </c>
      <c r="D444" s="3">
        <f>'[1]TCE - ANEXO IV - Preencher'!F453</f>
        <v>25529293000120</v>
      </c>
      <c r="E444" s="5" t="str">
        <f>'[1]TCE - ANEXO IV - Preencher'!G453</f>
        <v>TAYNA NASCIMENTO DE MELO EPP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000.009.095</v>
      </c>
      <c r="I444" s="6">
        <f>IF('[1]TCE - ANEXO IV - Preencher'!K453="","",'[1]TCE - ANEXO IV - Preencher'!K453)</f>
        <v>44052</v>
      </c>
      <c r="J444" s="5" t="str">
        <f>'[1]TCE - ANEXO IV - Preencher'!L453</f>
        <v>26200825529293000120550010000090951632568277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450</v>
      </c>
    </row>
    <row r="445" spans="1:12" s="8" customFormat="1" ht="19.5" customHeight="1" x14ac:dyDescent="0.2">
      <c r="A445" s="3">
        <f>IFERROR(VLOOKUP(B445,'[1]DADOS (OCULTAR)'!$P$3:$R$56,3,0),"")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3.14 - Alimentação Preparada</v>
      </c>
      <c r="D445" s="3">
        <f>'[1]TCE - ANEXO IV - Preencher'!F454</f>
        <v>6281775000169</v>
      </c>
      <c r="E445" s="5" t="str">
        <f>'[1]TCE - ANEXO IV - Preencher'!G454</f>
        <v>MF SANTOS PRODUTOS ALIM LTDA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532503</v>
      </c>
      <c r="I445" s="6">
        <f>IF('[1]TCE - ANEXO IV - Preencher'!K454="","",'[1]TCE - ANEXO IV - Preencher'!K454)</f>
        <v>44053</v>
      </c>
      <c r="J445" s="5" t="str">
        <f>'[1]TCE - ANEXO IV - Preencher'!L454</f>
        <v>26200806281775000169550010005325031131579326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3862.18</v>
      </c>
    </row>
    <row r="446" spans="1:12" s="8" customFormat="1" ht="19.5" customHeight="1" x14ac:dyDescent="0.2">
      <c r="A446" s="3">
        <f>IFERROR(VLOOKUP(B446,'[1]DADOS (OCULTAR)'!$P$3:$R$56,3,0),"")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3.14 - Alimentação Preparada</v>
      </c>
      <c r="D446" s="3">
        <f>'[1]TCE - ANEXO IV - Preencher'!F455</f>
        <v>24150377000195</v>
      </c>
      <c r="E446" s="5" t="str">
        <f>'[1]TCE - ANEXO IV - Preencher'!G455</f>
        <v>KARNEKEIJO LOGISTICA INTEGRADA LT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3929378</v>
      </c>
      <c r="I446" s="6">
        <f>IF('[1]TCE - ANEXO IV - Preencher'!K455="","",'[1]TCE - ANEXO IV - Preencher'!K455)</f>
        <v>44053</v>
      </c>
      <c r="J446" s="5" t="str">
        <f>'[1]TCE - ANEXO IV - Preencher'!L455</f>
        <v>26200824150377000195550010039293781674140728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26.68</v>
      </c>
    </row>
    <row r="447" spans="1:12" s="8" customFormat="1" ht="19.5" customHeight="1" x14ac:dyDescent="0.2">
      <c r="A447" s="3">
        <f>IFERROR(VLOOKUP(B447,'[1]DADOS (OCULTAR)'!$P$3:$R$56,3,0),"")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3.14 - Alimentação Preparada</v>
      </c>
      <c r="D447" s="3">
        <f>'[1]TCE - ANEXO IV - Preencher'!F456</f>
        <v>7534303000133</v>
      </c>
      <c r="E447" s="5" t="str">
        <f>'[1]TCE - ANEXO IV - Preencher'!G456</f>
        <v>COMAL COMERCIO ATACADISTA DE ALIMENTOS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1042110</v>
      </c>
      <c r="I447" s="6">
        <f>IF('[1]TCE - ANEXO IV - Preencher'!K456="","",'[1]TCE - ANEXO IV - Preencher'!K456)</f>
        <v>44054</v>
      </c>
      <c r="J447" s="5" t="str">
        <f>'[1]TCE - ANEXO IV - Preencher'!L456</f>
        <v>26200807534303000133550010010421101172121373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1068.94</v>
      </c>
    </row>
    <row r="448" spans="1:12" s="8" customFormat="1" ht="19.5" customHeight="1" x14ac:dyDescent="0.2">
      <c r="A448" s="3">
        <f>IFERROR(VLOOKUP(B448,'[1]DADOS (OCULTAR)'!$P$3:$R$56,3,0),"")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3.14 - Alimentação Preparada</v>
      </c>
      <c r="D448" s="3">
        <f>'[1]TCE - ANEXO IV - Preencher'!F457</f>
        <v>7534303000133</v>
      </c>
      <c r="E448" s="5" t="str">
        <f>'[1]TCE - ANEXO IV - Preencher'!G457</f>
        <v>COMAL COMERCIO ATACADISTA DE ALIMENTOS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1042108</v>
      </c>
      <c r="I448" s="6">
        <f>IF('[1]TCE - ANEXO IV - Preencher'!K457="","",'[1]TCE - ANEXO IV - Preencher'!K457)</f>
        <v>44054</v>
      </c>
      <c r="J448" s="5" t="str">
        <f>'[1]TCE - ANEXO IV - Preencher'!L457</f>
        <v>26200807534303000133550010010421081235221401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192.76</v>
      </c>
    </row>
    <row r="449" spans="1:12" s="8" customFormat="1" ht="19.5" customHeight="1" x14ac:dyDescent="0.2">
      <c r="A449" s="3">
        <f>IFERROR(VLOOKUP(B449,'[1]DADOS (OCULTAR)'!$P$3:$R$56,3,0),"")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3.14 - Alimentação Preparada</v>
      </c>
      <c r="D449" s="3">
        <f>'[1]TCE - ANEXO IV - Preencher'!F458</f>
        <v>24150377000195</v>
      </c>
      <c r="E449" s="5" t="str">
        <f>'[1]TCE - ANEXO IV - Preencher'!G458</f>
        <v>KARNEKEIJO LOGISTICA INTEGRADA LT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3930988</v>
      </c>
      <c r="I449" s="6">
        <f>IF('[1]TCE - ANEXO IV - Preencher'!K458="","",'[1]TCE - ANEXO IV - Preencher'!K458)</f>
        <v>44054</v>
      </c>
      <c r="J449" s="5" t="str">
        <f>'[1]TCE - ANEXO IV - Preencher'!L458</f>
        <v>26200824150377000195550010039309881085698955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637.20000000000005</v>
      </c>
    </row>
    <row r="450" spans="1:12" s="8" customFormat="1" ht="19.5" customHeight="1" x14ac:dyDescent="0.2">
      <c r="A450" s="3">
        <f>IFERROR(VLOOKUP(B450,'[1]DADOS (OCULTAR)'!$P$3:$R$56,3,0),"")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3.14 - Alimentação Preparada</v>
      </c>
      <c r="D450" s="3">
        <f>'[1]TCE - ANEXO IV - Preencher'!F459</f>
        <v>24150377000195</v>
      </c>
      <c r="E450" s="5" t="str">
        <f>'[1]TCE - ANEXO IV - Preencher'!G459</f>
        <v>KARNEKEIJO LOGISTICA INTEGRADA LT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3930990</v>
      </c>
      <c r="I450" s="6">
        <f>IF('[1]TCE - ANEXO IV - Preencher'!K459="","",'[1]TCE - ANEXO IV - Preencher'!K459)</f>
        <v>44054</v>
      </c>
      <c r="J450" s="5" t="str">
        <f>'[1]TCE - ANEXO IV - Preencher'!L459</f>
        <v>26200824150377000195550010039309881085698955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258.48</v>
      </c>
    </row>
    <row r="451" spans="1:12" s="8" customFormat="1" ht="19.5" customHeight="1" x14ac:dyDescent="0.2">
      <c r="A451" s="3">
        <f>IFERROR(VLOOKUP(B451,'[1]DADOS (OCULTAR)'!$P$3:$R$56,3,0),"")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3.14 - Alimentação Preparada</v>
      </c>
      <c r="D451" s="3">
        <f>'[1]TCE - ANEXO IV - Preencher'!F460</f>
        <v>11744898000390</v>
      </c>
      <c r="E451" s="5" t="str">
        <f>'[1]TCE - ANEXO IV - Preencher'!G460</f>
        <v>ATACADAO COMERCIO DE CARNES LTDA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740771</v>
      </c>
      <c r="I451" s="6">
        <f>IF('[1]TCE - ANEXO IV - Preencher'!K460="","",'[1]TCE - ANEXO IV - Preencher'!K460)</f>
        <v>44054</v>
      </c>
      <c r="J451" s="5" t="str">
        <f>'[1]TCE - ANEXO IV - Preencher'!L460</f>
        <v>26200811744898000390550010007407711999322712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856.9</v>
      </c>
    </row>
    <row r="452" spans="1:12" s="8" customFormat="1" ht="19.5" customHeight="1" x14ac:dyDescent="0.2">
      <c r="A452" s="3">
        <f>IFERROR(VLOOKUP(B452,'[1]DADOS (OCULTAR)'!$P$3:$R$56,3,0),"")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3.14 - Alimentação Preparada</v>
      </c>
      <c r="D452" s="3">
        <f>'[1]TCE - ANEXO IV - Preencher'!F461</f>
        <v>69944973000185</v>
      </c>
      <c r="E452" s="5" t="str">
        <f>'[1]TCE - ANEXO IV - Preencher'!G461</f>
        <v>DIA DISTRIBUIDORA E IMP AFOGADOS LTDA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953179</v>
      </c>
      <c r="I452" s="6">
        <f>IF('[1]TCE - ANEXO IV - Preencher'!K461="","",'[1]TCE - ANEXO IV - Preencher'!K461)</f>
        <v>44054</v>
      </c>
      <c r="J452" s="5" t="str">
        <f>'[1]TCE - ANEXO IV - Preencher'!L461</f>
        <v>26200869944973000185550030009531791112246407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769.65</v>
      </c>
    </row>
    <row r="453" spans="1:12" s="8" customFormat="1" ht="19.5" customHeight="1" x14ac:dyDescent="0.2">
      <c r="A453" s="3">
        <f>IFERROR(VLOOKUP(B453,'[1]DADOS (OCULTAR)'!$P$3:$R$56,3,0),"")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3.14 - Alimentação Preparada</v>
      </c>
      <c r="D453" s="3">
        <f>'[1]TCE - ANEXO IV - Preencher'!F462</f>
        <v>11555207000149</v>
      </c>
      <c r="E453" s="5" t="str">
        <f>'[1]TCE - ANEXO IV - Preencher'!G462</f>
        <v>MOV SUPRIMENTOS LTDA.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000.008.560</v>
      </c>
      <c r="I453" s="6">
        <f>IF('[1]TCE - ANEXO IV - Preencher'!K462="","",'[1]TCE - ANEXO IV - Preencher'!K462)</f>
        <v>44054</v>
      </c>
      <c r="J453" s="5" t="str">
        <f>'[1]TCE - ANEXO IV - Preencher'!L462</f>
        <v>26200811555207000149550010000085601005561250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8783.64</v>
      </c>
    </row>
    <row r="454" spans="1:12" s="8" customFormat="1" ht="19.5" customHeight="1" x14ac:dyDescent="0.2">
      <c r="A454" s="3">
        <f>IFERROR(VLOOKUP(B454,'[1]DADOS (OCULTAR)'!$P$3:$R$56,3,0),"")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3.14 - Alimentação Preparada</v>
      </c>
      <c r="D454" s="3">
        <f>'[1]TCE - ANEXO IV - Preencher'!F463</f>
        <v>8029696000352</v>
      </c>
      <c r="E454" s="5" t="str">
        <f>'[1]TCE - ANEXO IV - Preencher'!G463</f>
        <v>ESTIVAS NOVO PRADO LTDA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1.507.016</v>
      </c>
      <c r="I454" s="6">
        <f>IF('[1]TCE - ANEXO IV - Preencher'!K463="","",'[1]TCE - ANEXO IV - Preencher'!K463)</f>
        <v>44054</v>
      </c>
      <c r="J454" s="5" t="str">
        <f>'[1]TCE - ANEXO IV - Preencher'!L463</f>
        <v>26200808029696000352550010015070161007743581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147.84</v>
      </c>
    </row>
    <row r="455" spans="1:12" s="8" customFormat="1" ht="19.5" customHeight="1" x14ac:dyDescent="0.2">
      <c r="A455" s="3">
        <f>IFERROR(VLOOKUP(B455,'[1]DADOS (OCULTAR)'!$P$3:$R$56,3,0),"")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3.14 - Alimentação Preparada</v>
      </c>
      <c r="D455" s="3">
        <f>'[1]TCE - ANEXO IV - Preencher'!F464</f>
        <v>8029696000352</v>
      </c>
      <c r="E455" s="5" t="str">
        <f>'[1]TCE - ANEXO IV - Preencher'!G464</f>
        <v>ESTIVAS NOVO PRADO LTDA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1.507.016</v>
      </c>
      <c r="I455" s="6">
        <f>IF('[1]TCE - ANEXO IV - Preencher'!K464="","",'[1]TCE - ANEXO IV - Preencher'!K464)</f>
        <v>44054</v>
      </c>
      <c r="J455" s="5" t="str">
        <f>'[1]TCE - ANEXO IV - Preencher'!L464</f>
        <v>26200808029696000352550010015070161007743581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2521.6</v>
      </c>
    </row>
    <row r="456" spans="1:12" s="8" customFormat="1" ht="19.5" customHeight="1" x14ac:dyDescent="0.2">
      <c r="A456" s="3">
        <f>IFERROR(VLOOKUP(B456,'[1]DADOS (OCULTAR)'!$P$3:$R$56,3,0),"")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3.14 - Alimentação Preparada</v>
      </c>
      <c r="D456" s="3">
        <f>'[1]TCE - ANEXO IV - Preencher'!F465</f>
        <v>8029696000352</v>
      </c>
      <c r="E456" s="5" t="str">
        <f>'[1]TCE - ANEXO IV - Preencher'!G465</f>
        <v>ESTIVAS NOVO PRADO LTDA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1.507.475</v>
      </c>
      <c r="I456" s="6">
        <f>IF('[1]TCE - ANEXO IV - Preencher'!K465="","",'[1]TCE - ANEXO IV - Preencher'!K465)</f>
        <v>44054</v>
      </c>
      <c r="J456" s="5" t="str">
        <f>'[1]TCE - ANEXO IV - Preencher'!L465</f>
        <v>26200808029696000352550010015074751007820813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713.67</v>
      </c>
    </row>
    <row r="457" spans="1:12" s="8" customFormat="1" ht="19.5" customHeight="1" x14ac:dyDescent="0.2">
      <c r="A457" s="3">
        <f>IFERROR(VLOOKUP(B457,'[1]DADOS (OCULTAR)'!$P$3:$R$56,3,0),"")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3.14 - Alimentação Preparada</v>
      </c>
      <c r="D457" s="3">
        <f>'[1]TCE - ANEXO IV - Preencher'!F466</f>
        <v>30779584000106</v>
      </c>
      <c r="E457" s="5" t="str">
        <f>'[1]TCE - ANEXO IV - Preencher'!G466</f>
        <v>DISPAN ATACADO DE ALIMENTOS LTDA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000.003.959</v>
      </c>
      <c r="I457" s="6">
        <f>IF('[1]TCE - ANEXO IV - Preencher'!K466="","",'[1]TCE - ANEXO IV - Preencher'!K466)</f>
        <v>44054</v>
      </c>
      <c r="J457" s="5" t="str">
        <f>'[1]TCE - ANEXO IV - Preencher'!L466</f>
        <v>26200830779584000106550010000039591533797785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1184</v>
      </c>
    </row>
    <row r="458" spans="1:12" s="8" customFormat="1" ht="19.5" customHeight="1" x14ac:dyDescent="0.2">
      <c r="A458" s="3">
        <f>IFERROR(VLOOKUP(B458,'[1]DADOS (OCULTAR)'!$P$3:$R$56,3,0),"")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3.14 - Alimentação Preparada</v>
      </c>
      <c r="D458" s="3">
        <f>'[1]TCE - ANEXO IV - Preencher'!F467</f>
        <v>12350749000148</v>
      </c>
      <c r="E458" s="5" t="str">
        <f>'[1]TCE - ANEXO IV - Preencher'!G467</f>
        <v>GRANJA ALIANCA LTDA ME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000.011.330</v>
      </c>
      <c r="I458" s="6">
        <f>IF('[1]TCE - ANEXO IV - Preencher'!K467="","",'[1]TCE - ANEXO IV - Preencher'!K467)</f>
        <v>44056</v>
      </c>
      <c r="J458" s="5" t="str">
        <f>'[1]TCE - ANEXO IV - Preencher'!L467</f>
        <v>26200812350749000148550010000113301000307231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570</v>
      </c>
    </row>
    <row r="459" spans="1:12" s="8" customFormat="1" ht="19.5" customHeight="1" x14ac:dyDescent="0.2">
      <c r="A459" s="3">
        <f>IFERROR(VLOOKUP(B459,'[1]DADOS (OCULTAR)'!$P$3:$R$56,3,0),"")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3.14 - Alimentação Preparada</v>
      </c>
      <c r="D459" s="3">
        <f>'[1]TCE - ANEXO IV - Preencher'!F468</f>
        <v>6015530000190</v>
      </c>
      <c r="E459" s="5" t="str">
        <f>'[1]TCE - ANEXO IV - Preencher'!G468</f>
        <v>AGROINDUSTRIAL FRUTN AA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149842</v>
      </c>
      <c r="I459" s="6">
        <f>IF('[1]TCE - ANEXO IV - Preencher'!K468="","",'[1]TCE - ANEXO IV - Preencher'!K468)</f>
        <v>44057</v>
      </c>
      <c r="J459" s="5" t="str">
        <f>'[1]TCE - ANEXO IV - Preencher'!L468</f>
        <v>26200806015530000190550010001498421100138135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542</v>
      </c>
    </row>
    <row r="460" spans="1:12" s="8" customFormat="1" ht="19.5" customHeight="1" x14ac:dyDescent="0.2">
      <c r="A460" s="3">
        <f>IFERROR(VLOOKUP(B460,'[1]DADOS (OCULTAR)'!$P$3:$R$56,3,0),"")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3.14 - Alimentação Preparada</v>
      </c>
      <c r="D460" s="3">
        <f>'[1]TCE - ANEXO IV - Preencher'!F469</f>
        <v>24150377000195</v>
      </c>
      <c r="E460" s="5" t="str">
        <f>'[1]TCE - ANEXO IV - Preencher'!G469</f>
        <v>KARNEKEIJO LOGISTICA INTEGRADA LT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3936100</v>
      </c>
      <c r="I460" s="6">
        <f>IF('[1]TCE - ANEXO IV - Preencher'!K469="","",'[1]TCE - ANEXO IV - Preencher'!K469)</f>
        <v>44060</v>
      </c>
      <c r="J460" s="5" t="str">
        <f>'[1]TCE - ANEXO IV - Preencher'!L469</f>
        <v>26200824150377000195550010039361001496961581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483.3</v>
      </c>
    </row>
    <row r="461" spans="1:12" s="8" customFormat="1" ht="19.5" customHeight="1" x14ac:dyDescent="0.2">
      <c r="A461" s="3">
        <f>IFERROR(VLOOKUP(B461,'[1]DADOS (OCULTAR)'!$P$3:$R$56,3,0),"")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3.14 - Alimentação Preparada</v>
      </c>
      <c r="D461" s="3">
        <f>'[1]TCE - ANEXO IV - Preencher'!F470</f>
        <v>25529293000120</v>
      </c>
      <c r="E461" s="5" t="str">
        <f>'[1]TCE - ANEXO IV - Preencher'!G470</f>
        <v>TAYNA NASCIMENTO DE MELO EPP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000.009.153</v>
      </c>
      <c r="I461" s="6">
        <f>IF('[1]TCE - ANEXO IV - Preencher'!K470="","",'[1]TCE - ANEXO IV - Preencher'!K470)</f>
        <v>44060</v>
      </c>
      <c r="J461" s="5" t="str">
        <f>'[1]TCE - ANEXO IV - Preencher'!L470</f>
        <v>26200820529293000120550010000091531735116390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420</v>
      </c>
    </row>
    <row r="462" spans="1:12" s="8" customFormat="1" ht="19.5" customHeight="1" x14ac:dyDescent="0.2">
      <c r="A462" s="3">
        <f>IFERROR(VLOOKUP(B462,'[1]DADOS (OCULTAR)'!$P$3:$R$56,3,0),"")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3.14 - Alimentação Preparada</v>
      </c>
      <c r="D462" s="3">
        <f>'[1]TCE - ANEXO IV - Preencher'!F471</f>
        <v>11744898000390</v>
      </c>
      <c r="E462" s="5" t="str">
        <f>'[1]TCE - ANEXO IV - Preencher'!G471</f>
        <v>ATACADAO COMERCIO DE CARNES LTDA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743606</v>
      </c>
      <c r="I462" s="6">
        <f>IF('[1]TCE - ANEXO IV - Preencher'!K471="","",'[1]TCE - ANEXO IV - Preencher'!K471)</f>
        <v>44060</v>
      </c>
      <c r="J462" s="5" t="str">
        <f>'[1]TCE - ANEXO IV - Preencher'!L471</f>
        <v>26200811744898000390550010007436061113207664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3640.18</v>
      </c>
    </row>
    <row r="463" spans="1:12" s="8" customFormat="1" ht="19.5" customHeight="1" x14ac:dyDescent="0.2">
      <c r="A463" s="3">
        <f>IFERROR(VLOOKUP(B463,'[1]DADOS (OCULTAR)'!$P$3:$R$56,3,0),"")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3.14 - Alimentação Preparada</v>
      </c>
      <c r="D463" s="3">
        <f>'[1]TCE - ANEXO IV - Preencher'!F472</f>
        <v>8029696000352</v>
      </c>
      <c r="E463" s="5" t="str">
        <f>'[1]TCE - ANEXO IV - Preencher'!G472</f>
        <v>ESTIVAS NOVO PRADO LTDA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1.509.431</v>
      </c>
      <c r="I463" s="6">
        <f>IF('[1]TCE - ANEXO IV - Preencher'!K472="","",'[1]TCE - ANEXO IV - Preencher'!K472)</f>
        <v>44060</v>
      </c>
      <c r="J463" s="5" t="str">
        <f>'[1]TCE - ANEXO IV - Preencher'!L472</f>
        <v>26200808029696000352550010015094311008039435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3299.94</v>
      </c>
    </row>
    <row r="464" spans="1:12" s="8" customFormat="1" ht="19.5" customHeight="1" x14ac:dyDescent="0.2">
      <c r="A464" s="3">
        <f>IFERROR(VLOOKUP(B464,'[1]DADOS (OCULTAR)'!$P$3:$R$56,3,0),"")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3.14 - Alimentação Preparada</v>
      </c>
      <c r="D464" s="3">
        <f>'[1]TCE - ANEXO IV - Preencher'!F473</f>
        <v>8029696000352</v>
      </c>
      <c r="E464" s="5" t="str">
        <f>'[1]TCE - ANEXO IV - Preencher'!G473</f>
        <v>ESTIVAS NOVO PRADO LTDA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1.509.685</v>
      </c>
      <c r="I464" s="6">
        <f>IF('[1]TCE - ANEXO IV - Preencher'!K473="","",'[1]TCE - ANEXO IV - Preencher'!K473)</f>
        <v>44060</v>
      </c>
      <c r="J464" s="5" t="str">
        <f>'[1]TCE - ANEXO IV - Preencher'!L473</f>
        <v>26200808029696000352550010015096851008107505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2523.96</v>
      </c>
    </row>
    <row r="465" spans="1:12" s="8" customFormat="1" ht="19.5" customHeight="1" x14ac:dyDescent="0.2">
      <c r="A465" s="3">
        <f>IFERROR(VLOOKUP(B465,'[1]DADOS (OCULTAR)'!$P$3:$R$56,3,0),"")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3.14 - Alimentação Preparada</v>
      </c>
      <c r="D465" s="3">
        <f>'[1]TCE - ANEXO IV - Preencher'!F474</f>
        <v>7534303000133</v>
      </c>
      <c r="E465" s="5" t="str">
        <f>'[1]TCE - ANEXO IV - Preencher'!G474</f>
        <v>COMAL COMERCIO ATACADISTA DE ALIMENTOS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1043681</v>
      </c>
      <c r="I465" s="6">
        <f>IF('[1]TCE - ANEXO IV - Preencher'!K474="","",'[1]TCE - ANEXO IV - Preencher'!K474)</f>
        <v>44060</v>
      </c>
      <c r="J465" s="5" t="str">
        <f>'[1]TCE - ANEXO IV - Preencher'!L474</f>
        <v>26200807534303000133550010010436811156119851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790.08</v>
      </c>
    </row>
    <row r="466" spans="1:12" s="8" customFormat="1" ht="19.5" customHeight="1" x14ac:dyDescent="0.2">
      <c r="A466" s="3">
        <f>IFERROR(VLOOKUP(B466,'[1]DADOS (OCULTAR)'!$P$3:$R$56,3,0),"")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3.14 - Alimentação Preparada</v>
      </c>
      <c r="D466" s="3">
        <f>'[1]TCE - ANEXO IV - Preencher'!F475</f>
        <v>1348814000184</v>
      </c>
      <c r="E466" s="5" t="str">
        <f>'[1]TCE - ANEXO IV - Preencher'!G475</f>
        <v>BDL BEZERRA DISTRIBUIDORA LTDA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000.018.367</v>
      </c>
      <c r="I466" s="6">
        <f>IF('[1]TCE - ANEXO IV - Preencher'!K475="","",'[1]TCE - ANEXO IV - Preencher'!K475)</f>
        <v>44062</v>
      </c>
      <c r="J466" s="5" t="str">
        <f>'[1]TCE - ANEXO IV - Preencher'!L475</f>
        <v>26200801348814000184550010000183671046403277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2001.6</v>
      </c>
    </row>
    <row r="467" spans="1:12" s="8" customFormat="1" ht="19.5" customHeight="1" x14ac:dyDescent="0.2">
      <c r="A467" s="3">
        <f>IFERROR(VLOOKUP(B467,'[1]DADOS (OCULTAR)'!$P$3:$R$56,3,0),"")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3.14 - Alimentação Preparada</v>
      </c>
      <c r="D467" s="3">
        <f>'[1]TCE - ANEXO IV - Preencher'!F476</f>
        <v>8029696000352</v>
      </c>
      <c r="E467" s="5" t="str">
        <f>'[1]TCE - ANEXO IV - Preencher'!G476</f>
        <v>ESTIVAS NOVO PRADO LTDA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1.510.216</v>
      </c>
      <c r="I467" s="6">
        <f>IF('[1]TCE - ANEXO IV - Preencher'!K476="","",'[1]TCE - ANEXO IV - Preencher'!K476)</f>
        <v>44062</v>
      </c>
      <c r="J467" s="5" t="str">
        <f>'[1]TCE - ANEXO IV - Preencher'!L476</f>
        <v>26200808029696000352550010015102161008166564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701.1</v>
      </c>
    </row>
    <row r="468" spans="1:12" s="8" customFormat="1" ht="19.5" customHeight="1" x14ac:dyDescent="0.2">
      <c r="A468" s="3">
        <f>IFERROR(VLOOKUP(B468,'[1]DADOS (OCULTAR)'!$P$3:$R$56,3,0),"")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3.14 - Alimentação Preparada</v>
      </c>
      <c r="D468" s="3">
        <f>'[1]TCE - ANEXO IV - Preencher'!F477</f>
        <v>7534303000133</v>
      </c>
      <c r="E468" s="5" t="str">
        <f>'[1]TCE - ANEXO IV - Preencher'!G477</f>
        <v>COMAL COMERCIO ATACADISTA DE ALIMENTOS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1044460</v>
      </c>
      <c r="I468" s="6">
        <f>IF('[1]TCE - ANEXO IV - Preencher'!K477="","",'[1]TCE - ANEXO IV - Preencher'!K477)</f>
        <v>44063</v>
      </c>
      <c r="J468" s="5" t="str">
        <f>'[1]TCE - ANEXO IV - Preencher'!L477</f>
        <v>26200807534303000133550010010444601701844613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460</v>
      </c>
    </row>
    <row r="469" spans="1:12" s="8" customFormat="1" ht="19.5" customHeight="1" x14ac:dyDescent="0.2">
      <c r="A469" s="3">
        <f>IFERROR(VLOOKUP(B469,'[1]DADOS (OCULTAR)'!$P$3:$R$56,3,0),"")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3.14 - Alimentação Preparada</v>
      </c>
      <c r="D469" s="3">
        <f>'[1]TCE - ANEXO IV - Preencher'!F478</f>
        <v>24150377000195</v>
      </c>
      <c r="E469" s="5" t="str">
        <f>'[1]TCE - ANEXO IV - Preencher'!G478</f>
        <v>KARNEKEIJO LOGISTICA INTEGRADA LT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3940022</v>
      </c>
      <c r="I469" s="6">
        <f>IF('[1]TCE - ANEXO IV - Preencher'!K478="","",'[1]TCE - ANEXO IV - Preencher'!K478)</f>
        <v>44063</v>
      </c>
      <c r="J469" s="5" t="str">
        <f>'[1]TCE - ANEXO IV - Preencher'!L478</f>
        <v>26200824150377000195550010039400221048189352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415.08</v>
      </c>
    </row>
    <row r="470" spans="1:12" s="8" customFormat="1" ht="19.5" customHeight="1" x14ac:dyDescent="0.2">
      <c r="A470" s="3">
        <f>IFERROR(VLOOKUP(B470,'[1]DADOS (OCULTAR)'!$P$3:$R$56,3,0),"")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3.14 - Alimentação Preparada</v>
      </c>
      <c r="D470" s="3">
        <f>'[1]TCE - ANEXO IV - Preencher'!F479</f>
        <v>12350749000148</v>
      </c>
      <c r="E470" s="5" t="str">
        <f>'[1]TCE - ANEXO IV - Preencher'!G479</f>
        <v>GRANJA ALIANCA LTDA ME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000.011.389</v>
      </c>
      <c r="I470" s="6">
        <f>IF('[1]TCE - ANEXO IV - Preencher'!K479="","",'[1]TCE - ANEXO IV - Preencher'!K479)</f>
        <v>44063</v>
      </c>
      <c r="J470" s="5" t="str">
        <f>'[1]TCE - ANEXO IV - Preencher'!L479</f>
        <v>26200812350749000146550010000113891000308650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522.5</v>
      </c>
    </row>
    <row r="471" spans="1:12" s="8" customFormat="1" ht="19.5" customHeight="1" x14ac:dyDescent="0.2">
      <c r="A471" s="3">
        <f>IFERROR(VLOOKUP(B471,'[1]DADOS (OCULTAR)'!$P$3:$R$56,3,0),"")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3.14 - Alimentação Preparada</v>
      </c>
      <c r="D471" s="3">
        <f>'[1]TCE - ANEXO IV - Preencher'!F480</f>
        <v>6015530000190</v>
      </c>
      <c r="E471" s="5" t="str">
        <f>'[1]TCE - ANEXO IV - Preencher'!G480</f>
        <v>AGROINDUSTRIAL FRUTN AA LTDA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150253</v>
      </c>
      <c r="I471" s="6">
        <f>IF('[1]TCE - ANEXO IV - Preencher'!K480="","",'[1]TCE - ANEXO IV - Preencher'!K480)</f>
        <v>44064</v>
      </c>
      <c r="J471" s="5" t="str">
        <f>'[1]TCE - ANEXO IV - Preencher'!L480</f>
        <v>26200806015530000190550010001502531100267168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505</v>
      </c>
    </row>
    <row r="472" spans="1:12" s="8" customFormat="1" ht="19.5" customHeight="1" x14ac:dyDescent="0.2">
      <c r="A472" s="3">
        <f>IFERROR(VLOOKUP(B472,'[1]DADOS (OCULTAR)'!$P$3:$R$56,3,0),"")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3.14 - Alimentação Preparada</v>
      </c>
      <c r="D472" s="3">
        <f>'[1]TCE - ANEXO IV - Preencher'!F481</f>
        <v>24150377000195</v>
      </c>
      <c r="E472" s="5" t="str">
        <f>'[1]TCE - ANEXO IV - Preencher'!G481</f>
        <v>KARNEKEIJO LOGISTICA INTEGRADA LT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3942156</v>
      </c>
      <c r="I472" s="6">
        <f>IF('[1]TCE - ANEXO IV - Preencher'!K481="","",'[1]TCE - ANEXO IV - Preencher'!K481)</f>
        <v>44067</v>
      </c>
      <c r="J472" s="5" t="str">
        <f>'[1]TCE - ANEXO IV - Preencher'!L481</f>
        <v>26200824150377000195550010039421561891637857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483.6</v>
      </c>
    </row>
    <row r="473" spans="1:12" s="8" customFormat="1" ht="19.5" customHeight="1" x14ac:dyDescent="0.2">
      <c r="A473" s="3">
        <f>IFERROR(VLOOKUP(B473,'[1]DADOS (OCULTAR)'!$P$3:$R$56,3,0),"")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3.14 - Alimentação Preparada</v>
      </c>
      <c r="D473" s="3">
        <f>'[1]TCE - ANEXO IV - Preencher'!F482</f>
        <v>25529293000120</v>
      </c>
      <c r="E473" s="5" t="str">
        <f>'[1]TCE - ANEXO IV - Preencher'!G482</f>
        <v>TAYNA NASCIMENTO DE MELO EPP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000.009.197</v>
      </c>
      <c r="I473" s="6">
        <f>IF('[1]TCE - ANEXO IV - Preencher'!K482="","",'[1]TCE - ANEXO IV - Preencher'!K482)</f>
        <v>44067</v>
      </c>
      <c r="J473" s="5" t="str">
        <f>'[1]TCE - ANEXO IV - Preencher'!L482</f>
        <v>26200825529293000120550010000091971473156565</v>
      </c>
      <c r="K473" s="5" t="str">
        <f>IF(F473="B",LEFT('[1]TCE - ANEXO IV - Preencher'!M482,2),IF(F473="S",LEFT('[1]TCE - ANEXO IV - Preencher'!M482,7),IF('[1]TCE - ANEXO IV - Preencher'!H482="","")))</f>
        <v>26</v>
      </c>
      <c r="L473" s="7">
        <f>'[1]TCE - ANEXO IV - Preencher'!N482</f>
        <v>690</v>
      </c>
    </row>
    <row r="474" spans="1:12" s="8" customFormat="1" ht="19.5" customHeight="1" x14ac:dyDescent="0.2">
      <c r="A474" s="3">
        <f>IFERROR(VLOOKUP(B474,'[1]DADOS (OCULTAR)'!$P$3:$R$56,3,0),"")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3.14 - Alimentação Preparada</v>
      </c>
      <c r="D474" s="3">
        <f>'[1]TCE - ANEXO IV - Preencher'!F483</f>
        <v>11744898000390</v>
      </c>
      <c r="E474" s="5" t="str">
        <f>'[1]TCE - ANEXO IV - Preencher'!G483</f>
        <v>ATACADAO COMERCIO DE CARNES LTDA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746978</v>
      </c>
      <c r="I474" s="6">
        <f>IF('[1]TCE - ANEXO IV - Preencher'!K483="","",'[1]TCE - ANEXO IV - Preencher'!K483)</f>
        <v>44036</v>
      </c>
      <c r="J474" s="5" t="str">
        <f>'[1]TCE - ANEXO IV - Preencher'!L483</f>
        <v>26200811744898000390550010007469781173019910</v>
      </c>
      <c r="K474" s="5" t="str">
        <f>IF(F474="B",LEFT('[1]TCE - ANEXO IV - Preencher'!M483,2),IF(F474="S",LEFT('[1]TCE - ANEXO IV - Preencher'!M483,7),IF('[1]TCE - ANEXO IV - Preencher'!H483="","")))</f>
        <v>26</v>
      </c>
      <c r="L474" s="7">
        <f>'[1]TCE - ANEXO IV - Preencher'!N483</f>
        <v>4010.32</v>
      </c>
    </row>
    <row r="475" spans="1:12" s="8" customFormat="1" ht="19.5" customHeight="1" x14ac:dyDescent="0.2">
      <c r="A475" s="3">
        <f>IFERROR(VLOOKUP(B475,'[1]DADOS (OCULTAR)'!$P$3:$R$56,3,0),"")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3.14 - Alimentação Preparada</v>
      </c>
      <c r="D475" s="3">
        <f>'[1]TCE - ANEXO IV - Preencher'!F484</f>
        <v>3504437000150</v>
      </c>
      <c r="E475" s="5" t="str">
        <f>'[1]TCE - ANEXO IV - Preencher'!G484</f>
        <v>FRINSCAL DIST E IMPORT DE ALIMENTOS LTDA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1153466</v>
      </c>
      <c r="I475" s="6">
        <f>IF('[1]TCE - ANEXO IV - Preencher'!K484="","",'[1]TCE - ANEXO IV - Preencher'!K484)</f>
        <v>44067</v>
      </c>
      <c r="J475" s="5" t="str">
        <f>'[1]TCE - ANEXO IV - Preencher'!L484</f>
        <v>26200803504437000150550010011534661117490057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1210</v>
      </c>
    </row>
    <row r="476" spans="1:12" s="8" customFormat="1" ht="19.5" customHeight="1" x14ac:dyDescent="0.2">
      <c r="A476" s="3">
        <f>IFERROR(VLOOKUP(B476,'[1]DADOS (OCULTAR)'!$P$3:$R$56,3,0),"")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3.14 - Alimentação Preparada</v>
      </c>
      <c r="D476" s="3">
        <f>'[1]TCE - ANEXO IV - Preencher'!F485</f>
        <v>8029696000352</v>
      </c>
      <c r="E476" s="5" t="str">
        <f>'[1]TCE - ANEXO IV - Preencher'!G485</f>
        <v>ESTIVAS NOVO PRADO LTDA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1.511.931</v>
      </c>
      <c r="I476" s="6">
        <f>IF('[1]TCE - ANEXO IV - Preencher'!K485="","",'[1]TCE - ANEXO IV - Preencher'!K485)</f>
        <v>44067</v>
      </c>
      <c r="J476" s="5" t="str">
        <f>'[1]TCE - ANEXO IV - Preencher'!L485</f>
        <v>26200808029696000352550010015119311008367046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5145.97</v>
      </c>
    </row>
    <row r="477" spans="1:12" s="8" customFormat="1" ht="19.5" customHeight="1" x14ac:dyDescent="0.2">
      <c r="A477" s="3">
        <f>IFERROR(VLOOKUP(B477,'[1]DADOS (OCULTAR)'!$P$3:$R$56,3,0),"")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3.14 - Alimentação Preparada</v>
      </c>
      <c r="D477" s="3">
        <f>'[1]TCE - ANEXO IV - Preencher'!F486</f>
        <v>7534303000133</v>
      </c>
      <c r="E477" s="5" t="str">
        <f>'[1]TCE - ANEXO IV - Preencher'!G486</f>
        <v>COMAL COMERCIO ATACADISTA DE ALIMENTOS</v>
      </c>
      <c r="F477" s="5" t="str">
        <f>'[1]TCE - ANEXO IV - Preencher'!H486</f>
        <v>B</v>
      </c>
      <c r="G477" s="5" t="str">
        <f>'[1]TCE - ANEXO IV - Preencher'!I486</f>
        <v>S</v>
      </c>
      <c r="H477" s="5" t="str">
        <f>'[1]TCE - ANEXO IV - Preencher'!J486</f>
        <v>1045392</v>
      </c>
      <c r="I477" s="6">
        <f>IF('[1]TCE - ANEXO IV - Preencher'!K486="","",'[1]TCE - ANEXO IV - Preencher'!K486)</f>
        <v>44068</v>
      </c>
      <c r="J477" s="5" t="str">
        <f>'[1]TCE - ANEXO IV - Preencher'!L486</f>
        <v>26200807534303000133550010010453921103741210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895.5</v>
      </c>
    </row>
    <row r="478" spans="1:12" s="8" customFormat="1" ht="19.5" customHeight="1" x14ac:dyDescent="0.2">
      <c r="A478" s="3">
        <f>IFERROR(VLOOKUP(B478,'[1]DADOS (OCULTAR)'!$P$3:$R$56,3,0),"")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3.14 - Alimentação Preparada</v>
      </c>
      <c r="D478" s="3">
        <f>'[1]TCE - ANEXO IV - Preencher'!F487</f>
        <v>12350749000148</v>
      </c>
      <c r="E478" s="5" t="str">
        <f>'[1]TCE - ANEXO IV - Preencher'!G487</f>
        <v>GRANJA ALIANCA LTDA ME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000.011.441</v>
      </c>
      <c r="I478" s="6">
        <f>IF('[1]TCE - ANEXO IV - Preencher'!K487="","",'[1]TCE - ANEXO IV - Preencher'!K487)</f>
        <v>44069</v>
      </c>
      <c r="J478" s="5" t="str">
        <f>'[1]TCE - ANEXO IV - Preencher'!L487</f>
        <v>26200812350749000148550010000114411000309810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380</v>
      </c>
    </row>
    <row r="479" spans="1:12" s="8" customFormat="1" ht="19.5" customHeight="1" x14ac:dyDescent="0.2">
      <c r="A479" s="3">
        <f>IFERROR(VLOOKUP(B479,'[1]DADOS (OCULTAR)'!$P$3:$R$56,3,0),"")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3.14 - Alimentação Preparada</v>
      </c>
      <c r="D479" s="3">
        <f>'[1]TCE - ANEXO IV - Preencher'!F488</f>
        <v>25529293000120</v>
      </c>
      <c r="E479" s="5" t="str">
        <f>'[1]TCE - ANEXO IV - Preencher'!G488</f>
        <v>TAYNA NASCIMENTO DE MELO EPP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000.009.249</v>
      </c>
      <c r="I479" s="6">
        <f>IF('[1]TCE - ANEXO IV - Preencher'!K488="","",'[1]TCE - ANEXO IV - Preencher'!K488)</f>
        <v>44071</v>
      </c>
      <c r="J479" s="5" t="str">
        <f>'[1]TCE - ANEXO IV - Preencher'!L488</f>
        <v>26200825529293001205500100000924913182644390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330</v>
      </c>
    </row>
    <row r="480" spans="1:12" s="8" customFormat="1" ht="19.5" customHeight="1" x14ac:dyDescent="0.2">
      <c r="A480" s="3">
        <f>IFERROR(VLOOKUP(B480,'[1]DADOS (OCULTAR)'!$P$3:$R$56,3,0),"")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3.14 - Alimentação Preparada</v>
      </c>
      <c r="D480" s="3">
        <f>'[1]TCE - ANEXO IV - Preencher'!F489</f>
        <v>6015530000190</v>
      </c>
      <c r="E480" s="5" t="str">
        <f>'[1]TCE - ANEXO IV - Preencher'!G489</f>
        <v>AGROINDUSTRIAL FRUTN AA LTDA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150698</v>
      </c>
      <c r="I480" s="6">
        <f>IF('[1]TCE - ANEXO IV - Preencher'!K489="","",'[1]TCE - ANEXO IV - Preencher'!K489)</f>
        <v>44071</v>
      </c>
      <c r="J480" s="5" t="str">
        <f>'[1]TCE - ANEXO IV - Preencher'!L489</f>
        <v>26200800601553000190550010001506981100116430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111</v>
      </c>
    </row>
    <row r="481" spans="1:12" s="8" customFormat="1" ht="19.5" customHeight="1" x14ac:dyDescent="0.2">
      <c r="A481" s="3">
        <f>IFERROR(VLOOKUP(B481,'[1]DADOS (OCULTAR)'!$P$3:$R$56,3,0),"")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3.14 - Alimentação Preparada</v>
      </c>
      <c r="D481" s="3">
        <f>'[1]TCE - ANEXO IV - Preencher'!F490</f>
        <v>659083000125</v>
      </c>
      <c r="E481" s="5" t="str">
        <f>'[1]TCE - ANEXO IV - Preencher'!G490</f>
        <v>ULYSSES CAVALCANTI JUNIOR  ME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000.000.071</v>
      </c>
      <c r="I481" s="6">
        <f>IF('[1]TCE - ANEXO IV - Preencher'!K490="","",'[1]TCE - ANEXO IV - Preencher'!K490)</f>
        <v>44072</v>
      </c>
      <c r="J481" s="5" t="str">
        <f>'[1]TCE - ANEXO IV - Preencher'!L490</f>
        <v>26200800659083000125550010000000711000012983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5984.61</v>
      </c>
    </row>
    <row r="482" spans="1:12" s="8" customFormat="1" ht="19.5" customHeight="1" x14ac:dyDescent="0.2">
      <c r="A482" s="3">
        <f>IFERROR(VLOOKUP(B482,'[1]DADOS (OCULTAR)'!$P$3:$R$56,3,0),"")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3.14 - Alimentação Preparada</v>
      </c>
      <c r="D482" s="3">
        <f>'[1]TCE - ANEXO IV - Preencher'!F491</f>
        <v>9248632000143</v>
      </c>
      <c r="E482" s="5" t="str">
        <f>'[1]TCE - ANEXO IV - Preencher'!G491</f>
        <v>D NASCIMENTO SILVA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000.002.109</v>
      </c>
      <c r="I482" s="6">
        <f>IF('[1]TCE - ANEXO IV - Preencher'!K491="","",'[1]TCE - ANEXO IV - Preencher'!K491)</f>
        <v>44074</v>
      </c>
      <c r="J482" s="5" t="str">
        <f>'[1]TCE - ANEXO IV - Preencher'!L491</f>
        <v>26200809248632000143550010000021091024854855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14426.82</v>
      </c>
    </row>
    <row r="483" spans="1:12" s="8" customFormat="1" ht="19.5" customHeight="1" x14ac:dyDescent="0.2">
      <c r="A483" s="3">
        <f>IFERROR(VLOOKUP(B483,'[1]DADOS (OCULTAR)'!$P$3:$R$56,3,0),"")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3.14 - Alimentação Preparada</v>
      </c>
      <c r="D483" s="3">
        <f>'[1]TCE - ANEXO IV - Preencher'!F492</f>
        <v>11744898000390</v>
      </c>
      <c r="E483" s="5" t="str">
        <f>'[1]TCE - ANEXO IV - Preencher'!G492</f>
        <v>ATACADAO COMERCIO DE CARNES LTDA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750314</v>
      </c>
      <c r="I483" s="6">
        <f>IF('[1]TCE - ANEXO IV - Preencher'!K492="","",'[1]TCE - ANEXO IV - Preencher'!K492)</f>
        <v>44067</v>
      </c>
      <c r="J483" s="5" t="str">
        <f>'[1]TCE - ANEXO IV - Preencher'!L492</f>
        <v>26200811744898000390550010007503141722818219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7026.07</v>
      </c>
    </row>
    <row r="484" spans="1:12" s="8" customFormat="1" ht="19.5" customHeight="1" x14ac:dyDescent="0.2">
      <c r="A484" s="3">
        <f>IFERROR(VLOOKUP(B484,'[1]DADOS (OCULTAR)'!$P$3:$R$56,3,0),"")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3.14 - Alimentação Preparada</v>
      </c>
      <c r="D484" s="3">
        <f>'[1]TCE - ANEXO IV - Preencher'!F493</f>
        <v>3504437000150</v>
      </c>
      <c r="E484" s="5" t="str">
        <f>'[1]TCE - ANEXO IV - Preencher'!G493</f>
        <v>FRINSCAL DIST E IMPORT DE ALIMENTOS LTDA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1155324</v>
      </c>
      <c r="I484" s="6">
        <f>IF('[1]TCE - ANEXO IV - Preencher'!K493="","",'[1]TCE - ANEXO IV - Preencher'!K493)</f>
        <v>44046</v>
      </c>
      <c r="J484" s="5" t="str">
        <f>'[1]TCE - ANEXO IV - Preencher'!L493</f>
        <v>26200803504437000150550010011553241113088630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1800</v>
      </c>
    </row>
    <row r="485" spans="1:12" s="8" customFormat="1" ht="19.5" customHeight="1" x14ac:dyDescent="0.2">
      <c r="A485" s="3">
        <f>IFERROR(VLOOKUP(B485,'[1]DADOS (OCULTAR)'!$P$3:$R$56,3,0),"")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3.14 - Alimentação Preparada</v>
      </c>
      <c r="D485" s="3">
        <f>'[1]TCE - ANEXO IV - Preencher'!F494</f>
        <v>4810650000234</v>
      </c>
      <c r="E485" s="5" t="str">
        <f>'[1]TCE - ANEXO IV - Preencher'!G494</f>
        <v>CABRAL DIST E COM DE MERCADORIA LTDA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23297</v>
      </c>
      <c r="I485" s="6">
        <f>IF('[1]TCE - ANEXO IV - Preencher'!K494="","",'[1]TCE - ANEXO IV - Preencher'!K494)</f>
        <v>44048</v>
      </c>
      <c r="J485" s="5" t="str">
        <f>'[1]TCE - ANEXO IV - Preencher'!L494</f>
        <v>26200804810650000234550040000232971563433394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19</v>
      </c>
    </row>
    <row r="486" spans="1:12" s="8" customFormat="1" ht="19.5" customHeight="1" x14ac:dyDescent="0.2">
      <c r="A486" s="3">
        <f>IFERROR(VLOOKUP(B486,'[1]DADOS (OCULTAR)'!$P$3:$R$56,3,0),"")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3.14 - Alimentação Preparada</v>
      </c>
      <c r="D486" s="3">
        <f>'[1]TCE - ANEXO IV - Preencher'!F495</f>
        <v>75315333024393</v>
      </c>
      <c r="E486" s="5" t="str">
        <f>'[1]TCE - ANEXO IV - Preencher'!G495</f>
        <v>ATACADAO S.A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000.009.126</v>
      </c>
      <c r="I486" s="6">
        <f>IF('[1]TCE - ANEXO IV - Preencher'!K495="","",'[1]TCE - ANEXO IV - Preencher'!K495)</f>
        <v>44048</v>
      </c>
      <c r="J486" s="5" t="str">
        <f>'[1]TCE - ANEXO IV - Preencher'!L495</f>
        <v>26200875315333024393550010000091261000194688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191.2</v>
      </c>
    </row>
    <row r="487" spans="1:12" s="8" customFormat="1" ht="19.5" customHeight="1" x14ac:dyDescent="0.2">
      <c r="A487" s="3">
        <f>IFERROR(VLOOKUP(B487,'[1]DADOS (OCULTAR)'!$P$3:$R$56,3,0),"")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3.14 - Alimentação Preparada</v>
      </c>
      <c r="D487" s="3">
        <f>'[1]TCE - ANEXO IV - Preencher'!F496</f>
        <v>11555207000149</v>
      </c>
      <c r="E487" s="5" t="str">
        <f>'[1]TCE - ANEXO IV - Preencher'!G496</f>
        <v>MOV SUPRIMENTOS LTDA.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8506</v>
      </c>
      <c r="I487" s="6">
        <f>IF('[1]TCE - ANEXO IV - Preencher'!K496="","",'[1]TCE - ANEXO IV - Preencher'!K496)</f>
        <v>44040</v>
      </c>
      <c r="J487" s="5" t="str">
        <f>'[1]TCE - ANEXO IV - Preencher'!L496</f>
        <v>26200711555207000149550010000085061006999901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150</v>
      </c>
    </row>
    <row r="488" spans="1:12" s="8" customFormat="1" ht="19.5" customHeight="1" x14ac:dyDescent="0.2">
      <c r="A488" s="3">
        <f>IFERROR(VLOOKUP(B488,'[1]DADOS (OCULTAR)'!$P$3:$R$56,3,0),"")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3.14 - Alimentação Preparada</v>
      </c>
      <c r="D488" s="3">
        <f>'[1]TCE - ANEXO IV - Preencher'!F497</f>
        <v>9494196000192</v>
      </c>
      <c r="E488" s="5" t="str">
        <f>'[1]TCE - ANEXO IV - Preencher'!G497</f>
        <v>COMERCIAL JR CLAUDIO  MARIO LTDA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173341</v>
      </c>
      <c r="I488" s="6">
        <f>IF('[1]TCE - ANEXO IV - Preencher'!K497="","",'[1]TCE - ANEXO IV - Preencher'!K497)</f>
        <v>44063</v>
      </c>
      <c r="J488" s="5" t="str">
        <f>'[1]TCE - ANEXO IV - Preencher'!L497</f>
        <v>26200809494196000192550010001733411024349733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26.65</v>
      </c>
    </row>
    <row r="489" spans="1:12" s="8" customFormat="1" ht="19.5" customHeight="1" x14ac:dyDescent="0.2">
      <c r="A489" s="3">
        <f>IFERROR(VLOOKUP(B489,'[1]DADOS (OCULTAR)'!$P$3:$R$56,3,0),"")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3.14 - Alimentação Preparada</v>
      </c>
      <c r="D489" s="3">
        <f>'[1]TCE - ANEXO IV - Preencher'!F498</f>
        <v>9494196000192</v>
      </c>
      <c r="E489" s="5" t="str">
        <f>'[1]TCE - ANEXO IV - Preencher'!G498</f>
        <v>COMERCIAL JR CLAUDIO  MARIO LTDA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173554</v>
      </c>
      <c r="I489" s="6">
        <f>IF('[1]TCE - ANEXO IV - Preencher'!K498="","",'[1]TCE - ANEXO IV - Preencher'!K498)</f>
        <v>44064</v>
      </c>
      <c r="J489" s="5" t="str">
        <f>'[1]TCE - ANEXO IV - Preencher'!L498</f>
        <v>26200809494196000192550010001735541024377000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132.51</v>
      </c>
    </row>
    <row r="490" spans="1:12" s="8" customFormat="1" ht="19.5" customHeight="1" x14ac:dyDescent="0.2">
      <c r="A490" s="3">
        <f>IFERROR(VLOOKUP(B490,'[1]DADOS (OCULTAR)'!$P$3:$R$56,3,0),"")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3.6 - Material de Expediente</v>
      </c>
      <c r="D490" s="3">
        <f>'[1]TCE - ANEXO IV - Preencher'!F499</f>
        <v>24073694003413</v>
      </c>
      <c r="E490" s="5" t="str">
        <f>'[1]TCE - ANEXO IV - Preencher'!G499</f>
        <v>NAGEM CIL COMERCIO DE INFORMATICA LTDA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000.539.126</v>
      </c>
      <c r="I490" s="6">
        <f>IF('[1]TCE - ANEXO IV - Preencher'!K499="","",'[1]TCE - ANEXO IV - Preencher'!K499)</f>
        <v>44041</v>
      </c>
      <c r="J490" s="5" t="str">
        <f>'[1]TCE - ANEXO IV - Preencher'!L499</f>
        <v>26200724073694000155550010005391261016235490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1802.58</v>
      </c>
    </row>
    <row r="491" spans="1:12" s="8" customFormat="1" ht="19.5" customHeight="1" x14ac:dyDescent="0.2">
      <c r="A491" s="3">
        <f>IFERROR(VLOOKUP(B491,'[1]DADOS (OCULTAR)'!$P$3:$R$56,3,0),"")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3.6 - Material de Expediente</v>
      </c>
      <c r="D491" s="3">
        <f>'[1]TCE - ANEXO IV - Preencher'!F500</f>
        <v>24425720000167</v>
      </c>
      <c r="E491" s="5" t="str">
        <f>'[1]TCE - ANEXO IV - Preencher'!G500</f>
        <v>ORIGINAL SUPRIMENTOS E EQUIP. LTDA.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6287</v>
      </c>
      <c r="I491" s="6">
        <f>IF('[1]TCE - ANEXO IV - Preencher'!K500="","",'[1]TCE - ANEXO IV - Preencher'!K500)</f>
        <v>44048</v>
      </c>
      <c r="J491" s="5" t="str">
        <f>'[1]TCE - ANEXO IV - Preencher'!L500</f>
        <v>26200824425720000167550010000062871020088237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727.38</v>
      </c>
    </row>
    <row r="492" spans="1:12" s="8" customFormat="1" ht="19.5" customHeight="1" x14ac:dyDescent="0.2">
      <c r="A492" s="3">
        <f>IFERROR(VLOOKUP(B492,'[1]DADOS (OCULTAR)'!$P$3:$R$56,3,0),"")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3.6 - Material de Expediente</v>
      </c>
      <c r="D492" s="3">
        <f>'[1]TCE - ANEXO IV - Preencher'!F501</f>
        <v>2725362000175</v>
      </c>
      <c r="E492" s="5" t="str">
        <f>'[1]TCE - ANEXO IV - Preencher'!G501</f>
        <v>SANDIL SANTOS DISTRIBUIDORA LTDA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000.007.378</v>
      </c>
      <c r="I492" s="6">
        <f>IF('[1]TCE - ANEXO IV - Preencher'!K501="","",'[1]TCE - ANEXO IV - Preencher'!K501)</f>
        <v>44056</v>
      </c>
      <c r="J492" s="5" t="str">
        <f>'[1]TCE - ANEXO IV - Preencher'!L501</f>
        <v>26200802725362000175550010000073781000473793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36</v>
      </c>
    </row>
    <row r="493" spans="1:12" s="8" customFormat="1" ht="19.5" customHeight="1" x14ac:dyDescent="0.2">
      <c r="A493" s="3">
        <f>IFERROR(VLOOKUP(B493,'[1]DADOS (OCULTAR)'!$P$3:$R$56,3,0),"")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3.6 - Material de Expediente</v>
      </c>
      <c r="D493" s="3">
        <f>'[1]TCE - ANEXO IV - Preencher'!F502</f>
        <v>18617596000139</v>
      </c>
      <c r="E493" s="5" t="str">
        <f>'[1]TCE - ANEXO IV - Preencher'!G502</f>
        <v>ETIQUETAG COMERCIO DE ETIQUETAS LTDA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000.004.174</v>
      </c>
      <c r="I493" s="6">
        <f>IF('[1]TCE - ANEXO IV - Preencher'!K502="","",'[1]TCE - ANEXO IV - Preencher'!K502)</f>
        <v>44061</v>
      </c>
      <c r="J493" s="5" t="str">
        <f>'[1]TCE - ANEXO IV - Preencher'!L502</f>
        <v>26200818617596000139551000000417414157000000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367.5</v>
      </c>
    </row>
    <row r="494" spans="1:12" s="8" customFormat="1" ht="19.5" customHeight="1" x14ac:dyDescent="0.2">
      <c r="A494" s="3">
        <f>IFERROR(VLOOKUP(B494,'[1]DADOS (OCULTAR)'!$P$3:$R$56,3,0),"")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3.6 - Material de Expediente</v>
      </c>
      <c r="D494" s="3">
        <f>'[1]TCE - ANEXO IV - Preencher'!F503</f>
        <v>3370994000126</v>
      </c>
      <c r="E494" s="5" t="str">
        <f>'[1]TCE - ANEXO IV - Preencher'!G503</f>
        <v>LIVRARIA E PAPELARIA  ATUAL LTDA ME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000.011.127</v>
      </c>
      <c r="I494" s="6">
        <f>IF('[1]TCE - ANEXO IV - Preencher'!K503="","",'[1]TCE - ANEXO IV - Preencher'!K503)</f>
        <v>44064</v>
      </c>
      <c r="J494" s="5" t="str">
        <f>'[1]TCE - ANEXO IV - Preencher'!L503</f>
        <v>26200803370994000126550010000111271445908620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250</v>
      </c>
    </row>
    <row r="495" spans="1:12" s="8" customFormat="1" ht="19.5" customHeight="1" x14ac:dyDescent="0.2">
      <c r="A495" s="3">
        <f>IFERROR(VLOOKUP(B495,'[1]DADOS (OCULTAR)'!$P$3:$R$56,3,0),"")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3.6 - Material de Expediente</v>
      </c>
      <c r="D495" s="3">
        <f>'[1]TCE - ANEXO IV - Preencher'!F504</f>
        <v>24073694003413</v>
      </c>
      <c r="E495" s="5" t="str">
        <f>'[1]TCE - ANEXO IV - Preencher'!G504</f>
        <v>NAGEM CIL COMERCIO DE INFORMATICA LTDA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000.549.725</v>
      </c>
      <c r="I495" s="6">
        <f>IF('[1]TCE - ANEXO IV - Preencher'!K504="","",'[1]TCE - ANEXO IV - Preencher'!K504)</f>
        <v>44074</v>
      </c>
      <c r="J495" s="5" t="str">
        <f>'[1]TCE - ANEXO IV - Preencher'!L504</f>
        <v>26200824073694000155550010005497251001379443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1248</v>
      </c>
    </row>
    <row r="496" spans="1:12" s="8" customFormat="1" ht="19.5" customHeight="1" x14ac:dyDescent="0.2">
      <c r="A496" s="3">
        <f>IFERROR(VLOOKUP(B496,'[1]DADOS (OCULTAR)'!$P$3:$R$56,3,0),"")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3.6 - Material de Expediente</v>
      </c>
      <c r="D496" s="3">
        <f>'[1]TCE - ANEXO IV - Preencher'!F505</f>
        <v>2725362000175</v>
      </c>
      <c r="E496" s="5" t="str">
        <f>'[1]TCE - ANEXO IV - Preencher'!G505</f>
        <v>SANDIL SANTOS DISTRIBUIDORA LTDA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000.007.411</v>
      </c>
      <c r="I496" s="6">
        <f>IF('[1]TCE - ANEXO IV - Preencher'!K505="","",'[1]TCE - ANEXO IV - Preencher'!K505)</f>
        <v>44071</v>
      </c>
      <c r="J496" s="5" t="str">
        <f>'[1]TCE - ANEXO IV - Preencher'!L505</f>
        <v>26200802725362000175550010000074111000479780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26</v>
      </c>
    </row>
    <row r="497" spans="1:12" s="8" customFormat="1" ht="19.5" customHeight="1" x14ac:dyDescent="0.2">
      <c r="A497" s="3">
        <f>IFERROR(VLOOKUP(B497,'[1]DADOS (OCULTAR)'!$P$3:$R$56,3,0),"")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3.6 - Material de Expediente</v>
      </c>
      <c r="D497" s="3">
        <f>'[1]TCE - ANEXO IV - Preencher'!F506</f>
        <v>18617596000139</v>
      </c>
      <c r="E497" s="5" t="str">
        <f>'[1]TCE - ANEXO IV - Preencher'!G506</f>
        <v>ETIQUETAG COMERCIO DE ETIQUETAS LTDA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000.004.193</v>
      </c>
      <c r="I497" s="6">
        <f>IF('[1]TCE - ANEXO IV - Preencher'!K506="","",'[1]TCE - ANEXO IV - Preencher'!K506)</f>
        <v>44068</v>
      </c>
      <c r="J497" s="5" t="str">
        <f>'[1]TCE - ANEXO IV - Preencher'!L506</f>
        <v>26200818617596000139550010000041931471400004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504</v>
      </c>
    </row>
    <row r="498" spans="1:12" s="8" customFormat="1" ht="19.5" customHeight="1" x14ac:dyDescent="0.2">
      <c r="A498" s="3">
        <f>IFERROR(VLOOKUP(B498,'[1]DADOS (OCULTAR)'!$P$3:$R$56,3,0),"")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3.1 - Combustíveis e Lubrificantes Automotivos</v>
      </c>
      <c r="D498" s="3">
        <f>'[1]TCE - ANEXO IV - Preencher'!F507</f>
        <v>24456295000173</v>
      </c>
      <c r="E498" s="5" t="str">
        <f>'[1]TCE - ANEXO IV - Preencher'!G507</f>
        <v>IRMAOS FREITAS REF COM DE PECAS LTDA</v>
      </c>
      <c r="F498" s="5" t="str">
        <f>'[1]TCE - ANEXO IV - Preencher'!H507</f>
        <v>B</v>
      </c>
      <c r="G498" s="5" t="str">
        <f>'[1]TCE - ANEXO IV - Preencher'!I507</f>
        <v>S</v>
      </c>
      <c r="H498" s="5" t="str">
        <f>'[1]TCE - ANEXO IV - Preencher'!J507</f>
        <v>000.005.840</v>
      </c>
      <c r="I498" s="6">
        <f>IF('[1]TCE - ANEXO IV - Preencher'!K507="","",'[1]TCE - ANEXO IV - Preencher'!K507)</f>
        <v>44047</v>
      </c>
      <c r="J498" s="5" t="str">
        <f>'[1]TCE - ANEXO IV - Preencher'!L507</f>
        <v>26200824456295000173550010000058401577546617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135</v>
      </c>
    </row>
    <row r="499" spans="1:12" s="8" customFormat="1" ht="19.5" customHeight="1" x14ac:dyDescent="0.2">
      <c r="A499" s="3">
        <f>IFERROR(VLOOKUP(B499,'[1]DADOS (OCULTAR)'!$P$3:$R$56,3,0),"")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3.1 - Combustíveis e Lubrificantes Automotivos</v>
      </c>
      <c r="D499" s="3">
        <f>'[1]TCE - ANEXO IV - Preencher'!F508</f>
        <v>7065420000103</v>
      </c>
      <c r="E499" s="5" t="str">
        <f>'[1]TCE - ANEXO IV - Preencher'!G508</f>
        <v>NORDAP COM EQUIP E PECAS LTDA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52736</v>
      </c>
      <c r="I499" s="6">
        <f>IF('[1]TCE - ANEXO IV - Preencher'!K508="","",'[1]TCE - ANEXO IV - Preencher'!K508)</f>
        <v>44048</v>
      </c>
      <c r="J499" s="5" t="str">
        <f>'[1]TCE - ANEXO IV - Preencher'!L508</f>
        <v>26200807065420000103550010000527361000790138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2160</v>
      </c>
    </row>
    <row r="500" spans="1:12" s="8" customFormat="1" ht="19.5" customHeight="1" x14ac:dyDescent="0.2">
      <c r="A500" s="3">
        <f>IFERROR(VLOOKUP(B500,'[1]DADOS (OCULTAR)'!$P$3:$R$56,3,0),"")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3.1 - Combustíveis e Lubrificantes Automotivos</v>
      </c>
      <c r="D500" s="3">
        <f>'[1]TCE - ANEXO IV - Preencher'!F509</f>
        <v>14202175000196</v>
      </c>
      <c r="E500" s="5" t="str">
        <f>'[1]TCE - ANEXO IV - Preencher'!G509</f>
        <v xml:space="preserve"> IBEFIL COMBUSTIVEIS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 xml:space="preserve">000.331.054 </v>
      </c>
      <c r="I500" s="6">
        <f>IF('[1]TCE - ANEXO IV - Preencher'!K509="","",'[1]TCE - ANEXO IV - Preencher'!K509)</f>
        <v>44048</v>
      </c>
      <c r="J500" s="5" t="str">
        <f>'[1]TCE - ANEXO IV - Preencher'!L509</f>
        <v>26200814202175000196650010003310541584995701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169</v>
      </c>
    </row>
    <row r="501" spans="1:12" s="8" customFormat="1" ht="19.5" customHeight="1" x14ac:dyDescent="0.2">
      <c r="A501" s="3">
        <f>IFERROR(VLOOKUP(B501,'[1]DADOS (OCULTAR)'!$P$3:$R$56,3,0),"")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3.1 - Combustíveis e Lubrificantes Automotivos</v>
      </c>
      <c r="D501" s="3">
        <f>'[1]TCE - ANEXO IV - Preencher'!F510</f>
        <v>14202175000196</v>
      </c>
      <c r="E501" s="5" t="str">
        <f>'[1]TCE - ANEXO IV - Preencher'!G510</f>
        <v xml:space="preserve"> IBEFIL COMBUSTIVEIS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 xml:space="preserve">000.333.686 </v>
      </c>
      <c r="I501" s="6">
        <f>IF('[1]TCE - ANEXO IV - Preencher'!K510="","",'[1]TCE - ANEXO IV - Preencher'!K510)</f>
        <v>44054</v>
      </c>
      <c r="J501" s="5" t="str">
        <f>'[1]TCE - ANEXO IV - Preencher'!L510</f>
        <v>26200814202175000196650010003336861783326103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180.13</v>
      </c>
    </row>
    <row r="502" spans="1:12" s="8" customFormat="1" ht="19.5" customHeight="1" x14ac:dyDescent="0.2">
      <c r="A502" s="3">
        <f>IFERROR(VLOOKUP(B502,'[1]DADOS (OCULTAR)'!$P$3:$R$56,3,0),"")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3.1 - Combustíveis e Lubrificantes Automotivos</v>
      </c>
      <c r="D502" s="3">
        <f>'[1]TCE - ANEXO IV - Preencher'!F511</f>
        <v>14202175000196</v>
      </c>
      <c r="E502" s="5" t="str">
        <f>'[1]TCE - ANEXO IV - Preencher'!G511</f>
        <v xml:space="preserve"> IBEFIL COMBUSTIVEIS</v>
      </c>
      <c r="F502" s="5" t="str">
        <f>'[1]TCE - ANEXO IV - Preencher'!H511</f>
        <v>B</v>
      </c>
      <c r="G502" s="5" t="str">
        <f>'[1]TCE - ANEXO IV - Preencher'!I511</f>
        <v>S</v>
      </c>
      <c r="H502" s="5" t="str">
        <f>'[1]TCE - ANEXO IV - Preencher'!J511</f>
        <v xml:space="preserve">000.335.946 </v>
      </c>
      <c r="I502" s="6">
        <f>IF('[1]TCE - ANEXO IV - Preencher'!K511="","",'[1]TCE - ANEXO IV - Preencher'!K511)</f>
        <v>44060</v>
      </c>
      <c r="J502" s="5" t="str">
        <f>'[1]TCE - ANEXO IV - Preencher'!L511</f>
        <v>26200914202175000196650010003359461738732777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218.84</v>
      </c>
    </row>
    <row r="503" spans="1:12" s="8" customFormat="1" ht="19.5" customHeight="1" x14ac:dyDescent="0.2">
      <c r="A503" s="3">
        <f>IFERROR(VLOOKUP(B503,'[1]DADOS (OCULTAR)'!$P$3:$R$56,3,0),"")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3.1 - Combustíveis e Lubrificantes Automotivos</v>
      </c>
      <c r="D503" s="3">
        <f>'[1]TCE - ANEXO IV - Preencher'!F512</f>
        <v>14202175000196</v>
      </c>
      <c r="E503" s="5" t="str">
        <f>'[1]TCE - ANEXO IV - Preencher'!G512</f>
        <v xml:space="preserve"> IBEFIL COMBUSTIVEIS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 xml:space="preserve">000.330.761 </v>
      </c>
      <c r="I503" s="6">
        <f>IF('[1]TCE - ANEXO IV - Preencher'!K512="","",'[1]TCE - ANEXO IV - Preencher'!K512)</f>
        <v>44047</v>
      </c>
      <c r="J503" s="5" t="str">
        <f>'[1]TCE - ANEXO IV - Preencher'!L512</f>
        <v>26200814202175000196650010003307681127587384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92.01</v>
      </c>
    </row>
    <row r="504" spans="1:12" s="8" customFormat="1" ht="19.5" customHeight="1" x14ac:dyDescent="0.2">
      <c r="A504" s="3">
        <f>IFERROR(VLOOKUP(B504,'[1]DADOS (OCULTAR)'!$P$3:$R$56,3,0),"")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3.1 - Combustíveis e Lubrificantes Automotivos</v>
      </c>
      <c r="D504" s="3">
        <f>'[1]TCE - ANEXO IV - Preencher'!F513</f>
        <v>14202175000196</v>
      </c>
      <c r="E504" s="5" t="str">
        <f>'[1]TCE - ANEXO IV - Preencher'!G513</f>
        <v xml:space="preserve"> IBEFIL COMBUSTIVEIS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 xml:space="preserve">000.334.980 </v>
      </c>
      <c r="I504" s="6">
        <f>IF('[1]TCE - ANEXO IV - Preencher'!K513="","",'[1]TCE - ANEXO IV - Preencher'!K513)</f>
        <v>44057</v>
      </c>
      <c r="J504" s="5" t="str">
        <f>'[1]TCE - ANEXO IV - Preencher'!L513</f>
        <v>26200814202175000196650010003349801924087433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52.07</v>
      </c>
    </row>
    <row r="505" spans="1:12" s="8" customFormat="1" ht="19.5" customHeight="1" x14ac:dyDescent="0.2">
      <c r="A505" s="3">
        <f>IFERROR(VLOOKUP(B505,'[1]DADOS (OCULTAR)'!$P$3:$R$56,3,0),"")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3.1 - Combustíveis e Lubrificantes Automotivos</v>
      </c>
      <c r="D505" s="3">
        <f>'[1]TCE - ANEXO IV - Preencher'!F514</f>
        <v>14202175000196</v>
      </c>
      <c r="E505" s="5" t="str">
        <f>'[1]TCE - ANEXO IV - Preencher'!G514</f>
        <v xml:space="preserve"> IBEFIL COMBUSTIVEIS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 xml:space="preserve">000.333.745 </v>
      </c>
      <c r="I505" s="6">
        <f>IF('[1]TCE - ANEXO IV - Preencher'!K514="","",'[1]TCE - ANEXO IV - Preencher'!K514)</f>
        <v>44054</v>
      </c>
      <c r="J505" s="5" t="str">
        <f>'[1]TCE - ANEXO IV - Preencher'!L514</f>
        <v>26200814202175000196650010003337451862333261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113.06</v>
      </c>
    </row>
    <row r="506" spans="1:12" s="8" customFormat="1" ht="19.5" customHeight="1" x14ac:dyDescent="0.2">
      <c r="A506" s="3">
        <f>IFERROR(VLOOKUP(B506,'[1]DADOS (OCULTAR)'!$P$3:$R$56,3,0),"")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3.1 - Combustíveis e Lubrificantes Automotivos</v>
      </c>
      <c r="D506" s="3">
        <f>'[1]TCE - ANEXO IV - Preencher'!F515</f>
        <v>14202175000196</v>
      </c>
      <c r="E506" s="5" t="str">
        <f>'[1]TCE - ANEXO IV - Preencher'!G515</f>
        <v xml:space="preserve"> IBEFIL COMBUSTIVEIS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 xml:space="preserve">000.332.227 </v>
      </c>
      <c r="I506" s="6">
        <f>IF('[1]TCE - ANEXO IV - Preencher'!K515="","",'[1]TCE - ANEXO IV - Preencher'!K515)</f>
        <v>44050</v>
      </c>
      <c r="J506" s="5" t="str">
        <f>'[1]TCE - ANEXO IV - Preencher'!L515</f>
        <v>26200814202175000196650010003322271802976778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145.38</v>
      </c>
    </row>
    <row r="507" spans="1:12" s="8" customFormat="1" ht="19.5" customHeight="1" x14ac:dyDescent="0.2">
      <c r="A507" s="3">
        <f>IFERROR(VLOOKUP(B507,'[1]DADOS (OCULTAR)'!$P$3:$R$56,3,0),"")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3.1 - Combustíveis e Lubrificantes Automotivos</v>
      </c>
      <c r="D507" s="3">
        <f>'[1]TCE - ANEXO IV - Preencher'!F516</f>
        <v>14202175000196</v>
      </c>
      <c r="E507" s="5" t="str">
        <f>'[1]TCE - ANEXO IV - Preencher'!G516</f>
        <v xml:space="preserve"> IBEFIL COMBUSTIVEIS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 xml:space="preserve">000.337.625 </v>
      </c>
      <c r="I507" s="6">
        <f>IF('[1]TCE - ANEXO IV - Preencher'!K516="","",'[1]TCE - ANEXO IV - Preencher'!K516)</f>
        <v>44064</v>
      </c>
      <c r="J507" s="5" t="str">
        <f>'[1]TCE - ANEXO IV - Preencher'!L516</f>
        <v>26200814202175000196650010003376251210327189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127.9</v>
      </c>
    </row>
    <row r="508" spans="1:12" s="8" customFormat="1" ht="19.5" customHeight="1" x14ac:dyDescent="0.2">
      <c r="A508" s="3">
        <f>IFERROR(VLOOKUP(B508,'[1]DADOS (OCULTAR)'!$P$3:$R$56,3,0),"")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3.1 - Combustíveis e Lubrificantes Automotivos</v>
      </c>
      <c r="D508" s="3">
        <f>'[1]TCE - ANEXO IV - Preencher'!F517</f>
        <v>14202175000196</v>
      </c>
      <c r="E508" s="5" t="str">
        <f>'[1]TCE - ANEXO IV - Preencher'!G517</f>
        <v xml:space="preserve"> IBEFIL COMBUSTIVEIS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 xml:space="preserve">000.331.991 </v>
      </c>
      <c r="I508" s="6">
        <f>IF('[1]TCE - ANEXO IV - Preencher'!K517="","",'[1]TCE - ANEXO IV - Preencher'!K517)</f>
        <v>44050</v>
      </c>
      <c r="J508" s="5" t="str">
        <f>'[1]TCE - ANEXO IV - Preencher'!L517</f>
        <v>26200814202175000196650010003319911440109609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83.44</v>
      </c>
    </row>
    <row r="509" spans="1:12" s="8" customFormat="1" ht="19.5" customHeight="1" x14ac:dyDescent="0.2">
      <c r="A509" s="3">
        <f>IFERROR(VLOOKUP(B509,'[1]DADOS (OCULTAR)'!$P$3:$R$56,3,0),"")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3.1 - Combustíveis e Lubrificantes Automotivos</v>
      </c>
      <c r="D509" s="3">
        <f>'[1]TCE - ANEXO IV - Preencher'!F518</f>
        <v>14202175000196</v>
      </c>
      <c r="E509" s="5" t="str">
        <f>'[1]TCE - ANEXO IV - Preencher'!G518</f>
        <v xml:space="preserve"> IBEFIL COMBUSTIVEIS</v>
      </c>
      <c r="F509" s="5" t="str">
        <f>'[1]TCE - ANEXO IV - Preencher'!H518</f>
        <v>B</v>
      </c>
      <c r="G509" s="5" t="str">
        <f>'[1]TCE - ANEXO IV - Preencher'!I518</f>
        <v>S</v>
      </c>
      <c r="H509" s="5" t="str">
        <f>'[1]TCE - ANEXO IV - Preencher'!J518</f>
        <v xml:space="preserve">000.335.809 </v>
      </c>
      <c r="I509" s="6">
        <f>IF('[1]TCE - ANEXO IV - Preencher'!K518="","",'[1]TCE - ANEXO IV - Preencher'!K518)</f>
        <v>44060</v>
      </c>
      <c r="J509" s="5" t="str">
        <f>'[1]TCE - ANEXO IV - Preencher'!L518</f>
        <v>26200814202175000196650010003358091329588972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169.58</v>
      </c>
    </row>
    <row r="510" spans="1:12" s="8" customFormat="1" ht="19.5" customHeight="1" x14ac:dyDescent="0.2">
      <c r="A510" s="3">
        <f>IFERROR(VLOOKUP(B510,'[1]DADOS (OCULTAR)'!$P$3:$R$56,3,0),"")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3.1 - Combustíveis e Lubrificantes Automotivos</v>
      </c>
      <c r="D510" s="3">
        <f>'[1]TCE - ANEXO IV - Preencher'!F519</f>
        <v>14202175000196</v>
      </c>
      <c r="E510" s="5" t="str">
        <f>'[1]TCE - ANEXO IV - Preencher'!G519</f>
        <v xml:space="preserve"> IBEFIL COMBUSTIVEIS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 xml:space="preserve">000.338.662 </v>
      </c>
      <c r="I510" s="6">
        <f>IF('[1]TCE - ANEXO IV - Preencher'!K519="","",'[1]TCE - ANEXO IV - Preencher'!K519)</f>
        <v>44067</v>
      </c>
      <c r="J510" s="5" t="str">
        <f>'[1]TCE - ANEXO IV - Preencher'!L519</f>
        <v>26200814202175000196650010003386621873133330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85.1</v>
      </c>
    </row>
    <row r="511" spans="1:12" s="8" customFormat="1" ht="19.5" customHeight="1" x14ac:dyDescent="0.2">
      <c r="A511" s="3">
        <f>IFERROR(VLOOKUP(B511,'[1]DADOS (OCULTAR)'!$P$3:$R$56,3,0),"")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3.1 - Combustíveis e Lubrificantes Automotivos</v>
      </c>
      <c r="D511" s="3">
        <f>'[1]TCE - ANEXO IV - Preencher'!F520</f>
        <v>14202175000196</v>
      </c>
      <c r="E511" s="5" t="str">
        <f>'[1]TCE - ANEXO IV - Preencher'!G520</f>
        <v xml:space="preserve"> IBEFIL COMBUSTIVEIS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 xml:space="preserve">000.330.452 </v>
      </c>
      <c r="I511" s="6">
        <f>IF('[1]TCE - ANEXO IV - Preencher'!K520="","",'[1]TCE - ANEXO IV - Preencher'!K520)</f>
        <v>44046</v>
      </c>
      <c r="J511" s="5" t="str">
        <f>'[1]TCE - ANEXO IV - Preencher'!L520</f>
        <v>26200814202175000196650010003304521158169187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119.9</v>
      </c>
    </row>
    <row r="512" spans="1:12" s="8" customFormat="1" ht="19.5" customHeight="1" x14ac:dyDescent="0.2">
      <c r="A512" s="3">
        <f>IFERROR(VLOOKUP(B512,'[1]DADOS (OCULTAR)'!$P$3:$R$56,3,0),"")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3.1 - Combustíveis e Lubrificantes Automotivos</v>
      </c>
      <c r="D512" s="3">
        <f>'[1]TCE - ANEXO IV - Preencher'!F521</f>
        <v>14202175000196</v>
      </c>
      <c r="E512" s="5" t="str">
        <f>'[1]TCE - ANEXO IV - Preencher'!G521</f>
        <v xml:space="preserve"> IBEFIL COMBUSTIVEIS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 xml:space="preserve">000.334.008 </v>
      </c>
      <c r="I512" s="6">
        <f>IF('[1]TCE - ANEXO IV - Preencher'!K521="","",'[1]TCE - ANEXO IV - Preencher'!K521)</f>
        <v>44055</v>
      </c>
      <c r="J512" s="5" t="str">
        <f>'[1]TCE - ANEXO IV - Preencher'!L521</f>
        <v>26200814202175000196650010003340081462074270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200.43</v>
      </c>
    </row>
    <row r="513" spans="1:12" s="8" customFormat="1" ht="19.5" customHeight="1" x14ac:dyDescent="0.2">
      <c r="A513" s="3">
        <f>IFERROR(VLOOKUP(B513,'[1]DADOS (OCULTAR)'!$P$3:$R$56,3,0),"")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3.1 - Combustíveis e Lubrificantes Automotivos</v>
      </c>
      <c r="D513" s="3">
        <f>'[1]TCE - ANEXO IV - Preencher'!F522</f>
        <v>14202175000196</v>
      </c>
      <c r="E513" s="5" t="str">
        <f>'[1]TCE - ANEXO IV - Preencher'!G522</f>
        <v xml:space="preserve"> IBEFIL COMBUSTIVEIS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 xml:space="preserve">000.330.889 </v>
      </c>
      <c r="I513" s="6">
        <f>IF('[1]TCE - ANEXO IV - Preencher'!K522="","",'[1]TCE - ANEXO IV - Preencher'!K522)</f>
        <v>44047</v>
      </c>
      <c r="J513" s="5" t="str">
        <f>'[1]TCE - ANEXO IV - Preencher'!L522</f>
        <v>26200814202175000196650010003308891292309720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274.06</v>
      </c>
    </row>
    <row r="514" spans="1:12" s="8" customFormat="1" ht="19.5" customHeight="1" x14ac:dyDescent="0.2">
      <c r="A514" s="3">
        <f>IFERROR(VLOOKUP(B514,'[1]DADOS (OCULTAR)'!$P$3:$R$56,3,0),"")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3.1 - Combustíveis e Lubrificantes Automotivos</v>
      </c>
      <c r="D514" s="3">
        <f>'[1]TCE - ANEXO IV - Preencher'!F523</f>
        <v>14202175000196</v>
      </c>
      <c r="E514" s="5" t="str">
        <f>'[1]TCE - ANEXO IV - Preencher'!G523</f>
        <v xml:space="preserve"> IBEFIL COMBUSTIVEIS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 xml:space="preserve">000.336.805 </v>
      </c>
      <c r="I514" s="6">
        <f>IF('[1]TCE - ANEXO IV - Preencher'!K523="","",'[1]TCE - ANEXO IV - Preencher'!K523)</f>
        <v>44062</v>
      </c>
      <c r="J514" s="5" t="str">
        <f>'[1]TCE - ANEXO IV - Preencher'!L523</f>
        <v>26200814202175000196650010003368051983294074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177.24</v>
      </c>
    </row>
    <row r="515" spans="1:12" s="8" customFormat="1" ht="19.5" customHeight="1" x14ac:dyDescent="0.2">
      <c r="A515" s="3">
        <f>IFERROR(VLOOKUP(B515,'[1]DADOS (OCULTAR)'!$P$3:$R$56,3,0),"")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3.1 - Combustíveis e Lubrificantes Automotivos</v>
      </c>
      <c r="D515" s="3">
        <f>'[1]TCE - ANEXO IV - Preencher'!F524</f>
        <v>14202175000196</v>
      </c>
      <c r="E515" s="5" t="str">
        <f>'[1]TCE - ANEXO IV - Preencher'!G524</f>
        <v xml:space="preserve"> IBEFIL COMBUSTIVEIS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 xml:space="preserve">000.339.699 </v>
      </c>
      <c r="I515" s="6">
        <f>IF('[1]TCE - ANEXO IV - Preencher'!K524="","",'[1]TCE - ANEXO IV - Preencher'!K524)</f>
        <v>44070</v>
      </c>
      <c r="J515" s="5" t="str">
        <f>'[1]TCE - ANEXO IV - Preencher'!L524</f>
        <v>26200814202175000196650010003396991724632061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151.1</v>
      </c>
    </row>
    <row r="516" spans="1:12" s="8" customFormat="1" ht="19.5" customHeight="1" x14ac:dyDescent="0.2">
      <c r="A516" s="3">
        <f>IFERROR(VLOOKUP(B516,'[1]DADOS (OCULTAR)'!$P$3:$R$56,3,0),"")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3.1 - Combustíveis e Lubrificantes Automotivos</v>
      </c>
      <c r="D516" s="3">
        <f>'[1]TCE - ANEXO IV - Preencher'!F525</f>
        <v>14202175000196</v>
      </c>
      <c r="E516" s="5" t="str">
        <f>'[1]TCE - ANEXO IV - Preencher'!G525</f>
        <v xml:space="preserve"> IBEFIL COMBUSTIVEIS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 xml:space="preserve">000.338.699 </v>
      </c>
      <c r="I516" s="6">
        <f>IF('[1]TCE - ANEXO IV - Preencher'!K525="","",'[1]TCE - ANEXO IV - Preencher'!K525)</f>
        <v>44067</v>
      </c>
      <c r="J516" s="5" t="str">
        <f>'[1]TCE - ANEXO IV - Preencher'!L525</f>
        <v>26200814202175000196650010003386991272379830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147.87</v>
      </c>
    </row>
    <row r="517" spans="1:12" s="8" customFormat="1" ht="19.5" customHeight="1" x14ac:dyDescent="0.2">
      <c r="A517" s="3">
        <f>IFERROR(VLOOKUP(B517,'[1]DADOS (OCULTAR)'!$P$3:$R$56,3,0),"")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3.1 - Combustíveis e Lubrificantes Automotivos</v>
      </c>
      <c r="D517" s="3">
        <f>'[1]TCE - ANEXO IV - Preencher'!F526</f>
        <v>14202175000196</v>
      </c>
      <c r="E517" s="5" t="str">
        <f>'[1]TCE - ANEXO IV - Preencher'!G526</f>
        <v xml:space="preserve"> IBEFIL COMBUSTIVEIS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 xml:space="preserve">000.340.374 </v>
      </c>
      <c r="I517" s="6">
        <f>IF('[1]TCE - ANEXO IV - Preencher'!K526="","",'[1]TCE - ANEXO IV - Preencher'!K526)</f>
        <v>44071</v>
      </c>
      <c r="J517" s="5" t="str">
        <f>'[1]TCE - ANEXO IV - Preencher'!L526</f>
        <v>26200814202175000196650010003403741254083595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145.65</v>
      </c>
    </row>
    <row r="518" spans="1:12" s="8" customFormat="1" ht="19.5" customHeight="1" x14ac:dyDescent="0.2">
      <c r="A518" s="3">
        <f>IFERROR(VLOOKUP(B518,'[1]DADOS (OCULTAR)'!$P$3:$R$56,3,0),"")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3.1 - Combustíveis e Lubrificantes Automotivos</v>
      </c>
      <c r="D518" s="3">
        <f>'[1]TCE - ANEXO IV - Preencher'!F527</f>
        <v>14202175000196</v>
      </c>
      <c r="E518" s="5" t="str">
        <f>'[1]TCE - ANEXO IV - Preencher'!G527</f>
        <v xml:space="preserve"> IBEFIL COMBUSTIVEIS</v>
      </c>
      <c r="F518" s="5" t="str">
        <f>'[1]TCE - ANEXO IV - Preencher'!H527</f>
        <v>B</v>
      </c>
      <c r="G518" s="5" t="str">
        <f>'[1]TCE - ANEXO IV - Preencher'!I527</f>
        <v>S</v>
      </c>
      <c r="H518" s="5" t="str">
        <f>'[1]TCE - ANEXO IV - Preencher'!J527</f>
        <v xml:space="preserve">000.332.740 </v>
      </c>
      <c r="I518" s="6">
        <f>IF('[1]TCE - ANEXO IV - Preencher'!K527="","",'[1]TCE - ANEXO IV - Preencher'!K527)</f>
        <v>44051</v>
      </c>
      <c r="J518" s="5" t="str">
        <f>'[1]TCE - ANEXO IV - Preencher'!L527</f>
        <v>26200814202175000196650010003327401583314944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140.94</v>
      </c>
    </row>
    <row r="519" spans="1:12" s="8" customFormat="1" ht="19.5" customHeight="1" x14ac:dyDescent="0.2">
      <c r="A519" s="3">
        <f>IFERROR(VLOOKUP(B519,'[1]DADOS (OCULTAR)'!$P$3:$R$56,3,0),"")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3.1 - Combustíveis e Lubrificantes Automotivos</v>
      </c>
      <c r="D519" s="3">
        <f>'[1]TCE - ANEXO IV - Preencher'!F528</f>
        <v>12634127000141</v>
      </c>
      <c r="E519" s="5" t="str">
        <f>'[1]TCE - ANEXO IV - Preencher'!G528</f>
        <v xml:space="preserve"> OTAVIANO BEZERRA FIL</v>
      </c>
      <c r="F519" s="5" t="str">
        <f>'[1]TCE - ANEXO IV - Preencher'!H528</f>
        <v>B</v>
      </c>
      <c r="G519" s="5" t="str">
        <f>'[1]TCE - ANEXO IV - Preencher'!I528</f>
        <v>S</v>
      </c>
      <c r="H519" s="5" t="str">
        <f>'[1]TCE - ANEXO IV - Preencher'!J528</f>
        <v xml:space="preserve">000.022.847 </v>
      </c>
      <c r="I519" s="6">
        <f>IF('[1]TCE - ANEXO IV - Preencher'!K528="","",'[1]TCE - ANEXO IV - Preencher'!K528)</f>
        <v>44055</v>
      </c>
      <c r="J519" s="5" t="str">
        <f>'[1]TCE - ANEXO IV - Preencher'!L528</f>
        <v>26200812634127000141650650000228471532255989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106.05</v>
      </c>
    </row>
    <row r="520" spans="1:12" s="8" customFormat="1" ht="19.5" customHeight="1" x14ac:dyDescent="0.2">
      <c r="A520" s="3">
        <f>IFERROR(VLOOKUP(B520,'[1]DADOS (OCULTAR)'!$P$3:$R$56,3,0),"")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3.1 - Combustíveis e Lubrificantes Automotivos</v>
      </c>
      <c r="D520" s="3">
        <f>'[1]TCE - ANEXO IV - Preencher'!F529</f>
        <v>12634127000141</v>
      </c>
      <c r="E520" s="5" t="str">
        <f>'[1]TCE - ANEXO IV - Preencher'!G529</f>
        <v xml:space="preserve"> OTAVIANO BEZERRA FIL</v>
      </c>
      <c r="F520" s="5" t="str">
        <f>'[1]TCE - ANEXO IV - Preencher'!H529</f>
        <v>B</v>
      </c>
      <c r="G520" s="5" t="str">
        <f>'[1]TCE - ANEXO IV - Preencher'!I529</f>
        <v>S</v>
      </c>
      <c r="H520" s="5" t="str">
        <f>'[1]TCE - ANEXO IV - Preencher'!J529</f>
        <v xml:space="preserve">000.022.316 </v>
      </c>
      <c r="I520" s="6">
        <f>IF('[1]TCE - ANEXO IV - Preencher'!K529="","",'[1]TCE - ANEXO IV - Preencher'!K529)</f>
        <v>44047</v>
      </c>
      <c r="J520" s="5" t="str">
        <f>'[1]TCE - ANEXO IV - Preencher'!L529</f>
        <v>26200612634127000141650550000223169423450573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51.78</v>
      </c>
    </row>
    <row r="521" spans="1:12" s="8" customFormat="1" ht="19.5" customHeight="1" x14ac:dyDescent="0.2">
      <c r="A521" s="3">
        <f>IFERROR(VLOOKUP(B521,'[1]DADOS (OCULTAR)'!$P$3:$R$56,3,0),"")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3.1 - Combustíveis e Lubrificantes Automotivos</v>
      </c>
      <c r="D521" s="3">
        <f>'[1]TCE - ANEXO IV - Preencher'!F530</f>
        <v>12634127000141</v>
      </c>
      <c r="E521" s="5" t="str">
        <f>'[1]TCE - ANEXO IV - Preencher'!G530</f>
        <v xml:space="preserve"> OTAVIANO BEZERRA FIL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 xml:space="preserve">000.023.127 </v>
      </c>
      <c r="I521" s="6">
        <f>IF('[1]TCE - ANEXO IV - Preencher'!K530="","",'[1]TCE - ANEXO IV - Preencher'!K530)</f>
        <v>44060</v>
      </c>
      <c r="J521" s="5" t="str">
        <f>'[1]TCE - ANEXO IV - Preencher'!L530</f>
        <v>26200812634127000141550650000231271412499993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172.02</v>
      </c>
    </row>
    <row r="522" spans="1:12" s="8" customFormat="1" ht="19.5" customHeight="1" x14ac:dyDescent="0.2">
      <c r="A522" s="3">
        <f>IFERROR(VLOOKUP(B522,'[1]DADOS (OCULTAR)'!$P$3:$R$56,3,0),"")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3.1 - Combustíveis e Lubrificantes Automotivos</v>
      </c>
      <c r="D522" s="3">
        <f>'[1]TCE - ANEXO IV - Preencher'!F531</f>
        <v>12634127000141</v>
      </c>
      <c r="E522" s="5" t="str">
        <f>'[1]TCE - ANEXO IV - Preencher'!G531</f>
        <v xml:space="preserve"> OTAVIANO BEZERRA FIL</v>
      </c>
      <c r="F522" s="5" t="str">
        <f>'[1]TCE - ANEXO IV - Preencher'!H531</f>
        <v>B</v>
      </c>
      <c r="G522" s="5" t="str">
        <f>'[1]TCE - ANEXO IV - Preencher'!I531</f>
        <v>S</v>
      </c>
      <c r="H522" s="5" t="str">
        <f>'[1]TCE - ANEXO IV - Preencher'!J531</f>
        <v xml:space="preserve">000.022.910 </v>
      </c>
      <c r="I522" s="6">
        <f>IF('[1]TCE - ANEXO IV - Preencher'!K531="","",'[1]TCE - ANEXO IV - Preencher'!K531)</f>
        <v>44056</v>
      </c>
      <c r="J522" s="5" t="str">
        <f>'[1]TCE - ANEXO IV - Preencher'!L531</f>
        <v>26200812634127000141650550000229101950951939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119.14</v>
      </c>
    </row>
    <row r="523" spans="1:12" s="8" customFormat="1" ht="19.5" customHeight="1" x14ac:dyDescent="0.2">
      <c r="A523" s="3">
        <f>IFERROR(VLOOKUP(B523,'[1]DADOS (OCULTAR)'!$P$3:$R$56,3,0),"")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3.1 - Combustíveis e Lubrificantes Automotivos</v>
      </c>
      <c r="D523" s="3">
        <f>'[1]TCE - ANEXO IV - Preencher'!F532</f>
        <v>12634127000141</v>
      </c>
      <c r="E523" s="5" t="str">
        <f>'[1]TCE - ANEXO IV - Preencher'!G532</f>
        <v xml:space="preserve"> OTAVIANO BEZERRA FIL</v>
      </c>
      <c r="F523" s="5" t="str">
        <f>'[1]TCE - ANEXO IV - Preencher'!H532</f>
        <v>B</v>
      </c>
      <c r="G523" s="5" t="str">
        <f>'[1]TCE - ANEXO IV - Preencher'!I532</f>
        <v>S</v>
      </c>
      <c r="H523" s="5" t="str">
        <f>'[1]TCE - ANEXO IV - Preencher'!J532</f>
        <v xml:space="preserve">000.022.399 </v>
      </c>
      <c r="I523" s="6">
        <f>IF('[1]TCE - ANEXO IV - Preencher'!K532="","",'[1]TCE - ANEXO IV - Preencher'!K532)</f>
        <v>44048</v>
      </c>
      <c r="J523" s="5" t="str">
        <f>'[1]TCE - ANEXO IV - Preencher'!L532</f>
        <v>26200812634127000141650550000022391542394259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123.06</v>
      </c>
    </row>
    <row r="524" spans="1:12" s="8" customFormat="1" ht="19.5" customHeight="1" x14ac:dyDescent="0.2">
      <c r="A524" s="3">
        <f>IFERROR(VLOOKUP(B524,'[1]DADOS (OCULTAR)'!$P$3:$R$56,3,0),"")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3.1 - Combustíveis e Lubrificantes Automotivos</v>
      </c>
      <c r="D524" s="3">
        <f>'[1]TCE - ANEXO IV - Preencher'!F533</f>
        <v>12634127000141</v>
      </c>
      <c r="E524" s="5" t="str">
        <f>'[1]TCE - ANEXO IV - Preencher'!G533</f>
        <v xml:space="preserve"> OTAVIANO BEZERRA FIL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 xml:space="preserve">000.023.231 </v>
      </c>
      <c r="I524" s="6">
        <f>IF('[1]TCE - ANEXO IV - Preencher'!K533="","",'[1]TCE - ANEXO IV - Preencher'!K533)</f>
        <v>44062</v>
      </c>
      <c r="J524" s="5" t="str">
        <f>'[1]TCE - ANEXO IV - Preencher'!L533</f>
        <v>26200812634127000141650650000232311713128291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43.65</v>
      </c>
    </row>
    <row r="525" spans="1:12" s="8" customFormat="1" ht="19.5" customHeight="1" x14ac:dyDescent="0.2">
      <c r="A525" s="3">
        <f>IFERROR(VLOOKUP(B525,'[1]DADOS (OCULTAR)'!$P$3:$R$56,3,0),"")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3.1 - Combustíveis e Lubrificantes Automotivos</v>
      </c>
      <c r="D525" s="3">
        <f>'[1]TCE - ANEXO IV - Preencher'!F534</f>
        <v>12634127000141</v>
      </c>
      <c r="E525" s="5" t="str">
        <f>'[1]TCE - ANEXO IV - Preencher'!G534</f>
        <v xml:space="preserve"> OTAVIANO BEZERRA FIL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 xml:space="preserve">000.023.638 </v>
      </c>
      <c r="I525" s="6">
        <f>IF('[1]TCE - ANEXO IV - Preencher'!K534="","",'[1]TCE - ANEXO IV - Preencher'!K534)</f>
        <v>44068</v>
      </c>
      <c r="J525" s="5" t="str">
        <f>'[1]TCE - ANEXO IV - Preencher'!L534</f>
        <v>26200812634127000141650650000236381274134724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61</v>
      </c>
    </row>
    <row r="526" spans="1:12" s="8" customFormat="1" ht="19.5" customHeight="1" x14ac:dyDescent="0.2">
      <c r="A526" s="3">
        <f>IFERROR(VLOOKUP(B526,'[1]DADOS (OCULTAR)'!$P$3:$R$56,3,0),"")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3.1 - Combustíveis e Lubrificantes Automotivos</v>
      </c>
      <c r="D526" s="3">
        <f>'[1]TCE - ANEXO IV - Preencher'!F535</f>
        <v>12634127000141</v>
      </c>
      <c r="E526" s="5" t="str">
        <f>'[1]TCE - ANEXO IV - Preencher'!G535</f>
        <v xml:space="preserve"> OTAVIANO BEZERRA FIL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 xml:space="preserve">000.023.052 </v>
      </c>
      <c r="I526" s="6">
        <f>IF('[1]TCE - ANEXO IV - Preencher'!K535="","",'[1]TCE - ANEXO IV - Preencher'!K535)</f>
        <v>44059</v>
      </c>
      <c r="J526" s="5" t="str">
        <f>'[1]TCE - ANEXO IV - Preencher'!L535</f>
        <v>26200612534127000141550650000230521155093729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106.26</v>
      </c>
    </row>
    <row r="527" spans="1:12" s="8" customFormat="1" ht="19.5" customHeight="1" x14ac:dyDescent="0.2">
      <c r="A527" s="3">
        <f>IFERROR(VLOOKUP(B527,'[1]DADOS (OCULTAR)'!$P$3:$R$56,3,0),"")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3.1 - Combustíveis e Lubrificantes Automotivos</v>
      </c>
      <c r="D527" s="3">
        <f>'[1]TCE - ANEXO IV - Preencher'!F536</f>
        <v>12634127000141</v>
      </c>
      <c r="E527" s="5" t="str">
        <f>'[1]TCE - ANEXO IV - Preencher'!G536</f>
        <v xml:space="preserve"> OTAVIANO BEZERRA FIL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 xml:space="preserve">000.023.403 </v>
      </c>
      <c r="I527" s="6">
        <f>IF('[1]TCE - ANEXO IV - Preencher'!K536="","",'[1]TCE - ANEXO IV - Preencher'!K536)</f>
        <v>44065</v>
      </c>
      <c r="J527" s="5" t="str">
        <f>'[1]TCE - ANEXO IV - Preencher'!L536</f>
        <v>26200812634127000141550550000234031475116697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110.02</v>
      </c>
    </row>
    <row r="528" spans="1:12" s="8" customFormat="1" ht="19.5" customHeight="1" x14ac:dyDescent="0.2">
      <c r="A528" s="3">
        <f>IFERROR(VLOOKUP(B528,'[1]DADOS (OCULTAR)'!$P$3:$R$56,3,0),"")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3.1 - Combustíveis e Lubrificantes Automotivos</v>
      </c>
      <c r="D528" s="3">
        <f>'[1]TCE - ANEXO IV - Preencher'!F537</f>
        <v>12634127000141</v>
      </c>
      <c r="E528" s="5" t="str">
        <f>'[1]TCE - ANEXO IV - Preencher'!G537</f>
        <v xml:space="preserve"> OTAVIANO BEZERRA FIL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 xml:space="preserve">000.022.640 </v>
      </c>
      <c r="I528" s="6">
        <f>IF('[1]TCE - ANEXO IV - Preencher'!K537="","",'[1]TCE - ANEXO IV - Preencher'!K537)</f>
        <v>44052</v>
      </c>
      <c r="J528" s="5" t="str">
        <f>'[1]TCE - ANEXO IV - Preencher'!L537</f>
        <v>26200812634127000141650650000226401244114606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98.32</v>
      </c>
    </row>
    <row r="529" spans="1:12" s="8" customFormat="1" ht="19.5" customHeight="1" x14ac:dyDescent="0.2">
      <c r="A529" s="3">
        <f>IFERROR(VLOOKUP(B529,'[1]DADOS (OCULTAR)'!$P$3:$R$56,3,0),"")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3.1 - Combustíveis e Lubrificantes Automotivos</v>
      </c>
      <c r="D529" s="3">
        <f>'[1]TCE - ANEXO IV - Preencher'!F538</f>
        <v>12634127000141</v>
      </c>
      <c r="E529" s="5" t="str">
        <f>'[1]TCE - ANEXO IV - Preencher'!G538</f>
        <v xml:space="preserve"> OTAVIANO BEZERRA FIL</v>
      </c>
      <c r="F529" s="5" t="str">
        <f>'[1]TCE - ANEXO IV - Preencher'!H538</f>
        <v>B</v>
      </c>
      <c r="G529" s="5" t="str">
        <f>'[1]TCE - ANEXO IV - Preencher'!I538</f>
        <v>S</v>
      </c>
      <c r="H529" s="5" t="str">
        <f>'[1]TCE - ANEXO IV - Preencher'!J538</f>
        <v xml:space="preserve">000.023.568 </v>
      </c>
      <c r="I529" s="6">
        <f>IF('[1]TCE - ANEXO IV - Preencher'!K538="","",'[1]TCE - ANEXO IV - Preencher'!K538)</f>
        <v>44067</v>
      </c>
      <c r="J529" s="5" t="str">
        <f>'[1]TCE - ANEXO IV - Preencher'!L538</f>
        <v>26200812634127000141650650000235681566049682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91.74</v>
      </c>
    </row>
    <row r="530" spans="1:12" s="8" customFormat="1" ht="19.5" customHeight="1" x14ac:dyDescent="0.2">
      <c r="A530" s="3">
        <f>IFERROR(VLOOKUP(B530,'[1]DADOS (OCULTAR)'!$P$3:$R$56,3,0),"")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3.1 - Combustíveis e Lubrificantes Automotivos</v>
      </c>
      <c r="D530" s="3">
        <f>'[1]TCE - ANEXO IV - Preencher'!F539</f>
        <v>12634127000141</v>
      </c>
      <c r="E530" s="5" t="str">
        <f>'[1]TCE - ANEXO IV - Preencher'!G539</f>
        <v xml:space="preserve"> OTAVIANO BEZERRA FIL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 xml:space="preserve">000.022.909 </v>
      </c>
      <c r="I530" s="6">
        <f>IF('[1]TCE - ANEXO IV - Preencher'!K539="","",'[1]TCE - ANEXO IV - Preencher'!K539)</f>
        <v>44056</v>
      </c>
      <c r="J530" s="5" t="str">
        <f>'[1]TCE - ANEXO IV - Preencher'!L539</f>
        <v>26200812634127000141550560000229091376518467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122.99</v>
      </c>
    </row>
    <row r="531" spans="1:12" s="8" customFormat="1" ht="19.5" customHeight="1" x14ac:dyDescent="0.2">
      <c r="A531" s="3">
        <f>IFERROR(VLOOKUP(B531,'[1]DADOS (OCULTAR)'!$P$3:$R$56,3,0),"")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3.1 - Combustíveis e Lubrificantes Automotivos</v>
      </c>
      <c r="D531" s="3">
        <f>'[1]TCE - ANEXO IV - Preencher'!F540</f>
        <v>12634127000141</v>
      </c>
      <c r="E531" s="5" t="str">
        <f>'[1]TCE - ANEXO IV - Preencher'!G540</f>
        <v xml:space="preserve"> OTAVIANO BEZERRA FIL</v>
      </c>
      <c r="F531" s="5" t="str">
        <f>'[1]TCE - ANEXO IV - Preencher'!H540</f>
        <v>B</v>
      </c>
      <c r="G531" s="5" t="str">
        <f>'[1]TCE - ANEXO IV - Preencher'!I540</f>
        <v>S</v>
      </c>
      <c r="H531" s="5" t="str">
        <f>'[1]TCE - ANEXO IV - Preencher'!J540</f>
        <v xml:space="preserve">000.023.619 </v>
      </c>
      <c r="I531" s="6">
        <f>IF('[1]TCE - ANEXO IV - Preencher'!K540="","",'[1]TCE - ANEXO IV - Preencher'!K540)</f>
        <v>44068</v>
      </c>
      <c r="J531" s="5" t="str">
        <f>'[1]TCE - ANEXO IV - Preencher'!L540</f>
        <v>26200812634127000141565055000023619182584675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146.69999999999999</v>
      </c>
    </row>
    <row r="532" spans="1:12" s="8" customFormat="1" ht="19.5" customHeight="1" x14ac:dyDescent="0.2">
      <c r="A532" s="3">
        <f>IFERROR(VLOOKUP(B532,'[1]DADOS (OCULTAR)'!$P$3:$R$56,3,0),"")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3.1 - Combustíveis e Lubrificantes Automotivos</v>
      </c>
      <c r="D532" s="3">
        <f>'[1]TCE - ANEXO IV - Preencher'!F541</f>
        <v>12634127000141</v>
      </c>
      <c r="E532" s="5" t="str">
        <f>'[1]TCE - ANEXO IV - Preencher'!G541</f>
        <v xml:space="preserve"> OTAVIANO BEZERRA FIL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 xml:space="preserve">000.023.702 </v>
      </c>
      <c r="I532" s="6">
        <f>IF('[1]TCE - ANEXO IV - Preencher'!K541="","",'[1]TCE - ANEXO IV - Preencher'!K541)</f>
        <v>44069</v>
      </c>
      <c r="J532" s="5" t="str">
        <f>'[1]TCE - ANEXO IV - Preencher'!L541</f>
        <v>26200812634127000141550650000237021177696120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121.39</v>
      </c>
    </row>
    <row r="533" spans="1:12" s="8" customFormat="1" ht="19.5" customHeight="1" x14ac:dyDescent="0.2">
      <c r="A533" s="3">
        <f>IFERROR(VLOOKUP(B533,'[1]DADOS (OCULTAR)'!$P$3:$R$56,3,0),"")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3.1 - Combustíveis e Lubrificantes Automotivos</v>
      </c>
      <c r="D533" s="3">
        <f>'[1]TCE - ANEXO IV - Preencher'!F542</f>
        <v>12634127000141</v>
      </c>
      <c r="E533" s="5" t="str">
        <f>'[1]TCE - ANEXO IV - Preencher'!G542</f>
        <v xml:space="preserve"> OTAVIANO BEZERRA FIL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 xml:space="preserve">000.023.649 </v>
      </c>
      <c r="I533" s="6">
        <f>IF('[1]TCE - ANEXO IV - Preencher'!K542="","",'[1]TCE - ANEXO IV - Preencher'!K542)</f>
        <v>44069</v>
      </c>
      <c r="J533" s="5" t="str">
        <f>'[1]TCE - ANEXO IV - Preencher'!L542</f>
        <v>26200812634127000141650650000236461999336360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103</v>
      </c>
    </row>
    <row r="534" spans="1:12" s="8" customFormat="1" ht="19.5" customHeight="1" x14ac:dyDescent="0.2">
      <c r="A534" s="3">
        <f>IFERROR(VLOOKUP(B534,'[1]DADOS (OCULTAR)'!$P$3:$R$56,3,0),"")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3.1 - Combustíveis e Lubrificantes Automotivos</v>
      </c>
      <c r="D534" s="3">
        <f>'[1]TCE - ANEXO IV - Preencher'!F543</f>
        <v>12634127000141</v>
      </c>
      <c r="E534" s="5" t="str">
        <f>'[1]TCE - ANEXO IV - Preencher'!G543</f>
        <v xml:space="preserve"> OTAVIANO BEZERRA FIL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 xml:space="preserve">000.022.660 </v>
      </c>
      <c r="I534" s="6">
        <f>IF('[1]TCE - ANEXO IV - Preencher'!K543="","",'[1]TCE - ANEXO IV - Preencher'!K543)</f>
        <v>44053</v>
      </c>
      <c r="J534" s="5" t="str">
        <f>'[1]TCE - ANEXO IV - Preencher'!L543</f>
        <v>20260812364127000141550650000226061619344090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115.68</v>
      </c>
    </row>
    <row r="535" spans="1:12" s="8" customFormat="1" ht="19.5" customHeight="1" x14ac:dyDescent="0.2">
      <c r="A535" s="3">
        <f>IFERROR(VLOOKUP(B535,'[1]DADOS (OCULTAR)'!$P$3:$R$56,3,0),"")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3.1 - Combustíveis e Lubrificantes Automotivos</v>
      </c>
      <c r="D535" s="3">
        <f>'[1]TCE - ANEXO IV - Preencher'!F544</f>
        <v>12634127000141</v>
      </c>
      <c r="E535" s="5" t="str">
        <f>'[1]TCE - ANEXO IV - Preencher'!G544</f>
        <v xml:space="preserve"> OTAVIANO BEZERRA FIL</v>
      </c>
      <c r="F535" s="5" t="str">
        <f>'[1]TCE - ANEXO IV - Preencher'!H544</f>
        <v>B</v>
      </c>
      <c r="G535" s="5" t="str">
        <f>'[1]TCE - ANEXO IV - Preencher'!I544</f>
        <v>S</v>
      </c>
      <c r="H535" s="5" t="str">
        <f>'[1]TCE - ANEXO IV - Preencher'!J544</f>
        <v xml:space="preserve">000.022.274 </v>
      </c>
      <c r="I535" s="6">
        <f>IF('[1]TCE - ANEXO IV - Preencher'!K544="","",'[1]TCE - ANEXO IV - Preencher'!K544)</f>
        <v>44046</v>
      </c>
      <c r="J535" s="5" t="str">
        <f>'[1]TCE - ANEXO IV - Preencher'!L544</f>
        <v>26200812634127000141650650000222741359766461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88.52</v>
      </c>
    </row>
    <row r="536" spans="1:12" s="8" customFormat="1" ht="19.5" customHeight="1" x14ac:dyDescent="0.2">
      <c r="A536" s="3">
        <f>IFERROR(VLOOKUP(B536,'[1]DADOS (OCULTAR)'!$P$3:$R$56,3,0),"")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3.1 - Combustíveis e Lubrificantes Automotivos</v>
      </c>
      <c r="D536" s="3">
        <f>'[1]TCE - ANEXO IV - Preencher'!F545</f>
        <v>12634127000141</v>
      </c>
      <c r="E536" s="5" t="str">
        <f>'[1]TCE - ANEXO IV - Preencher'!G545</f>
        <v xml:space="preserve"> OTAVIANO BEZERRA FIL</v>
      </c>
      <c r="F536" s="5" t="str">
        <f>'[1]TCE - ANEXO IV - Preencher'!H545</f>
        <v>B</v>
      </c>
      <c r="G536" s="5" t="str">
        <f>'[1]TCE - ANEXO IV - Preencher'!I545</f>
        <v>S</v>
      </c>
      <c r="H536" s="5" t="str">
        <f>'[1]TCE - ANEXO IV - Preencher'!J545</f>
        <v xml:space="preserve">000.023.141 </v>
      </c>
      <c r="I536" s="6">
        <f>IF('[1]TCE - ANEXO IV - Preencher'!K545="","",'[1]TCE - ANEXO IV - Preencher'!K545)</f>
        <v>44061</v>
      </c>
      <c r="J536" s="5" t="str">
        <f>'[1]TCE - ANEXO IV - Preencher'!L545</f>
        <v>26200812634127000141550650000231411441597590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161.02000000000001</v>
      </c>
    </row>
    <row r="537" spans="1:12" s="8" customFormat="1" ht="19.5" customHeight="1" x14ac:dyDescent="0.2">
      <c r="A537" s="3">
        <f>IFERROR(VLOOKUP(B537,'[1]DADOS (OCULTAR)'!$P$3:$R$56,3,0),"")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3.1 - Combustíveis e Lubrificantes Automotivos</v>
      </c>
      <c r="D537" s="3">
        <f>'[1]TCE - ANEXO IV - Preencher'!F546</f>
        <v>12634127000141</v>
      </c>
      <c r="E537" s="5" t="str">
        <f>'[1]TCE - ANEXO IV - Preencher'!G546</f>
        <v xml:space="preserve"> OTAVIANO BEZERRA FIL</v>
      </c>
      <c r="F537" s="5" t="str">
        <f>'[1]TCE - ANEXO IV - Preencher'!H546</f>
        <v>B</v>
      </c>
      <c r="G537" s="5" t="str">
        <f>'[1]TCE - ANEXO IV - Preencher'!I546</f>
        <v>S</v>
      </c>
      <c r="H537" s="5" t="str">
        <f>'[1]TCE - ANEXO IV - Preencher'!J546</f>
        <v xml:space="preserve">000.023.410 </v>
      </c>
      <c r="I537" s="6">
        <f>IF('[1]TCE - ANEXO IV - Preencher'!K546="","",'[1]TCE - ANEXO IV - Preencher'!K546)</f>
        <v>44065</v>
      </c>
      <c r="J537" s="5" t="str">
        <f>'[1]TCE - ANEXO IV - Preencher'!L546</f>
        <v>26200812634127000141650650000234101286474504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124.92</v>
      </c>
    </row>
    <row r="538" spans="1:12" s="8" customFormat="1" ht="19.5" customHeight="1" x14ac:dyDescent="0.2">
      <c r="A538" s="3">
        <f>IFERROR(VLOOKUP(B538,'[1]DADOS (OCULTAR)'!$P$3:$R$56,3,0),"")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3.1 - Combustíveis e Lubrificantes Automotivos</v>
      </c>
      <c r="D538" s="3">
        <f>'[1]TCE - ANEXO IV - Preencher'!F547</f>
        <v>12634127000141</v>
      </c>
      <c r="E538" s="5" t="str">
        <f>'[1]TCE - ANEXO IV - Preencher'!G547</f>
        <v xml:space="preserve"> OTAVIANO BEZERRA FIL</v>
      </c>
      <c r="F538" s="5" t="str">
        <f>'[1]TCE - ANEXO IV - Preencher'!H547</f>
        <v>B</v>
      </c>
      <c r="G538" s="5" t="str">
        <f>'[1]TCE - ANEXO IV - Preencher'!I547</f>
        <v>S</v>
      </c>
      <c r="H538" s="5" t="str">
        <f>'[1]TCE - ANEXO IV - Preencher'!J547</f>
        <v xml:space="preserve">000.023.664 </v>
      </c>
      <c r="I538" s="6">
        <f>IF('[1]TCE - ANEXO IV - Preencher'!K547="","",'[1]TCE - ANEXO IV - Preencher'!K547)</f>
        <v>44069</v>
      </c>
      <c r="J538" s="5" t="str">
        <f>'[1]TCE - ANEXO IV - Preencher'!L547</f>
        <v>26200812534127000141650650000236541904192527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118.01</v>
      </c>
    </row>
    <row r="539" spans="1:12" s="8" customFormat="1" ht="19.5" customHeight="1" x14ac:dyDescent="0.2">
      <c r="A539" s="3">
        <f>IFERROR(VLOOKUP(B539,'[1]DADOS (OCULTAR)'!$P$3:$R$56,3,0),"")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3.1 - Combustíveis e Lubrificantes Automotivos</v>
      </c>
      <c r="D539" s="3">
        <f>'[1]TCE - ANEXO IV - Preencher'!F548</f>
        <v>12634127000141</v>
      </c>
      <c r="E539" s="5" t="str">
        <f>'[1]TCE - ANEXO IV - Preencher'!G548</f>
        <v xml:space="preserve"> OTAVIANO BEZERRA FIL</v>
      </c>
      <c r="F539" s="5" t="str">
        <f>'[1]TCE - ANEXO IV - Preencher'!H548</f>
        <v>B</v>
      </c>
      <c r="G539" s="5" t="str">
        <f>'[1]TCE - ANEXO IV - Preencher'!I548</f>
        <v>S</v>
      </c>
      <c r="H539" s="5" t="str">
        <f>'[1]TCE - ANEXO IV - Preencher'!J548</f>
        <v xml:space="preserve">000.022.854 </v>
      </c>
      <c r="I539" s="6">
        <f>IF('[1]TCE - ANEXO IV - Preencher'!K548="","",'[1]TCE - ANEXO IV - Preencher'!K548)</f>
        <v>44055</v>
      </c>
      <c r="J539" s="5" t="str">
        <f>'[1]TCE - ANEXO IV - Preencher'!L548</f>
        <v>26200812634127000141660065000022854121277550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117.99</v>
      </c>
    </row>
    <row r="540" spans="1:12" s="8" customFormat="1" ht="19.5" customHeight="1" x14ac:dyDescent="0.2">
      <c r="A540" s="3">
        <f>IFERROR(VLOOKUP(B540,'[1]DADOS (OCULTAR)'!$P$3:$R$56,3,0),"")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3.1 - Combustíveis e Lubrificantes Automotivos</v>
      </c>
      <c r="D540" s="3">
        <f>'[1]TCE - ANEXO IV - Preencher'!F549</f>
        <v>12634127000141</v>
      </c>
      <c r="E540" s="5" t="str">
        <f>'[1]TCE - ANEXO IV - Preencher'!G549</f>
        <v xml:space="preserve"> OTAVIANO BEZERRA FIL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 xml:space="preserve">000.022.827 </v>
      </c>
      <c r="I540" s="6">
        <f>IF('[1]TCE - ANEXO IV - Preencher'!K549="","",'[1]TCE - ANEXO IV - Preencher'!K549)</f>
        <v>44055</v>
      </c>
      <c r="J540" s="5" t="str">
        <f>'[1]TCE - ANEXO IV - Preencher'!L549</f>
        <v>26200812634127000141550650000228271495901901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183.91</v>
      </c>
    </row>
    <row r="541" spans="1:12" s="8" customFormat="1" ht="19.5" customHeight="1" x14ac:dyDescent="0.2">
      <c r="A541" s="3">
        <f>IFERROR(VLOOKUP(B541,'[1]DADOS (OCULTAR)'!$P$3:$R$56,3,0),"")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3.1 - Combustíveis e Lubrificantes Automotivos</v>
      </c>
      <c r="D541" s="3">
        <f>'[1]TCE - ANEXO IV - Preencher'!F550</f>
        <v>12634127000141</v>
      </c>
      <c r="E541" s="5" t="str">
        <f>'[1]TCE - ANEXO IV - Preencher'!G550</f>
        <v xml:space="preserve"> OTAVIANO BEZERRA FIL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 xml:space="preserve">000.022.309 </v>
      </c>
      <c r="I541" s="6">
        <f>IF('[1]TCE - ANEXO IV - Preencher'!K550="","",'[1]TCE - ANEXO IV - Preencher'!K550)</f>
        <v>44047</v>
      </c>
      <c r="J541" s="5" t="str">
        <f>'[1]TCE - ANEXO IV - Preencher'!L550</f>
        <v>25200812634127000141650650000223091915062515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180.06</v>
      </c>
    </row>
    <row r="542" spans="1:12" s="8" customFormat="1" ht="19.5" customHeight="1" x14ac:dyDescent="0.2">
      <c r="A542" s="3">
        <f>IFERROR(VLOOKUP(B542,'[1]DADOS (OCULTAR)'!$P$3:$R$56,3,0),"")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3.1 - Combustíveis e Lubrificantes Automotivos</v>
      </c>
      <c r="D542" s="3">
        <f>'[1]TCE - ANEXO IV - Preencher'!F551</f>
        <v>12634127000141</v>
      </c>
      <c r="E542" s="5" t="str">
        <f>'[1]TCE - ANEXO IV - Preencher'!G551</f>
        <v xml:space="preserve"> OTAVIANO BEZERRA FIL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 xml:space="preserve">000.023.124 </v>
      </c>
      <c r="I542" s="6">
        <f>IF('[1]TCE - ANEXO IV - Preencher'!K551="","",'[1]TCE - ANEXO IV - Preencher'!K551)</f>
        <v>44060</v>
      </c>
      <c r="J542" s="5" t="str">
        <f>'[1]TCE - ANEXO IV - Preencher'!L551</f>
        <v>25200812634127000141650650000231241506797933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136</v>
      </c>
    </row>
    <row r="543" spans="1:12" s="8" customFormat="1" ht="19.5" customHeight="1" x14ac:dyDescent="0.2">
      <c r="A543" s="3">
        <f>IFERROR(VLOOKUP(B543,'[1]DADOS (OCULTAR)'!$P$3:$R$56,3,0),"")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3.1 - Combustíveis e Lubrificantes Automotivos</v>
      </c>
      <c r="D543" s="3">
        <f>'[1]TCE - ANEXO IV - Preencher'!F552</f>
        <v>12634127000141</v>
      </c>
      <c r="E543" s="5" t="str">
        <f>'[1]TCE - ANEXO IV - Preencher'!G552</f>
        <v xml:space="preserve"> OTAVIANO BEZERRA FIL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 xml:space="preserve">000.023.566 </v>
      </c>
      <c r="I543" s="6">
        <f>IF('[1]TCE - ANEXO IV - Preencher'!K552="","",'[1]TCE - ANEXO IV - Preencher'!K552)</f>
        <v>44067</v>
      </c>
      <c r="J543" s="5" t="str">
        <f>'[1]TCE - ANEXO IV - Preencher'!L552</f>
        <v>26200812151687987900019689849684912132198488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90</v>
      </c>
    </row>
    <row r="544" spans="1:12" s="8" customFormat="1" ht="19.5" customHeight="1" x14ac:dyDescent="0.2">
      <c r="A544" s="3">
        <f>IFERROR(VLOOKUP(B544,'[1]DADOS (OCULTAR)'!$P$3:$R$56,3,0),"")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3.1 - Combustíveis e Lubrificantes Automotivos</v>
      </c>
      <c r="D544" s="3">
        <f>'[1]TCE - ANEXO IV - Preencher'!F553</f>
        <v>12634127000141</v>
      </c>
      <c r="E544" s="5" t="str">
        <f>'[1]TCE - ANEXO IV - Preencher'!G553</f>
        <v xml:space="preserve"> OTAVIANO BEZERRA FIL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 xml:space="preserve">000.023.273 </v>
      </c>
      <c r="I544" s="6">
        <f>IF('[1]TCE - ANEXO IV - Preencher'!K553="","",'[1]TCE - ANEXO IV - Preencher'!K553)</f>
        <v>44063</v>
      </c>
      <c r="J544" s="5" t="str">
        <f>'[1]TCE - ANEXO IV - Preencher'!L553</f>
        <v>26200812634127000141550650000232731246755334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59.13</v>
      </c>
    </row>
    <row r="545" spans="1:12" s="8" customFormat="1" ht="19.5" customHeight="1" x14ac:dyDescent="0.2">
      <c r="A545" s="3">
        <f>IFERROR(VLOOKUP(B545,'[1]DADOS (OCULTAR)'!$P$3:$R$56,3,0),"")</f>
        <v>10583920000800</v>
      </c>
      <c r="B545" s="4" t="str">
        <f>'[1]TCE - ANEXO IV - Preencher'!C554</f>
        <v>HOSPITAL MESTRE VITALINO</v>
      </c>
      <c r="C545" s="4" t="str">
        <f>'[1]TCE - ANEXO IV - Preencher'!E554</f>
        <v>3.1 - Combustíveis e Lubrificantes Automotivos</v>
      </c>
      <c r="D545" s="3">
        <f>'[1]TCE - ANEXO IV - Preencher'!F554</f>
        <v>12634127000141</v>
      </c>
      <c r="E545" s="5" t="str">
        <f>'[1]TCE - ANEXO IV - Preencher'!G554</f>
        <v xml:space="preserve"> OTAVIANO BEZERRA FIL</v>
      </c>
      <c r="F545" s="5" t="str">
        <f>'[1]TCE - ANEXO IV - Preencher'!H554</f>
        <v>B</v>
      </c>
      <c r="G545" s="5" t="str">
        <f>'[1]TCE - ANEXO IV - Preencher'!I554</f>
        <v>S</v>
      </c>
      <c r="H545" s="5" t="str">
        <f>'[1]TCE - ANEXO IV - Preencher'!J554</f>
        <v xml:space="preserve">000.023.536 </v>
      </c>
      <c r="I545" s="6">
        <f>IF('[1]TCE - ANEXO IV - Preencher'!K554="","",'[1]TCE - ANEXO IV - Preencher'!K554)</f>
        <v>44067</v>
      </c>
      <c r="J545" s="5" t="str">
        <f>'[1]TCE - ANEXO IV - Preencher'!L554</f>
        <v>26200812634127000141550550000231654984951551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102.81</v>
      </c>
    </row>
    <row r="546" spans="1:12" s="8" customFormat="1" ht="19.5" customHeight="1" x14ac:dyDescent="0.2">
      <c r="A546" s="3">
        <f>IFERROR(VLOOKUP(B546,'[1]DADOS (OCULTAR)'!$P$3:$R$56,3,0),"")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3.1 - Combustíveis e Lubrificantes Automotivos</v>
      </c>
      <c r="D546" s="3">
        <f>'[1]TCE - ANEXO IV - Preencher'!F555</f>
        <v>12634127000141</v>
      </c>
      <c r="E546" s="5" t="str">
        <f>'[1]TCE - ANEXO IV - Preencher'!G555</f>
        <v xml:space="preserve"> OTAVIANO BEZERRA FIL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 xml:space="preserve">000.024.003 </v>
      </c>
      <c r="I546" s="6">
        <f>IF('[1]TCE - ANEXO IV - Preencher'!K555="","",'[1]TCE - ANEXO IV - Preencher'!K555)</f>
        <v>44073</v>
      </c>
      <c r="J546" s="5" t="str">
        <f>'[1]TCE - ANEXO IV - Preencher'!L555</f>
        <v>26200812534127000141550650000240031314561730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170.41</v>
      </c>
    </row>
    <row r="547" spans="1:12" s="8" customFormat="1" ht="19.5" customHeight="1" x14ac:dyDescent="0.2">
      <c r="A547" s="3">
        <f>IFERROR(VLOOKUP(B547,'[1]DADOS (OCULTAR)'!$P$3:$R$56,3,0),"")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3.1 - Combustíveis e Lubrificantes Automotivos</v>
      </c>
      <c r="D547" s="3">
        <f>'[1]TCE - ANEXO IV - Preencher'!F556</f>
        <v>12634127000141</v>
      </c>
      <c r="E547" s="5" t="str">
        <f>'[1]TCE - ANEXO IV - Preencher'!G556</f>
        <v xml:space="preserve"> OTAVIANO BEZERRA FIL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 xml:space="preserve">000.023.823 </v>
      </c>
      <c r="I547" s="6">
        <f>IF('[1]TCE - ANEXO IV - Preencher'!K556="","",'[1]TCE - ANEXO IV - Preencher'!K556)</f>
        <v>44070</v>
      </c>
      <c r="J547" s="5" t="str">
        <f>'[1]TCE - ANEXO IV - Preencher'!L556</f>
        <v>26200812634127000141650660000238231368334687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160.01</v>
      </c>
    </row>
    <row r="548" spans="1:12" s="8" customFormat="1" ht="19.5" customHeight="1" x14ac:dyDescent="0.2">
      <c r="A548" s="3">
        <f>IFERROR(VLOOKUP(B548,'[1]DADOS (OCULTAR)'!$P$3:$R$56,3,0),"")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3.1 - Combustíveis e Lubrificantes Automotivos</v>
      </c>
      <c r="D548" s="3">
        <f>'[1]TCE - ANEXO IV - Preencher'!F557</f>
        <v>12634127000141</v>
      </c>
      <c r="E548" s="5" t="str">
        <f>'[1]TCE - ANEXO IV - Preencher'!G557</f>
        <v xml:space="preserve"> OTAVIANO BEZERRA FIL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 xml:space="preserve">000.023.580 </v>
      </c>
      <c r="I548" s="6">
        <f>IF('[1]TCE - ANEXO IV - Preencher'!K557="","",'[1]TCE - ANEXO IV - Preencher'!K557)</f>
        <v>44068</v>
      </c>
      <c r="J548" s="5" t="str">
        <f>'[1]TCE - ANEXO IV - Preencher'!L557</f>
        <v>26200812634127000141650650000235801946656235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118</v>
      </c>
    </row>
    <row r="549" spans="1:12" s="8" customFormat="1" ht="19.5" customHeight="1" x14ac:dyDescent="0.2">
      <c r="A549" s="3">
        <f>IFERROR(VLOOKUP(B549,'[1]DADOS (OCULTAR)'!$P$3:$R$56,3,0),"")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3.1 - Combustíveis e Lubrificantes Automotivos</v>
      </c>
      <c r="D549" s="3">
        <f>'[1]TCE - ANEXO IV - Preencher'!F558</f>
        <v>12634127000141</v>
      </c>
      <c r="E549" s="5" t="str">
        <f>'[1]TCE - ANEXO IV - Preencher'!G558</f>
        <v xml:space="preserve"> OTAVIANO BEZERRA FIL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 xml:space="preserve">000.023.883 </v>
      </c>
      <c r="I549" s="6">
        <f>IF('[1]TCE - ANEXO IV - Preencher'!K558="","",'[1]TCE - ANEXO IV - Preencher'!K558)</f>
        <v>44071</v>
      </c>
      <c r="J549" s="5" t="str">
        <f>'[1]TCE - ANEXO IV - Preencher'!L558</f>
        <v>26200812634155065000023883131009683865465455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100.02</v>
      </c>
    </row>
    <row r="550" spans="1:12" s="8" customFormat="1" ht="19.5" customHeight="1" x14ac:dyDescent="0.2">
      <c r="A550" s="3">
        <f>IFERROR(VLOOKUP(B550,'[1]DADOS (OCULTAR)'!$P$3:$R$56,3,0),"")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3.1 - Combustíveis e Lubrificantes Automotivos</v>
      </c>
      <c r="D550" s="3">
        <f>'[1]TCE - ANEXO IV - Preencher'!F559</f>
        <v>12634127000141</v>
      </c>
      <c r="E550" s="5" t="str">
        <f>'[1]TCE - ANEXO IV - Preencher'!G559</f>
        <v xml:space="preserve"> OTAVIANO BEZERRA FIL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 xml:space="preserve">000.023.502 </v>
      </c>
      <c r="I550" s="6">
        <f>IF('[1]TCE - ANEXO IV - Preencher'!K559="","",'[1]TCE - ANEXO IV - Preencher'!K559)</f>
        <v>44066</v>
      </c>
      <c r="J550" s="5" t="str">
        <f>'[1]TCE - ANEXO IV - Preencher'!L559</f>
        <v>26200812634127000141650650000235021406354671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157.75</v>
      </c>
    </row>
    <row r="551" spans="1:12" s="8" customFormat="1" ht="19.5" customHeight="1" x14ac:dyDescent="0.2">
      <c r="A551" s="3">
        <f>IFERROR(VLOOKUP(B551,'[1]DADOS (OCULTAR)'!$P$3:$R$56,3,0),"")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3.1 - Combustíveis e Lubrificantes Automotivos</v>
      </c>
      <c r="D551" s="3">
        <f>'[1]TCE - ANEXO IV - Preencher'!F560</f>
        <v>12634127000141</v>
      </c>
      <c r="E551" s="5" t="str">
        <f>'[1]TCE - ANEXO IV - Preencher'!G560</f>
        <v xml:space="preserve"> OTAVIANO BEZERRA FIL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 xml:space="preserve">000.023.374 </v>
      </c>
      <c r="I551" s="6">
        <f>IF('[1]TCE - ANEXO IV - Preencher'!K560="","",'[1]TCE - ANEXO IV - Preencher'!K560)</f>
        <v>44064</v>
      </c>
      <c r="J551" s="5" t="str">
        <f>'[1]TCE - ANEXO IV - Preencher'!L560</f>
        <v>26200812634127000141560650000233741128537380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122.62</v>
      </c>
    </row>
    <row r="552" spans="1:12" s="8" customFormat="1" ht="19.5" customHeight="1" x14ac:dyDescent="0.2">
      <c r="A552" s="3">
        <f>IFERROR(VLOOKUP(B552,'[1]DADOS (OCULTAR)'!$P$3:$R$56,3,0),"")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3.1 - Combustíveis e Lubrificantes Automotivos</v>
      </c>
      <c r="D552" s="3">
        <f>'[1]TCE - ANEXO IV - Preencher'!F561</f>
        <v>12634127000141</v>
      </c>
      <c r="E552" s="5" t="str">
        <f>'[1]TCE - ANEXO IV - Preencher'!G561</f>
        <v xml:space="preserve"> OTAVIANO BEZERRA FIL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 xml:space="preserve">000.023.898 </v>
      </c>
      <c r="I552" s="6">
        <f>IF('[1]TCE - ANEXO IV - Preencher'!K561="","",'[1]TCE - ANEXO IV - Preencher'!K561)</f>
        <v>44072</v>
      </c>
      <c r="J552" s="5" t="str">
        <f>'[1]TCE - ANEXO IV - Preencher'!L561</f>
        <v>26200812634127000141660650000203898135727646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95.05</v>
      </c>
    </row>
    <row r="553" spans="1:12" s="8" customFormat="1" ht="19.5" customHeight="1" x14ac:dyDescent="0.2">
      <c r="A553" s="3">
        <f>IFERROR(VLOOKUP(B553,'[1]DADOS (OCULTAR)'!$P$3:$R$56,3,0),"")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3.1 - Combustíveis e Lubrificantes Automotivos</v>
      </c>
      <c r="D553" s="3">
        <f>'[1]TCE - ANEXO IV - Preencher'!F562</f>
        <v>12634127000141</v>
      </c>
      <c r="E553" s="5" t="str">
        <f>'[1]TCE - ANEXO IV - Preencher'!G562</f>
        <v xml:space="preserve"> OTAVIANO BEZERRA FIL</v>
      </c>
      <c r="F553" s="5" t="str">
        <f>'[1]TCE - ANEXO IV - Preencher'!H562</f>
        <v>B</v>
      </c>
      <c r="G553" s="5" t="str">
        <f>'[1]TCE - ANEXO IV - Preencher'!I562</f>
        <v>S</v>
      </c>
      <c r="H553" s="5" t="str">
        <f>'[1]TCE - ANEXO IV - Preencher'!J562</f>
        <v xml:space="preserve">000.024.075 </v>
      </c>
      <c r="I553" s="6">
        <f>IF('[1]TCE - ANEXO IV - Preencher'!K562="","",'[1]TCE - ANEXO IV - Preencher'!K562)</f>
        <v>44074</v>
      </c>
      <c r="J553" s="5" t="str">
        <f>'[1]TCE - ANEXO IV - Preencher'!L562</f>
        <v>26200812634127000141550650000240751720666658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250.02</v>
      </c>
    </row>
    <row r="554" spans="1:12" s="8" customFormat="1" ht="19.5" customHeight="1" x14ac:dyDescent="0.2">
      <c r="A554" s="3">
        <f>IFERROR(VLOOKUP(B554,'[1]DADOS (OCULTAR)'!$P$3:$R$56,3,0),"")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3.1 - Combustíveis e Lubrificantes Automotivos</v>
      </c>
      <c r="D554" s="3">
        <f>'[1]TCE - ANEXO IV - Preencher'!F563</f>
        <v>12634127000141</v>
      </c>
      <c r="E554" s="5" t="str">
        <f>'[1]TCE - ANEXO IV - Preencher'!G563</f>
        <v xml:space="preserve"> OTAVIANO BEZERRA FIL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 xml:space="preserve">000.023.853 </v>
      </c>
      <c r="I554" s="6">
        <f>IF('[1]TCE - ANEXO IV - Preencher'!K563="","",'[1]TCE - ANEXO IV - Preencher'!K563)</f>
        <v>44071</v>
      </c>
      <c r="J554" s="5" t="str">
        <f>'[1]TCE - ANEXO IV - Preencher'!L563</f>
        <v>26200812634127000141550650000238531282234500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145</v>
      </c>
    </row>
    <row r="555" spans="1:12" s="8" customFormat="1" ht="19.5" customHeight="1" x14ac:dyDescent="0.2">
      <c r="A555" s="3">
        <f>IFERROR(VLOOKUP(B555,'[1]DADOS (OCULTAR)'!$P$3:$R$56,3,0),"")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3.1 - Combustíveis e Lubrificantes Automotivos</v>
      </c>
      <c r="D555" s="3">
        <f>'[1]TCE - ANEXO IV - Preencher'!F564</f>
        <v>4140852000135</v>
      </c>
      <c r="E555" s="5" t="str">
        <f>'[1]TCE - ANEXO IV - Preencher'!G564</f>
        <v xml:space="preserve"> POSTO CABRAL</v>
      </c>
      <c r="F555" s="5" t="str">
        <f>'[1]TCE - ANEXO IV - Preencher'!H564</f>
        <v>B</v>
      </c>
      <c r="G555" s="5" t="str">
        <f>'[1]TCE - ANEXO IV - Preencher'!I564</f>
        <v>S</v>
      </c>
      <c r="H555" s="5">
        <f>'[1]TCE - ANEXO IV - Preencher'!J564</f>
        <v>103771</v>
      </c>
      <c r="I555" s="6">
        <f>IF('[1]TCE - ANEXO IV - Preencher'!K564="","",'[1]TCE - ANEXO IV - Preencher'!K564)</f>
        <v>44064</v>
      </c>
      <c r="J555" s="5" t="str">
        <f>'[1]TCE - ANEXO IV - Preencher'!L564</f>
        <v>26200804140852013565001000103771178860101700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113.01</v>
      </c>
    </row>
    <row r="556" spans="1:12" s="8" customFormat="1" ht="19.5" customHeight="1" x14ac:dyDescent="0.2">
      <c r="A556" s="3">
        <f>IFERROR(VLOOKUP(B556,'[1]DADOS (OCULTAR)'!$P$3:$R$56,3,0),"")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3.2 - Gás e Outros Materiais Engarrafados</v>
      </c>
      <c r="D556" s="3">
        <f>'[1]TCE - ANEXO IV - Preencher'!F565</f>
        <v>3237583004588</v>
      </c>
      <c r="E556" s="5" t="str">
        <f>'[1]TCE - ANEXO IV - Preencher'!G565</f>
        <v>COPAGAZ DISTRIBUIDORA DE GAS S.A.</v>
      </c>
      <c r="F556" s="5" t="str">
        <f>'[1]TCE - ANEXO IV - Preencher'!H565</f>
        <v>B</v>
      </c>
      <c r="G556" s="5" t="str">
        <f>'[1]TCE - ANEXO IV - Preencher'!I565</f>
        <v>S</v>
      </c>
      <c r="H556" s="5" t="str">
        <f>'[1]TCE - ANEXO IV - Preencher'!J565</f>
        <v>000.003.521</v>
      </c>
      <c r="I556" s="6">
        <f>IF('[1]TCE - ANEXO IV - Preencher'!K565="","",'[1]TCE - ANEXO IV - Preencher'!K565)</f>
        <v>44046</v>
      </c>
      <c r="J556" s="5" t="str">
        <f>'[1]TCE - ANEXO IV - Preencher'!L565</f>
        <v>265032375830045880000000018688400039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1868.84</v>
      </c>
    </row>
    <row r="557" spans="1:12" s="8" customFormat="1" ht="19.5" customHeight="1" x14ac:dyDescent="0.2">
      <c r="A557" s="3">
        <f>IFERROR(VLOOKUP(B557,'[1]DADOS (OCULTAR)'!$P$3:$R$56,3,0),"")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3.2 - Gás e Outros Materiais Engarrafados</v>
      </c>
      <c r="D557" s="3">
        <f>'[1]TCE - ANEXO IV - Preencher'!F566</f>
        <v>3237583004588</v>
      </c>
      <c r="E557" s="5" t="str">
        <f>'[1]TCE - ANEXO IV - Preencher'!G566</f>
        <v>COPAGAZ DISTRIBUIDORA DE GAS S.A.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000.005.723</v>
      </c>
      <c r="I557" s="6">
        <f>IF('[1]TCE - ANEXO IV - Preencher'!K566="","",'[1]TCE - ANEXO IV - Preencher'!K566)</f>
        <v>44059</v>
      </c>
      <c r="J557" s="5" t="str">
        <f>'[1]TCE - ANEXO IV - Preencher'!L566</f>
        <v>265032375830045880000000024746900137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2474.69</v>
      </c>
    </row>
    <row r="558" spans="1:12" s="8" customFormat="1" ht="19.5" customHeight="1" x14ac:dyDescent="0.2">
      <c r="A558" s="3">
        <f>IFERROR(VLOOKUP(B558,'[1]DADOS (OCULTAR)'!$P$3:$R$56,3,0),"")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3.2 - Gás e Outros Materiais Engarrafados</v>
      </c>
      <c r="D558" s="3">
        <f>'[1]TCE - ANEXO IV - Preencher'!F567</f>
        <v>3237583004588</v>
      </c>
      <c r="E558" s="5" t="str">
        <f>'[1]TCE - ANEXO IV - Preencher'!G567</f>
        <v>COPAGAZ DISTRIBUIDORA DE GAS S.A.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000.003.339</v>
      </c>
      <c r="I558" s="6">
        <f>IF('[1]TCE - ANEXO IV - Preencher'!K567="","",'[1]TCE - ANEXO IV - Preencher'!K567)</f>
        <v>44061</v>
      </c>
      <c r="J558" s="5" t="str">
        <f>'[1]TCE - ANEXO IV - Preencher'!L567</f>
        <v>265032375830045880000000013088500181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1308.8599999999999</v>
      </c>
    </row>
    <row r="559" spans="1:12" s="8" customFormat="1" ht="19.5" customHeight="1" x14ac:dyDescent="0.2">
      <c r="A559" s="3">
        <f>IFERROR(VLOOKUP(B559,'[1]DADOS (OCULTAR)'!$P$3:$R$56,3,0),"")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3.2 - Gás e Outros Materiais Engarrafados</v>
      </c>
      <c r="D559" s="3">
        <f>'[1]TCE - ANEXO IV - Preencher'!F568</f>
        <v>3237583004588</v>
      </c>
      <c r="E559" s="5" t="str">
        <f>'[1]TCE - ANEXO IV - Preencher'!G568</f>
        <v>COPAGAZ DISTRIBUIDORA DE GAS S.A.</v>
      </c>
      <c r="F559" s="5" t="str">
        <f>'[1]TCE - ANEXO IV - Preencher'!H568</f>
        <v>B</v>
      </c>
      <c r="G559" s="5" t="str">
        <f>'[1]TCE - ANEXO IV - Preencher'!I568</f>
        <v>S</v>
      </c>
      <c r="H559" s="5" t="str">
        <f>'[1]TCE - ANEXO IV - Preencher'!J568</f>
        <v>000.004.018</v>
      </c>
      <c r="I559" s="6">
        <f>IF('[1]TCE - ANEXO IV - Preencher'!K568="","",'[1]TCE - ANEXO IV - Preencher'!K568)</f>
        <v>44068</v>
      </c>
      <c r="J559" s="5" t="str">
        <f>'[1]TCE - ANEXO IV - Preencher'!L568</f>
        <v>265032375830045880000000023801100259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2380.11</v>
      </c>
    </row>
    <row r="560" spans="1:12" s="8" customFormat="1" ht="19.5" customHeight="1" x14ac:dyDescent="0.2">
      <c r="A560" s="3">
        <f>IFERROR(VLOOKUP(B560,'[1]DADOS (OCULTAR)'!$P$3:$R$56,3,0),"")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 xml:space="preserve">3.9 - Material para Manutenção de Bens Imóveis </v>
      </c>
      <c r="D560" s="3">
        <f>'[1]TCE - ANEXO IV - Preencher'!F569</f>
        <v>9494196000192</v>
      </c>
      <c r="E560" s="5" t="str">
        <f>'[1]TCE - ANEXO IV - Preencher'!G569</f>
        <v>COMERCIAL JR CLAUDIO  MARIO LTDA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170528</v>
      </c>
      <c r="I560" s="6">
        <f>IF('[1]TCE - ANEXO IV - Preencher'!K569="","",'[1]TCE - ANEXO IV - Preencher'!K569)</f>
        <v>44046</v>
      </c>
      <c r="J560" s="5" t="str">
        <f>'[1]TCE - ANEXO IV - Preencher'!L569</f>
        <v>26200809494196000192550010001705281023985909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266.29000000000002</v>
      </c>
    </row>
    <row r="561" spans="1:12" s="8" customFormat="1" ht="19.5" customHeight="1" x14ac:dyDescent="0.2">
      <c r="A561" s="3">
        <f>IFERROR(VLOOKUP(B561,'[1]DADOS (OCULTAR)'!$P$3:$R$56,3,0),"")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 xml:space="preserve">3.9 - Material para Manutenção de Bens Imóveis </v>
      </c>
      <c r="D561" s="3">
        <f>'[1]TCE - ANEXO IV - Preencher'!F570</f>
        <v>9494196000192</v>
      </c>
      <c r="E561" s="5" t="str">
        <f>'[1]TCE - ANEXO IV - Preencher'!G570</f>
        <v>COMERCIAL JR CLAUDIO  MARIO LTDA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170709</v>
      </c>
      <c r="I561" s="6">
        <f>IF('[1]TCE - ANEXO IV - Preencher'!K570="","",'[1]TCE - ANEXO IV - Preencher'!K570)</f>
        <v>44046</v>
      </c>
      <c r="J561" s="5" t="str">
        <f>'[1]TCE - ANEXO IV - Preencher'!L570</f>
        <v>26200809494196000192550010001707091024002416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86.1</v>
      </c>
    </row>
    <row r="562" spans="1:12" s="8" customFormat="1" ht="19.5" customHeight="1" x14ac:dyDescent="0.2">
      <c r="A562" s="3">
        <f>IFERROR(VLOOKUP(B562,'[1]DADOS (OCULTAR)'!$P$3:$R$56,3,0),"")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 xml:space="preserve">3.9 - Material para Manutenção de Bens Imóveis </v>
      </c>
      <c r="D562" s="3">
        <f>'[1]TCE - ANEXO IV - Preencher'!F571</f>
        <v>9494196000192</v>
      </c>
      <c r="E562" s="5" t="str">
        <f>'[1]TCE - ANEXO IV - Preencher'!G571</f>
        <v>COMERCIAL JR CLAUDIO  MARIO LTDA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170711</v>
      </c>
      <c r="I562" s="6">
        <f>IF('[1]TCE - ANEXO IV - Preencher'!K571="","",'[1]TCE - ANEXO IV - Preencher'!K571)</f>
        <v>44046</v>
      </c>
      <c r="J562" s="5" t="str">
        <f>'[1]TCE - ANEXO IV - Preencher'!L571</f>
        <v>26200809494196000192550010001707111024002465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80.77</v>
      </c>
    </row>
    <row r="563" spans="1:12" s="8" customFormat="1" ht="19.5" customHeight="1" x14ac:dyDescent="0.2">
      <c r="A563" s="3">
        <f>IFERROR(VLOOKUP(B563,'[1]DADOS (OCULTAR)'!$P$3:$R$56,3,0),"")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 xml:space="preserve">3.9 - Material para Manutenção de Bens Imóveis </v>
      </c>
      <c r="D563" s="3">
        <f>'[1]TCE - ANEXO IV - Preencher'!F572</f>
        <v>9494196000192</v>
      </c>
      <c r="E563" s="5" t="str">
        <f>'[1]TCE - ANEXO IV - Preencher'!G572</f>
        <v>COMERCIAL JR CLAUDIO  MARIO LTDA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170520</v>
      </c>
      <c r="I563" s="6">
        <f>IF('[1]TCE - ANEXO IV - Preencher'!K572="","",'[1]TCE - ANEXO IV - Preencher'!K572)</f>
        <v>44046</v>
      </c>
      <c r="J563" s="5" t="str">
        <f>'[1]TCE - ANEXO IV - Preencher'!L572</f>
        <v>26200809494196000192550010001705201023985352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1042.5</v>
      </c>
    </row>
    <row r="564" spans="1:12" s="8" customFormat="1" ht="19.5" customHeight="1" x14ac:dyDescent="0.2">
      <c r="A564" s="3">
        <f>IFERROR(VLOOKUP(B564,'[1]DADOS (OCULTAR)'!$P$3:$R$56,3,0),"")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 xml:space="preserve">3.9 - Material para Manutenção de Bens Imóveis </v>
      </c>
      <c r="D564" s="3">
        <f>'[1]TCE - ANEXO IV - Preencher'!F573</f>
        <v>9494196000192</v>
      </c>
      <c r="E564" s="5" t="str">
        <f>'[1]TCE - ANEXO IV - Preencher'!G573</f>
        <v>COMERCIAL JR CLAUDIO  MARIO LTDA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170857</v>
      </c>
      <c r="I564" s="6">
        <f>IF('[1]TCE - ANEXO IV - Preencher'!K573="","",'[1]TCE - ANEXO IV - Preencher'!K573)</f>
        <v>44047</v>
      </c>
      <c r="J564" s="5" t="str">
        <f>'[1]TCE - ANEXO IV - Preencher'!L573</f>
        <v>26200809494196000192550010001708571024015359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61.07</v>
      </c>
    </row>
    <row r="565" spans="1:12" s="8" customFormat="1" ht="19.5" customHeight="1" x14ac:dyDescent="0.2">
      <c r="A565" s="3">
        <f>IFERROR(VLOOKUP(B565,'[1]DADOS (OCULTAR)'!$P$3:$R$56,3,0),"")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 xml:space="preserve">3.9 - Material para Manutenção de Bens Imóveis </v>
      </c>
      <c r="D565" s="3">
        <f>'[1]TCE - ANEXO IV - Preencher'!F574</f>
        <v>25464323000167</v>
      </c>
      <c r="E565" s="5" t="str">
        <f>'[1]TCE - ANEXO IV - Preencher'!G574</f>
        <v>G C FRIEDERICKS EPP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26518</v>
      </c>
      <c r="I565" s="6">
        <f>IF('[1]TCE - ANEXO IV - Preencher'!K574="","",'[1]TCE - ANEXO IV - Preencher'!K574)</f>
        <v>44040</v>
      </c>
      <c r="J565" s="5" t="str">
        <f>'[1]TCE - ANEXO IV - Preencher'!L574</f>
        <v>35200725464323000167550030000265181415024783</v>
      </c>
      <c r="K565" s="5" t="str">
        <f>IF(F565="B",LEFT('[1]TCE - ANEXO IV - Preencher'!M574,2),IF(F565="S",LEFT('[1]TCE - ANEXO IV - Preencher'!M574,7),IF('[1]TCE - ANEXO IV - Preencher'!H574="","")))</f>
        <v>35</v>
      </c>
      <c r="L565" s="7">
        <f>'[1]TCE - ANEXO IV - Preencher'!N574</f>
        <v>4008.52</v>
      </c>
    </row>
    <row r="566" spans="1:12" s="8" customFormat="1" ht="19.5" customHeight="1" x14ac:dyDescent="0.2">
      <c r="A566" s="3">
        <f>IFERROR(VLOOKUP(B566,'[1]DADOS (OCULTAR)'!$P$3:$R$56,3,0),"")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 xml:space="preserve">3.9 - Material para Manutenção de Bens Imóveis </v>
      </c>
      <c r="D566" s="3">
        <f>'[1]TCE - ANEXO IV - Preencher'!F575</f>
        <v>25464323000167</v>
      </c>
      <c r="E566" s="5" t="str">
        <f>'[1]TCE - ANEXO IV - Preencher'!G575</f>
        <v>G C FRIEDERICKS EPP</v>
      </c>
      <c r="F566" s="5" t="str">
        <f>'[1]TCE - ANEXO IV - Preencher'!H575</f>
        <v>B</v>
      </c>
      <c r="G566" s="5" t="str">
        <f>'[1]TCE - ANEXO IV - Preencher'!I575</f>
        <v>S</v>
      </c>
      <c r="H566" s="5" t="str">
        <f>'[1]TCE - ANEXO IV - Preencher'!J575</f>
        <v>26518</v>
      </c>
      <c r="I566" s="6">
        <f>IF('[1]TCE - ANEXO IV - Preencher'!K575="","",'[1]TCE - ANEXO IV - Preencher'!K575)</f>
        <v>44040</v>
      </c>
      <c r="J566" s="5" t="str">
        <f>'[1]TCE - ANEXO IV - Preencher'!L575</f>
        <v>35200725464323000167550030000265181415024783</v>
      </c>
      <c r="K566" s="5" t="str">
        <f>IF(F566="B",LEFT('[1]TCE - ANEXO IV - Preencher'!M575,2),IF(F566="S",LEFT('[1]TCE - ANEXO IV - Preencher'!M575,7),IF('[1]TCE - ANEXO IV - Preencher'!H575="","")))</f>
        <v>35</v>
      </c>
      <c r="L566" s="7">
        <f>'[1]TCE - ANEXO IV - Preencher'!N575</f>
        <v>3148.57</v>
      </c>
    </row>
    <row r="567" spans="1:12" s="8" customFormat="1" ht="19.5" customHeight="1" x14ac:dyDescent="0.2">
      <c r="A567" s="3">
        <f>IFERROR(VLOOKUP(B567,'[1]DADOS (OCULTAR)'!$P$3:$R$56,3,0),"")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 xml:space="preserve">3.9 - Material para Manutenção de Bens Imóveis </v>
      </c>
      <c r="D567" s="3">
        <f>'[1]TCE - ANEXO IV - Preencher'!F576</f>
        <v>9494196000192</v>
      </c>
      <c r="E567" s="5" t="str">
        <f>'[1]TCE - ANEXO IV - Preencher'!G576</f>
        <v>COMERCIAL JR CLAUDIO  MARIO LTDA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171133</v>
      </c>
      <c r="I567" s="6">
        <f>IF('[1]TCE - ANEXO IV - Preencher'!K576="","",'[1]TCE - ANEXO IV - Preencher'!K576)</f>
        <v>44048</v>
      </c>
      <c r="J567" s="5" t="str">
        <f>'[1]TCE - ANEXO IV - Preencher'!L576</f>
        <v>26200809494196000192550010001711331024050094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52.4</v>
      </c>
    </row>
    <row r="568" spans="1:12" s="8" customFormat="1" ht="19.5" customHeight="1" x14ac:dyDescent="0.2">
      <c r="A568" s="3">
        <f>IFERROR(VLOOKUP(B568,'[1]DADOS (OCULTAR)'!$P$3:$R$56,3,0),"")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 xml:space="preserve">3.9 - Material para Manutenção de Bens Imóveis </v>
      </c>
      <c r="D568" s="3">
        <f>'[1]TCE - ANEXO IV - Preencher'!F577</f>
        <v>9494196000192</v>
      </c>
      <c r="E568" s="5" t="str">
        <f>'[1]TCE - ANEXO IV - Preencher'!G577</f>
        <v>COMERCIAL JR CLAUDIO  MARIO LTDA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171156</v>
      </c>
      <c r="I568" s="6">
        <f>IF('[1]TCE - ANEXO IV - Preencher'!K577="","",'[1]TCE - ANEXO IV - Preencher'!K577)</f>
        <v>44048</v>
      </c>
      <c r="J568" s="5" t="str">
        <f>'[1]TCE - ANEXO IV - Preencher'!L577</f>
        <v>26200809494196000192550010001711561024052830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262.01</v>
      </c>
    </row>
    <row r="569" spans="1:12" s="8" customFormat="1" ht="19.5" customHeight="1" x14ac:dyDescent="0.2">
      <c r="A569" s="3">
        <f>IFERROR(VLOOKUP(B569,'[1]DADOS (OCULTAR)'!$P$3:$R$56,3,0),"")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 xml:space="preserve">3.9 - Material para Manutenção de Bens Imóveis </v>
      </c>
      <c r="D569" s="3">
        <f>'[1]TCE - ANEXO IV - Preencher'!F578</f>
        <v>9494196000192</v>
      </c>
      <c r="E569" s="5" t="str">
        <f>'[1]TCE - ANEXO IV - Preencher'!G578</f>
        <v>COMERCIAL JR CLAUDIO  MARIO LTDA</v>
      </c>
      <c r="F569" s="5" t="str">
        <f>'[1]TCE - ANEXO IV - Preencher'!H578</f>
        <v>B</v>
      </c>
      <c r="G569" s="5" t="str">
        <f>'[1]TCE - ANEXO IV - Preencher'!I578</f>
        <v>S</v>
      </c>
      <c r="H569" s="5" t="str">
        <f>'[1]TCE - ANEXO IV - Preencher'!J578</f>
        <v>171177</v>
      </c>
      <c r="I569" s="6">
        <f>IF('[1]TCE - ANEXO IV - Preencher'!K578="","",'[1]TCE - ANEXO IV - Preencher'!K578)</f>
        <v>44049</v>
      </c>
      <c r="J569" s="5" t="str">
        <f>'[1]TCE - ANEXO IV - Preencher'!L578</f>
        <v>26200809494196000192550010001711771024056186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239.19</v>
      </c>
    </row>
    <row r="570" spans="1:12" s="8" customFormat="1" ht="19.5" customHeight="1" x14ac:dyDescent="0.2">
      <c r="A570" s="3">
        <f>IFERROR(VLOOKUP(B570,'[1]DADOS (OCULTAR)'!$P$3:$R$56,3,0),"")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 xml:space="preserve">3.9 - Material para Manutenção de Bens Imóveis </v>
      </c>
      <c r="D570" s="3">
        <f>'[1]TCE - ANEXO IV - Preencher'!F579</f>
        <v>1326290000201</v>
      </c>
      <c r="E570" s="5" t="str">
        <f>'[1]TCE - ANEXO IV - Preencher'!G579</f>
        <v>IVAN FERREIRA DOS SANTOS ME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000.034.717</v>
      </c>
      <c r="I570" s="6">
        <f>IF('[1]TCE - ANEXO IV - Preencher'!K579="","",'[1]TCE - ANEXO IV - Preencher'!K579)</f>
        <v>44050</v>
      </c>
      <c r="J570" s="5" t="str">
        <f>'[1]TCE - ANEXO IV - Preencher'!L579</f>
        <v>26200801326290000201550010000347171689140830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321.14999999999998</v>
      </c>
    </row>
    <row r="571" spans="1:12" s="8" customFormat="1" ht="19.5" customHeight="1" x14ac:dyDescent="0.2">
      <c r="A571" s="3">
        <f>IFERROR(VLOOKUP(B571,'[1]DADOS (OCULTAR)'!$P$3:$R$56,3,0),"")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 xml:space="preserve">3.9 - Material para Manutenção de Bens Imóveis </v>
      </c>
      <c r="D571" s="3">
        <f>'[1]TCE - ANEXO IV - Preencher'!F580</f>
        <v>8200859000156</v>
      </c>
      <c r="E571" s="5" t="str">
        <f>'[1]TCE - ANEXO IV - Preencher'!G580</f>
        <v>EFIGENIA CECILIA ALVES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000.005.559</v>
      </c>
      <c r="I571" s="6">
        <f>IF('[1]TCE - ANEXO IV - Preencher'!K580="","",'[1]TCE - ANEXO IV - Preencher'!K580)</f>
        <v>44050</v>
      </c>
      <c r="J571" s="5" t="str">
        <f>'[1]TCE - ANEXO IV - Preencher'!L580</f>
        <v>26200808200859000156550000000055591539430892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550</v>
      </c>
    </row>
    <row r="572" spans="1:12" s="8" customFormat="1" ht="19.5" customHeight="1" x14ac:dyDescent="0.2">
      <c r="A572" s="3">
        <f>IFERROR(VLOOKUP(B572,'[1]DADOS (OCULTAR)'!$P$3:$R$56,3,0),"")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 xml:space="preserve">3.9 - Material para Manutenção de Bens Imóveis </v>
      </c>
      <c r="D572" s="3">
        <f>'[1]TCE - ANEXO IV - Preencher'!F581</f>
        <v>7959428000105</v>
      </c>
      <c r="E572" s="5" t="str">
        <f>'[1]TCE - ANEXO IV - Preencher'!G581</f>
        <v>ELZA M DE OLIVEIRA SILVA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9</v>
      </c>
      <c r="I572" s="6">
        <f>IF('[1]TCE - ANEXO IV - Preencher'!K581="","",'[1]TCE - ANEXO IV - Preencher'!K581)</f>
        <v>44043</v>
      </c>
      <c r="J572" s="5" t="str">
        <f>'[1]TCE - ANEXO IV - Preencher'!L581</f>
        <v>26200707959428000105550020000000091865368392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480</v>
      </c>
    </row>
    <row r="573" spans="1:12" s="8" customFormat="1" ht="19.5" customHeight="1" x14ac:dyDescent="0.2">
      <c r="A573" s="3">
        <f>IFERROR(VLOOKUP(B573,'[1]DADOS (OCULTAR)'!$P$3:$R$56,3,0),"")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 xml:space="preserve">3.9 - Material para Manutenção de Bens Imóveis </v>
      </c>
      <c r="D573" s="3">
        <f>'[1]TCE - ANEXO IV - Preencher'!F582</f>
        <v>9494196000192</v>
      </c>
      <c r="E573" s="5" t="str">
        <f>'[1]TCE - ANEXO IV - Preencher'!G582</f>
        <v>COMERCIAL JR CLAUDIO  MARIO LTDA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171514</v>
      </c>
      <c r="I573" s="6">
        <f>IF('[1]TCE - ANEXO IV - Preencher'!K582="","",'[1]TCE - ANEXO IV - Preencher'!K582)</f>
        <v>44050</v>
      </c>
      <c r="J573" s="5" t="str">
        <f>'[1]TCE - ANEXO IV - Preencher'!L582</f>
        <v>26200809494196000192550010001715141024099570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71.83</v>
      </c>
    </row>
    <row r="574" spans="1:12" s="8" customFormat="1" ht="19.5" customHeight="1" x14ac:dyDescent="0.2">
      <c r="A574" s="3">
        <f>IFERROR(VLOOKUP(B574,'[1]DADOS (OCULTAR)'!$P$3:$R$56,3,0),"")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 xml:space="preserve">3.9 - Material para Manutenção de Bens Imóveis </v>
      </c>
      <c r="D574" s="3">
        <f>'[1]TCE - ANEXO IV - Preencher'!F583</f>
        <v>9494196000192</v>
      </c>
      <c r="E574" s="5" t="str">
        <f>'[1]TCE - ANEXO IV - Preencher'!G583</f>
        <v>COMERCIAL JR CLAUDIO  MARIO LTDA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171535</v>
      </c>
      <c r="I574" s="6">
        <f>IF('[1]TCE - ANEXO IV - Preencher'!K583="","",'[1]TCE - ANEXO IV - Preencher'!K583)</f>
        <v>44050</v>
      </c>
      <c r="J574" s="5" t="str">
        <f>'[1]TCE - ANEXO IV - Preencher'!L583</f>
        <v>26200809494196000192550010001715351024101787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94.71</v>
      </c>
    </row>
    <row r="575" spans="1:12" s="8" customFormat="1" ht="19.5" customHeight="1" x14ac:dyDescent="0.2">
      <c r="A575" s="3">
        <f>IFERROR(VLOOKUP(B575,'[1]DADOS (OCULTAR)'!$P$3:$R$56,3,0),"")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 xml:space="preserve">3.9 - Material para Manutenção de Bens Imóveis </v>
      </c>
      <c r="D575" s="3">
        <f>'[1]TCE - ANEXO IV - Preencher'!F584</f>
        <v>9494196000192</v>
      </c>
      <c r="E575" s="5" t="str">
        <f>'[1]TCE - ANEXO IV - Preencher'!G584</f>
        <v>COMERCIAL JR CLAUDIO  MARIO LTDA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171754</v>
      </c>
      <c r="I575" s="6">
        <f>IF('[1]TCE - ANEXO IV - Preencher'!K584="","",'[1]TCE - ANEXO IV - Preencher'!K584)</f>
        <v>44053</v>
      </c>
      <c r="J575" s="5" t="str">
        <f>'[1]TCE - ANEXO IV - Preencher'!L584</f>
        <v>26200809494196000192550010001717541024132395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549.22</v>
      </c>
    </row>
    <row r="576" spans="1:12" s="8" customFormat="1" ht="19.5" customHeight="1" x14ac:dyDescent="0.2">
      <c r="A576" s="3">
        <f>IFERROR(VLOOKUP(B576,'[1]DADOS (OCULTAR)'!$P$3:$R$56,3,0),"")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 xml:space="preserve">3.9 - Material para Manutenção de Bens Imóveis </v>
      </c>
      <c r="D576" s="3">
        <f>'[1]TCE - ANEXO IV - Preencher'!F585</f>
        <v>11999737000186</v>
      </c>
      <c r="E576" s="5" t="str">
        <f>'[1]TCE - ANEXO IV - Preencher'!G585</f>
        <v>VASCOFEL VASCONCELOS FERRAGENS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27186</v>
      </c>
      <c r="I576" s="6">
        <f>IF('[1]TCE - ANEXO IV - Preencher'!K585="","",'[1]TCE - ANEXO IV - Preencher'!K585)</f>
        <v>44053</v>
      </c>
      <c r="J576" s="5" t="str">
        <f>'[1]TCE - ANEXO IV - Preencher'!L585</f>
        <v>26200811999737000186550010000271861119150690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2261.6799999999998</v>
      </c>
    </row>
    <row r="577" spans="1:12" s="8" customFormat="1" ht="19.5" customHeight="1" x14ac:dyDescent="0.2">
      <c r="A577" s="3">
        <f>IFERROR(VLOOKUP(B577,'[1]DADOS (OCULTAR)'!$P$3:$R$56,3,0),"")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 xml:space="preserve">3.9 - Material para Manutenção de Bens Imóveis </v>
      </c>
      <c r="D577" s="3">
        <f>'[1]TCE - ANEXO IV - Preencher'!F586</f>
        <v>11999737000186</v>
      </c>
      <c r="E577" s="5" t="str">
        <f>'[1]TCE - ANEXO IV - Preencher'!G586</f>
        <v>VASCOFEL VASCONCELOS FERRAGENS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27187</v>
      </c>
      <c r="I577" s="6">
        <f>IF('[1]TCE - ANEXO IV - Preencher'!K586="","",'[1]TCE - ANEXO IV - Preencher'!K586)</f>
        <v>44053</v>
      </c>
      <c r="J577" s="5" t="str">
        <f>'[1]TCE - ANEXO IV - Preencher'!L586</f>
        <v>26200811999737000186550010000271871119516838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2870.84</v>
      </c>
    </row>
    <row r="578" spans="1:12" s="8" customFormat="1" ht="19.5" customHeight="1" x14ac:dyDescent="0.2">
      <c r="A578" s="3">
        <f>IFERROR(VLOOKUP(B578,'[1]DADOS (OCULTAR)'!$P$3:$R$56,3,0),"")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 xml:space="preserve">3.9 - Material para Manutenção de Bens Imóveis </v>
      </c>
      <c r="D578" s="3">
        <f>'[1]TCE - ANEXO IV - Preencher'!F587</f>
        <v>9494196000192</v>
      </c>
      <c r="E578" s="5" t="str">
        <f>'[1]TCE - ANEXO IV - Preencher'!G587</f>
        <v>COMERCIAL JR CLAUDIO  MARIO LTDA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171953</v>
      </c>
      <c r="I578" s="6">
        <f>IF('[1]TCE - ANEXO IV - Preencher'!K587="","",'[1]TCE - ANEXO IV - Preencher'!K587)</f>
        <v>44054</v>
      </c>
      <c r="J578" s="5" t="str">
        <f>'[1]TCE - ANEXO IV - Preencher'!L587</f>
        <v>26200809494196000192550010001719531024157120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111.06</v>
      </c>
    </row>
    <row r="579" spans="1:12" s="8" customFormat="1" ht="19.5" customHeight="1" x14ac:dyDescent="0.2">
      <c r="A579" s="3">
        <f>IFERROR(VLOOKUP(B579,'[1]DADOS (OCULTAR)'!$P$3:$R$56,3,0),"")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 xml:space="preserve">3.9 - Material para Manutenção de Bens Imóveis </v>
      </c>
      <c r="D579" s="3">
        <f>'[1]TCE - ANEXO IV - Preencher'!F588</f>
        <v>92660406000623</v>
      </c>
      <c r="E579" s="5" t="str">
        <f>'[1]TCE - ANEXO IV - Preencher'!G588</f>
        <v>FRIGELAR COM E DIST SA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000.540.830</v>
      </c>
      <c r="I579" s="6">
        <f>IF('[1]TCE - ANEXO IV - Preencher'!K588="","",'[1]TCE - ANEXO IV - Preencher'!K588)</f>
        <v>44029</v>
      </c>
      <c r="J579" s="5" t="str">
        <f>'[1]TCE - ANEXO IV - Preencher'!L588</f>
        <v>26200792660406000623550050005408301000203636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1183.1300000000001</v>
      </c>
    </row>
    <row r="580" spans="1:12" s="8" customFormat="1" ht="19.5" customHeight="1" x14ac:dyDescent="0.2">
      <c r="A580" s="3">
        <f>IFERROR(VLOOKUP(B580,'[1]DADOS (OCULTAR)'!$P$3:$R$56,3,0),"")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 xml:space="preserve">3.9 - Material para Manutenção de Bens Imóveis </v>
      </c>
      <c r="D580" s="3">
        <f>'[1]TCE - ANEXO IV - Preencher'!F589</f>
        <v>10758937000850</v>
      </c>
      <c r="E580" s="5" t="str">
        <f>'[1]TCE - ANEXO IV - Preencher'!G589</f>
        <v>NOVO NORDESTE COM. MAT. DE CONSTRUCAO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000.056.031</v>
      </c>
      <c r="I580" s="6">
        <f>IF('[1]TCE - ANEXO IV - Preencher'!K589="","",'[1]TCE - ANEXO IV - Preencher'!K589)</f>
        <v>44054</v>
      </c>
      <c r="J580" s="5" t="str">
        <f>'[1]TCE - ANEXO IV - Preencher'!L589</f>
        <v>26200810758937000850550010000560311226441709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7539.84</v>
      </c>
    </row>
    <row r="581" spans="1:12" s="8" customFormat="1" ht="19.5" customHeight="1" x14ac:dyDescent="0.2">
      <c r="A581" s="3">
        <f>IFERROR(VLOOKUP(B581,'[1]DADOS (OCULTAR)'!$P$3:$R$56,3,0),"")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 xml:space="preserve">3.9 - Material para Manutenção de Bens Imóveis </v>
      </c>
      <c r="D581" s="3">
        <f>'[1]TCE - ANEXO IV - Preencher'!F590</f>
        <v>9494196000192</v>
      </c>
      <c r="E581" s="5" t="str">
        <f>'[1]TCE - ANEXO IV - Preencher'!G590</f>
        <v>COMERCIAL JR CLAUDIO  MARIO LTDA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172124</v>
      </c>
      <c r="I581" s="6">
        <f>IF('[1]TCE - ANEXO IV - Preencher'!K590="","",'[1]TCE - ANEXO IV - Preencher'!K590)</f>
        <v>44055</v>
      </c>
      <c r="J581" s="5" t="str">
        <f>'[1]TCE - ANEXO IV - Preencher'!L590</f>
        <v>26200809494196000192550010001721241024182433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432.55</v>
      </c>
    </row>
    <row r="582" spans="1:12" s="8" customFormat="1" ht="19.5" customHeight="1" x14ac:dyDescent="0.2">
      <c r="A582" s="3">
        <f>IFERROR(VLOOKUP(B582,'[1]DADOS (OCULTAR)'!$P$3:$R$56,3,0),"")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 xml:space="preserve">3.9 - Material para Manutenção de Bens Imóveis </v>
      </c>
      <c r="D582" s="3">
        <f>'[1]TCE - ANEXO IV - Preencher'!F591</f>
        <v>9494196000192</v>
      </c>
      <c r="E582" s="5" t="str">
        <f>'[1]TCE - ANEXO IV - Preencher'!G591</f>
        <v>COMERCIAL JR CLAUDIO  MARIO LTDA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172123</v>
      </c>
      <c r="I582" s="6">
        <f>IF('[1]TCE - ANEXO IV - Preencher'!K591="","",'[1]TCE - ANEXO IV - Preencher'!K591)</f>
        <v>44055</v>
      </c>
      <c r="J582" s="5" t="str">
        <f>'[1]TCE - ANEXO IV - Preencher'!L591</f>
        <v>26200809494196000192550010001721231024182363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210.58</v>
      </c>
    </row>
    <row r="583" spans="1:12" s="8" customFormat="1" ht="19.5" customHeight="1" x14ac:dyDescent="0.2">
      <c r="A583" s="3">
        <f>IFERROR(VLOOKUP(B583,'[1]DADOS (OCULTAR)'!$P$3:$R$56,3,0),"")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 xml:space="preserve">3.9 - Material para Manutenção de Bens Imóveis </v>
      </c>
      <c r="D583" s="3">
        <f>'[1]TCE - ANEXO IV - Preencher'!F592</f>
        <v>41057399000558</v>
      </c>
      <c r="E583" s="5" t="str">
        <f>'[1]TCE - ANEXO IV - Preencher'!G592</f>
        <v>MADECENTER LTDA</v>
      </c>
      <c r="F583" s="5" t="str">
        <f>'[1]TCE - ANEXO IV - Preencher'!H592</f>
        <v>B</v>
      </c>
      <c r="G583" s="5" t="str">
        <f>'[1]TCE - ANEXO IV - Preencher'!I592</f>
        <v>S</v>
      </c>
      <c r="H583" s="5" t="str">
        <f>'[1]TCE - ANEXO IV - Preencher'!J592</f>
        <v>000.010.768</v>
      </c>
      <c r="I583" s="6">
        <f>IF('[1]TCE - ANEXO IV - Preencher'!K592="","",'[1]TCE - ANEXO IV - Preencher'!K592)</f>
        <v>44055</v>
      </c>
      <c r="J583" s="5" t="str">
        <f>'[1]TCE - ANEXO IV - Preencher'!L592</f>
        <v>26200841057399000558550010000107681763591546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133</v>
      </c>
    </row>
    <row r="584" spans="1:12" s="8" customFormat="1" ht="19.5" customHeight="1" x14ac:dyDescent="0.2">
      <c r="A584" s="3">
        <f>IFERROR(VLOOKUP(B584,'[1]DADOS (OCULTAR)'!$P$3:$R$56,3,0),"")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 xml:space="preserve">3.9 - Material para Manutenção de Bens Imóveis </v>
      </c>
      <c r="D584" s="3">
        <f>'[1]TCE - ANEXO IV - Preencher'!F593</f>
        <v>9494196000192</v>
      </c>
      <c r="E584" s="5" t="str">
        <f>'[1]TCE - ANEXO IV - Preencher'!G593</f>
        <v>COMERCIAL JR CLAUDIO  MARIO LTDA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172219</v>
      </c>
      <c r="I584" s="6">
        <f>IF('[1]TCE - ANEXO IV - Preencher'!K593="","",'[1]TCE - ANEXO IV - Preencher'!K593)</f>
        <v>44055</v>
      </c>
      <c r="J584" s="5" t="str">
        <f>'[1]TCE - ANEXO IV - Preencher'!L593</f>
        <v>26200809494196000192550010001722191024195166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22.96</v>
      </c>
    </row>
    <row r="585" spans="1:12" s="8" customFormat="1" ht="19.5" customHeight="1" x14ac:dyDescent="0.2">
      <c r="A585" s="3">
        <f>IFERROR(VLOOKUP(B585,'[1]DADOS (OCULTAR)'!$P$3:$R$56,3,0),"")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 xml:space="preserve">3.9 - Material para Manutenção de Bens Imóveis </v>
      </c>
      <c r="D585" s="3">
        <f>'[1]TCE - ANEXO IV - Preencher'!F594</f>
        <v>9494196000192</v>
      </c>
      <c r="E585" s="5" t="str">
        <f>'[1]TCE - ANEXO IV - Preencher'!G594</f>
        <v>COMERCIAL JR CLAUDIO  MARIO LTDA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172270</v>
      </c>
      <c r="I585" s="6">
        <f>IF('[1]TCE - ANEXO IV - Preencher'!K594="","",'[1]TCE - ANEXO IV - Preencher'!K594)</f>
        <v>44056</v>
      </c>
      <c r="J585" s="5" t="str">
        <f>'[1]TCE - ANEXO IV - Preencher'!L594</f>
        <v>26200809494196000192550010001722701024200340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91.95</v>
      </c>
    </row>
    <row r="586" spans="1:12" s="8" customFormat="1" ht="19.5" customHeight="1" x14ac:dyDescent="0.2">
      <c r="A586" s="3">
        <f>IFERROR(VLOOKUP(B586,'[1]DADOS (OCULTAR)'!$P$3:$R$56,3,0),"")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 xml:space="preserve">3.9 - Material para Manutenção de Bens Imóveis </v>
      </c>
      <c r="D586" s="3">
        <f>'[1]TCE - ANEXO IV - Preencher'!F595</f>
        <v>9494196000192</v>
      </c>
      <c r="E586" s="5" t="str">
        <f>'[1]TCE - ANEXO IV - Preencher'!G595</f>
        <v>COMERCIAL JR CLAUDIO  MARIO LTDA</v>
      </c>
      <c r="F586" s="5" t="str">
        <f>'[1]TCE - ANEXO IV - Preencher'!H595</f>
        <v>B</v>
      </c>
      <c r="G586" s="5" t="str">
        <f>'[1]TCE - ANEXO IV - Preencher'!I595</f>
        <v>S</v>
      </c>
      <c r="H586" s="5" t="str">
        <f>'[1]TCE - ANEXO IV - Preencher'!J595</f>
        <v>172272</v>
      </c>
      <c r="I586" s="6">
        <f>IF('[1]TCE - ANEXO IV - Preencher'!K595="","",'[1]TCE - ANEXO IV - Preencher'!K595)</f>
        <v>44056</v>
      </c>
      <c r="J586" s="5" t="str">
        <f>'[1]TCE - ANEXO IV - Preencher'!L595</f>
        <v>26200809494196000192550010001722721024200450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179.58</v>
      </c>
    </row>
    <row r="587" spans="1:12" s="8" customFormat="1" ht="19.5" customHeight="1" x14ac:dyDescent="0.2">
      <c r="A587" s="3">
        <f>IFERROR(VLOOKUP(B587,'[1]DADOS (OCULTAR)'!$P$3:$R$56,3,0),"")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 xml:space="preserve">3.9 - Material para Manutenção de Bens Imóveis </v>
      </c>
      <c r="D587" s="3">
        <f>'[1]TCE - ANEXO IV - Preencher'!F596</f>
        <v>35283512000197</v>
      </c>
      <c r="E587" s="5" t="str">
        <f>'[1]TCE - ANEXO IV - Preencher'!G596</f>
        <v>W T DE MELO REFRIGERACAO EIRELI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000.000.134</v>
      </c>
      <c r="I587" s="6">
        <f>IF('[1]TCE - ANEXO IV - Preencher'!K596="","",'[1]TCE - ANEXO IV - Preencher'!K596)</f>
        <v>44056</v>
      </c>
      <c r="J587" s="5" t="str">
        <f>'[1]TCE - ANEXO IV - Preencher'!L596</f>
        <v>26200835283512000197550010000001341416158731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19.5</v>
      </c>
    </row>
    <row r="588" spans="1:12" s="8" customFormat="1" ht="19.5" customHeight="1" x14ac:dyDescent="0.2">
      <c r="A588" s="3">
        <f>IFERROR(VLOOKUP(B588,'[1]DADOS (OCULTAR)'!$P$3:$R$56,3,0),"")</f>
        <v>10583920000800</v>
      </c>
      <c r="B588" s="4" t="str">
        <f>'[1]TCE - ANEXO IV - Preencher'!C597</f>
        <v>HOSPITAL MESTRE VITALINO</v>
      </c>
      <c r="C588" s="4" t="str">
        <f>'[1]TCE - ANEXO IV - Preencher'!E597</f>
        <v xml:space="preserve">3.9 - Material para Manutenção de Bens Imóveis </v>
      </c>
      <c r="D588" s="3">
        <f>'[1]TCE - ANEXO IV - Preencher'!F597</f>
        <v>1326290000201</v>
      </c>
      <c r="E588" s="5" t="str">
        <f>'[1]TCE - ANEXO IV - Preencher'!G597</f>
        <v>IVAN FERREIRA DOS SANTOS ME</v>
      </c>
      <c r="F588" s="5" t="str">
        <f>'[1]TCE - ANEXO IV - Preencher'!H597</f>
        <v>B</v>
      </c>
      <c r="G588" s="5" t="str">
        <f>'[1]TCE - ANEXO IV - Preencher'!I597</f>
        <v>S</v>
      </c>
      <c r="H588" s="5" t="str">
        <f>'[1]TCE - ANEXO IV - Preencher'!J597</f>
        <v>000.034.873</v>
      </c>
      <c r="I588" s="6">
        <f>IF('[1]TCE - ANEXO IV - Preencher'!K597="","",'[1]TCE - ANEXO IV - Preencher'!K597)</f>
        <v>44057</v>
      </c>
      <c r="J588" s="5" t="str">
        <f>'[1]TCE - ANEXO IV - Preencher'!L597</f>
        <v>26200801326290000201550010000348731540261041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77.260000000000005</v>
      </c>
    </row>
    <row r="589" spans="1:12" s="8" customFormat="1" ht="19.5" customHeight="1" x14ac:dyDescent="0.2">
      <c r="A589" s="3">
        <f>IFERROR(VLOOKUP(B589,'[1]DADOS (OCULTAR)'!$P$3:$R$56,3,0),"")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 xml:space="preserve">3.9 - Material para Manutenção de Bens Imóveis </v>
      </c>
      <c r="D589" s="3">
        <f>'[1]TCE - ANEXO IV - Preencher'!F598</f>
        <v>41057399000558</v>
      </c>
      <c r="E589" s="5" t="str">
        <f>'[1]TCE - ANEXO IV - Preencher'!G598</f>
        <v>MADECENTER LTDA</v>
      </c>
      <c r="F589" s="5" t="str">
        <f>'[1]TCE - ANEXO IV - Preencher'!H598</f>
        <v>B</v>
      </c>
      <c r="G589" s="5" t="str">
        <f>'[1]TCE - ANEXO IV - Preencher'!I598</f>
        <v>S</v>
      </c>
      <c r="H589" s="5" t="str">
        <f>'[1]TCE - ANEXO IV - Preencher'!J598</f>
        <v>000.010.814</v>
      </c>
      <c r="I589" s="6">
        <f>IF('[1]TCE - ANEXO IV - Preencher'!K598="","",'[1]TCE - ANEXO IV - Preencher'!K598)</f>
        <v>44057</v>
      </c>
      <c r="J589" s="5" t="str">
        <f>'[1]TCE - ANEXO IV - Preencher'!L598</f>
        <v>26200841057399000558550010000108141281064493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138</v>
      </c>
    </row>
    <row r="590" spans="1:12" s="8" customFormat="1" ht="19.5" customHeight="1" x14ac:dyDescent="0.2">
      <c r="A590" s="3">
        <f>IFERROR(VLOOKUP(B590,'[1]DADOS (OCULTAR)'!$P$3:$R$56,3,0),"")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 xml:space="preserve">3.9 - Material para Manutenção de Bens Imóveis </v>
      </c>
      <c r="D590" s="3">
        <f>'[1]TCE - ANEXO IV - Preencher'!F599</f>
        <v>9494196000192</v>
      </c>
      <c r="E590" s="5" t="str">
        <f>'[1]TCE - ANEXO IV - Preencher'!G599</f>
        <v>COMERCIAL JR CLAUDIO  MARIO LTDA</v>
      </c>
      <c r="F590" s="5" t="str">
        <f>'[1]TCE - ANEXO IV - Preencher'!H599</f>
        <v>B</v>
      </c>
      <c r="G590" s="5" t="str">
        <f>'[1]TCE - ANEXO IV - Preencher'!I599</f>
        <v>S</v>
      </c>
      <c r="H590" s="5" t="str">
        <f>'[1]TCE - ANEXO IV - Preencher'!J599</f>
        <v>172506</v>
      </c>
      <c r="I590" s="6">
        <f>IF('[1]TCE - ANEXO IV - Preencher'!K599="","",'[1]TCE - ANEXO IV - Preencher'!K599)</f>
        <v>44057</v>
      </c>
      <c r="J590" s="5" t="str">
        <f>'[1]TCE - ANEXO IV - Preencher'!L599</f>
        <v>26200809494196000192550010001725061024236073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412.65</v>
      </c>
    </row>
    <row r="591" spans="1:12" s="8" customFormat="1" ht="19.5" customHeight="1" x14ac:dyDescent="0.2">
      <c r="A591" s="3">
        <f>IFERROR(VLOOKUP(B591,'[1]DADOS (OCULTAR)'!$P$3:$R$56,3,0),"")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 xml:space="preserve">3.9 - Material para Manutenção de Bens Imóveis </v>
      </c>
      <c r="D591" s="3">
        <f>'[1]TCE - ANEXO IV - Preencher'!F600</f>
        <v>9494196000192</v>
      </c>
      <c r="E591" s="5" t="str">
        <f>'[1]TCE - ANEXO IV - Preencher'!G600</f>
        <v>COMERCIAL JR CLAUDIO  MARIO LTDA</v>
      </c>
      <c r="F591" s="5" t="str">
        <f>'[1]TCE - ANEXO IV - Preencher'!H600</f>
        <v>B</v>
      </c>
      <c r="G591" s="5" t="str">
        <f>'[1]TCE - ANEXO IV - Preencher'!I600</f>
        <v>S</v>
      </c>
      <c r="H591" s="5" t="str">
        <f>'[1]TCE - ANEXO IV - Preencher'!J600</f>
        <v>172724</v>
      </c>
      <c r="I591" s="6">
        <f>IF('[1]TCE - ANEXO IV - Preencher'!K600="","",'[1]TCE - ANEXO IV - Preencher'!K600)</f>
        <v>44060</v>
      </c>
      <c r="J591" s="5" t="str">
        <f>'[1]TCE - ANEXO IV - Preencher'!L600</f>
        <v>26200809494196000192550010001727241024266389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132.27000000000001</v>
      </c>
    </row>
    <row r="592" spans="1:12" s="8" customFormat="1" ht="19.5" customHeight="1" x14ac:dyDescent="0.2">
      <c r="A592" s="3">
        <f>IFERROR(VLOOKUP(B592,'[1]DADOS (OCULTAR)'!$P$3:$R$56,3,0),"")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 xml:space="preserve">3.9 - Material para Manutenção de Bens Imóveis </v>
      </c>
      <c r="D592" s="3">
        <f>'[1]TCE - ANEXO IV - Preencher'!F601</f>
        <v>7295277000138</v>
      </c>
      <c r="E592" s="5" t="str">
        <f>'[1]TCE - ANEXO IV - Preencher'!G601</f>
        <v>OLIVERTEC EQUIP. HOSPITALARES LTDA  EPP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000.015.689</v>
      </c>
      <c r="I592" s="6">
        <f>IF('[1]TCE - ANEXO IV - Preencher'!K601="","",'[1]TCE - ANEXO IV - Preencher'!K601)</f>
        <v>44043</v>
      </c>
      <c r="J592" s="5" t="str">
        <f>'[1]TCE - ANEXO IV - Preencher'!L601</f>
        <v>35200707295277000138550010000156891810552456</v>
      </c>
      <c r="K592" s="5" t="str">
        <f>IF(F592="B",LEFT('[1]TCE - ANEXO IV - Preencher'!M601,2),IF(F592="S",LEFT('[1]TCE - ANEXO IV - Preencher'!M601,7),IF('[1]TCE - ANEXO IV - Preencher'!H601="","")))</f>
        <v>35</v>
      </c>
      <c r="L592" s="7">
        <f>'[1]TCE - ANEXO IV - Preencher'!N601</f>
        <v>3240</v>
      </c>
    </row>
    <row r="593" spans="1:12" s="8" customFormat="1" ht="19.5" customHeight="1" x14ac:dyDescent="0.2">
      <c r="A593" s="3">
        <f>IFERROR(VLOOKUP(B593,'[1]DADOS (OCULTAR)'!$P$3:$R$56,3,0),"")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 xml:space="preserve">3.9 - Material para Manutenção de Bens Imóveis </v>
      </c>
      <c r="D593" s="3">
        <f>'[1]TCE - ANEXO IV - Preencher'!F602</f>
        <v>9494196000192</v>
      </c>
      <c r="E593" s="5" t="str">
        <f>'[1]TCE - ANEXO IV - Preencher'!G602</f>
        <v>COMERCIAL JR CLAUDIO  MARIO LTDA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172737</v>
      </c>
      <c r="I593" s="6">
        <f>IF('[1]TCE - ANEXO IV - Preencher'!K602="","",'[1]TCE - ANEXO IV - Preencher'!K602)</f>
        <v>44060</v>
      </c>
      <c r="J593" s="5" t="str">
        <f>'[1]TCE - ANEXO IV - Preencher'!L602</f>
        <v>26200809494196000192550010001727371024267618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447</v>
      </c>
    </row>
    <row r="594" spans="1:12" s="8" customFormat="1" ht="19.5" customHeight="1" x14ac:dyDescent="0.2">
      <c r="A594" s="3">
        <f>IFERROR(VLOOKUP(B594,'[1]DADOS (OCULTAR)'!$P$3:$R$56,3,0),"")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 xml:space="preserve">3.9 - Material para Manutenção de Bens Imóveis </v>
      </c>
      <c r="D594" s="3">
        <f>'[1]TCE - ANEXO IV - Preencher'!F603</f>
        <v>15698803000139</v>
      </c>
      <c r="E594" s="5" t="str">
        <f>'[1]TCE - ANEXO IV - Preencher'!G603</f>
        <v>SORIA AQUECEDOR SOLAR LTDA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13511</v>
      </c>
      <c r="I594" s="6">
        <f>IF('[1]TCE - ANEXO IV - Preencher'!K603="","",'[1]TCE - ANEXO IV - Preencher'!K603)</f>
        <v>44050</v>
      </c>
      <c r="J594" s="5" t="str">
        <f>'[1]TCE - ANEXO IV - Preencher'!L603</f>
        <v>35200815698803000139550010000135111294344969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31451.7</v>
      </c>
    </row>
    <row r="595" spans="1:12" s="8" customFormat="1" ht="19.5" customHeight="1" x14ac:dyDescent="0.2">
      <c r="A595" s="3">
        <f>IFERROR(VLOOKUP(B595,'[1]DADOS (OCULTAR)'!$P$3:$R$56,3,0),"")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 xml:space="preserve">3.9 - Material para Manutenção de Bens Imóveis </v>
      </c>
      <c r="D595" s="3">
        <f>'[1]TCE - ANEXO IV - Preencher'!F604</f>
        <v>11401437000153</v>
      </c>
      <c r="E595" s="5" t="str">
        <f>'[1]TCE - ANEXO IV - Preencher'!G604</f>
        <v>ELETRICA LUMENS LTDA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000.007.436</v>
      </c>
      <c r="I595" s="6">
        <f>IF('[1]TCE - ANEXO IV - Preencher'!K604="","",'[1]TCE - ANEXO IV - Preencher'!K604)</f>
        <v>44062</v>
      </c>
      <c r="J595" s="5" t="str">
        <f>'[1]TCE - ANEXO IV - Preencher'!L604</f>
        <v>26200811401437000153550010000074361746307813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40</v>
      </c>
    </row>
    <row r="596" spans="1:12" s="8" customFormat="1" ht="19.5" customHeight="1" x14ac:dyDescent="0.2">
      <c r="A596" s="3">
        <f>IFERROR(VLOOKUP(B596,'[1]DADOS (OCULTAR)'!$P$3:$R$56,3,0),"")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 xml:space="preserve">3.9 - Material para Manutenção de Bens Imóveis </v>
      </c>
      <c r="D596" s="3">
        <f>'[1]TCE - ANEXO IV - Preencher'!F605</f>
        <v>9494196000192</v>
      </c>
      <c r="E596" s="5" t="str">
        <f>'[1]TCE - ANEXO IV - Preencher'!G605</f>
        <v>COMERCIAL JR CLAUDIO  MARIO LTDA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172999</v>
      </c>
      <c r="I596" s="6">
        <f>IF('[1]TCE - ANEXO IV - Preencher'!K605="","",'[1]TCE - ANEXO IV - Preencher'!K605)</f>
        <v>44061</v>
      </c>
      <c r="J596" s="5" t="str">
        <f>'[1]TCE - ANEXO IV - Preencher'!L605</f>
        <v>26200809494196000192550010001729991024302310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447.56</v>
      </c>
    </row>
    <row r="597" spans="1:12" s="8" customFormat="1" ht="19.5" customHeight="1" x14ac:dyDescent="0.2">
      <c r="A597" s="3">
        <f>IFERROR(VLOOKUP(B597,'[1]DADOS (OCULTAR)'!$P$3:$R$56,3,0),"")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 xml:space="preserve">3.9 - Material para Manutenção de Bens Imóveis </v>
      </c>
      <c r="D597" s="3">
        <f>'[1]TCE - ANEXO IV - Preencher'!F606</f>
        <v>9494196000192</v>
      </c>
      <c r="E597" s="5" t="str">
        <f>'[1]TCE - ANEXO IV - Preencher'!G606</f>
        <v>COMERCIAL JR CLAUDIO  MARIO LTDA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172922</v>
      </c>
      <c r="I597" s="6">
        <f>IF('[1]TCE - ANEXO IV - Preencher'!K606="","",'[1]TCE - ANEXO IV - Preencher'!K606)</f>
        <v>44061</v>
      </c>
      <c r="J597" s="5" t="str">
        <f>'[1]TCE - ANEXO IV - Preencher'!L606</f>
        <v>26200809494196000192550010001729221024291231</v>
      </c>
      <c r="K597" s="5" t="str">
        <f>IF(F597="B",LEFT('[1]TCE - ANEXO IV - Preencher'!M606,2),IF(F597="S",LEFT('[1]TCE - ANEXO IV - Preencher'!M606,7),IF('[1]TCE - ANEXO IV - Preencher'!H606="","")))</f>
        <v>26</v>
      </c>
      <c r="L597" s="7">
        <f>'[1]TCE - ANEXO IV - Preencher'!N606</f>
        <v>17.47</v>
      </c>
    </row>
    <row r="598" spans="1:12" s="8" customFormat="1" ht="19.5" customHeight="1" x14ac:dyDescent="0.2">
      <c r="A598" s="3">
        <f>IFERROR(VLOOKUP(B598,'[1]DADOS (OCULTAR)'!$P$3:$R$56,3,0),"")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 xml:space="preserve">3.9 - Material para Manutenção de Bens Imóveis </v>
      </c>
      <c r="D598" s="3">
        <f>'[1]TCE - ANEXO IV - Preencher'!F607</f>
        <v>9494196000192</v>
      </c>
      <c r="E598" s="5" t="str">
        <f>'[1]TCE - ANEXO IV - Preencher'!G607</f>
        <v>COMERCIAL JR CLAUDIO  MARIO LTDA</v>
      </c>
      <c r="F598" s="5" t="str">
        <f>'[1]TCE - ANEXO IV - Preencher'!H607</f>
        <v>B</v>
      </c>
      <c r="G598" s="5" t="str">
        <f>'[1]TCE - ANEXO IV - Preencher'!I607</f>
        <v>S</v>
      </c>
      <c r="H598" s="5" t="str">
        <f>'[1]TCE - ANEXO IV - Preencher'!J607</f>
        <v>173173</v>
      </c>
      <c r="I598" s="6">
        <f>IF('[1]TCE - ANEXO IV - Preencher'!K607="","",'[1]TCE - ANEXO IV - Preencher'!K607)</f>
        <v>44062</v>
      </c>
      <c r="J598" s="5" t="str">
        <f>'[1]TCE - ANEXO IV - Preencher'!L607</f>
        <v>26200809494196000192550010001731731024326876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132.75</v>
      </c>
    </row>
    <row r="599" spans="1:12" s="8" customFormat="1" ht="19.5" customHeight="1" x14ac:dyDescent="0.2">
      <c r="A599" s="3">
        <f>IFERROR(VLOOKUP(B599,'[1]DADOS (OCULTAR)'!$P$3:$R$56,3,0),"")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 xml:space="preserve">3.9 - Material para Manutenção de Bens Imóveis </v>
      </c>
      <c r="D599" s="3">
        <f>'[1]TCE - ANEXO IV - Preencher'!F608</f>
        <v>9304576000117</v>
      </c>
      <c r="E599" s="5" t="str">
        <f>'[1]TCE - ANEXO IV - Preencher'!G608</f>
        <v>R K COMERCIAL ATAC E VAR FERREM LTDA</v>
      </c>
      <c r="F599" s="5" t="str">
        <f>'[1]TCE - ANEXO IV - Preencher'!H608</f>
        <v>B</v>
      </c>
      <c r="G599" s="5" t="str">
        <f>'[1]TCE - ANEXO IV - Preencher'!I608</f>
        <v>S</v>
      </c>
      <c r="H599" s="5" t="str">
        <f>'[1]TCE - ANEXO IV - Preencher'!J608</f>
        <v>000.007.496</v>
      </c>
      <c r="I599" s="6">
        <f>IF('[1]TCE - ANEXO IV - Preencher'!K608="","",'[1]TCE - ANEXO IV - Preencher'!K608)</f>
        <v>44062</v>
      </c>
      <c r="J599" s="5" t="str">
        <f>'[1]TCE - ANEXO IV - Preencher'!L608</f>
        <v>26200809304576000117550010000074961046403274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52</v>
      </c>
    </row>
    <row r="600" spans="1:12" s="8" customFormat="1" ht="19.5" customHeight="1" x14ac:dyDescent="0.2">
      <c r="A600" s="3">
        <f>IFERROR(VLOOKUP(B600,'[1]DADOS (OCULTAR)'!$P$3:$R$56,3,0),"")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 xml:space="preserve">3.9 - Material para Manutenção de Bens Imóveis </v>
      </c>
      <c r="D600" s="3">
        <f>'[1]TCE - ANEXO IV - Preencher'!F609</f>
        <v>4066498000146</v>
      </c>
      <c r="E600" s="5" t="str">
        <f>'[1]TCE - ANEXO IV - Preencher'!G609</f>
        <v>WA FERRAGENS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000.000.601</v>
      </c>
      <c r="I600" s="6">
        <f>IF('[1]TCE - ANEXO IV - Preencher'!K609="","",'[1]TCE - ANEXO IV - Preencher'!K609)</f>
        <v>44062</v>
      </c>
      <c r="J600" s="5" t="str">
        <f>'[1]TCE - ANEXO IV - Preencher'!L609</f>
        <v>26200804066498000146550010000006011478976571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1375</v>
      </c>
    </row>
    <row r="601" spans="1:12" s="8" customFormat="1" ht="19.5" customHeight="1" x14ac:dyDescent="0.2">
      <c r="A601" s="3">
        <f>IFERROR(VLOOKUP(B601,'[1]DADOS (OCULTAR)'!$P$3:$R$56,3,0),"")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 xml:space="preserve">3.9 - Material para Manutenção de Bens Imóveis </v>
      </c>
      <c r="D601" s="3">
        <f>'[1]TCE - ANEXO IV - Preencher'!F610</f>
        <v>1326290000201</v>
      </c>
      <c r="E601" s="5" t="str">
        <f>'[1]TCE - ANEXO IV - Preencher'!G610</f>
        <v>IVAN FERREIRA DOS SANTOS ME</v>
      </c>
      <c r="F601" s="5" t="str">
        <f>'[1]TCE - ANEXO IV - Preencher'!H610</f>
        <v>B</v>
      </c>
      <c r="G601" s="5" t="str">
        <f>'[1]TCE - ANEXO IV - Preencher'!I610</f>
        <v>S</v>
      </c>
      <c r="H601" s="5" t="str">
        <f>'[1]TCE - ANEXO IV - Preencher'!J610</f>
        <v>000.035.003</v>
      </c>
      <c r="I601" s="6">
        <f>IF('[1]TCE - ANEXO IV - Preencher'!K610="","",'[1]TCE - ANEXO IV - Preencher'!K610)</f>
        <v>44063</v>
      </c>
      <c r="J601" s="5" t="str">
        <f>'[1]TCE - ANEXO IV - Preencher'!L610</f>
        <v>26200801326290000201550010000350031656795073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901.97</v>
      </c>
    </row>
    <row r="602" spans="1:12" s="8" customFormat="1" ht="19.5" customHeight="1" x14ac:dyDescent="0.2">
      <c r="A602" s="3">
        <f>IFERROR(VLOOKUP(B602,'[1]DADOS (OCULTAR)'!$P$3:$R$56,3,0),"")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 xml:space="preserve">3.9 - Material para Manutenção de Bens Imóveis </v>
      </c>
      <c r="D602" s="3">
        <f>'[1]TCE - ANEXO IV - Preencher'!F611</f>
        <v>9494196000192</v>
      </c>
      <c r="E602" s="5" t="str">
        <f>'[1]TCE - ANEXO IV - Preencher'!G611</f>
        <v>COMERCIAL JR CLAUDIO  MARIO LTDA</v>
      </c>
      <c r="F602" s="5" t="str">
        <f>'[1]TCE - ANEXO IV - Preencher'!H611</f>
        <v>B</v>
      </c>
      <c r="G602" s="5" t="str">
        <f>'[1]TCE - ANEXO IV - Preencher'!I611</f>
        <v>S</v>
      </c>
      <c r="H602" s="5" t="str">
        <f>'[1]TCE - ANEXO IV - Preencher'!J611</f>
        <v>173269</v>
      </c>
      <c r="I602" s="6">
        <f>IF('[1]TCE - ANEXO IV - Preencher'!K611="","",'[1]TCE - ANEXO IV - Preencher'!K611)</f>
        <v>44063</v>
      </c>
      <c r="J602" s="5" t="str">
        <f>'[1]TCE - ANEXO IV - Preencher'!L611</f>
        <v>26200809494196000192550010001732691024340022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172.68</v>
      </c>
    </row>
    <row r="603" spans="1:12" s="8" customFormat="1" ht="19.5" customHeight="1" x14ac:dyDescent="0.2">
      <c r="A603" s="3">
        <f>IFERROR(VLOOKUP(B603,'[1]DADOS (OCULTAR)'!$P$3:$R$56,3,0),"")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 xml:space="preserve">3.9 - Material para Manutenção de Bens Imóveis </v>
      </c>
      <c r="D603" s="3">
        <f>'[1]TCE - ANEXO IV - Preencher'!F612</f>
        <v>9494196000192</v>
      </c>
      <c r="E603" s="5" t="str">
        <f>'[1]TCE - ANEXO IV - Preencher'!G612</f>
        <v>COMERCIAL JR CLAUDIO  MARIO LTDA</v>
      </c>
      <c r="F603" s="5" t="str">
        <f>'[1]TCE - ANEXO IV - Preencher'!H612</f>
        <v>B</v>
      </c>
      <c r="G603" s="5" t="str">
        <f>'[1]TCE - ANEXO IV - Preencher'!I612</f>
        <v>S</v>
      </c>
      <c r="H603" s="5" t="str">
        <f>'[1]TCE - ANEXO IV - Preencher'!J612</f>
        <v>173341</v>
      </c>
      <c r="I603" s="6">
        <f>IF('[1]TCE - ANEXO IV - Preencher'!K612="","",'[1]TCE - ANEXO IV - Preencher'!K612)</f>
        <v>44063</v>
      </c>
      <c r="J603" s="5" t="str">
        <f>'[1]TCE - ANEXO IV - Preencher'!L612</f>
        <v>26200809494196000192550010001733411024349733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420.23</v>
      </c>
    </row>
    <row r="604" spans="1:12" s="8" customFormat="1" ht="19.5" customHeight="1" x14ac:dyDescent="0.2">
      <c r="A604" s="3">
        <f>IFERROR(VLOOKUP(B604,'[1]DADOS (OCULTAR)'!$P$3:$R$56,3,0),"")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 xml:space="preserve">3.9 - Material para Manutenção de Bens Imóveis </v>
      </c>
      <c r="D604" s="3">
        <f>'[1]TCE - ANEXO IV - Preencher'!F613</f>
        <v>70220645000115</v>
      </c>
      <c r="E604" s="5" t="str">
        <f>'[1]TCE - ANEXO IV - Preencher'!G613</f>
        <v>J P ASSIS LTDA ME</v>
      </c>
      <c r="F604" s="5" t="str">
        <f>'[1]TCE - ANEXO IV - Preencher'!H613</f>
        <v>B</v>
      </c>
      <c r="G604" s="5" t="str">
        <f>'[1]TCE - ANEXO IV - Preencher'!I613</f>
        <v>S</v>
      </c>
      <c r="H604" s="5" t="str">
        <f>'[1]TCE - ANEXO IV - Preencher'!J613</f>
        <v>4823</v>
      </c>
      <c r="I604" s="6">
        <f>IF('[1]TCE - ANEXO IV - Preencher'!K613="","",'[1]TCE - ANEXO IV - Preencher'!K613)</f>
        <v>44064</v>
      </c>
      <c r="J604" s="5" t="str">
        <f>'[1]TCE - ANEXO IV - Preencher'!L613</f>
        <v>26200870220845000115650010000048231000240355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45</v>
      </c>
    </row>
    <row r="605" spans="1:12" s="8" customFormat="1" ht="19.5" customHeight="1" x14ac:dyDescent="0.2">
      <c r="A605" s="3">
        <f>IFERROR(VLOOKUP(B605,'[1]DADOS (OCULTAR)'!$P$3:$R$56,3,0),"")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 xml:space="preserve">3.9 - Material para Manutenção de Bens Imóveis </v>
      </c>
      <c r="D605" s="3">
        <f>'[1]TCE - ANEXO IV - Preencher'!F614</f>
        <v>13714064000287</v>
      </c>
      <c r="E605" s="5" t="str">
        <f>'[1]TCE - ANEXO IV - Preencher'!G614</f>
        <v>R. A. PRODUTOS E EQUIP DE LIMPEZA LTDAME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000.000.736</v>
      </c>
      <c r="I605" s="6">
        <f>IF('[1]TCE - ANEXO IV - Preencher'!K614="","",'[1]TCE - ANEXO IV - Preencher'!K614)</f>
        <v>44064</v>
      </c>
      <c r="J605" s="5" t="str">
        <f>'[1]TCE - ANEXO IV - Preencher'!L614</f>
        <v>26200813714064000287550010000007361222692020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144</v>
      </c>
    </row>
    <row r="606" spans="1:12" s="8" customFormat="1" ht="19.5" customHeight="1" x14ac:dyDescent="0.2">
      <c r="A606" s="3">
        <f>IFERROR(VLOOKUP(B606,'[1]DADOS (OCULTAR)'!$P$3:$R$56,3,0),"")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 xml:space="preserve">3.9 - Material para Manutenção de Bens Imóveis </v>
      </c>
      <c r="D606" s="3">
        <f>'[1]TCE - ANEXO IV - Preencher'!F615</f>
        <v>9494196000192</v>
      </c>
      <c r="E606" s="5" t="str">
        <f>'[1]TCE - ANEXO IV - Preencher'!G615</f>
        <v>COMERCIAL JR CLAUDIO  MARIO LTDA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173554</v>
      </c>
      <c r="I606" s="6">
        <f>IF('[1]TCE - ANEXO IV - Preencher'!K615="","",'[1]TCE - ANEXO IV - Preencher'!K615)</f>
        <v>44064</v>
      </c>
      <c r="J606" s="5" t="str">
        <f>'[1]TCE - ANEXO IV - Preencher'!L615</f>
        <v>26200809494196000192550010001735541024377000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47.07</v>
      </c>
    </row>
    <row r="607" spans="1:12" s="8" customFormat="1" ht="19.5" customHeight="1" x14ac:dyDescent="0.2">
      <c r="A607" s="3">
        <f>IFERROR(VLOOKUP(B607,'[1]DADOS (OCULTAR)'!$P$3:$R$56,3,0),"")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 xml:space="preserve">3.9 - Material para Manutenção de Bens Imóveis </v>
      </c>
      <c r="D607" s="3">
        <f>'[1]TCE - ANEXO IV - Preencher'!F616</f>
        <v>24074171000123</v>
      </c>
      <c r="E607" s="5" t="str">
        <f>'[1]TCE - ANEXO IV - Preencher'!G616</f>
        <v>MADEIREIRA LINIMARIA LTDA</v>
      </c>
      <c r="F607" s="5" t="str">
        <f>'[1]TCE - ANEXO IV - Preencher'!H616</f>
        <v>B</v>
      </c>
      <c r="G607" s="5" t="str">
        <f>'[1]TCE - ANEXO IV - Preencher'!I616</f>
        <v>S</v>
      </c>
      <c r="H607" s="5" t="str">
        <f>'[1]TCE - ANEXO IV - Preencher'!J616</f>
        <v>000.008.689</v>
      </c>
      <c r="I607" s="6">
        <f>IF('[1]TCE - ANEXO IV - Preencher'!K616="","",'[1]TCE - ANEXO IV - Preencher'!K616)</f>
        <v>44064</v>
      </c>
      <c r="J607" s="5" t="str">
        <f>'[1]TCE - ANEXO IV - Preencher'!L616</f>
        <v>26200824074171000123550010000086891046403274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553</v>
      </c>
    </row>
    <row r="608" spans="1:12" s="8" customFormat="1" ht="19.5" customHeight="1" x14ac:dyDescent="0.2">
      <c r="A608" s="3">
        <f>IFERROR(VLOOKUP(B608,'[1]DADOS (OCULTAR)'!$P$3:$R$56,3,0),"")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 xml:space="preserve">3.9 - Material para Manutenção de Bens Imóveis </v>
      </c>
      <c r="D608" s="3">
        <f>'[1]TCE - ANEXO IV - Preencher'!F617</f>
        <v>9494196000192</v>
      </c>
      <c r="E608" s="5" t="str">
        <f>'[1]TCE - ANEXO IV - Preencher'!G617</f>
        <v>COMERCIAL JR CLAUDIO  MARIO LTDA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173729</v>
      </c>
      <c r="I608" s="6">
        <f>IF('[1]TCE - ANEXO IV - Preencher'!K617="","",'[1]TCE - ANEXO IV - Preencher'!K617)</f>
        <v>44067</v>
      </c>
      <c r="J608" s="5" t="str">
        <f>'[1]TCE - ANEXO IV - Preencher'!L617</f>
        <v>26200809494186000192550010001737291024402488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9.83</v>
      </c>
    </row>
    <row r="609" spans="1:12" s="8" customFormat="1" ht="19.5" customHeight="1" x14ac:dyDescent="0.2">
      <c r="A609" s="3">
        <f>IFERROR(VLOOKUP(B609,'[1]DADOS (OCULTAR)'!$P$3:$R$56,3,0),"")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 xml:space="preserve">3.9 - Material para Manutenção de Bens Imóveis </v>
      </c>
      <c r="D609" s="3">
        <f>'[1]TCE - ANEXO IV - Preencher'!F618</f>
        <v>9494196000192</v>
      </c>
      <c r="E609" s="5" t="str">
        <f>'[1]TCE - ANEXO IV - Preencher'!G618</f>
        <v>COMERCIAL JR CLAUDIO  MARIO LTDA</v>
      </c>
      <c r="F609" s="5" t="str">
        <f>'[1]TCE - ANEXO IV - Preencher'!H618</f>
        <v>B</v>
      </c>
      <c r="G609" s="5" t="str">
        <f>'[1]TCE - ANEXO IV - Preencher'!I618</f>
        <v>S</v>
      </c>
      <c r="H609" s="5" t="str">
        <f>'[1]TCE - ANEXO IV - Preencher'!J618</f>
        <v>173737</v>
      </c>
      <c r="I609" s="6">
        <f>IF('[1]TCE - ANEXO IV - Preencher'!K618="","",'[1]TCE - ANEXO IV - Preencher'!K618)</f>
        <v>44067</v>
      </c>
      <c r="J609" s="5" t="str">
        <f>'[1]TCE - ANEXO IV - Preencher'!L618</f>
        <v>26200809494196000192550010001737371024403249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232.96</v>
      </c>
    </row>
    <row r="610" spans="1:12" s="8" customFormat="1" ht="19.5" customHeight="1" x14ac:dyDescent="0.2">
      <c r="A610" s="3">
        <f>IFERROR(VLOOKUP(B610,'[1]DADOS (OCULTAR)'!$P$3:$R$56,3,0),"")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 xml:space="preserve">3.9 - Material para Manutenção de Bens Imóveis </v>
      </c>
      <c r="D610" s="3">
        <f>'[1]TCE - ANEXO IV - Preencher'!F619</f>
        <v>9494196000192</v>
      </c>
      <c r="E610" s="5" t="str">
        <f>'[1]TCE - ANEXO IV - Preencher'!G619</f>
        <v>COMERCIAL JR CLAUDIO  MARIO LTDA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173947</v>
      </c>
      <c r="I610" s="6">
        <f>IF('[1]TCE - ANEXO IV - Preencher'!K619="","",'[1]TCE - ANEXO IV - Preencher'!K619)</f>
        <v>44068</v>
      </c>
      <c r="J610" s="5" t="str">
        <f>'[1]TCE - ANEXO IV - Preencher'!L619</f>
        <v>26200809494196000192550010001739471024428745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61.09</v>
      </c>
    </row>
    <row r="611" spans="1:12" s="8" customFormat="1" ht="19.5" customHeight="1" x14ac:dyDescent="0.2">
      <c r="A611" s="3">
        <f>IFERROR(VLOOKUP(B611,'[1]DADOS (OCULTAR)'!$P$3:$R$56,3,0),"")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 xml:space="preserve">3.9 - Material para Manutenção de Bens Imóveis </v>
      </c>
      <c r="D611" s="3">
        <f>'[1]TCE - ANEXO IV - Preencher'!F620</f>
        <v>5507986000104</v>
      </c>
      <c r="E611" s="5" t="str">
        <f>'[1]TCE - ANEXO IV - Preencher'!G620</f>
        <v>CAZANOVA MAT. DE CONST E DIST LTDA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313641</v>
      </c>
      <c r="I611" s="6">
        <f>IF('[1]TCE - ANEXO IV - Preencher'!K620="","",'[1]TCE - ANEXO IV - Preencher'!K620)</f>
        <v>44069</v>
      </c>
      <c r="J611" s="5" t="str">
        <f>'[1]TCE - ANEXO IV - Preencher'!L620</f>
        <v>26200805507986000104550010003136411083413731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199.98</v>
      </c>
    </row>
    <row r="612" spans="1:12" s="8" customFormat="1" ht="19.5" customHeight="1" x14ac:dyDescent="0.2">
      <c r="A612" s="3">
        <f>IFERROR(VLOOKUP(B612,'[1]DADOS (OCULTAR)'!$P$3:$R$56,3,0),"")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 xml:space="preserve">3.9 - Material para Manutenção de Bens Imóveis </v>
      </c>
      <c r="D612" s="3">
        <f>'[1]TCE - ANEXO IV - Preencher'!F621</f>
        <v>9494196000192</v>
      </c>
      <c r="E612" s="5" t="str">
        <f>'[1]TCE - ANEXO IV - Preencher'!G621</f>
        <v>COMERCIAL JR CLAUDIO  MARIO LTDA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174237</v>
      </c>
      <c r="I612" s="6">
        <f>IF('[1]TCE - ANEXO IV - Preencher'!K621="","",'[1]TCE - ANEXO IV - Preencher'!K621)</f>
        <v>44069</v>
      </c>
      <c r="J612" s="5" t="str">
        <f>'[1]TCE - ANEXO IV - Preencher'!L621</f>
        <v>26200809494196000192550010001742371024467228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384.34</v>
      </c>
    </row>
    <row r="613" spans="1:12" s="8" customFormat="1" ht="19.5" customHeight="1" x14ac:dyDescent="0.2">
      <c r="A613" s="3">
        <f>IFERROR(VLOOKUP(B613,'[1]DADOS (OCULTAR)'!$P$3:$R$56,3,0),"")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 xml:space="preserve">3.9 - Material para Manutenção de Bens Imóveis </v>
      </c>
      <c r="D613" s="3">
        <f>'[1]TCE - ANEXO IV - Preencher'!F622</f>
        <v>30324030000114</v>
      </c>
      <c r="E613" s="5" t="str">
        <f>'[1]TCE - ANEXO IV - Preencher'!G622</f>
        <v>THERMOFRIO REFRIGERACAO LTDA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000.001.076</v>
      </c>
      <c r="I613" s="6">
        <f>IF('[1]TCE - ANEXO IV - Preencher'!K622="","",'[1]TCE - ANEXO IV - Preencher'!K622)</f>
        <v>44070</v>
      </c>
      <c r="J613" s="5" t="str">
        <f>'[1]TCE - ANEXO IV - Preencher'!L622</f>
        <v>26200830324030000114550010000010761000044840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64</v>
      </c>
    </row>
    <row r="614" spans="1:12" s="8" customFormat="1" ht="19.5" customHeight="1" x14ac:dyDescent="0.2">
      <c r="A614" s="3">
        <f>IFERROR(VLOOKUP(B614,'[1]DADOS (OCULTAR)'!$P$3:$R$56,3,0),"")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 xml:space="preserve">3.9 - Material para Manutenção de Bens Imóveis </v>
      </c>
      <c r="D614" s="3">
        <f>'[1]TCE - ANEXO IV - Preencher'!F623</f>
        <v>7544385000105</v>
      </c>
      <c r="E614" s="5" t="str">
        <f>'[1]TCE - ANEXO IV - Preencher'!G623</f>
        <v>JPRIM PEREIRA FIULHO FERAMENTAS LTDA</v>
      </c>
      <c r="F614" s="5" t="str">
        <f>'[1]TCE - ANEXO IV - Preencher'!H623</f>
        <v>B</v>
      </c>
      <c r="G614" s="5" t="str">
        <f>'[1]TCE - ANEXO IV - Preencher'!I623</f>
        <v>S</v>
      </c>
      <c r="H614" s="5" t="str">
        <f>'[1]TCE - ANEXO IV - Preencher'!J623</f>
        <v>000.005.103</v>
      </c>
      <c r="I614" s="6">
        <f>IF('[1]TCE - ANEXO IV - Preencher'!K623="","",'[1]TCE - ANEXO IV - Preencher'!K623)</f>
        <v>44070</v>
      </c>
      <c r="J614" s="5" t="str">
        <f>'[1]TCE - ANEXO IV - Preencher'!L623</f>
        <v>26200807544385000105550010000051031291355074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370</v>
      </c>
    </row>
    <row r="615" spans="1:12" s="8" customFormat="1" ht="19.5" customHeight="1" x14ac:dyDescent="0.2">
      <c r="A615" s="3">
        <f>IFERROR(VLOOKUP(B615,'[1]DADOS (OCULTAR)'!$P$3:$R$56,3,0),"")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 xml:space="preserve">3.9 - Material para Manutenção de Bens Imóveis </v>
      </c>
      <c r="D615" s="3">
        <f>'[1]TCE - ANEXO IV - Preencher'!F624</f>
        <v>9494196000192</v>
      </c>
      <c r="E615" s="5" t="str">
        <f>'[1]TCE - ANEXO IV - Preencher'!G624</f>
        <v>COMERCIAL JR CLAUDIO  MARIO LTDA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174339</v>
      </c>
      <c r="I615" s="6">
        <f>IF('[1]TCE - ANEXO IV - Preencher'!K624="","",'[1]TCE - ANEXO IV - Preencher'!K624)</f>
        <v>44070</v>
      </c>
      <c r="J615" s="5" t="str">
        <f>'[1]TCE - ANEXO IV - Preencher'!L624</f>
        <v>26200809494196000192550010001743391024480283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372.53</v>
      </c>
    </row>
    <row r="616" spans="1:12" s="8" customFormat="1" ht="19.5" customHeight="1" x14ac:dyDescent="0.2">
      <c r="A616" s="3">
        <f>IFERROR(VLOOKUP(B616,'[1]DADOS (OCULTAR)'!$P$3:$R$56,3,0),"")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 xml:space="preserve">3.9 - Material para Manutenção de Bens Imóveis </v>
      </c>
      <c r="D616" s="3">
        <f>'[1]TCE - ANEXO IV - Preencher'!F625</f>
        <v>9494196000192</v>
      </c>
      <c r="E616" s="5" t="str">
        <f>'[1]TCE - ANEXO IV - Preencher'!G625</f>
        <v>COMERCIAL JR CLAUDIO  MARIO LTDA</v>
      </c>
      <c r="F616" s="5" t="str">
        <f>'[1]TCE - ANEXO IV - Preencher'!H625</f>
        <v>B</v>
      </c>
      <c r="G616" s="5" t="str">
        <f>'[1]TCE - ANEXO IV - Preencher'!I625</f>
        <v>S</v>
      </c>
      <c r="H616" s="5" t="str">
        <f>'[1]TCE - ANEXO IV - Preencher'!J625</f>
        <v>174338</v>
      </c>
      <c r="I616" s="6">
        <f>IF('[1]TCE - ANEXO IV - Preencher'!K625="","",'[1]TCE - ANEXO IV - Preencher'!K625)</f>
        <v>44070</v>
      </c>
      <c r="J616" s="5" t="str">
        <f>'[1]TCE - ANEXO IV - Preencher'!L625</f>
        <v>26200809494196000192550010001743381024480227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338.99</v>
      </c>
    </row>
    <row r="617" spans="1:12" s="8" customFormat="1" ht="19.5" customHeight="1" x14ac:dyDescent="0.2">
      <c r="A617" s="3">
        <f>IFERROR(VLOOKUP(B617,'[1]DADOS (OCULTAR)'!$P$3:$R$56,3,0),"")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 xml:space="preserve">3.9 - Material para Manutenção de Bens Imóveis </v>
      </c>
      <c r="D617" s="3">
        <f>'[1]TCE - ANEXO IV - Preencher'!F626</f>
        <v>9494196000192</v>
      </c>
      <c r="E617" s="5" t="str">
        <f>'[1]TCE - ANEXO IV - Preencher'!G626</f>
        <v>COMERCIAL JR CLAUDIO  MARIO LTDA</v>
      </c>
      <c r="F617" s="5" t="str">
        <f>'[1]TCE - ANEXO IV - Preencher'!H626</f>
        <v>B</v>
      </c>
      <c r="G617" s="5" t="str">
        <f>'[1]TCE - ANEXO IV - Preencher'!I626</f>
        <v>S</v>
      </c>
      <c r="H617" s="5" t="str">
        <f>'[1]TCE - ANEXO IV - Preencher'!J626</f>
        <v>174427</v>
      </c>
      <c r="I617" s="6">
        <f>IF('[1]TCE - ANEXO IV - Preencher'!K626="","",'[1]TCE - ANEXO IV - Preencher'!K626)</f>
        <v>44070</v>
      </c>
      <c r="J617" s="5" t="str">
        <f>'[1]TCE - ANEXO IV - Preencher'!L626</f>
        <v>26200809494196000192550010001744271024491476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120.07</v>
      </c>
    </row>
    <row r="618" spans="1:12" s="8" customFormat="1" ht="19.5" customHeight="1" x14ac:dyDescent="0.2">
      <c r="A618" s="3">
        <f>IFERROR(VLOOKUP(B618,'[1]DADOS (OCULTAR)'!$P$3:$R$56,3,0),"")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 xml:space="preserve">3.9 - Material para Manutenção de Bens Imóveis </v>
      </c>
      <c r="D618" s="3">
        <f>'[1]TCE - ANEXO IV - Preencher'!F627</f>
        <v>9494196000192</v>
      </c>
      <c r="E618" s="5" t="str">
        <f>'[1]TCE - ANEXO IV - Preencher'!G627</f>
        <v>COMERCIAL JR CLAUDIO  MARIO LTDA</v>
      </c>
      <c r="F618" s="5" t="str">
        <f>'[1]TCE - ANEXO IV - Preencher'!H627</f>
        <v>B</v>
      </c>
      <c r="G618" s="5" t="str">
        <f>'[1]TCE - ANEXO IV - Preencher'!I627</f>
        <v>S</v>
      </c>
      <c r="H618" s="5" t="str">
        <f>'[1]TCE - ANEXO IV - Preencher'!J627</f>
        <v>174563</v>
      </c>
      <c r="I618" s="6">
        <f>IF('[1]TCE - ANEXO IV - Preencher'!K627="","",'[1]TCE - ANEXO IV - Preencher'!K627)</f>
        <v>44071</v>
      </c>
      <c r="J618" s="5" t="str">
        <f>'[1]TCE - ANEXO IV - Preencher'!L627</f>
        <v>26200809494196000192550010001745631024508001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46.62</v>
      </c>
    </row>
    <row r="619" spans="1:12" s="8" customFormat="1" ht="19.5" customHeight="1" x14ac:dyDescent="0.2">
      <c r="A619" s="3">
        <f>IFERROR(VLOOKUP(B619,'[1]DADOS (OCULTAR)'!$P$3:$R$56,3,0),"")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 xml:space="preserve">3.9 - Material para Manutenção de Bens Imóveis </v>
      </c>
      <c r="D619" s="3">
        <f>'[1]TCE - ANEXO IV - Preencher'!F628</f>
        <v>9494196000192</v>
      </c>
      <c r="E619" s="5" t="str">
        <f>'[1]TCE - ANEXO IV - Preencher'!G628</f>
        <v>COMERCIAL JR CLAUDIO  MARIO LTDA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174557</v>
      </c>
      <c r="I619" s="6">
        <f>IF('[1]TCE - ANEXO IV - Preencher'!K628="","",'[1]TCE - ANEXO IV - Preencher'!K628)</f>
        <v>44071</v>
      </c>
      <c r="J619" s="5" t="str">
        <f>'[1]TCE - ANEXO IV - Preencher'!L628</f>
        <v>26200809494196000192550010001745571024507318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119.72</v>
      </c>
    </row>
    <row r="620" spans="1:12" s="8" customFormat="1" ht="19.5" customHeight="1" x14ac:dyDescent="0.2">
      <c r="A620" s="3">
        <f>IFERROR(VLOOKUP(B620,'[1]DADOS (OCULTAR)'!$P$3:$R$56,3,0),"")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 xml:space="preserve">3.9 - Material para Manutenção de Bens Imóveis </v>
      </c>
      <c r="D620" s="3">
        <f>'[1]TCE - ANEXO IV - Preencher'!F629</f>
        <v>9494196000192</v>
      </c>
      <c r="E620" s="5" t="str">
        <f>'[1]TCE - ANEXO IV - Preencher'!G629</f>
        <v>COMERCIAL JR CLAUDIO  MARIO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174655</v>
      </c>
      <c r="I620" s="6">
        <f>IF('[1]TCE - ANEXO IV - Preencher'!K629="","",'[1]TCE - ANEXO IV - Preencher'!K629)</f>
        <v>44071</v>
      </c>
      <c r="J620" s="5" t="str">
        <f>'[1]TCE - ANEXO IV - Preencher'!L629</f>
        <v>26200809494196000192550010001746551024519627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99.63</v>
      </c>
    </row>
    <row r="621" spans="1:12" s="8" customFormat="1" ht="19.5" customHeight="1" x14ac:dyDescent="0.2">
      <c r="A621" s="3">
        <f>IFERROR(VLOOKUP(B621,'[1]DADOS (OCULTAR)'!$P$3:$R$56,3,0),"")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 xml:space="preserve">3.9 - Material para Manutenção de Bens Imóveis </v>
      </c>
      <c r="D621" s="3">
        <f>'[1]TCE - ANEXO IV - Preencher'!F630</f>
        <v>1279933000122</v>
      </c>
      <c r="E621" s="5" t="str">
        <f>'[1]TCE - ANEXO IV - Preencher'!G630</f>
        <v>VITAL ALUMINIO E CIA LTDA ME</v>
      </c>
      <c r="F621" s="5" t="str">
        <f>'[1]TCE - ANEXO IV - Preencher'!H630</f>
        <v>B</v>
      </c>
      <c r="G621" s="5" t="str">
        <f>'[1]TCE - ANEXO IV - Preencher'!I630</f>
        <v>S</v>
      </c>
      <c r="H621" s="5" t="str">
        <f>'[1]TCE - ANEXO IV - Preencher'!J630</f>
        <v>345</v>
      </c>
      <c r="I621" s="6">
        <f>IF('[1]TCE - ANEXO IV - Preencher'!K630="","",'[1]TCE - ANEXO IV - Preencher'!K630)</f>
        <v>44071</v>
      </c>
      <c r="J621" s="5" t="str">
        <f>'[1]TCE - ANEXO IV - Preencher'!L630</f>
        <v>26200801279933000122550010000003451164328299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855</v>
      </c>
    </row>
    <row r="622" spans="1:12" s="8" customFormat="1" ht="19.5" customHeight="1" x14ac:dyDescent="0.2">
      <c r="A622" s="3">
        <f>IFERROR(VLOOKUP(B622,'[1]DADOS (OCULTAR)'!$P$3:$R$56,3,0),"")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 xml:space="preserve">3.9 - Material para Manutenção de Bens Imóveis </v>
      </c>
      <c r="D622" s="3">
        <f>'[1]TCE - ANEXO IV - Preencher'!F631</f>
        <v>15558946000145</v>
      </c>
      <c r="E622" s="5" t="str">
        <f>'[1]TCE - ANEXO IV - Preencher'!G631</f>
        <v>GIGAVIDA TEC E SERVICO HOSP LTDA  ME</v>
      </c>
      <c r="F622" s="5" t="str">
        <f>'[1]TCE - ANEXO IV - Preencher'!H631</f>
        <v>B</v>
      </c>
      <c r="G622" s="5" t="str">
        <f>'[1]TCE - ANEXO IV - Preencher'!I631</f>
        <v>S</v>
      </c>
      <c r="H622" s="5" t="str">
        <f>'[1]TCE - ANEXO IV - Preencher'!J631</f>
        <v>416</v>
      </c>
      <c r="I622" s="6">
        <f>IF('[1]TCE - ANEXO IV - Preencher'!K631="","",'[1]TCE - ANEXO IV - Preencher'!K631)</f>
        <v>44068</v>
      </c>
      <c r="J622" s="5" t="str">
        <f>'[1]TCE - ANEXO IV - Preencher'!L631</f>
        <v>26200815558946000145550010000004161285098431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794</v>
      </c>
    </row>
    <row r="623" spans="1:12" s="8" customFormat="1" ht="19.5" customHeight="1" x14ac:dyDescent="0.2">
      <c r="A623" s="3">
        <f>IFERROR(VLOOKUP(B623,'[1]DADOS (OCULTAR)'!$P$3:$R$56,3,0),"")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 xml:space="preserve">3.9 - Material para Manutenção de Bens Imóveis </v>
      </c>
      <c r="D623" s="3">
        <f>'[1]TCE - ANEXO IV - Preencher'!F632</f>
        <v>5194889000109</v>
      </c>
      <c r="E623" s="5" t="str">
        <f>'[1]TCE - ANEXO IV - Preencher'!G632</f>
        <v>WALTER BEZERRA DA SILVA SEGUNDO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69</v>
      </c>
      <c r="I623" s="6">
        <f>IF('[1]TCE - ANEXO IV - Preencher'!K632="","",'[1]TCE - ANEXO IV - Preencher'!K632)</f>
        <v>44071</v>
      </c>
      <c r="J623" s="5" t="str">
        <f>'[1]TCE - ANEXO IV - Preencher'!L632</f>
        <v>26200805194889000109550010000000691387797617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1690</v>
      </c>
    </row>
    <row r="624" spans="1:12" s="8" customFormat="1" ht="19.5" customHeight="1" x14ac:dyDescent="0.2">
      <c r="A624" s="3">
        <f>IFERROR(VLOOKUP(B624,'[1]DADOS (OCULTAR)'!$P$3:$R$56,3,0),"")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 xml:space="preserve">3.9 - Material para Manutenção de Bens Imóveis </v>
      </c>
      <c r="D624" s="3">
        <f>'[1]TCE - ANEXO IV - Preencher'!F633</f>
        <v>9494196000192</v>
      </c>
      <c r="E624" s="5" t="str">
        <f>'[1]TCE - ANEXO IV - Preencher'!G633</f>
        <v>COMERCIAL JR CLAUDIO  MARIO LTDA</v>
      </c>
      <c r="F624" s="5" t="str">
        <f>'[1]TCE - ANEXO IV - Preencher'!H633</f>
        <v>B</v>
      </c>
      <c r="G624" s="5" t="str">
        <f>'[1]TCE - ANEXO IV - Preencher'!I633</f>
        <v>S</v>
      </c>
      <c r="H624" s="5" t="str">
        <f>'[1]TCE - ANEXO IV - Preencher'!J633</f>
        <v>174780</v>
      </c>
      <c r="I624" s="6">
        <f>IF('[1]TCE - ANEXO IV - Preencher'!K633="","",'[1]TCE - ANEXO IV - Preencher'!K633)</f>
        <v>44074</v>
      </c>
      <c r="J624" s="5" t="str">
        <f>'[1]TCE - ANEXO IV - Preencher'!L633</f>
        <v>26200809494196000192550010001747801024537135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215.99</v>
      </c>
    </row>
    <row r="625" spans="1:12" s="8" customFormat="1" ht="19.5" customHeight="1" x14ac:dyDescent="0.2">
      <c r="A625" s="3">
        <f>IFERROR(VLOOKUP(B625,'[1]DADOS (OCULTAR)'!$P$3:$R$56,3,0),"")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 xml:space="preserve">3.9 - Material para Manutenção de Bens Imóveis </v>
      </c>
      <c r="D625" s="3">
        <f>'[1]TCE - ANEXO IV - Preencher'!F634</f>
        <v>9494196000192</v>
      </c>
      <c r="E625" s="5" t="str">
        <f>'[1]TCE - ANEXO IV - Preencher'!G634</f>
        <v>COMERCIAL JR CLAUDIO  MARIO LTDA</v>
      </c>
      <c r="F625" s="5" t="str">
        <f>'[1]TCE - ANEXO IV - Preencher'!H634</f>
        <v>B</v>
      </c>
      <c r="G625" s="5" t="str">
        <f>'[1]TCE - ANEXO IV - Preencher'!I634</f>
        <v>S</v>
      </c>
      <c r="H625" s="5" t="str">
        <f>'[1]TCE - ANEXO IV - Preencher'!J634</f>
        <v>174838</v>
      </c>
      <c r="I625" s="6">
        <f>IF('[1]TCE - ANEXO IV - Preencher'!K634="","",'[1]TCE - ANEXO IV - Preencher'!K634)</f>
        <v>44074</v>
      </c>
      <c r="J625" s="5" t="str">
        <f>'[1]TCE - ANEXO IV - Preencher'!L634</f>
        <v>26200809494196000192550010001748381024544699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91.27</v>
      </c>
    </row>
    <row r="626" spans="1:12" s="8" customFormat="1" ht="19.5" customHeight="1" x14ac:dyDescent="0.2">
      <c r="A626" s="3">
        <f>IFERROR(VLOOKUP(B626,'[1]DADOS (OCULTAR)'!$P$3:$R$56,3,0),"")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 xml:space="preserve">3.9 - Material para Manutenção de Bens Imóveis </v>
      </c>
      <c r="D626" s="3">
        <f>'[1]TCE - ANEXO IV - Preencher'!F635</f>
        <v>9494196000192</v>
      </c>
      <c r="E626" s="5" t="str">
        <f>'[1]TCE - ANEXO IV - Preencher'!G635</f>
        <v>COMERCIAL JR CLAUDIO  MARIO LTDA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174898</v>
      </c>
      <c r="I626" s="6">
        <f>IF('[1]TCE - ANEXO IV - Preencher'!K635="","",'[1]TCE - ANEXO IV - Preencher'!K635)</f>
        <v>44074</v>
      </c>
      <c r="J626" s="5" t="str">
        <f>'[1]TCE - ANEXO IV - Preencher'!L635</f>
        <v>26200809494196000192550010001748981024553300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17.63</v>
      </c>
    </row>
    <row r="627" spans="1:12" s="8" customFormat="1" ht="19.5" customHeight="1" x14ac:dyDescent="0.2">
      <c r="A627" s="3">
        <f>IFERROR(VLOOKUP(B627,'[1]DADOS (OCULTAR)'!$P$3:$R$56,3,0),"")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 xml:space="preserve">3.9 - Material para Manutenção de Bens Imóveis </v>
      </c>
      <c r="D627" s="3">
        <f>'[1]TCE - ANEXO IV - Preencher'!F636</f>
        <v>9494196000192</v>
      </c>
      <c r="E627" s="5" t="str">
        <f>'[1]TCE - ANEXO IV - Preencher'!G636</f>
        <v>COMERCIAL JR CLAUDIO  MARIO LTDA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170709</v>
      </c>
      <c r="I627" s="6">
        <f>IF('[1]TCE - ANEXO IV - Preencher'!K636="","",'[1]TCE - ANEXO IV - Preencher'!K636)</f>
        <v>44046</v>
      </c>
      <c r="J627" s="5" t="str">
        <f>'[1]TCE - ANEXO IV - Preencher'!L636</f>
        <v>26200809494196000192550010001707091024002416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65.680000000000007</v>
      </c>
    </row>
    <row r="628" spans="1:12" s="8" customFormat="1" ht="19.5" customHeight="1" x14ac:dyDescent="0.2">
      <c r="A628" s="3">
        <f>IFERROR(VLOOKUP(B628,'[1]DADOS (OCULTAR)'!$P$3:$R$56,3,0),"")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 xml:space="preserve">3.9 - Material para Manutenção de Bens Imóveis </v>
      </c>
      <c r="D628" s="3">
        <f>'[1]TCE - ANEXO IV - Preencher'!F637</f>
        <v>30324030000114</v>
      </c>
      <c r="E628" s="5" t="str">
        <f>'[1]TCE - ANEXO IV - Preencher'!G637</f>
        <v>THERMOFRIO REFRIGERACAO LTDA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000.001.043</v>
      </c>
      <c r="I628" s="6">
        <f>IF('[1]TCE - ANEXO IV - Preencher'!K637="","",'[1]TCE - ANEXO IV - Preencher'!K637)</f>
        <v>44046</v>
      </c>
      <c r="J628" s="5" t="str">
        <f>'[1]TCE - ANEXO IV - Preencher'!L637</f>
        <v>26200830324030000114550010000010431000043134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361</v>
      </c>
    </row>
    <row r="629" spans="1:12" s="8" customFormat="1" ht="19.5" customHeight="1" x14ac:dyDescent="0.2">
      <c r="A629" s="3">
        <f>IFERROR(VLOOKUP(B629,'[1]DADOS (OCULTAR)'!$P$3:$R$56,3,0),"")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 xml:space="preserve">3.9 - Material para Manutenção de Bens Imóveis </v>
      </c>
      <c r="D629" s="3">
        <f>'[1]TCE - ANEXO IV - Preencher'!F638</f>
        <v>9494196000192</v>
      </c>
      <c r="E629" s="5" t="str">
        <f>'[1]TCE - ANEXO IV - Preencher'!G638</f>
        <v>COMERCIAL JR CLAUDIO  MARIO LTDA</v>
      </c>
      <c r="F629" s="5" t="str">
        <f>'[1]TCE - ANEXO IV - Preencher'!H638</f>
        <v>B</v>
      </c>
      <c r="G629" s="5" t="str">
        <f>'[1]TCE - ANEXO IV - Preencher'!I638</f>
        <v>S</v>
      </c>
      <c r="H629" s="5" t="str">
        <f>'[1]TCE - ANEXO IV - Preencher'!J638</f>
        <v>170743</v>
      </c>
      <c r="I629" s="6">
        <f>IF('[1]TCE - ANEXO IV - Preencher'!K638="","",'[1]TCE - ANEXO IV - Preencher'!K638)</f>
        <v>44046</v>
      </c>
      <c r="J629" s="5" t="str">
        <f>'[1]TCE - ANEXO IV - Preencher'!L638</f>
        <v>26200809494196000192550010001707431024004941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71.75</v>
      </c>
    </row>
    <row r="630" spans="1:12" s="8" customFormat="1" ht="19.5" customHeight="1" x14ac:dyDescent="0.2">
      <c r="A630" s="3">
        <f>IFERROR(VLOOKUP(B630,'[1]DADOS (OCULTAR)'!$P$3:$R$56,3,0),"")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 xml:space="preserve">3.9 - Material para Manutenção de Bens Imóveis </v>
      </c>
      <c r="D630" s="3">
        <f>'[1]TCE - ANEXO IV - Preencher'!F639</f>
        <v>12891935000194</v>
      </c>
      <c r="E630" s="5" t="str">
        <f>'[1]TCE - ANEXO IV - Preencher'!G639</f>
        <v>REPRESENTA MAT. CIR. MED. E HOSP. LTDA</v>
      </c>
      <c r="F630" s="5" t="str">
        <f>'[1]TCE - ANEXO IV - Preencher'!H639</f>
        <v>B</v>
      </c>
      <c r="G630" s="5" t="str">
        <f>'[1]TCE - ANEXO IV - Preencher'!I639</f>
        <v>S</v>
      </c>
      <c r="H630" s="5" t="str">
        <f>'[1]TCE - ANEXO IV - Preencher'!J639</f>
        <v>26.319</v>
      </c>
      <c r="I630" s="6">
        <f>IF('[1]TCE - ANEXO IV - Preencher'!K639="","",'[1]TCE - ANEXO IV - Preencher'!K639)</f>
        <v>44041</v>
      </c>
      <c r="J630" s="5" t="str">
        <f>'[1]TCE - ANEXO IV - Preencher'!L639</f>
        <v>26200712891935000194550010000263191000209021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7404</v>
      </c>
    </row>
    <row r="631" spans="1:12" s="8" customFormat="1" ht="19.5" customHeight="1" x14ac:dyDescent="0.2">
      <c r="A631" s="3">
        <f>IFERROR(VLOOKUP(B631,'[1]DADOS (OCULTAR)'!$P$3:$R$56,3,0),"")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 xml:space="preserve">3.9 - Material para Manutenção de Bens Imóveis </v>
      </c>
      <c r="D631" s="3">
        <f>'[1]TCE - ANEXO IV - Preencher'!F640</f>
        <v>3735242000111</v>
      </c>
      <c r="E631" s="5" t="str">
        <f>'[1]TCE - ANEXO IV - Preencher'!G640</f>
        <v>KADISA IND E COMERCIO  EPP</v>
      </c>
      <c r="F631" s="5" t="str">
        <f>'[1]TCE - ANEXO IV - Preencher'!H640</f>
        <v>B</v>
      </c>
      <c r="G631" s="5" t="str">
        <f>'[1]TCE - ANEXO IV - Preencher'!I640</f>
        <v>S</v>
      </c>
      <c r="H631" s="5" t="str">
        <f>'[1]TCE - ANEXO IV - Preencher'!J640</f>
        <v>000.021.694</v>
      </c>
      <c r="I631" s="6">
        <f>IF('[1]TCE - ANEXO IV - Preencher'!K640="","",'[1]TCE - ANEXO IV - Preencher'!K640)</f>
        <v>44042</v>
      </c>
      <c r="J631" s="5" t="str">
        <f>'[1]TCE - ANEXO IV - Preencher'!L640</f>
        <v>26200703735242000111550010000216941310460652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2400</v>
      </c>
    </row>
    <row r="632" spans="1:12" s="8" customFormat="1" ht="19.5" customHeight="1" x14ac:dyDescent="0.2">
      <c r="A632" s="3">
        <f>IFERROR(VLOOKUP(B632,'[1]DADOS (OCULTAR)'!$P$3:$R$56,3,0),"")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 xml:space="preserve">3.9 - Material para Manutenção de Bens Imóveis </v>
      </c>
      <c r="D632" s="3">
        <f>'[1]TCE - ANEXO IV - Preencher'!F641</f>
        <v>6201314000139</v>
      </c>
      <c r="E632" s="5" t="str">
        <f>'[1]TCE - ANEXO IV - Preencher'!G641</f>
        <v>CAMEL CARUARU MATERIAIS ELETRI</v>
      </c>
      <c r="F632" s="5" t="str">
        <f>'[1]TCE - ANEXO IV - Preencher'!H641</f>
        <v>B</v>
      </c>
      <c r="G632" s="5" t="str">
        <f>'[1]TCE - ANEXO IV - Preencher'!I641</f>
        <v>S</v>
      </c>
      <c r="H632" s="5" t="str">
        <f>'[1]TCE - ANEXO IV - Preencher'!J641</f>
        <v>000.089.715</v>
      </c>
      <c r="I632" s="6">
        <f>IF('[1]TCE - ANEXO IV - Preencher'!K641="","",'[1]TCE - ANEXO IV - Preencher'!K641)</f>
        <v>44050</v>
      </c>
      <c r="J632" s="5" t="str">
        <f>'[1]TCE - ANEXO IV - Preencher'!L641</f>
        <v>26200806201314000139550010000897151763257412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17.079999999999998</v>
      </c>
    </row>
    <row r="633" spans="1:12" s="8" customFormat="1" ht="19.5" customHeight="1" x14ac:dyDescent="0.2">
      <c r="A633" s="3">
        <f>IFERROR(VLOOKUP(B633,'[1]DADOS (OCULTAR)'!$P$3:$R$56,3,0),"")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 xml:space="preserve">3.9 - Material para Manutenção de Bens Imóveis </v>
      </c>
      <c r="D633" s="3">
        <f>'[1]TCE - ANEXO IV - Preencher'!F642</f>
        <v>9494196000192</v>
      </c>
      <c r="E633" s="5" t="str">
        <f>'[1]TCE - ANEXO IV - Preencher'!G642</f>
        <v>COMERCIAL JR CLAUDIO  MARIO LTDA</v>
      </c>
      <c r="F633" s="5" t="str">
        <f>'[1]TCE - ANEXO IV - Preencher'!H642</f>
        <v>B</v>
      </c>
      <c r="G633" s="5" t="str">
        <f>'[1]TCE - ANEXO IV - Preencher'!I642</f>
        <v>S</v>
      </c>
      <c r="H633" s="5" t="str">
        <f>'[1]TCE - ANEXO IV - Preencher'!J642</f>
        <v>171705</v>
      </c>
      <c r="I633" s="6">
        <f>IF('[1]TCE - ANEXO IV - Preencher'!K642="","",'[1]TCE - ANEXO IV - Preencher'!K642)</f>
        <v>44053</v>
      </c>
      <c r="J633" s="5" t="str">
        <f>'[1]TCE - ANEXO IV - Preencher'!L642</f>
        <v>26200809494196000192550010001717051024127133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467.4</v>
      </c>
    </row>
    <row r="634" spans="1:12" s="8" customFormat="1" ht="19.5" customHeight="1" x14ac:dyDescent="0.2">
      <c r="A634" s="3">
        <f>IFERROR(VLOOKUP(B634,'[1]DADOS (OCULTAR)'!$P$3:$R$56,3,0),"")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 xml:space="preserve">3.9 - Material para Manutenção de Bens Imóveis </v>
      </c>
      <c r="D634" s="3">
        <f>'[1]TCE - ANEXO IV - Preencher'!F643</f>
        <v>11401437000153</v>
      </c>
      <c r="E634" s="5" t="str">
        <f>'[1]TCE - ANEXO IV - Preencher'!G643</f>
        <v>ELETRICA LUMENS LTDA</v>
      </c>
      <c r="F634" s="5" t="str">
        <f>'[1]TCE - ANEXO IV - Preencher'!H643</f>
        <v>B</v>
      </c>
      <c r="G634" s="5" t="str">
        <f>'[1]TCE - ANEXO IV - Preencher'!I643</f>
        <v>S</v>
      </c>
      <c r="H634" s="5" t="str">
        <f>'[1]TCE - ANEXO IV - Preencher'!J643</f>
        <v>000.007.428</v>
      </c>
      <c r="I634" s="6">
        <f>IF('[1]TCE - ANEXO IV - Preencher'!K643="","",'[1]TCE - ANEXO IV - Preencher'!K643)</f>
        <v>44055</v>
      </c>
      <c r="J634" s="5" t="str">
        <f>'[1]TCE - ANEXO IV - Preencher'!L643</f>
        <v>26200811401437000153550010000074281883957460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16</v>
      </c>
    </row>
    <row r="635" spans="1:12" s="8" customFormat="1" ht="19.5" customHeight="1" x14ac:dyDescent="0.2">
      <c r="A635" s="3">
        <f>IFERROR(VLOOKUP(B635,'[1]DADOS (OCULTAR)'!$P$3:$R$56,3,0),"")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 xml:space="preserve">3.9 - Material para Manutenção de Bens Imóveis </v>
      </c>
      <c r="D635" s="3">
        <f>'[1]TCE - ANEXO IV - Preencher'!F644</f>
        <v>27700153000106</v>
      </c>
      <c r="E635" s="5" t="str">
        <f>'[1]TCE - ANEXO IV - Preencher'!G644</f>
        <v>SANTANA  SANTOS MATERIAIS ELETRICOS LTDA</v>
      </c>
      <c r="F635" s="5" t="str">
        <f>'[1]TCE - ANEXO IV - Preencher'!H644</f>
        <v>B</v>
      </c>
      <c r="G635" s="5" t="str">
        <f>'[1]TCE - ANEXO IV - Preencher'!I644</f>
        <v>S</v>
      </c>
      <c r="H635" s="5" t="str">
        <f>'[1]TCE - ANEXO IV - Preencher'!J644</f>
        <v>000.018.666</v>
      </c>
      <c r="I635" s="6">
        <f>IF('[1]TCE - ANEXO IV - Preencher'!K644="","",'[1]TCE - ANEXO IV - Preencher'!K644)</f>
        <v>44055</v>
      </c>
      <c r="J635" s="5" t="str">
        <f>'[1]TCE - ANEXO IV - Preencher'!L644</f>
        <v>26200827700153000106550010000186661046403271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26.41</v>
      </c>
    </row>
    <row r="636" spans="1:12" s="8" customFormat="1" ht="19.5" customHeight="1" x14ac:dyDescent="0.2">
      <c r="A636" s="3">
        <f>IFERROR(VLOOKUP(B636,'[1]DADOS (OCULTAR)'!$P$3:$R$56,3,0),"")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 xml:space="preserve">3.9 - Material para Manutenção de Bens Imóveis </v>
      </c>
      <c r="D636" s="3">
        <f>'[1]TCE - ANEXO IV - Preencher'!F645</f>
        <v>11401437000153</v>
      </c>
      <c r="E636" s="5" t="str">
        <f>'[1]TCE - ANEXO IV - Preencher'!G645</f>
        <v>ELETRICA LUMENS LTDA</v>
      </c>
      <c r="F636" s="5" t="str">
        <f>'[1]TCE - ANEXO IV - Preencher'!H645</f>
        <v>B</v>
      </c>
      <c r="G636" s="5" t="str">
        <f>'[1]TCE - ANEXO IV - Preencher'!I645</f>
        <v>S</v>
      </c>
      <c r="H636" s="5" t="str">
        <f>'[1]TCE - ANEXO IV - Preencher'!J645</f>
        <v>000.007.430</v>
      </c>
      <c r="I636" s="6">
        <f>IF('[1]TCE - ANEXO IV - Preencher'!K645="","",'[1]TCE - ANEXO IV - Preencher'!K645)</f>
        <v>44057</v>
      </c>
      <c r="J636" s="5" t="str">
        <f>'[1]TCE - ANEXO IV - Preencher'!L645</f>
        <v>26200811401437000153550010000074301898495996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354</v>
      </c>
    </row>
    <row r="637" spans="1:12" s="8" customFormat="1" ht="19.5" customHeight="1" x14ac:dyDescent="0.2">
      <c r="A637" s="3">
        <f>IFERROR(VLOOKUP(B637,'[1]DADOS (OCULTAR)'!$P$3:$R$56,3,0),"")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 xml:space="preserve">3.9 - Material para Manutenção de Bens Imóveis </v>
      </c>
      <c r="D637" s="3">
        <f>'[1]TCE - ANEXO IV - Preencher'!F646</f>
        <v>9494196000192</v>
      </c>
      <c r="E637" s="5" t="str">
        <f>'[1]TCE - ANEXO IV - Preencher'!G646</f>
        <v>COMERCIAL JR CLAUDIO  MARIO LTDA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172510</v>
      </c>
      <c r="I637" s="6">
        <f>IF('[1]TCE - ANEXO IV - Preencher'!K646="","",'[1]TCE - ANEXO IV - Preencher'!K646)</f>
        <v>44057</v>
      </c>
      <c r="J637" s="5" t="str">
        <f>'[1]TCE - ANEXO IV - Preencher'!L646</f>
        <v>26200809494196000192550010001725101024236327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486.18</v>
      </c>
    </row>
    <row r="638" spans="1:12" s="8" customFormat="1" ht="19.5" customHeight="1" x14ac:dyDescent="0.2">
      <c r="A638" s="3">
        <f>IFERROR(VLOOKUP(B638,'[1]DADOS (OCULTAR)'!$P$3:$R$56,3,0),"")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 xml:space="preserve">3.9 - Material para Manutenção de Bens Imóveis </v>
      </c>
      <c r="D638" s="3">
        <f>'[1]TCE - ANEXO IV - Preencher'!F647</f>
        <v>9494196000192</v>
      </c>
      <c r="E638" s="5" t="str">
        <f>'[1]TCE - ANEXO IV - Preencher'!G647</f>
        <v>COMERCIAL JR CLAUDIO  MARIO LTDA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172724</v>
      </c>
      <c r="I638" s="6">
        <f>IF('[1]TCE - ANEXO IV - Preencher'!K647="","",'[1]TCE - ANEXO IV - Preencher'!K647)</f>
        <v>44060</v>
      </c>
      <c r="J638" s="5" t="str">
        <f>'[1]TCE - ANEXO IV - Preencher'!L647</f>
        <v>26200809494196000192550010001727241024266389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142.68</v>
      </c>
    </row>
    <row r="639" spans="1:12" s="8" customFormat="1" ht="19.5" customHeight="1" x14ac:dyDescent="0.2">
      <c r="A639" s="3">
        <f>IFERROR(VLOOKUP(B639,'[1]DADOS (OCULTAR)'!$P$3:$R$56,3,0),"")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 xml:space="preserve">3.9 - Material para Manutenção de Bens Imóveis </v>
      </c>
      <c r="D639" s="3">
        <f>'[1]TCE - ANEXO IV - Preencher'!F648</f>
        <v>279531000831</v>
      </c>
      <c r="E639" s="5" t="str">
        <f>'[1]TCE - ANEXO IV - Preencher'!G648</f>
        <v>TUPAN CONSTRUCOES LTDA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148241</v>
      </c>
      <c r="I639" s="6">
        <f>IF('[1]TCE - ANEXO IV - Preencher'!K648="","",'[1]TCE - ANEXO IV - Preencher'!K648)</f>
        <v>44060</v>
      </c>
      <c r="J639" s="5" t="str">
        <f>'[1]TCE - ANEXO IV - Preencher'!L648</f>
        <v>26200800279531000831550020001482411117137221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1247.43</v>
      </c>
    </row>
    <row r="640" spans="1:12" s="8" customFormat="1" ht="19.5" customHeight="1" x14ac:dyDescent="0.2">
      <c r="A640" s="3">
        <f>IFERROR(VLOOKUP(B640,'[1]DADOS (OCULTAR)'!$P$3:$R$56,3,0),"")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 xml:space="preserve">3.9 - Material para Manutenção de Bens Imóveis </v>
      </c>
      <c r="D640" s="3">
        <f>'[1]TCE - ANEXO IV - Preencher'!F649</f>
        <v>6201314000139</v>
      </c>
      <c r="E640" s="5" t="str">
        <f>'[1]TCE - ANEXO IV - Preencher'!G649</f>
        <v>CAMEL CARUARU MATERIAIS ELETRI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000.089.902</v>
      </c>
      <c r="I640" s="6">
        <f>IF('[1]TCE - ANEXO IV - Preencher'!K649="","",'[1]TCE - ANEXO IV - Preencher'!K649)</f>
        <v>44062</v>
      </c>
      <c r="J640" s="5" t="str">
        <f>'[1]TCE - ANEXO IV - Preencher'!L649</f>
        <v>26200806201314000139550010000899021958006063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43.64</v>
      </c>
    </row>
    <row r="641" spans="1:12" s="8" customFormat="1" ht="19.5" customHeight="1" x14ac:dyDescent="0.2">
      <c r="A641" s="3">
        <f>IFERROR(VLOOKUP(B641,'[1]DADOS (OCULTAR)'!$P$3:$R$56,3,0),"")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 xml:space="preserve">3.9 - Material para Manutenção de Bens Imóveis </v>
      </c>
      <c r="D641" s="3">
        <f>'[1]TCE - ANEXO IV - Preencher'!F650</f>
        <v>9494196000192</v>
      </c>
      <c r="E641" s="5" t="str">
        <f>'[1]TCE - ANEXO IV - Preencher'!G650</f>
        <v>COMERCIAL JR CLAUDIO  MARIO LTDA</v>
      </c>
      <c r="F641" s="5" t="str">
        <f>'[1]TCE - ANEXO IV - Preencher'!H650</f>
        <v>B</v>
      </c>
      <c r="G641" s="5" t="str">
        <f>'[1]TCE - ANEXO IV - Preencher'!I650</f>
        <v>S</v>
      </c>
      <c r="H641" s="5" t="str">
        <f>'[1]TCE - ANEXO IV - Preencher'!J650</f>
        <v>173173</v>
      </c>
      <c r="I641" s="6">
        <f>IF('[1]TCE - ANEXO IV - Preencher'!K650="","",'[1]TCE - ANEXO IV - Preencher'!K650)</f>
        <v>44062</v>
      </c>
      <c r="J641" s="5" t="str">
        <f>'[1]TCE - ANEXO IV - Preencher'!L650</f>
        <v>26200809494196000192550010001731731024326876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15.99</v>
      </c>
    </row>
    <row r="642" spans="1:12" s="8" customFormat="1" ht="19.5" customHeight="1" x14ac:dyDescent="0.2">
      <c r="A642" s="3">
        <f>IFERROR(VLOOKUP(B642,'[1]DADOS (OCULTAR)'!$P$3:$R$56,3,0),"")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 xml:space="preserve">3.9 - Material para Manutenção de Bens Imóveis </v>
      </c>
      <c r="D642" s="3">
        <f>'[1]TCE - ANEXO IV - Preencher'!F651</f>
        <v>24285017000362</v>
      </c>
      <c r="E642" s="5" t="str">
        <f>'[1]TCE - ANEXO IV - Preencher'!G651</f>
        <v>SO MANGUEIRAS E CONEXOES LTDA</v>
      </c>
      <c r="F642" s="5" t="str">
        <f>'[1]TCE - ANEXO IV - Preencher'!H651</f>
        <v>B</v>
      </c>
      <c r="G642" s="5" t="str">
        <f>'[1]TCE - ANEXO IV - Preencher'!I651</f>
        <v>S</v>
      </c>
      <c r="H642" s="5" t="str">
        <f>'[1]TCE - ANEXO IV - Preencher'!J651</f>
        <v>000.005.665</v>
      </c>
      <c r="I642" s="6">
        <f>IF('[1]TCE - ANEXO IV - Preencher'!K651="","",'[1]TCE - ANEXO IV - Preencher'!K651)</f>
        <v>44064</v>
      </c>
      <c r="J642" s="5" t="str">
        <f>'[1]TCE - ANEXO IV - Preencher'!L651</f>
        <v>26200824285017000362550010000056651000413503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45.9</v>
      </c>
    </row>
    <row r="643" spans="1:12" s="8" customFormat="1" ht="19.5" customHeight="1" x14ac:dyDescent="0.2">
      <c r="A643" s="3">
        <f>IFERROR(VLOOKUP(B643,'[1]DADOS (OCULTAR)'!$P$3:$R$56,3,0),"")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 xml:space="preserve">3.9 - Material para Manutenção de Bens Imóveis </v>
      </c>
      <c r="D643" s="3">
        <f>'[1]TCE - ANEXO IV - Preencher'!F652</f>
        <v>9494196000192</v>
      </c>
      <c r="E643" s="5" t="str">
        <f>'[1]TCE - ANEXO IV - Preencher'!G652</f>
        <v>COMERCIAL JR CLAUDIO  MARIO LTDA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173554</v>
      </c>
      <c r="I643" s="6">
        <f>IF('[1]TCE - ANEXO IV - Preencher'!K652="","",'[1]TCE - ANEXO IV - Preencher'!K652)</f>
        <v>44064</v>
      </c>
      <c r="J643" s="5" t="str">
        <f>'[1]TCE - ANEXO IV - Preencher'!L652</f>
        <v>26200809494196000192550010001735541024377000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33.46</v>
      </c>
    </row>
    <row r="644" spans="1:12" s="8" customFormat="1" ht="19.5" customHeight="1" x14ac:dyDescent="0.2">
      <c r="A644" s="3">
        <f>IFERROR(VLOOKUP(B644,'[1]DADOS (OCULTAR)'!$P$3:$R$56,3,0),"")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 xml:space="preserve">3.9 - Material para Manutenção de Bens Imóveis </v>
      </c>
      <c r="D644" s="3">
        <f>'[1]TCE - ANEXO IV - Preencher'!F653</f>
        <v>9494196000192</v>
      </c>
      <c r="E644" s="5" t="str">
        <f>'[1]TCE - ANEXO IV - Preencher'!G653</f>
        <v>COMERCIAL JR CLAUDIO  MARIO LTDA</v>
      </c>
      <c r="F644" s="5" t="str">
        <f>'[1]TCE - ANEXO IV - Preencher'!H653</f>
        <v>B</v>
      </c>
      <c r="G644" s="5" t="str">
        <f>'[1]TCE - ANEXO IV - Preencher'!I653</f>
        <v>S</v>
      </c>
      <c r="H644" s="5" t="str">
        <f>'[1]TCE - ANEXO IV - Preencher'!J653</f>
        <v>173729</v>
      </c>
      <c r="I644" s="6">
        <f>IF('[1]TCE - ANEXO IV - Preencher'!K653="","",'[1]TCE - ANEXO IV - Preencher'!K653)</f>
        <v>44067</v>
      </c>
      <c r="J644" s="5" t="str">
        <f>'[1]TCE - ANEXO IV - Preencher'!L653</f>
        <v>26200809494196000192550010001737291024402488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153.34</v>
      </c>
    </row>
    <row r="645" spans="1:12" s="8" customFormat="1" ht="19.5" customHeight="1" x14ac:dyDescent="0.2">
      <c r="A645" s="3">
        <f>IFERROR(VLOOKUP(B645,'[1]DADOS (OCULTAR)'!$P$3:$R$56,3,0),"")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 xml:space="preserve">3.9 - Material para Manutenção de Bens Imóveis </v>
      </c>
      <c r="D645" s="3">
        <f>'[1]TCE - ANEXO IV - Preencher'!F654</f>
        <v>9494196000192</v>
      </c>
      <c r="E645" s="5" t="str">
        <f>'[1]TCE - ANEXO IV - Preencher'!G654</f>
        <v>COMERCIAL JR CLAUDIO  MARIO LTDA</v>
      </c>
      <c r="F645" s="5" t="str">
        <f>'[1]TCE - ANEXO IV - Preencher'!H654</f>
        <v>B</v>
      </c>
      <c r="G645" s="5" t="str">
        <f>'[1]TCE - ANEXO IV - Preencher'!I654</f>
        <v>S</v>
      </c>
      <c r="H645" s="5" t="str">
        <f>'[1]TCE - ANEXO IV - Preencher'!J654</f>
        <v>173947</v>
      </c>
      <c r="I645" s="6">
        <f>IF('[1]TCE - ANEXO IV - Preencher'!K654="","",'[1]TCE - ANEXO IV - Preencher'!K654)</f>
        <v>44068</v>
      </c>
      <c r="J645" s="5" t="str">
        <f>'[1]TCE - ANEXO IV - Preencher'!L654</f>
        <v>26200809494196000192550010001739471024428745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119.19</v>
      </c>
    </row>
    <row r="646" spans="1:12" s="8" customFormat="1" ht="19.5" customHeight="1" x14ac:dyDescent="0.2">
      <c r="A646" s="3">
        <f>IFERROR(VLOOKUP(B646,'[1]DADOS (OCULTAR)'!$P$3:$R$56,3,0),"")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 xml:space="preserve">3.9 - Material para Manutenção de Bens Imóveis </v>
      </c>
      <c r="D646" s="3">
        <f>'[1]TCE - ANEXO IV - Preencher'!F655</f>
        <v>9494196000192</v>
      </c>
      <c r="E646" s="5" t="str">
        <f>'[1]TCE - ANEXO IV - Preencher'!G655</f>
        <v>COMERCIAL JR CLAUDIO  MARIO LTDA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173973</v>
      </c>
      <c r="I646" s="6">
        <f>IF('[1]TCE - ANEXO IV - Preencher'!K655="","",'[1]TCE - ANEXO IV - Preencher'!K655)</f>
        <v>44068</v>
      </c>
      <c r="J646" s="5" t="str">
        <f>'[1]TCE - ANEXO IV - Preencher'!L655</f>
        <v>26200809494196000192550010001739731024431754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37.880000000000003</v>
      </c>
    </row>
    <row r="647" spans="1:12" s="8" customFormat="1" ht="19.5" customHeight="1" x14ac:dyDescent="0.2">
      <c r="A647" s="3">
        <f>IFERROR(VLOOKUP(B647,'[1]DADOS (OCULTAR)'!$P$3:$R$56,3,0),"")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 xml:space="preserve">3.9 - Material para Manutenção de Bens Imóveis </v>
      </c>
      <c r="D647" s="3">
        <f>'[1]TCE - ANEXO IV - Preencher'!F656</f>
        <v>3735242000111</v>
      </c>
      <c r="E647" s="5" t="str">
        <f>'[1]TCE - ANEXO IV - Preencher'!G656</f>
        <v>KADISA IND E COMERCIO  EPP</v>
      </c>
      <c r="F647" s="5" t="str">
        <f>'[1]TCE - ANEXO IV - Preencher'!H656</f>
        <v>B</v>
      </c>
      <c r="G647" s="5" t="str">
        <f>'[1]TCE - ANEXO IV - Preencher'!I656</f>
        <v>S</v>
      </c>
      <c r="H647" s="5" t="str">
        <f>'[1]TCE - ANEXO IV - Preencher'!J656</f>
        <v>000.021.786</v>
      </c>
      <c r="I647" s="6">
        <f>IF('[1]TCE - ANEXO IV - Preencher'!K656="","",'[1]TCE - ANEXO IV - Preencher'!K656)</f>
        <v>44063</v>
      </c>
      <c r="J647" s="5" t="str">
        <f>'[1]TCE - ANEXO IV - Preencher'!L656</f>
        <v>26200803735242000111550010000217861602000705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1475</v>
      </c>
    </row>
    <row r="648" spans="1:12" s="8" customFormat="1" ht="19.5" customHeight="1" x14ac:dyDescent="0.2">
      <c r="A648" s="3">
        <f>IFERROR(VLOOKUP(B648,'[1]DADOS (OCULTAR)'!$P$3:$R$56,3,0),"")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 xml:space="preserve">3.9 - Material para Manutenção de Bens Imóveis </v>
      </c>
      <c r="D648" s="3">
        <f>'[1]TCE - ANEXO IV - Preencher'!F657</f>
        <v>27700153000106</v>
      </c>
      <c r="E648" s="5" t="str">
        <f>'[1]TCE - ANEXO IV - Preencher'!G657</f>
        <v>SANTANA  SANTOS MATERIAIS ELETRICOS LTDA</v>
      </c>
      <c r="F648" s="5" t="str">
        <f>'[1]TCE - ANEXO IV - Preencher'!H657</f>
        <v>B</v>
      </c>
      <c r="G648" s="5" t="str">
        <f>'[1]TCE - ANEXO IV - Preencher'!I657</f>
        <v>S</v>
      </c>
      <c r="H648" s="5" t="str">
        <f>'[1]TCE - ANEXO IV - Preencher'!J657</f>
        <v>000.019.058</v>
      </c>
      <c r="I648" s="6">
        <f>IF('[1]TCE - ANEXO IV - Preencher'!K657="","",'[1]TCE - ANEXO IV - Preencher'!K657)</f>
        <v>44069</v>
      </c>
      <c r="J648" s="5" t="str">
        <f>'[1]TCE - ANEXO IV - Preencher'!L657</f>
        <v>26200827700153000106550010000190581046403271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171.1</v>
      </c>
    </row>
    <row r="649" spans="1:12" s="8" customFormat="1" ht="19.5" customHeight="1" x14ac:dyDescent="0.2">
      <c r="A649" s="3">
        <f>IFERROR(VLOOKUP(B649,'[1]DADOS (OCULTAR)'!$P$3:$R$56,3,0),"")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 xml:space="preserve">3.9 - Material para Manutenção de Bens Imóveis </v>
      </c>
      <c r="D649" s="3">
        <f>'[1]TCE - ANEXO IV - Preencher'!F658</f>
        <v>9494196000192</v>
      </c>
      <c r="E649" s="5" t="str">
        <f>'[1]TCE - ANEXO IV - Preencher'!G658</f>
        <v>COMERCIAL JR CLAUDIO  MARIO LTDA</v>
      </c>
      <c r="F649" s="5" t="str">
        <f>'[1]TCE - ANEXO IV - Preencher'!H658</f>
        <v>B</v>
      </c>
      <c r="G649" s="5" t="str">
        <f>'[1]TCE - ANEXO IV - Preencher'!I658</f>
        <v>S</v>
      </c>
      <c r="H649" s="5" t="str">
        <f>'[1]TCE - ANEXO IV - Preencher'!J658</f>
        <v>174339</v>
      </c>
      <c r="I649" s="6">
        <f>IF('[1]TCE - ANEXO IV - Preencher'!K658="","",'[1]TCE - ANEXO IV - Preencher'!K658)</f>
        <v>44070</v>
      </c>
      <c r="J649" s="5" t="str">
        <f>'[1]TCE - ANEXO IV - Preencher'!L658</f>
        <v>26200809494196000192550010001743391024480283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47.56</v>
      </c>
    </row>
    <row r="650" spans="1:12" s="8" customFormat="1" ht="19.5" customHeight="1" x14ac:dyDescent="0.2">
      <c r="A650" s="3">
        <f>IFERROR(VLOOKUP(B650,'[1]DADOS (OCULTAR)'!$P$3:$R$56,3,0),"")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 xml:space="preserve">3.9 - Material para Manutenção de Bens Imóveis </v>
      </c>
      <c r="D650" s="3">
        <f>'[1]TCE - ANEXO IV - Preencher'!F659</f>
        <v>27700153000106</v>
      </c>
      <c r="E650" s="5" t="str">
        <f>'[1]TCE - ANEXO IV - Preencher'!G659</f>
        <v>SANTANA  SANTOS MATERIAIS ELETRICOS LTDA</v>
      </c>
      <c r="F650" s="5" t="str">
        <f>'[1]TCE - ANEXO IV - Preencher'!H659</f>
        <v>B</v>
      </c>
      <c r="G650" s="5" t="str">
        <f>'[1]TCE - ANEXO IV - Preencher'!I659</f>
        <v>S</v>
      </c>
      <c r="H650" s="5" t="str">
        <f>'[1]TCE - ANEXO IV - Preencher'!J659</f>
        <v>000.019.136</v>
      </c>
      <c r="I650" s="6">
        <f>IF('[1]TCE - ANEXO IV - Preencher'!K659="","",'[1]TCE - ANEXO IV - Preencher'!K659)</f>
        <v>44071</v>
      </c>
      <c r="J650" s="5" t="str">
        <f>'[1]TCE - ANEXO IV - Preencher'!L659</f>
        <v>26200827700153000106550010000191361046403270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126</v>
      </c>
    </row>
    <row r="651" spans="1:12" s="8" customFormat="1" ht="19.5" customHeight="1" x14ac:dyDescent="0.2">
      <c r="A651" s="3">
        <f>IFERROR(VLOOKUP(B651,'[1]DADOS (OCULTAR)'!$P$3:$R$56,3,0),"")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 xml:space="preserve">3.10 - Material para Manutenção de Bens Móveis </v>
      </c>
      <c r="D651" s="3">
        <f>'[1]TCE - ANEXO IV - Preencher'!F660</f>
        <v>24940472000192</v>
      </c>
      <c r="E651" s="5" t="str">
        <f>'[1]TCE - ANEXO IV - Preencher'!G660</f>
        <v>NR WIRELLES PRODUTOS LTDA ME</v>
      </c>
      <c r="F651" s="5" t="str">
        <f>'[1]TCE - ANEXO IV - Preencher'!H660</f>
        <v>B</v>
      </c>
      <c r="G651" s="5" t="str">
        <f>'[1]TCE - ANEXO IV - Preencher'!I660</f>
        <v>S</v>
      </c>
      <c r="H651" s="5" t="str">
        <f>'[1]TCE - ANEXO IV - Preencher'!J660</f>
        <v>00001403</v>
      </c>
      <c r="I651" s="6">
        <f>IF('[1]TCE - ANEXO IV - Preencher'!K660="","",'[1]TCE - ANEXO IV - Preencher'!K660)</f>
        <v>44049</v>
      </c>
      <c r="J651" s="5" t="str">
        <f>'[1]TCE - ANEXO IV - Preencher'!L660</f>
        <v>35200824940472000192550010000014031000028860</v>
      </c>
      <c r="K651" s="5" t="str">
        <f>IF(F651="B",LEFT('[1]TCE - ANEXO IV - Preencher'!M660,2),IF(F651="S",LEFT('[1]TCE - ANEXO IV - Preencher'!M660,7),IF('[1]TCE - ANEXO IV - Preencher'!H660="","")))</f>
        <v>35</v>
      </c>
      <c r="L651" s="7">
        <f>'[1]TCE - ANEXO IV - Preencher'!N660</f>
        <v>1633</v>
      </c>
    </row>
    <row r="652" spans="1:12" s="8" customFormat="1" ht="19.5" customHeight="1" x14ac:dyDescent="0.2">
      <c r="A652" s="3">
        <f>IFERROR(VLOOKUP(B652,'[1]DADOS (OCULTAR)'!$P$3:$R$56,3,0),"")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 xml:space="preserve">3.10 - Material para Manutenção de Bens Móveis </v>
      </c>
      <c r="D652" s="3">
        <f>'[1]TCE - ANEXO IV - Preencher'!F661</f>
        <v>18617596000139</v>
      </c>
      <c r="E652" s="5" t="str">
        <f>'[1]TCE - ANEXO IV - Preencher'!G661</f>
        <v>ETIQUETAG COMERCIO DE ETIQUETAS LTDA</v>
      </c>
      <c r="F652" s="5" t="str">
        <f>'[1]TCE - ANEXO IV - Preencher'!H661</f>
        <v>B</v>
      </c>
      <c r="G652" s="5" t="str">
        <f>'[1]TCE - ANEXO IV - Preencher'!I661</f>
        <v>S</v>
      </c>
      <c r="H652" s="5" t="str">
        <f>'[1]TCE - ANEXO IV - Preencher'!J661</f>
        <v>000.004.153</v>
      </c>
      <c r="I652" s="6">
        <f>IF('[1]TCE - ANEXO IV - Preencher'!K661="","",'[1]TCE - ANEXO IV - Preencher'!K661)</f>
        <v>44054</v>
      </c>
      <c r="J652" s="5" t="str">
        <f>'[1]TCE - ANEXO IV - Preencher'!L661</f>
        <v>26200818617596000139550010000041531479300003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367.5</v>
      </c>
    </row>
    <row r="653" spans="1:12" s="8" customFormat="1" ht="19.5" customHeight="1" x14ac:dyDescent="0.2">
      <c r="A653" s="3">
        <f>IFERROR(VLOOKUP(B653,'[1]DADOS (OCULTAR)'!$P$3:$R$56,3,0),"")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 xml:space="preserve">3.10 - Material para Manutenção de Bens Móveis </v>
      </c>
      <c r="D653" s="3">
        <f>'[1]TCE - ANEXO IV - Preencher'!F662</f>
        <v>18617596000139</v>
      </c>
      <c r="E653" s="5" t="str">
        <f>'[1]TCE - ANEXO IV - Preencher'!G662</f>
        <v>ETIQUETAG COMERCIO DE ETIQUETAS LTDA</v>
      </c>
      <c r="F653" s="5" t="str">
        <f>'[1]TCE - ANEXO IV - Preencher'!H662</f>
        <v>B</v>
      </c>
      <c r="G653" s="5" t="str">
        <f>'[1]TCE - ANEXO IV - Preencher'!I662</f>
        <v>S</v>
      </c>
      <c r="H653" s="5" t="str">
        <f>'[1]TCE - ANEXO IV - Preencher'!J662</f>
        <v>000.004.193</v>
      </c>
      <c r="I653" s="6">
        <f>IF('[1]TCE - ANEXO IV - Preencher'!K662="","",'[1]TCE - ANEXO IV - Preencher'!K662)</f>
        <v>44068</v>
      </c>
      <c r="J653" s="5" t="str">
        <f>'[1]TCE - ANEXO IV - Preencher'!L662</f>
        <v>26200818617596000139550010000041931471400004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4395.8</v>
      </c>
    </row>
    <row r="654" spans="1:12" s="8" customFormat="1" ht="19.5" customHeight="1" x14ac:dyDescent="0.2">
      <c r="A654" s="3">
        <f>IFERROR(VLOOKUP(B654,'[1]DADOS (OCULTAR)'!$P$3:$R$56,3,0),"")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 xml:space="preserve">3.10 - Material para Manutenção de Bens Móveis </v>
      </c>
      <c r="D654" s="3">
        <f>'[1]TCE - ANEXO IV - Preencher'!F663</f>
        <v>9494196000192</v>
      </c>
      <c r="E654" s="5" t="str">
        <f>'[1]TCE - ANEXO IV - Preencher'!G663</f>
        <v>COMERCIAL JR CLAUDIO  MARIO LTDA</v>
      </c>
      <c r="F654" s="5" t="str">
        <f>'[1]TCE - ANEXO IV - Preencher'!H663</f>
        <v>B</v>
      </c>
      <c r="G654" s="5" t="str">
        <f>'[1]TCE - ANEXO IV - Preencher'!I663</f>
        <v>S</v>
      </c>
      <c r="H654" s="5" t="str">
        <f>'[1]TCE - ANEXO IV - Preencher'!J663</f>
        <v>170528</v>
      </c>
      <c r="I654" s="6">
        <f>IF('[1]TCE - ANEXO IV - Preencher'!K663="","",'[1]TCE - ANEXO IV - Preencher'!K663)</f>
        <v>44046</v>
      </c>
      <c r="J654" s="5" t="str">
        <f>'[1]TCE - ANEXO IV - Preencher'!L663</f>
        <v>26200809494196000192550010001705281023985909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142.68</v>
      </c>
    </row>
    <row r="655" spans="1:12" s="8" customFormat="1" ht="19.5" customHeight="1" x14ac:dyDescent="0.2">
      <c r="A655" s="3">
        <f>IFERROR(VLOOKUP(B655,'[1]DADOS (OCULTAR)'!$P$3:$R$56,3,0),"")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 xml:space="preserve">3.10 - Material para Manutenção de Bens Móveis </v>
      </c>
      <c r="D655" s="3">
        <f>'[1]TCE - ANEXO IV - Preencher'!F664</f>
        <v>2472105000330</v>
      </c>
      <c r="E655" s="5" t="str">
        <f>'[1]TCE - ANEXO IV - Preencher'!G664</f>
        <v>ITALIANA AUTOMOVEIS DO RECIFE LTDA.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000.211.307</v>
      </c>
      <c r="I655" s="6">
        <f>IF('[1]TCE - ANEXO IV - Preencher'!K664="","",'[1]TCE - ANEXO IV - Preencher'!K664)</f>
        <v>44062</v>
      </c>
      <c r="J655" s="5" t="str">
        <f>'[1]TCE - ANEXO IV - Preencher'!L664</f>
        <v>26200802472105000330550000002113071961155089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275.62</v>
      </c>
    </row>
    <row r="656" spans="1:12" s="8" customFormat="1" ht="19.5" customHeight="1" x14ac:dyDescent="0.2">
      <c r="A656" s="3">
        <f>IFERROR(VLOOKUP(B656,'[1]DADOS (OCULTAR)'!$P$3:$R$56,3,0),"")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 xml:space="preserve">3.10 - Material para Manutenção de Bens Móveis </v>
      </c>
      <c r="D656" s="3">
        <f>'[1]TCE - ANEXO IV - Preencher'!F665</f>
        <v>2472105000330</v>
      </c>
      <c r="E656" s="5" t="str">
        <f>'[1]TCE - ANEXO IV - Preencher'!G665</f>
        <v>ITALIANA AUTOMOVEIS DO RECIFE LTDA.</v>
      </c>
      <c r="F656" s="5" t="str">
        <f>'[1]TCE - ANEXO IV - Preencher'!H665</f>
        <v>B</v>
      </c>
      <c r="G656" s="5" t="str">
        <f>'[1]TCE - ANEXO IV - Preencher'!I665</f>
        <v>S</v>
      </c>
      <c r="H656" s="5" t="str">
        <f>'[1]TCE - ANEXO IV - Preencher'!J665</f>
        <v>000.211.308</v>
      </c>
      <c r="I656" s="6">
        <f>IF('[1]TCE - ANEXO IV - Preencher'!K665="","",'[1]TCE - ANEXO IV - Preencher'!K665)</f>
        <v>44062</v>
      </c>
      <c r="J656" s="5" t="str">
        <f>'[1]TCE - ANEXO IV - Preencher'!L665</f>
        <v>26200802472105000330550000002113081627757189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178.49</v>
      </c>
    </row>
    <row r="657" spans="1:12" s="8" customFormat="1" ht="19.5" customHeight="1" x14ac:dyDescent="0.2">
      <c r="A657" s="3">
        <f>IFERROR(VLOOKUP(B657,'[1]DADOS (OCULTAR)'!$P$3:$R$56,3,0),"")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 xml:space="preserve">3.10 - Material para Manutenção de Bens Móveis </v>
      </c>
      <c r="D657" s="3">
        <f>'[1]TCE - ANEXO IV - Preencher'!F666</f>
        <v>1326290000201</v>
      </c>
      <c r="E657" s="5" t="str">
        <f>'[1]TCE - ANEXO IV - Preencher'!G666</f>
        <v>IVAN FERREIRA DOS SANTOS ME</v>
      </c>
      <c r="F657" s="5" t="str">
        <f>'[1]TCE - ANEXO IV - Preencher'!H666</f>
        <v>B</v>
      </c>
      <c r="G657" s="5" t="str">
        <f>'[1]TCE - ANEXO IV - Preencher'!I666</f>
        <v>S</v>
      </c>
      <c r="H657" s="5" t="str">
        <f>'[1]TCE - ANEXO IV - Preencher'!J666</f>
        <v>000.034.717</v>
      </c>
      <c r="I657" s="6">
        <f>IF('[1]TCE - ANEXO IV - Preencher'!K666="","",'[1]TCE - ANEXO IV - Preencher'!K666)</f>
        <v>44050</v>
      </c>
      <c r="J657" s="5" t="str">
        <f>'[1]TCE - ANEXO IV - Preencher'!L666</f>
        <v>26200801326290002015500010000347171689140330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175.08</v>
      </c>
    </row>
    <row r="658" spans="1:12" s="8" customFormat="1" ht="19.5" customHeight="1" x14ac:dyDescent="0.2">
      <c r="A658" s="3">
        <f>IFERROR(VLOOKUP(B658,'[1]DADOS (OCULTAR)'!$P$3:$R$56,3,0),"")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 xml:space="preserve">3.8 - Uniformes, Tecidos e Aviamentos </v>
      </c>
      <c r="D658" s="3">
        <f>'[1]TCE - ANEXO IV - Preencher'!F667</f>
        <v>185372000130</v>
      </c>
      <c r="E658" s="5" t="str">
        <f>'[1]TCE - ANEXO IV - Preencher'!G667</f>
        <v>SET SISTEMAS E PRODUTOS TECNICOSLTDA</v>
      </c>
      <c r="F658" s="5" t="str">
        <f>'[1]TCE - ANEXO IV - Preencher'!H667</f>
        <v>B</v>
      </c>
      <c r="G658" s="5" t="str">
        <f>'[1]TCE - ANEXO IV - Preencher'!I667</f>
        <v>S</v>
      </c>
      <c r="H658" s="5" t="str">
        <f>'[1]TCE - ANEXO IV - Preencher'!J667</f>
        <v>000.360.418</v>
      </c>
      <c r="I658" s="6">
        <f>IF('[1]TCE - ANEXO IV - Preencher'!K667="","",'[1]TCE - ANEXO IV - Preencher'!K667)</f>
        <v>44040</v>
      </c>
      <c r="J658" s="5" t="str">
        <f>'[1]TCE - ANEXO IV - Preencher'!L667</f>
        <v>26200700185372000130550020003604181712669651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528.39</v>
      </c>
    </row>
    <row r="659" spans="1:12" s="8" customFormat="1" ht="19.5" customHeight="1" x14ac:dyDescent="0.2">
      <c r="A659" s="3">
        <f>IFERROR(VLOOKUP(B659,'[1]DADOS (OCULTAR)'!$P$3:$R$56,3,0),"")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 xml:space="preserve">3.8 - Uniformes, Tecidos e Aviamentos </v>
      </c>
      <c r="D659" s="3">
        <f>'[1]TCE - ANEXO IV - Preencher'!F668</f>
        <v>10653520000157</v>
      </c>
      <c r="E659" s="5" t="str">
        <f>'[1]TCE - ANEXO IV - Preencher'!G668</f>
        <v>MADALENA C BEZERRA ROUPAS PROF ME</v>
      </c>
      <c r="F659" s="5" t="str">
        <f>'[1]TCE - ANEXO IV - Preencher'!H668</f>
        <v>B</v>
      </c>
      <c r="G659" s="5" t="str">
        <f>'[1]TCE - ANEXO IV - Preencher'!I668</f>
        <v>S</v>
      </c>
      <c r="H659" s="5" t="str">
        <f>'[1]TCE - ANEXO IV - Preencher'!J668</f>
        <v>000.000.799</v>
      </c>
      <c r="I659" s="6">
        <f>IF('[1]TCE - ANEXO IV - Preencher'!K668="","",'[1]TCE - ANEXO IV - Preencher'!K668)</f>
        <v>44055</v>
      </c>
      <c r="J659" s="5" t="str">
        <f>'[1]TCE - ANEXO IV - Preencher'!L668</f>
        <v>26200810653520000157550010000007991000008000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37800</v>
      </c>
    </row>
    <row r="660" spans="1:12" s="8" customFormat="1" ht="19.5" customHeight="1" x14ac:dyDescent="0.2">
      <c r="A660" s="3">
        <f>IFERROR(VLOOKUP(B660,'[1]DADOS (OCULTAR)'!$P$3:$R$56,3,0),"")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 xml:space="preserve">3.8 - Uniformes, Tecidos e Aviamentos </v>
      </c>
      <c r="D660" s="3">
        <f>'[1]TCE - ANEXO IV - Preencher'!F669</f>
        <v>8962785000195</v>
      </c>
      <c r="E660" s="5" t="str">
        <f>'[1]TCE - ANEXO IV - Preencher'!G669</f>
        <v>DIST DE PROD DE H E EQUIPAME LTDA</v>
      </c>
      <c r="F660" s="5" t="str">
        <f>'[1]TCE - ANEXO IV - Preencher'!H669</f>
        <v>B</v>
      </c>
      <c r="G660" s="5" t="str">
        <f>'[1]TCE - ANEXO IV - Preencher'!I669</f>
        <v>S</v>
      </c>
      <c r="H660" s="5" t="str">
        <f>'[1]TCE - ANEXO IV - Preencher'!J669</f>
        <v>15302</v>
      </c>
      <c r="I660" s="6">
        <f>IF('[1]TCE - ANEXO IV - Preencher'!K669="","",'[1]TCE - ANEXO IV - Preencher'!K669)</f>
        <v>44061</v>
      </c>
      <c r="J660" s="5" t="str">
        <f>'[1]TCE - ANEXO IV - Preencher'!L669</f>
        <v>26200808962785000195550010000153021000561656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395</v>
      </c>
    </row>
    <row r="661" spans="1:12" s="8" customFormat="1" ht="19.5" customHeight="1" x14ac:dyDescent="0.2">
      <c r="A661" s="3">
        <f>IFERROR(VLOOKUP(B661,'[1]DADOS (OCULTAR)'!$P$3:$R$56,3,0),"")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 xml:space="preserve">3.8 - Uniformes, Tecidos e Aviamentos </v>
      </c>
      <c r="D661" s="3">
        <f>'[1]TCE - ANEXO IV - Preencher'!F670</f>
        <v>7544385000105</v>
      </c>
      <c r="E661" s="5" t="str">
        <f>'[1]TCE - ANEXO IV - Preencher'!G670</f>
        <v>JPRIM PEREIRA FIULHO FERAMENTAS LTDA</v>
      </c>
      <c r="F661" s="5" t="str">
        <f>'[1]TCE - ANEXO IV - Preencher'!H670</f>
        <v>B</v>
      </c>
      <c r="G661" s="5" t="str">
        <f>'[1]TCE - ANEXO IV - Preencher'!I670</f>
        <v>S</v>
      </c>
      <c r="H661" s="5" t="str">
        <f>'[1]TCE - ANEXO IV - Preencher'!J670</f>
        <v>000.005.103</v>
      </c>
      <c r="I661" s="6">
        <f>IF('[1]TCE - ANEXO IV - Preencher'!K670="","",'[1]TCE - ANEXO IV - Preencher'!K670)</f>
        <v>44070</v>
      </c>
      <c r="J661" s="5" t="str">
        <f>'[1]TCE - ANEXO IV - Preencher'!L670</f>
        <v>26200807544385000105550010000051031291355074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55</v>
      </c>
    </row>
    <row r="662" spans="1:12" s="8" customFormat="1" ht="19.5" customHeight="1" x14ac:dyDescent="0.2">
      <c r="A662" s="3">
        <f>IFERROR(VLOOKUP(B662,'[1]DADOS (OCULTAR)'!$P$3:$R$56,3,0),"")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 xml:space="preserve">3.8 - Uniformes, Tecidos e Aviamentos </v>
      </c>
      <c r="D662" s="3">
        <f>'[1]TCE - ANEXO IV - Preencher'!F671</f>
        <v>10498304000184</v>
      </c>
      <c r="E662" s="5" t="str">
        <f>'[1]TCE - ANEXO IV - Preencher'!G671</f>
        <v>MULTISEG COMERCIO DE EQUIP DE SEG LTDA</v>
      </c>
      <c r="F662" s="5" t="str">
        <f>'[1]TCE - ANEXO IV - Preencher'!H671</f>
        <v>B</v>
      </c>
      <c r="G662" s="5" t="str">
        <f>'[1]TCE - ANEXO IV - Preencher'!I671</f>
        <v>S</v>
      </c>
      <c r="H662" s="5" t="str">
        <f>'[1]TCE - ANEXO IV - Preencher'!J671</f>
        <v>91.541</v>
      </c>
      <c r="I662" s="6">
        <f>IF('[1]TCE - ANEXO IV - Preencher'!K671="","",'[1]TCE - ANEXO IV - Preencher'!K671)</f>
        <v>44061</v>
      </c>
      <c r="J662" s="5" t="str">
        <f>'[1]TCE - ANEXO IV - Preencher'!L671</f>
        <v>42200810498304000184550010000945411157444295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1528.85</v>
      </c>
    </row>
    <row r="663" spans="1:12" s="8" customFormat="1" ht="19.5" customHeight="1" x14ac:dyDescent="0.2">
      <c r="A663" s="3">
        <f>IFERROR(VLOOKUP(B663,'[1]DADOS (OCULTAR)'!$P$3:$R$56,3,0),"")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 xml:space="preserve">3.8 - Uniformes, Tecidos e Aviamentos </v>
      </c>
      <c r="D663" s="3">
        <f>'[1]TCE - ANEXO IV - Preencher'!F672</f>
        <v>10653520000157</v>
      </c>
      <c r="E663" s="5" t="str">
        <f>'[1]TCE - ANEXO IV - Preencher'!G672</f>
        <v>MADALENA C BEZERRA ROUPAS PROF ME</v>
      </c>
      <c r="F663" s="5" t="str">
        <f>'[1]TCE - ANEXO IV - Preencher'!H672</f>
        <v>B</v>
      </c>
      <c r="G663" s="5" t="str">
        <f>'[1]TCE - ANEXO IV - Preencher'!I672</f>
        <v>S</v>
      </c>
      <c r="H663" s="5" t="str">
        <f>'[1]TCE - ANEXO IV - Preencher'!J672</f>
        <v>000.000.810</v>
      </c>
      <c r="I663" s="6">
        <f>IF('[1]TCE - ANEXO IV - Preencher'!K672="","",'[1]TCE - ANEXO IV - Preencher'!K672)</f>
        <v>44069</v>
      </c>
      <c r="J663" s="5" t="str">
        <f>'[1]TCE - ANEXO IV - Preencher'!L672</f>
        <v>26200810653520000157550010000008101000008114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35000</v>
      </c>
    </row>
    <row r="664" spans="1:12" s="8" customFormat="1" ht="19.5" customHeight="1" x14ac:dyDescent="0.2">
      <c r="A664" s="3">
        <f>IFERROR(VLOOKUP(B664,'[1]DADOS (OCULTAR)'!$P$3:$R$56,3,0),"")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 xml:space="preserve">3.8 - Uniformes, Tecidos e Aviamentos </v>
      </c>
      <c r="D664" s="3">
        <f>'[1]TCE - ANEXO IV - Preencher'!F673</f>
        <v>12007481000146</v>
      </c>
      <c r="E664" s="5" t="str">
        <f>'[1]TCE - ANEXO IV - Preencher'!G673</f>
        <v>PERFIL SUPRIMENTOS INDUSTRIAIS LTDA</v>
      </c>
      <c r="F664" s="5" t="str">
        <f>'[1]TCE - ANEXO IV - Preencher'!H673</f>
        <v>B</v>
      </c>
      <c r="G664" s="5" t="str">
        <f>'[1]TCE - ANEXO IV - Preencher'!I673</f>
        <v>S</v>
      </c>
      <c r="H664" s="5" t="str">
        <f>'[1]TCE - ANEXO IV - Preencher'!J673</f>
        <v>000.009.639</v>
      </c>
      <c r="I664" s="6">
        <f>IF('[1]TCE - ANEXO IV - Preencher'!K673="","",'[1]TCE - ANEXO IV - Preencher'!K673)</f>
        <v>44008</v>
      </c>
      <c r="J664" s="5" t="str">
        <f>'[1]TCE - ANEXO IV - Preencher'!L673</f>
        <v>26200812007481000146550010000096391030078728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778.89</v>
      </c>
    </row>
    <row r="665" spans="1:12" s="8" customFormat="1" ht="19.5" customHeight="1" x14ac:dyDescent="0.2">
      <c r="A665" s="3">
        <f>IFERROR(VLOOKUP(B665,'[1]DADOS (OCULTAR)'!$P$3:$R$56,3,0),"")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 xml:space="preserve">3.8 - Uniformes, Tecidos e Aviamentos </v>
      </c>
      <c r="D665" s="3">
        <f>'[1]TCE - ANEXO IV - Preencher'!F674</f>
        <v>188968000517</v>
      </c>
      <c r="E665" s="5" t="str">
        <f>'[1]TCE - ANEXO IV - Preencher'!G674</f>
        <v>NOVO AVIAMENTO LTDA</v>
      </c>
      <c r="F665" s="5" t="str">
        <f>'[1]TCE - ANEXO IV - Preencher'!H674</f>
        <v>B</v>
      </c>
      <c r="G665" s="5" t="str">
        <f>'[1]TCE - ANEXO IV - Preencher'!I674</f>
        <v>S</v>
      </c>
      <c r="H665" s="5" t="str">
        <f>'[1]TCE - ANEXO IV - Preencher'!J674</f>
        <v>000.018.990</v>
      </c>
      <c r="I665" s="6">
        <f>IF('[1]TCE - ANEXO IV - Preencher'!K674="","",'[1]TCE - ANEXO IV - Preencher'!K674)</f>
        <v>44053</v>
      </c>
      <c r="J665" s="5" t="str">
        <f>'[1]TCE - ANEXO IV - Preencher'!L674</f>
        <v>26200800188968000517550010000189901663998577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682.88</v>
      </c>
    </row>
    <row r="666" spans="1:12" s="8" customFormat="1" ht="19.5" customHeight="1" x14ac:dyDescent="0.2">
      <c r="A666" s="3">
        <f>IFERROR(VLOOKUP(B666,'[1]DADOS (OCULTAR)'!$P$3:$R$56,3,0),"")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 xml:space="preserve">3.8 - Uniformes, Tecidos e Aviamentos </v>
      </c>
      <c r="D666" s="3">
        <f>'[1]TCE - ANEXO IV - Preencher'!F675</f>
        <v>188968000517</v>
      </c>
      <c r="E666" s="5" t="str">
        <f>'[1]TCE - ANEXO IV - Preencher'!G675</f>
        <v>NOVO AVIAMENTO LTDA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000.019.074</v>
      </c>
      <c r="I666" s="6">
        <f>IF('[1]TCE - ANEXO IV - Preencher'!K675="","",'[1]TCE - ANEXO IV - Preencher'!K675)</f>
        <v>44064</v>
      </c>
      <c r="J666" s="5" t="str">
        <f>'[1]TCE - ANEXO IV - Preencher'!L675</f>
        <v>26200800188968000517550010000190741882453691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218.25</v>
      </c>
    </row>
    <row r="667" spans="1:12" s="8" customFormat="1" ht="19.5" customHeight="1" x14ac:dyDescent="0.2">
      <c r="A667" s="3">
        <f>IFERROR(VLOOKUP(B667,'[1]DADOS (OCULTAR)'!$P$3:$R$56,3,0),"")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3.99 - Outras despesas com Material de Consumo</v>
      </c>
      <c r="D667" s="3">
        <f>'[1]TCE - ANEXO IV - Preencher'!F676</f>
        <v>41081134000161</v>
      </c>
      <c r="E667" s="5" t="str">
        <f>'[1]TCE - ANEXO IV - Preencher'!G676</f>
        <v>AGRESTE GASES COM LTDA EPP</v>
      </c>
      <c r="F667" s="5" t="str">
        <f>'[1]TCE - ANEXO IV - Preencher'!H676</f>
        <v>B</v>
      </c>
      <c r="G667" s="5" t="str">
        <f>'[1]TCE - ANEXO IV - Preencher'!I676</f>
        <v>S</v>
      </c>
      <c r="H667" s="5" t="str">
        <f>'[1]TCE - ANEXO IV - Preencher'!J676</f>
        <v>000019057</v>
      </c>
      <c r="I667" s="6">
        <f>IF('[1]TCE - ANEXO IV - Preencher'!K676="","",'[1]TCE - ANEXO IV - Preencher'!K676)</f>
        <v>44061</v>
      </c>
      <c r="J667" s="5" t="str">
        <f>'[1]TCE - ANEXO IV - Preencher'!L676</f>
        <v>26200841081134000161550000000190571320509208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170</v>
      </c>
    </row>
    <row r="668" spans="1:12" s="8" customFormat="1" ht="19.5" customHeight="1" x14ac:dyDescent="0.2">
      <c r="A668" s="3">
        <f>IFERROR(VLOOKUP(B668,'[1]DADOS (OCULTAR)'!$P$3:$R$56,3,0),"")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3.99 - Outras despesas com Material de Consumo</v>
      </c>
      <c r="D668" s="3">
        <f>'[1]TCE - ANEXO IV - Preencher'!F677</f>
        <v>41081134000161</v>
      </c>
      <c r="E668" s="5" t="str">
        <f>'[1]TCE - ANEXO IV - Preencher'!G677</f>
        <v>AGRESTE GASES COM LTDA EPP</v>
      </c>
      <c r="F668" s="5" t="str">
        <f>'[1]TCE - ANEXO IV - Preencher'!H677</f>
        <v>B</v>
      </c>
      <c r="G668" s="5" t="str">
        <f>'[1]TCE - ANEXO IV - Preencher'!I677</f>
        <v>S</v>
      </c>
      <c r="H668" s="5" t="str">
        <f>'[1]TCE - ANEXO IV - Preencher'!J677</f>
        <v>000019058</v>
      </c>
      <c r="I668" s="6">
        <f>IF('[1]TCE - ANEXO IV - Preencher'!K677="","",'[1]TCE - ANEXO IV - Preencher'!K677)</f>
        <v>44061</v>
      </c>
      <c r="J668" s="5" t="str">
        <f>'[1]TCE - ANEXO IV - Preencher'!L677</f>
        <v>26200841081134000161550000000190581313409209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60</v>
      </c>
    </row>
    <row r="669" spans="1:12" s="8" customFormat="1" ht="19.5" customHeight="1" x14ac:dyDescent="0.2">
      <c r="A669" s="3">
        <f>IFERROR(VLOOKUP(B669,'[1]DADOS (OCULTAR)'!$P$3:$R$56,3,0),"")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3.99 - Outras despesas com Material de Consumo</v>
      </c>
      <c r="D669" s="3">
        <f>'[1]TCE - ANEXO IV - Preencher'!F678</f>
        <v>5044056000161</v>
      </c>
      <c r="E669" s="5" t="str">
        <f>'[1]TCE - ANEXO IV - Preencher'!G678</f>
        <v xml:space="preserve">DMH PRODUTOS HOSPITALARES </v>
      </c>
      <c r="F669" s="5" t="str">
        <f>'[1]TCE - ANEXO IV - Preencher'!H678</f>
        <v>B</v>
      </c>
      <c r="G669" s="5" t="str">
        <f>'[1]TCE - ANEXO IV - Preencher'!I678</f>
        <v>S</v>
      </c>
      <c r="H669" s="5" t="str">
        <f>'[1]TCE - ANEXO IV - Preencher'!J678</f>
        <v>17030</v>
      </c>
      <c r="I669" s="6">
        <f>IF('[1]TCE - ANEXO IV - Preencher'!K678="","",'[1]TCE - ANEXO IV - Preencher'!K678)</f>
        <v>44062</v>
      </c>
      <c r="J669" s="5" t="str">
        <f>'[1]TCE - ANEXO IV - Preencher'!L678</f>
        <v>26200805044056000161550010000170301439107933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1790</v>
      </c>
    </row>
    <row r="670" spans="1:12" s="8" customFormat="1" ht="19.5" customHeight="1" x14ac:dyDescent="0.2">
      <c r="A670" s="3">
        <f>IFERROR(VLOOKUP(B670,'[1]DADOS (OCULTAR)'!$P$3:$R$56,3,0),"")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3.99 - Outras despesas com Material de Consumo</v>
      </c>
      <c r="D670" s="3">
        <f>'[1]TCE - ANEXO IV - Preencher'!F679</f>
        <v>67729178000491</v>
      </c>
      <c r="E670" s="5" t="str">
        <f>'[1]TCE - ANEXO IV - Preencher'!G679</f>
        <v>COMERCIAL C RIOCLARENSE LTDA</v>
      </c>
      <c r="F670" s="5" t="str">
        <f>'[1]TCE - ANEXO IV - Preencher'!H679</f>
        <v>B</v>
      </c>
      <c r="G670" s="5" t="str">
        <f>'[1]TCE - ANEXO IV - Preencher'!I679</f>
        <v>S</v>
      </c>
      <c r="H670" s="5" t="str">
        <f>'[1]TCE - ANEXO IV - Preencher'!J679</f>
        <v>1328541</v>
      </c>
      <c r="I670" s="6">
        <f>IF('[1]TCE - ANEXO IV - Preencher'!K679="","",'[1]TCE - ANEXO IV - Preencher'!K679)</f>
        <v>44042</v>
      </c>
      <c r="J670" s="5" t="str">
        <f>'[1]TCE - ANEXO IV - Preencher'!L679</f>
        <v>35200767729178000491550010013285411139131140</v>
      </c>
      <c r="K670" s="5" t="str">
        <f>IF(F670="B",LEFT('[1]TCE - ANEXO IV - Preencher'!M679,2),IF(F670="S",LEFT('[1]TCE - ANEXO IV - Preencher'!M679,7),IF('[1]TCE - ANEXO IV - Preencher'!H679="","")))</f>
        <v>35</v>
      </c>
      <c r="L670" s="7">
        <f>'[1]TCE - ANEXO IV - Preencher'!N679</f>
        <v>1119.8</v>
      </c>
    </row>
    <row r="671" spans="1:12" s="8" customFormat="1" ht="19.5" customHeight="1" x14ac:dyDescent="0.2">
      <c r="A671" s="3">
        <f>IFERROR(VLOOKUP(B671,'[1]DADOS (OCULTAR)'!$P$3:$R$56,3,0),"")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3.99 - Outras despesas com Material de Consumo</v>
      </c>
      <c r="D671" s="3">
        <f>'[1]TCE - ANEXO IV - Preencher'!F680</f>
        <v>33040624000191</v>
      </c>
      <c r="E671" s="5" t="str">
        <f>'[1]TCE - ANEXO IV - Preencher'!G680</f>
        <v>LOURENCO COMER E COSME E PROD LTDA</v>
      </c>
      <c r="F671" s="5" t="str">
        <f>'[1]TCE - ANEXO IV - Preencher'!H680</f>
        <v>B</v>
      </c>
      <c r="G671" s="5" t="str">
        <f>'[1]TCE - ANEXO IV - Preencher'!I680</f>
        <v>S</v>
      </c>
      <c r="H671" s="5" t="str">
        <f>'[1]TCE - ANEXO IV - Preencher'!J680</f>
        <v>000.003.320</v>
      </c>
      <c r="I671" s="6">
        <f>IF('[1]TCE - ANEXO IV - Preencher'!K680="","",'[1]TCE - ANEXO IV - Preencher'!K680)</f>
        <v>44043</v>
      </c>
      <c r="J671" s="5" t="str">
        <f>'[1]TCE - ANEXO IV - Preencher'!L680</f>
        <v>26200733040624000191550010000033201819405752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151.80000000000001</v>
      </c>
    </row>
    <row r="672" spans="1:12" s="8" customFormat="1" ht="19.5" customHeight="1" x14ac:dyDescent="0.2">
      <c r="A672" s="3">
        <f>IFERROR(VLOOKUP(B672,'[1]DADOS (OCULTAR)'!$P$3:$R$56,3,0),"")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3.99 - Outras despesas com Material de Consumo</v>
      </c>
      <c r="D672" s="3">
        <f>'[1]TCE - ANEXO IV - Preencher'!F681</f>
        <v>9494196000192</v>
      </c>
      <c r="E672" s="5" t="str">
        <f>'[1]TCE - ANEXO IV - Preencher'!G681</f>
        <v>COMERCIAL JR CLAUDIO  MARIO LTDA</v>
      </c>
      <c r="F672" s="5" t="str">
        <f>'[1]TCE - ANEXO IV - Preencher'!H681</f>
        <v>B</v>
      </c>
      <c r="G672" s="5" t="str">
        <f>'[1]TCE - ANEXO IV - Preencher'!I681</f>
        <v>S</v>
      </c>
      <c r="H672" s="5" t="str">
        <f>'[1]TCE - ANEXO IV - Preencher'!J681</f>
        <v>174237</v>
      </c>
      <c r="I672" s="6">
        <f>IF('[1]TCE - ANEXO IV - Preencher'!K681="","",'[1]TCE - ANEXO IV - Preencher'!K681)</f>
        <v>44069</v>
      </c>
      <c r="J672" s="5" t="str">
        <f>'[1]TCE - ANEXO IV - Preencher'!L681</f>
        <v>26200809494196000192550010001742971024467228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55.1</v>
      </c>
    </row>
    <row r="673" spans="1:12" s="8" customFormat="1" ht="19.5" customHeight="1" x14ac:dyDescent="0.2">
      <c r="A673" s="3">
        <f>IFERROR(VLOOKUP(B673,'[1]DADOS (OCULTAR)'!$P$3:$R$56,3,0),"")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 xml:space="preserve">5.21 - Seguros em geral </v>
      </c>
      <c r="D673" s="3">
        <f>'[1]TCE - ANEXO IV - Preencher'!F682</f>
        <v>61074175000138</v>
      </c>
      <c r="E673" s="5" t="str">
        <f>'[1]TCE - ANEXO IV - Preencher'!G682</f>
        <v>Mapfre</v>
      </c>
      <c r="F673" s="5" t="str">
        <f>'[1]TCE - ANEXO IV - Preencher'!H682</f>
        <v>S</v>
      </c>
      <c r="G673" s="5" t="str">
        <f>'[1]TCE - ANEXO IV - Preencher'!I682</f>
        <v>N</v>
      </c>
      <c r="H673" s="5" t="str">
        <f>'[1]TCE - ANEXO IV - Preencher'!J682</f>
        <v>2143000022931</v>
      </c>
      <c r="I673" s="6">
        <f>IF('[1]TCE - ANEXO IV - Preencher'!K682="","",'[1]TCE - ANEXO IV - Preencher'!K682)</f>
        <v>44043</v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>2611606</v>
      </c>
      <c r="L673" s="7">
        <f>'[1]TCE - ANEXO IV - Preencher'!N682</f>
        <v>296.61208890480447</v>
      </c>
    </row>
    <row r="674" spans="1:12" s="8" customFormat="1" ht="19.5" customHeight="1" x14ac:dyDescent="0.2">
      <c r="A674" s="3">
        <f>IFERROR(VLOOKUP(B674,'[1]DADOS (OCULTAR)'!$P$3:$R$56,3,0),"")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 xml:space="preserve">5.21 - Seguros em geral </v>
      </c>
      <c r="D674" s="3">
        <f>'[1]TCE - ANEXO IV - Preencher'!F683</f>
        <v>3502099000118</v>
      </c>
      <c r="E674" s="5" t="str">
        <f>'[1]TCE - ANEXO IV - Preencher'!G683</f>
        <v>Chubb Seguros Brasil</v>
      </c>
      <c r="F674" s="5" t="str">
        <f>'[1]TCE - ANEXO IV - Preencher'!H683</f>
        <v>S</v>
      </c>
      <c r="G674" s="5" t="str">
        <f>'[1]TCE - ANEXO IV - Preencher'!I683</f>
        <v>N</v>
      </c>
      <c r="H674" s="5">
        <f>'[1]TCE - ANEXO IV - Preencher'!J683</f>
        <v>1180033420</v>
      </c>
      <c r="I674" s="6">
        <f>IF('[1]TCE - ANEXO IV - Preencher'!K683="","",'[1]TCE - ANEXO IV - Preencher'!K683)</f>
        <v>44043</v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>2611606</v>
      </c>
      <c r="L674" s="7">
        <f>'[1]TCE - ANEXO IV - Preencher'!N683</f>
        <v>1887.5090800516791</v>
      </c>
    </row>
    <row r="675" spans="1:12" s="8" customFormat="1" ht="19.5" customHeight="1" x14ac:dyDescent="0.2">
      <c r="A675" s="3">
        <f>IFERROR(VLOOKUP(B675,'[1]DADOS (OCULTAR)'!$P$3:$R$56,3,0),"")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 xml:space="preserve">5.21 - Seguros em geral </v>
      </c>
      <c r="D675" s="3">
        <f>'[1]TCE - ANEXO IV - Preencher'!F684</f>
        <v>61198164000160</v>
      </c>
      <c r="E675" s="5" t="str">
        <f>'[1]TCE - ANEXO IV - Preencher'!G684</f>
        <v>Porto Seguro</v>
      </c>
      <c r="F675" s="5" t="str">
        <f>'[1]TCE - ANEXO IV - Preencher'!H684</f>
        <v>S</v>
      </c>
      <c r="G675" s="5" t="str">
        <f>'[1]TCE - ANEXO IV - Preencher'!I684</f>
        <v>N</v>
      </c>
      <c r="H675" s="5" t="str">
        <f>'[1]TCE - ANEXO IV - Preencher'!J684</f>
        <v>0531.03.7731115</v>
      </c>
      <c r="I675" s="6">
        <f>IF('[1]TCE - ANEXO IV - Preencher'!K684="","",'[1]TCE - ANEXO IV - Preencher'!K684)</f>
        <v>44043</v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>2611606</v>
      </c>
      <c r="L675" s="7">
        <f>'[1]TCE - ANEXO IV - Preencher'!N684</f>
        <v>305.18019829881041</v>
      </c>
    </row>
    <row r="676" spans="1:12" s="8" customFormat="1" ht="19.5" customHeight="1" x14ac:dyDescent="0.2">
      <c r="A676" s="3">
        <f>IFERROR(VLOOKUP(B676,'[1]DADOS (OCULTAR)'!$P$3:$R$56,3,0),"")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5.99 - Outros Serviços de Terceiros Pessoa Jurídica</v>
      </c>
      <c r="D676" s="3">
        <f>'[1]TCE - ANEXO IV - Preencher'!F685</f>
        <v>9795881000159</v>
      </c>
      <c r="E676" s="5" t="str">
        <f>'[1]TCE - ANEXO IV - Preencher'!G685</f>
        <v>CONSELHO REGIONAL DE ENGENHARIA E AGRONOMIA DE PERNAMBUCO</v>
      </c>
      <c r="F676" s="5" t="str">
        <f>'[1]TCE - ANEXO IV - Preencher'!H685</f>
        <v>S</v>
      </c>
      <c r="G676" s="5" t="str">
        <f>'[1]TCE - ANEXO IV - Preencher'!I685</f>
        <v>S</v>
      </c>
      <c r="H676" s="5" t="str">
        <f>'[1]TCE - ANEXO IV - Preencher'!J685</f>
        <v>8302690455</v>
      </c>
      <c r="I676" s="6">
        <f>IF('[1]TCE - ANEXO IV - Preencher'!K685="","",'[1]TCE - ANEXO IV - Preencher'!K685)</f>
        <v>44054</v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>2604106</v>
      </c>
      <c r="L676" s="7">
        <f>'[1]TCE - ANEXO IV - Preencher'!N685</f>
        <v>68.344721653175554</v>
      </c>
    </row>
    <row r="677" spans="1:12" s="8" customFormat="1" ht="19.5" customHeight="1" x14ac:dyDescent="0.2">
      <c r="A677" s="3">
        <f>IFERROR(VLOOKUP(B677,'[1]DADOS (OCULTAR)'!$P$3:$R$56,3,0),"")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 xml:space="preserve">5.25 - Serviços Bancários </v>
      </c>
      <c r="D677" s="3">
        <f>'[1]TCE - ANEXO IV - Preencher'!F686</f>
        <v>360305301651</v>
      </c>
      <c r="E677" s="5" t="str">
        <f>'[1]TCE - ANEXO IV - Preencher'!G686</f>
        <v>BANCO SANTANDER DO BRASIL S/A</v>
      </c>
      <c r="F677" s="5" t="str">
        <f>'[1]TCE - ANEXO IV - Preencher'!H686</f>
        <v>S</v>
      </c>
      <c r="G677" s="5" t="str">
        <f>'[1]TCE - ANEXO IV - Preencher'!I686</f>
        <v>N</v>
      </c>
      <c r="H677" s="5" t="str">
        <f>'[1]TCE - ANEXO IV - Preencher'!J686</f>
        <v>97/2020</v>
      </c>
      <c r="I677" s="6">
        <f>IF('[1]TCE - ANEXO IV - Preencher'!K686="","",'[1]TCE - ANEXO IV - Preencher'!K686)</f>
        <v>44062</v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>2604106</v>
      </c>
      <c r="L677" s="7">
        <f>'[1]TCE - ANEXO IV - Preencher'!N686</f>
        <v>39.953717659380615</v>
      </c>
    </row>
    <row r="678" spans="1:12" s="8" customFormat="1" ht="19.5" customHeight="1" x14ac:dyDescent="0.2">
      <c r="A678" s="3">
        <f>IFERROR(VLOOKUP(B678,'[1]DADOS (OCULTAR)'!$P$3:$R$56,3,0),"")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 xml:space="preserve">5.25 - Serviços Bancários </v>
      </c>
      <c r="D678" s="3">
        <f>'[1]TCE - ANEXO IV - Preencher'!F687</f>
        <v>90400888000142</v>
      </c>
      <c r="E678" s="5" t="str">
        <f>'[1]TCE - ANEXO IV - Preencher'!G687</f>
        <v>CAIXA ECONOMICA FEDERAL</v>
      </c>
      <c r="F678" s="5" t="str">
        <f>'[1]TCE - ANEXO IV - Preencher'!H687</f>
        <v>S</v>
      </c>
      <c r="G678" s="5" t="str">
        <f>'[1]TCE - ANEXO IV - Preencher'!I687</f>
        <v>N</v>
      </c>
      <c r="H678" s="5" t="str">
        <f>'[1]TCE - ANEXO IV - Preencher'!J687</f>
        <v>551/2020</v>
      </c>
      <c r="I678" s="6">
        <f>IF('[1]TCE - ANEXO IV - Preencher'!K687="","",'[1]TCE - ANEXO IV - Preencher'!K687)</f>
        <v>44053</v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>2604106</v>
      </c>
      <c r="L678" s="7">
        <f>'[1]TCE - ANEXO IV - Preencher'!N687</f>
        <v>76.212293801130656</v>
      </c>
    </row>
    <row r="679" spans="1:12" s="8" customFormat="1" ht="19.5" customHeight="1" x14ac:dyDescent="0.2">
      <c r="A679" s="3">
        <f>IFERROR(VLOOKUP(B679,'[1]DADOS (OCULTAR)'!$P$3:$R$56,3,0),"")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 xml:space="preserve">5.25 - Serviços Bancários </v>
      </c>
      <c r="D679" s="3">
        <f>'[1]TCE - ANEXO IV - Preencher'!F688</f>
        <v>90400888000142</v>
      </c>
      <c r="E679" s="5" t="str">
        <f>'[1]TCE - ANEXO IV - Preencher'!G688</f>
        <v>BANCO SANTANDER DO BRASIL S/A</v>
      </c>
      <c r="F679" s="5" t="str">
        <f>'[1]TCE - ANEXO IV - Preencher'!H688</f>
        <v>S</v>
      </c>
      <c r="G679" s="5" t="str">
        <f>'[1]TCE - ANEXO IV - Preencher'!I688</f>
        <v>N</v>
      </c>
      <c r="H679" s="5" t="str">
        <f>'[1]TCE - ANEXO IV - Preencher'!J688</f>
        <v>66/2020</v>
      </c>
      <c r="I679" s="6">
        <f>IF('[1]TCE - ANEXO IV - Preencher'!K688="","",'[1]TCE - ANEXO IV - Preencher'!K688)</f>
        <v>44046</v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>2604106</v>
      </c>
      <c r="L679" s="7">
        <f>'[1]TCE - ANEXO IV - Preencher'!N688</f>
        <v>3.810614690056533</v>
      </c>
    </row>
    <row r="680" spans="1:12" s="8" customFormat="1" ht="19.5" customHeight="1" x14ac:dyDescent="0.2">
      <c r="A680" s="3">
        <f>IFERROR(VLOOKUP(B680,'[1]DADOS (OCULTAR)'!$P$3:$R$56,3,0),"")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 xml:space="preserve">5.25 - Serviços Bancários </v>
      </c>
      <c r="D680" s="3">
        <f>'[1]TCE - ANEXO IV - Preencher'!F689</f>
        <v>90400888000142</v>
      </c>
      <c r="E680" s="5" t="str">
        <f>'[1]TCE - ANEXO IV - Preencher'!G689</f>
        <v>BANCO SANTANDER DO BRASIL S/A</v>
      </c>
      <c r="F680" s="5" t="str">
        <f>'[1]TCE - ANEXO IV - Preencher'!H689</f>
        <v>S</v>
      </c>
      <c r="G680" s="5" t="str">
        <f>'[1]TCE - ANEXO IV - Preencher'!I689</f>
        <v>N</v>
      </c>
      <c r="H680" s="5" t="str">
        <f>'[1]TCE - ANEXO IV - Preencher'!J689</f>
        <v>64/2020</v>
      </c>
      <c r="I680" s="6">
        <f>IF('[1]TCE - ANEXO IV - Preencher'!K689="","",'[1]TCE - ANEXO IV - Preencher'!K689)</f>
        <v>44047</v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>2604106</v>
      </c>
      <c r="L680" s="7">
        <f>'[1]TCE - ANEXO IV - Preencher'!N689</f>
        <v>38.106146900565328</v>
      </c>
    </row>
    <row r="681" spans="1:12" s="8" customFormat="1" ht="19.5" customHeight="1" x14ac:dyDescent="0.2">
      <c r="A681" s="3">
        <f>IFERROR(VLOOKUP(B681,'[1]DADOS (OCULTAR)'!$P$3:$R$56,3,0),"")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 xml:space="preserve">5.25 - Serviços Bancários </v>
      </c>
      <c r="D681" s="3">
        <f>'[1]TCE - ANEXO IV - Preencher'!F690</f>
        <v>90400888000142</v>
      </c>
      <c r="E681" s="5" t="str">
        <f>'[1]TCE - ANEXO IV - Preencher'!G690</f>
        <v>BANCO SANTANDER DO BRASIL S/A</v>
      </c>
      <c r="F681" s="5" t="str">
        <f>'[1]TCE - ANEXO IV - Preencher'!H690</f>
        <v>S</v>
      </c>
      <c r="G681" s="5" t="str">
        <f>'[1]TCE - ANEXO IV - Preencher'!I690</f>
        <v>N</v>
      </c>
      <c r="H681" s="5" t="str">
        <f>'[1]TCE - ANEXO IV - Preencher'!J690</f>
        <v>67/2020</v>
      </c>
      <c r="I681" s="6">
        <f>IF('[1]TCE - ANEXO IV - Preencher'!K690="","",'[1]TCE - ANEXO IV - Preencher'!K690)</f>
        <v>44048</v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>2604106</v>
      </c>
      <c r="L681" s="7">
        <f>'[1]TCE - ANEXO IV - Preencher'!N690</f>
        <v>22.863688140339196</v>
      </c>
    </row>
    <row r="682" spans="1:12" s="8" customFormat="1" ht="19.5" customHeight="1" x14ac:dyDescent="0.2">
      <c r="A682" s="3">
        <f>IFERROR(VLOOKUP(B682,'[1]DADOS (OCULTAR)'!$P$3:$R$56,3,0),"")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 xml:space="preserve">5.25 - Serviços Bancários </v>
      </c>
      <c r="D682" s="3">
        <f>'[1]TCE - ANEXO IV - Preencher'!F691</f>
        <v>90400888000142</v>
      </c>
      <c r="E682" s="5" t="str">
        <f>'[1]TCE - ANEXO IV - Preencher'!G691</f>
        <v>BANCO SANTANDER DO BRASIL S/A</v>
      </c>
      <c r="F682" s="5" t="str">
        <f>'[1]TCE - ANEXO IV - Preencher'!H691</f>
        <v>S</v>
      </c>
      <c r="G682" s="5" t="str">
        <f>'[1]TCE - ANEXO IV - Preencher'!I691</f>
        <v>N</v>
      </c>
      <c r="H682" s="5" t="str">
        <f>'[1]TCE - ANEXO IV - Preencher'!J691</f>
        <v>75/2020</v>
      </c>
      <c r="I682" s="6">
        <f>IF('[1]TCE - ANEXO IV - Preencher'!K691="","",'[1]TCE - ANEXO IV - Preencher'!K691)</f>
        <v>44049</v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>2604106</v>
      </c>
      <c r="L682" s="7">
        <f>'[1]TCE - ANEXO IV - Preencher'!N691</f>
        <v>15.242458760226132</v>
      </c>
    </row>
    <row r="683" spans="1:12" s="8" customFormat="1" ht="19.5" customHeight="1" x14ac:dyDescent="0.2">
      <c r="A683" s="3">
        <f>IFERROR(VLOOKUP(B683,'[1]DADOS (OCULTAR)'!$P$3:$R$56,3,0),"")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 xml:space="preserve">5.25 - Serviços Bancários </v>
      </c>
      <c r="D683" s="3">
        <f>'[1]TCE - ANEXO IV - Preencher'!F692</f>
        <v>90400888000142</v>
      </c>
      <c r="E683" s="5" t="str">
        <f>'[1]TCE - ANEXO IV - Preencher'!G692</f>
        <v>BANCO SANTANDER DO BRASIL S/A</v>
      </c>
      <c r="F683" s="5" t="str">
        <f>'[1]TCE - ANEXO IV - Preencher'!H692</f>
        <v>S</v>
      </c>
      <c r="G683" s="5" t="str">
        <f>'[1]TCE - ANEXO IV - Preencher'!I692</f>
        <v>N</v>
      </c>
      <c r="H683" s="5" t="str">
        <f>'[1]TCE - ANEXO IV - Preencher'!J692</f>
        <v>721/2020</v>
      </c>
      <c r="I683" s="6">
        <f>IF('[1]TCE - ANEXO IV - Preencher'!K692="","",'[1]TCE - ANEXO IV - Preencher'!K692)</f>
        <v>44053</v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>2604106</v>
      </c>
      <c r="L683" s="7">
        <f>'[1]TCE - ANEXO IV - Preencher'!N692</f>
        <v>22.863688140339196</v>
      </c>
    </row>
    <row r="684" spans="1:12" s="8" customFormat="1" ht="19.5" customHeight="1" x14ac:dyDescent="0.2">
      <c r="A684" s="3">
        <f>IFERROR(VLOOKUP(B684,'[1]DADOS (OCULTAR)'!$P$3:$R$56,3,0),"")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 xml:space="preserve">5.25 - Serviços Bancários </v>
      </c>
      <c r="D684" s="3">
        <f>'[1]TCE - ANEXO IV - Preencher'!F693</f>
        <v>90400888000142</v>
      </c>
      <c r="E684" s="5" t="str">
        <f>'[1]TCE - ANEXO IV - Preencher'!G693</f>
        <v>BANCO SANTANDER DO BRASIL S/A</v>
      </c>
      <c r="F684" s="5" t="str">
        <f>'[1]TCE - ANEXO IV - Preencher'!H693</f>
        <v>S</v>
      </c>
      <c r="G684" s="5" t="str">
        <f>'[1]TCE - ANEXO IV - Preencher'!I693</f>
        <v>N</v>
      </c>
      <c r="H684" s="5" t="str">
        <f>'[1]TCE - ANEXO IV - Preencher'!J693</f>
        <v>9/2020</v>
      </c>
      <c r="I684" s="6">
        <f>IF('[1]TCE - ANEXO IV - Preencher'!K693="","",'[1]TCE - ANEXO IV - Preencher'!K693)</f>
        <v>44054</v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>2604106</v>
      </c>
      <c r="L684" s="7">
        <f>'[1]TCE - ANEXO IV - Preencher'!N693</f>
        <v>41.91676159062186</v>
      </c>
    </row>
    <row r="685" spans="1:12" s="8" customFormat="1" ht="19.5" customHeight="1" x14ac:dyDescent="0.2">
      <c r="A685" s="3">
        <f>IFERROR(VLOOKUP(B685,'[1]DADOS (OCULTAR)'!$P$3:$R$56,3,0),"")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 xml:space="preserve">5.25 - Serviços Bancários </v>
      </c>
      <c r="D685" s="3">
        <f>'[1]TCE - ANEXO IV - Preencher'!F694</f>
        <v>90400888000142</v>
      </c>
      <c r="E685" s="5" t="str">
        <f>'[1]TCE - ANEXO IV - Preencher'!G694</f>
        <v>BANCO SANTANDER DO BRASIL S/A</v>
      </c>
      <c r="F685" s="5" t="str">
        <f>'[1]TCE - ANEXO IV - Preencher'!H694</f>
        <v>S</v>
      </c>
      <c r="G685" s="5" t="str">
        <f>'[1]TCE - ANEXO IV - Preencher'!I694</f>
        <v>N</v>
      </c>
      <c r="H685" s="5" t="str">
        <f>'[1]TCE - ANEXO IV - Preencher'!J694</f>
        <v>11/2020</v>
      </c>
      <c r="I685" s="6">
        <f>IF('[1]TCE - ANEXO IV - Preencher'!K694="","",'[1]TCE - ANEXO IV - Preencher'!K694)</f>
        <v>44055</v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>2604106</v>
      </c>
      <c r="L685" s="7">
        <f>'[1]TCE - ANEXO IV - Preencher'!N694</f>
        <v>3.810614690056533</v>
      </c>
    </row>
    <row r="686" spans="1:12" s="8" customFormat="1" ht="19.5" customHeight="1" x14ac:dyDescent="0.2">
      <c r="A686" s="3">
        <f>IFERROR(VLOOKUP(B686,'[1]DADOS (OCULTAR)'!$P$3:$R$56,3,0),"")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 xml:space="preserve">5.25 - Serviços Bancários </v>
      </c>
      <c r="D686" s="3">
        <f>'[1]TCE - ANEXO IV - Preencher'!F695</f>
        <v>90400888000142</v>
      </c>
      <c r="E686" s="5" t="str">
        <f>'[1]TCE - ANEXO IV - Preencher'!G695</f>
        <v>BANCO SANTANDER DO BRASIL S/A</v>
      </c>
      <c r="F686" s="5" t="str">
        <f>'[1]TCE - ANEXO IV - Preencher'!H695</f>
        <v>S</v>
      </c>
      <c r="G686" s="5" t="str">
        <f>'[1]TCE - ANEXO IV - Preencher'!I695</f>
        <v>N</v>
      </c>
      <c r="H686" s="5" t="str">
        <f>'[1]TCE - ANEXO IV - Preencher'!J695</f>
        <v>4/2020</v>
      </c>
      <c r="I686" s="6">
        <f>IF('[1]TCE - ANEXO IV - Preencher'!K695="","",'[1]TCE - ANEXO IV - Preencher'!K695)</f>
        <v>44056</v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>2604106</v>
      </c>
      <c r="L686" s="7">
        <f>'[1]TCE - ANEXO IV - Preencher'!N695</f>
        <v>30.484917520452264</v>
      </c>
    </row>
    <row r="687" spans="1:12" s="8" customFormat="1" ht="19.5" customHeight="1" x14ac:dyDescent="0.2">
      <c r="A687" s="3">
        <f>IFERROR(VLOOKUP(B687,'[1]DADOS (OCULTAR)'!$P$3:$R$56,3,0),"")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 xml:space="preserve">5.25 - Serviços Bancários </v>
      </c>
      <c r="D687" s="3">
        <f>'[1]TCE - ANEXO IV - Preencher'!F696</f>
        <v>90400888000142</v>
      </c>
      <c r="E687" s="5" t="str">
        <f>'[1]TCE - ANEXO IV - Preencher'!G696</f>
        <v>BANCO SANTANDER DO BRASIL S/A</v>
      </c>
      <c r="F687" s="5" t="str">
        <f>'[1]TCE - ANEXO IV - Preencher'!H696</f>
        <v>S</v>
      </c>
      <c r="G687" s="5" t="str">
        <f>'[1]TCE - ANEXO IV - Preencher'!I696</f>
        <v>N</v>
      </c>
      <c r="H687" s="5" t="str">
        <f>'[1]TCE - ANEXO IV - Preencher'!J696</f>
        <v>496002</v>
      </c>
      <c r="I687" s="6">
        <f>IF('[1]TCE - ANEXO IV - Preencher'!K696="","",'[1]TCE - ANEXO IV - Preencher'!K696)</f>
        <v>44057</v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>2604106</v>
      </c>
      <c r="L687" s="7">
        <f>'[1]TCE - ANEXO IV - Preencher'!N696</f>
        <v>30.484917520452264</v>
      </c>
    </row>
    <row r="688" spans="1:12" s="8" customFormat="1" ht="19.5" customHeight="1" x14ac:dyDescent="0.2">
      <c r="A688" s="3">
        <f>IFERROR(VLOOKUP(B688,'[1]DADOS (OCULTAR)'!$P$3:$R$56,3,0),"")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 xml:space="preserve">5.25 - Serviços Bancários </v>
      </c>
      <c r="D688" s="3">
        <f>'[1]TCE - ANEXO IV - Preencher'!F697</f>
        <v>90400888000142</v>
      </c>
      <c r="E688" s="5" t="str">
        <f>'[1]TCE - ANEXO IV - Preencher'!G697</f>
        <v>BANCO SANTANDER DO BRASIL S/A</v>
      </c>
      <c r="F688" s="5" t="str">
        <f>'[1]TCE - ANEXO IV - Preencher'!H697</f>
        <v>S</v>
      </c>
      <c r="G688" s="5" t="str">
        <f>'[1]TCE - ANEXO IV - Preencher'!I697</f>
        <v>N</v>
      </c>
      <c r="H688" s="5" t="str">
        <f>'[1]TCE - ANEXO IV - Preencher'!J697</f>
        <v>496002.</v>
      </c>
      <c r="I688" s="6">
        <f>IF('[1]TCE - ANEXO IV - Preencher'!K697="","",'[1]TCE - ANEXO IV - Preencher'!K697)</f>
        <v>44060</v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>2604106</v>
      </c>
      <c r="L688" s="7">
        <f>'[1]TCE - ANEXO IV - Preencher'!N697</f>
        <v>41.91676159062186</v>
      </c>
    </row>
    <row r="689" spans="1:12" s="8" customFormat="1" ht="19.5" customHeight="1" x14ac:dyDescent="0.2">
      <c r="A689" s="3">
        <f>IFERROR(VLOOKUP(B689,'[1]DADOS (OCULTAR)'!$P$3:$R$56,3,0),"")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 xml:space="preserve">5.25 - Serviços Bancários </v>
      </c>
      <c r="D689" s="3">
        <f>'[1]TCE - ANEXO IV - Preencher'!F698</f>
        <v>90400888000142</v>
      </c>
      <c r="E689" s="5" t="str">
        <f>'[1]TCE - ANEXO IV - Preencher'!G698</f>
        <v>BANCO SANTANDER DO BRASIL S/A</v>
      </c>
      <c r="F689" s="5" t="str">
        <f>'[1]TCE - ANEXO IV - Preencher'!H698</f>
        <v>S</v>
      </c>
      <c r="G689" s="5" t="str">
        <f>'[1]TCE - ANEXO IV - Preencher'!I698</f>
        <v>N</v>
      </c>
      <c r="H689" s="5" t="str">
        <f>'[1]TCE - ANEXO IV - Preencher'!J698</f>
        <v>96/2020</v>
      </c>
      <c r="I689" s="6">
        <f>IF('[1]TCE - ANEXO IV - Preencher'!K698="","",'[1]TCE - ANEXO IV - Preencher'!K698)</f>
        <v>44061</v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>2604106</v>
      </c>
      <c r="L689" s="7">
        <f>'[1]TCE - ANEXO IV - Preencher'!N698</f>
        <v>11.431844070169598</v>
      </c>
    </row>
    <row r="690" spans="1:12" s="8" customFormat="1" ht="19.5" customHeight="1" x14ac:dyDescent="0.2">
      <c r="A690" s="3">
        <f>IFERROR(VLOOKUP(B690,'[1]DADOS (OCULTAR)'!$P$3:$R$56,3,0),"")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 xml:space="preserve">5.25 - Serviços Bancários </v>
      </c>
      <c r="D690" s="3">
        <f>'[1]TCE - ANEXO IV - Preencher'!F699</f>
        <v>90400888000142</v>
      </c>
      <c r="E690" s="5" t="str">
        <f>'[1]TCE - ANEXO IV - Preencher'!G699</f>
        <v>BANCO SANTANDER DO BRASIL S/A</v>
      </c>
      <c r="F690" s="5" t="str">
        <f>'[1]TCE - ANEXO IV - Preencher'!H699</f>
        <v>S</v>
      </c>
      <c r="G690" s="5" t="str">
        <f>'[1]TCE - ANEXO IV - Preencher'!I699</f>
        <v>N</v>
      </c>
      <c r="H690" s="5" t="str">
        <f>'[1]TCE - ANEXO IV - Preencher'!J699</f>
        <v>495</v>
      </c>
      <c r="I690" s="6">
        <f>IF('[1]TCE - ANEXO IV - Preencher'!K699="","",'[1]TCE - ANEXO IV - Preencher'!K699)</f>
        <v>44063</v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>2604106</v>
      </c>
      <c r="L690" s="7">
        <f>'[1]TCE - ANEXO IV - Preencher'!N699</f>
        <v>3.810614690056533</v>
      </c>
    </row>
    <row r="691" spans="1:12" s="8" customFormat="1" ht="19.5" customHeight="1" x14ac:dyDescent="0.2">
      <c r="A691" s="3">
        <f>IFERROR(VLOOKUP(B691,'[1]DADOS (OCULTAR)'!$P$3:$R$56,3,0),"")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 xml:space="preserve">5.25 - Serviços Bancários </v>
      </c>
      <c r="D691" s="3">
        <f>'[1]TCE - ANEXO IV - Preencher'!F700</f>
        <v>90400888000142</v>
      </c>
      <c r="E691" s="5" t="str">
        <f>'[1]TCE - ANEXO IV - Preencher'!G700</f>
        <v>BANCO SANTANDER DO BRASIL S/A</v>
      </c>
      <c r="F691" s="5" t="str">
        <f>'[1]TCE - ANEXO IV - Preencher'!H700</f>
        <v>S</v>
      </c>
      <c r="G691" s="5" t="str">
        <f>'[1]TCE - ANEXO IV - Preencher'!I700</f>
        <v>N</v>
      </c>
      <c r="H691" s="5" t="str">
        <f>'[1]TCE - ANEXO IV - Preencher'!J700</f>
        <v>1485</v>
      </c>
      <c r="I691" s="6">
        <f>IF('[1]TCE - ANEXO IV - Preencher'!K700="","",'[1]TCE - ANEXO IV - Preencher'!K700)</f>
        <v>44063</v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>2604106</v>
      </c>
      <c r="L691" s="7">
        <f>'[1]TCE - ANEXO IV - Preencher'!N700</f>
        <v>11.431844070169598</v>
      </c>
    </row>
    <row r="692" spans="1:12" s="8" customFormat="1" ht="19.5" customHeight="1" x14ac:dyDescent="0.2">
      <c r="A692" s="3">
        <f>IFERROR(VLOOKUP(B692,'[1]DADOS (OCULTAR)'!$P$3:$R$56,3,0),"")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 xml:space="preserve">5.25 - Serviços Bancários </v>
      </c>
      <c r="D692" s="3">
        <f>'[1]TCE - ANEXO IV - Preencher'!F701</f>
        <v>90400888000142</v>
      </c>
      <c r="E692" s="5" t="str">
        <f>'[1]TCE - ANEXO IV - Preencher'!G701</f>
        <v>BANCO SANTANDER DO BRASIL S/A</v>
      </c>
      <c r="F692" s="5" t="str">
        <f>'[1]TCE - ANEXO IV - Preencher'!H701</f>
        <v>S</v>
      </c>
      <c r="G692" s="5" t="str">
        <f>'[1]TCE - ANEXO IV - Preencher'!I701</f>
        <v>N</v>
      </c>
      <c r="H692" s="5" t="str">
        <f>'[1]TCE - ANEXO IV - Preencher'!J701</f>
        <v>95/2020</v>
      </c>
      <c r="I692" s="6">
        <f>IF('[1]TCE - ANEXO IV - Preencher'!K701="","",'[1]TCE - ANEXO IV - Preencher'!K701)</f>
        <v>44064</v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>2604106</v>
      </c>
      <c r="L692" s="7">
        <f>'[1]TCE - ANEXO IV - Preencher'!N701</f>
        <v>7.6212293801130659</v>
      </c>
    </row>
    <row r="693" spans="1:12" s="8" customFormat="1" ht="19.5" customHeight="1" x14ac:dyDescent="0.2">
      <c r="A693" s="3">
        <f>IFERROR(VLOOKUP(B693,'[1]DADOS (OCULTAR)'!$P$3:$R$56,3,0),"")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 xml:space="preserve">5.25 - Serviços Bancários </v>
      </c>
      <c r="D693" s="3">
        <f>'[1]TCE - ANEXO IV - Preencher'!F702</f>
        <v>90400888000142</v>
      </c>
      <c r="E693" s="5" t="str">
        <f>'[1]TCE - ANEXO IV - Preencher'!G702</f>
        <v>BANCO SANTANDER DO BRASIL S/A</v>
      </c>
      <c r="F693" s="5" t="str">
        <f>'[1]TCE - ANEXO IV - Preencher'!H702</f>
        <v>S</v>
      </c>
      <c r="G693" s="5" t="str">
        <f>'[1]TCE - ANEXO IV - Preencher'!I702</f>
        <v>N</v>
      </c>
      <c r="H693" s="5" t="str">
        <f>'[1]TCE - ANEXO IV - Preencher'!J702</f>
        <v>1980</v>
      </c>
      <c r="I693" s="6">
        <f>IF('[1]TCE - ANEXO IV - Preencher'!K702="","",'[1]TCE - ANEXO IV - Preencher'!K702)</f>
        <v>44067</v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>2604106</v>
      </c>
      <c r="L693" s="7">
        <f>'[1]TCE - ANEXO IV - Preencher'!N702</f>
        <v>15.242458760226132</v>
      </c>
    </row>
    <row r="694" spans="1:12" s="8" customFormat="1" ht="19.5" customHeight="1" x14ac:dyDescent="0.2">
      <c r="A694" s="3">
        <f>IFERROR(VLOOKUP(B694,'[1]DADOS (OCULTAR)'!$P$3:$R$56,3,0),"")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 xml:space="preserve">5.25 - Serviços Bancários </v>
      </c>
      <c r="D694" s="3">
        <f>'[1]TCE - ANEXO IV - Preencher'!F703</f>
        <v>90400888000142</v>
      </c>
      <c r="E694" s="5" t="str">
        <f>'[1]TCE - ANEXO IV - Preencher'!G703</f>
        <v>BANCO SANTANDER DO BRASIL S/A</v>
      </c>
      <c r="F694" s="5" t="str">
        <f>'[1]TCE - ANEXO IV - Preencher'!H703</f>
        <v>S</v>
      </c>
      <c r="G694" s="5" t="str">
        <f>'[1]TCE - ANEXO IV - Preencher'!I703</f>
        <v>N</v>
      </c>
      <c r="H694" s="5" t="str">
        <f>'[1]TCE - ANEXO IV - Preencher'!J703</f>
        <v>93/2020</v>
      </c>
      <c r="I694" s="6">
        <f>IF('[1]TCE - ANEXO IV - Preencher'!K703="","",'[1]TCE - ANEXO IV - Preencher'!K703)</f>
        <v>44068</v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>2604106</v>
      </c>
      <c r="L694" s="7">
        <f>'[1]TCE - ANEXO IV - Preencher'!N703</f>
        <v>11.431844070169598</v>
      </c>
    </row>
    <row r="695" spans="1:12" s="8" customFormat="1" ht="19.5" customHeight="1" x14ac:dyDescent="0.2">
      <c r="A695" s="3">
        <f>IFERROR(VLOOKUP(B695,'[1]DADOS (OCULTAR)'!$P$3:$R$56,3,0),"")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 xml:space="preserve">5.25 - Serviços Bancários </v>
      </c>
      <c r="D695" s="3">
        <f>'[1]TCE - ANEXO IV - Preencher'!F704</f>
        <v>90400888000142</v>
      </c>
      <c r="E695" s="5" t="str">
        <f>'[1]TCE - ANEXO IV - Preencher'!G704</f>
        <v>BANCO SANTANDER DO BRASIL S/A</v>
      </c>
      <c r="F695" s="5" t="str">
        <f>'[1]TCE - ANEXO IV - Preencher'!H704</f>
        <v>S</v>
      </c>
      <c r="G695" s="5" t="str">
        <f>'[1]TCE - ANEXO IV - Preencher'!I704</f>
        <v>N</v>
      </c>
      <c r="H695" s="5" t="str">
        <f>'[1]TCE - ANEXO IV - Preencher'!J704</f>
        <v>92/2020</v>
      </c>
      <c r="I695" s="6">
        <f>IF('[1]TCE - ANEXO IV - Preencher'!K704="","",'[1]TCE - ANEXO IV - Preencher'!K704)</f>
        <v>44069</v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>2604106</v>
      </c>
      <c r="L695" s="7">
        <f>'[1]TCE - ANEXO IV - Preencher'!N704</f>
        <v>3.810614690056533</v>
      </c>
    </row>
    <row r="696" spans="1:12" s="8" customFormat="1" ht="19.5" customHeight="1" x14ac:dyDescent="0.2">
      <c r="A696" s="3">
        <f>IFERROR(VLOOKUP(B696,'[1]DADOS (OCULTAR)'!$P$3:$R$56,3,0),"")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 xml:space="preserve">5.25 - Serviços Bancários </v>
      </c>
      <c r="D696" s="3">
        <f>'[1]TCE - ANEXO IV - Preencher'!F705</f>
        <v>90400888000142</v>
      </c>
      <c r="E696" s="5" t="str">
        <f>'[1]TCE - ANEXO IV - Preencher'!G705</f>
        <v>BANCO SANTANDER DO BRASIL S/A</v>
      </c>
      <c r="F696" s="5" t="str">
        <f>'[1]TCE - ANEXO IV - Preencher'!H705</f>
        <v>S</v>
      </c>
      <c r="G696" s="5" t="str">
        <f>'[1]TCE - ANEXO IV - Preencher'!I705</f>
        <v>N</v>
      </c>
      <c r="H696" s="5" t="str">
        <f>'[1]TCE - ANEXO IV - Preencher'!J705</f>
        <v>550/2020</v>
      </c>
      <c r="I696" s="6">
        <f>IF('[1]TCE - ANEXO IV - Preencher'!K705="","",'[1]TCE - ANEXO IV - Preencher'!K705)</f>
        <v>44071</v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>2604106</v>
      </c>
      <c r="L696" s="7">
        <f>'[1]TCE - ANEXO IV - Preencher'!N705</f>
        <v>19.053073450282664</v>
      </c>
    </row>
    <row r="697" spans="1:12" s="8" customFormat="1" ht="19.5" customHeight="1" x14ac:dyDescent="0.2">
      <c r="A697" s="3">
        <f>IFERROR(VLOOKUP(B697,'[1]DADOS (OCULTAR)'!$P$3:$R$56,3,0),"")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 xml:space="preserve">5.25 - Serviços Bancários </v>
      </c>
      <c r="D697" s="3">
        <f>'[1]TCE - ANEXO IV - Preencher'!F706</f>
        <v>90400888000142</v>
      </c>
      <c r="E697" s="5" t="str">
        <f>'[1]TCE - ANEXO IV - Preencher'!G706</f>
        <v>BANCO SANTANDER DO BRASIL S/A</v>
      </c>
      <c r="F697" s="5" t="str">
        <f>'[1]TCE - ANEXO IV - Preencher'!H706</f>
        <v>S</v>
      </c>
      <c r="G697" s="5" t="str">
        <f>'[1]TCE - ANEXO IV - Preencher'!I706</f>
        <v>N</v>
      </c>
      <c r="H697" s="5" t="str">
        <f>'[1]TCE - ANEXO IV - Preencher'!J706</f>
        <v>553/2020</v>
      </c>
      <c r="I697" s="6">
        <f>IF('[1]TCE - ANEXO IV - Preencher'!K706="","",'[1]TCE - ANEXO IV - Preencher'!K706)</f>
        <v>44074</v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>2604106</v>
      </c>
      <c r="L697" s="7">
        <f>'[1]TCE - ANEXO IV - Preencher'!N706</f>
        <v>7.6212293801130659</v>
      </c>
    </row>
    <row r="698" spans="1:12" s="8" customFormat="1" ht="19.5" customHeight="1" x14ac:dyDescent="0.2">
      <c r="A698" s="3">
        <f>IFERROR(VLOOKUP(B698,'[1]DADOS (OCULTAR)'!$P$3:$R$56,3,0),"")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5.9 - Telefonia Móvel</v>
      </c>
      <c r="D698" s="3">
        <f>'[1]TCE - ANEXO IV - Preencher'!F707</f>
        <v>2558157000839</v>
      </c>
      <c r="E698" s="5" t="str">
        <f>'[1]TCE - ANEXO IV - Preencher'!G707</f>
        <v>TELEFONIA BRASIL S.A.</v>
      </c>
      <c r="F698" s="5" t="str">
        <f>'[1]TCE - ANEXO IV - Preencher'!H707</f>
        <v>S</v>
      </c>
      <c r="G698" s="5" t="str">
        <f>'[1]TCE - ANEXO IV - Preencher'!I707</f>
        <v>S</v>
      </c>
      <c r="H698" s="5" t="str">
        <f>'[1]TCE - ANEXO IV - Preencher'!J707</f>
        <v>0265380609</v>
      </c>
      <c r="I698" s="6">
        <f>IF('[1]TCE - ANEXO IV - Preencher'!K707="","",'[1]TCE - ANEXO IV - Preencher'!K707)</f>
        <v>44062</v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>2611606</v>
      </c>
      <c r="L698" s="7">
        <f>'[1]TCE - ANEXO IV - Preencher'!N707</f>
        <v>536.22252402219453</v>
      </c>
    </row>
    <row r="699" spans="1:12" s="8" customFormat="1" ht="19.5" customHeight="1" x14ac:dyDescent="0.2">
      <c r="A699" s="3">
        <f>IFERROR(VLOOKUP(B699,'[1]DADOS (OCULTAR)'!$P$3:$R$56,3,0),"")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5.18 - Teledonia Fixa</v>
      </c>
      <c r="D699" s="3">
        <f>'[1]TCE - ANEXO IV - Preencher'!F708</f>
        <v>11844663000109</v>
      </c>
      <c r="E699" s="5" t="str">
        <f>'[1]TCE - ANEXO IV - Preencher'!G708</f>
        <v xml:space="preserve">1TELECOM SERVIÇOS DE TECNOLOGIA EM INTERNET LTDA PE </v>
      </c>
      <c r="F699" s="5" t="str">
        <f>'[1]TCE - ANEXO IV - Preencher'!H708</f>
        <v>S</v>
      </c>
      <c r="G699" s="5" t="str">
        <f>'[1]TCE - ANEXO IV - Preencher'!I708</f>
        <v>S</v>
      </c>
      <c r="H699" s="5" t="str">
        <f>'[1]TCE - ANEXO IV - Preencher'!J708</f>
        <v>000069415</v>
      </c>
      <c r="I699" s="6">
        <f>IF('[1]TCE - ANEXO IV - Preencher'!K708="","",'[1]TCE - ANEXO IV - Preencher'!K708)</f>
        <v>44069</v>
      </c>
      <c r="J699" s="5" t="str">
        <f>'[1]TCE - ANEXO IV - Preencher'!L708</f>
        <v>D529CB</v>
      </c>
      <c r="K699" s="5" t="str">
        <f>IF(F699="B",LEFT('[1]TCE - ANEXO IV - Preencher'!M708,2),IF(F699="S",LEFT('[1]TCE - ANEXO IV - Preencher'!M708,7),IF('[1]TCE - ANEXO IV - Preencher'!H708="","")))</f>
        <v>2611606</v>
      </c>
      <c r="L699" s="7">
        <f>'[1]TCE - ANEXO IV - Preencher'!N708</f>
        <v>204.77242576869449</v>
      </c>
    </row>
    <row r="700" spans="1:12" s="8" customFormat="1" ht="19.5" customHeight="1" x14ac:dyDescent="0.2">
      <c r="A700" s="3">
        <f>IFERROR(VLOOKUP(B700,'[1]DADOS (OCULTAR)'!$P$3:$R$56,3,0),"")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5.18 - Teledonia Fixa</v>
      </c>
      <c r="D700" s="3">
        <f>'[1]TCE - ANEXO IV - Preencher'!F709</f>
        <v>11844663000109</v>
      </c>
      <c r="E700" s="5" t="str">
        <f>'[1]TCE - ANEXO IV - Preencher'!G709</f>
        <v xml:space="preserve">1TELECOM SERVIÇOS DE TECNOLOGIA EM INTERNET LTDA PE </v>
      </c>
      <c r="F700" s="5" t="str">
        <f>'[1]TCE - ANEXO IV - Preencher'!H709</f>
        <v>S</v>
      </c>
      <c r="G700" s="5" t="str">
        <f>'[1]TCE - ANEXO IV - Preencher'!I709</f>
        <v>S</v>
      </c>
      <c r="H700" s="5" t="str">
        <f>'[1]TCE - ANEXO IV - Preencher'!J709</f>
        <v>57131</v>
      </c>
      <c r="I700" s="6">
        <f>IF('[1]TCE - ANEXO IV - Preencher'!K709="","",'[1]TCE - ANEXO IV - Preencher'!K709)</f>
        <v>44069</v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>2611606</v>
      </c>
      <c r="L700" s="7">
        <f>'[1]TCE - ANEXO IV - Preencher'!N709</f>
        <v>334.10237888576472</v>
      </c>
    </row>
    <row r="701" spans="1:12" s="8" customFormat="1" ht="19.5" customHeight="1" x14ac:dyDescent="0.2">
      <c r="A701" s="3">
        <f>IFERROR(VLOOKUP(B701,'[1]DADOS (OCULTAR)'!$P$3:$R$56,3,0),"")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5.13 - Água e Esgoto</v>
      </c>
      <c r="D701" s="3">
        <f>'[1]TCE - ANEXO IV - Preencher'!F710</f>
        <v>9769035000164</v>
      </c>
      <c r="E701" s="5" t="str">
        <f>'[1]TCE - ANEXO IV - Preencher'!G710</f>
        <v>COMPESA- COMPANHIA PERNAMBUCANA DE SANEAMENTO  À VENCER 28/09</v>
      </c>
      <c r="F701" s="5" t="str">
        <f>'[1]TCE - ANEXO IV - Preencher'!H710</f>
        <v>S</v>
      </c>
      <c r="G701" s="5" t="str">
        <f>'[1]TCE - ANEXO IV - Preencher'!I710</f>
        <v>S</v>
      </c>
      <c r="H701" s="5" t="str">
        <f>'[1]TCE - ANEXO IV - Preencher'!J710</f>
        <v>202008103447679</v>
      </c>
      <c r="I701" s="6">
        <f>IF('[1]TCE - ANEXO IV - Preencher'!K710="","",'[1]TCE - ANEXO IV - Preencher'!K710)</f>
        <v>44083</v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>2611606</v>
      </c>
      <c r="L701" s="7">
        <f>'[1]TCE - ANEXO IV - Preencher'!N710</f>
        <v>3884.4290000000001</v>
      </c>
    </row>
    <row r="702" spans="1:12" s="8" customFormat="1" ht="19.5" customHeight="1" x14ac:dyDescent="0.2">
      <c r="A702" s="3">
        <f>IFERROR(VLOOKUP(B702,'[1]DADOS (OCULTAR)'!$P$3:$R$56,3,0),"")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5.12 - Energia Elétrica</v>
      </c>
      <c r="D702" s="3">
        <f>'[1]TCE - ANEXO IV - Preencher'!F711</f>
        <v>2558157000839</v>
      </c>
      <c r="E702" s="5" t="str">
        <f>'[1]TCE - ANEXO IV - Preencher'!G711</f>
        <v xml:space="preserve">COMPANHIA ENERGETICA DE PERNAMBUCO </v>
      </c>
      <c r="F702" s="5" t="str">
        <f>'[1]TCE - ANEXO IV - Preencher'!H711</f>
        <v>S</v>
      </c>
      <c r="G702" s="5" t="str">
        <f>'[1]TCE - ANEXO IV - Preencher'!I711</f>
        <v>S</v>
      </c>
      <c r="H702" s="5" t="str">
        <f>'[1]TCE - ANEXO IV - Preencher'!J711</f>
        <v>121236362</v>
      </c>
      <c r="I702" s="6">
        <f>IF('[1]TCE - ANEXO IV - Preencher'!K711="","",'[1]TCE - ANEXO IV - Preencher'!K711)</f>
        <v>44063</v>
      </c>
      <c r="J702" s="5" t="str">
        <f>'[1]TCE - ANEXO IV - Preencher'!L711</f>
        <v>8F679A6B545462813A6375A07D5EFC53</v>
      </c>
      <c r="K702" s="5" t="str">
        <f>IF(F702="B",LEFT('[1]TCE - ANEXO IV - Preencher'!M711,2),IF(F702="S",LEFT('[1]TCE - ANEXO IV - Preencher'!M711,7),IF('[1]TCE - ANEXO IV - Preencher'!H711="","")))</f>
        <v>2611606</v>
      </c>
      <c r="L702" s="7">
        <f>'[1]TCE - ANEXO IV - Preencher'!N711</f>
        <v>85354.164999999994</v>
      </c>
    </row>
    <row r="703" spans="1:12" s="8" customFormat="1" ht="19.5" customHeight="1" x14ac:dyDescent="0.2">
      <c r="A703" s="3">
        <f>IFERROR(VLOOKUP(B703,'[1]DADOS (OCULTAR)'!$P$3:$R$56,3,0),"")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5.3 - Locação de Máquinas e Equipamentos</v>
      </c>
      <c r="D703" s="3">
        <f>'[1]TCE - ANEXO IV - Preencher'!F712</f>
        <v>9168271000206</v>
      </c>
      <c r="E703" s="5" t="str">
        <f>'[1]TCE - ANEXO IV - Preencher'!G712</f>
        <v xml:space="preserve">AGISA CONTAINNERS LTDA - MATRIZ </v>
      </c>
      <c r="F703" s="5" t="str">
        <f>'[1]TCE - ANEXO IV - Preencher'!H712</f>
        <v>S</v>
      </c>
      <c r="G703" s="5" t="str">
        <f>'[1]TCE - ANEXO IV - Preencher'!I712</f>
        <v>S</v>
      </c>
      <c r="H703" s="5" t="str">
        <f>'[1]TCE - ANEXO IV - Preencher'!J712</f>
        <v>004887</v>
      </c>
      <c r="I703" s="6">
        <f>IF('[1]TCE - ANEXO IV - Preencher'!K712="","",'[1]TCE - ANEXO IV - Preencher'!K712)</f>
        <v>44025</v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>2611606</v>
      </c>
      <c r="L703" s="7">
        <f>'[1]TCE - ANEXO IV - Preencher'!N712</f>
        <v>538.87480465445924</v>
      </c>
    </row>
    <row r="704" spans="1:12" s="8" customFormat="1" ht="19.5" customHeight="1" x14ac:dyDescent="0.2">
      <c r="A704" s="3">
        <f>IFERROR(VLOOKUP(B704,'[1]DADOS (OCULTAR)'!$P$3:$R$56,3,0),"")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5.3 - Locação de Máquinas e Equipamentos</v>
      </c>
      <c r="D704" s="3">
        <f>'[1]TCE - ANEXO IV - Preencher'!F713</f>
        <v>13490233000161</v>
      </c>
      <c r="E704" s="5" t="str">
        <f>'[1]TCE - ANEXO IV - Preencher'!G713</f>
        <v xml:space="preserve">ALONETEC IMPORTAÇÃO E SERVIÇOS DE EQUIPAMENTOS </v>
      </c>
      <c r="F704" s="5" t="str">
        <f>'[1]TCE - ANEXO IV - Preencher'!H713</f>
        <v>S</v>
      </c>
      <c r="G704" s="5" t="str">
        <f>'[1]TCE - ANEXO IV - Preencher'!I713</f>
        <v>S</v>
      </c>
      <c r="H704" s="5" t="str">
        <f>'[1]TCE - ANEXO IV - Preencher'!J713</f>
        <v>2707</v>
      </c>
      <c r="I704" s="6">
        <f>IF('[1]TCE - ANEXO IV - Preencher'!K713="","",'[1]TCE - ANEXO IV - Preencher'!K713)</f>
        <v>44062</v>
      </c>
      <c r="J704" s="5" t="str">
        <f>'[1]TCE - ANEXO IV - Preencher'!L713</f>
        <v>ZIRYQKGD</v>
      </c>
      <c r="K704" s="5" t="str">
        <f>IF(F704="B",LEFT('[1]TCE - ANEXO IV - Preencher'!M713,2),IF(F704="S",LEFT('[1]TCE - ANEXO IV - Preencher'!M713,7),IF('[1]TCE - ANEXO IV - Preencher'!H713="","")))</f>
        <v>2611606</v>
      </c>
      <c r="L704" s="7">
        <f>'[1]TCE - ANEXO IV - Preencher'!N713</f>
        <v>838.33523181243731</v>
      </c>
    </row>
    <row r="705" spans="1:12" s="8" customFormat="1" ht="19.5" customHeight="1" x14ac:dyDescent="0.2">
      <c r="A705" s="3">
        <f>IFERROR(VLOOKUP(B705,'[1]DADOS (OCULTAR)'!$P$3:$R$56,3,0),"")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5.3 - Locação de Máquinas e Equipamentos</v>
      </c>
      <c r="D705" s="3">
        <f>'[1]TCE - ANEXO IV - Preencher'!F714</f>
        <v>5097661000109</v>
      </c>
      <c r="E705" s="5" t="str">
        <f>'[1]TCE - ANEXO IV - Preencher'!G714</f>
        <v>CONTAGE REPRESENTAÇÕES E CONSULTORIA LTDA ME F. COMPROVANTE</v>
      </c>
      <c r="F705" s="5" t="str">
        <f>'[1]TCE - ANEXO IV - Preencher'!H714</f>
        <v>S</v>
      </c>
      <c r="G705" s="5" t="str">
        <f>'[1]TCE - ANEXO IV - Preencher'!I714</f>
        <v>S</v>
      </c>
      <c r="H705" s="5" t="str">
        <f>'[1]TCE - ANEXO IV - Preencher'!J714</f>
        <v>FAT0011974</v>
      </c>
      <c r="I705" s="6">
        <f>IF('[1]TCE - ANEXO IV - Preencher'!K714="","",'[1]TCE - ANEXO IV - Preencher'!K714)</f>
        <v>44068</v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>2611606</v>
      </c>
      <c r="L705" s="7">
        <f>'[1]TCE - ANEXO IV - Preencher'!N714</f>
        <v>2347.9545059944294</v>
      </c>
    </row>
    <row r="706" spans="1:12" s="8" customFormat="1" ht="19.5" customHeight="1" x14ac:dyDescent="0.2">
      <c r="A706" s="3">
        <f>IFERROR(VLOOKUP(B706,'[1]DADOS (OCULTAR)'!$P$3:$R$56,3,0),"")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5.3 - Locação de Máquinas e Equipamentos</v>
      </c>
      <c r="D706" s="3">
        <f>'[1]TCE - ANEXO IV - Preencher'!F715</f>
        <v>97406706000190</v>
      </c>
      <c r="E706" s="5" t="str">
        <f>'[1]TCE - ANEXO IV - Preencher'!G715</f>
        <v xml:space="preserve">HP FINANCIAL SERVICES ARRENDAMENTO MERCANTIL S.A. </v>
      </c>
      <c r="F706" s="5" t="str">
        <f>'[1]TCE - ANEXO IV - Preencher'!H715</f>
        <v>S</v>
      </c>
      <c r="G706" s="5" t="str">
        <f>'[1]TCE - ANEXO IV - Preencher'!I715</f>
        <v>N</v>
      </c>
      <c r="H706" s="5" t="str">
        <f>'[1]TCE - ANEXO IV - Preencher'!J715</f>
        <v>5329708517</v>
      </c>
      <c r="I706" s="6">
        <f>IF('[1]TCE - ANEXO IV - Preencher'!K715="","",'[1]TCE - ANEXO IV - Preencher'!K715)</f>
        <v>43521</v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>3505708</v>
      </c>
      <c r="L706" s="7">
        <f>'[1]TCE - ANEXO IV - Preencher'!N715</f>
        <v>1283.4766133030007</v>
      </c>
    </row>
    <row r="707" spans="1:12" s="8" customFormat="1" ht="19.5" customHeight="1" x14ac:dyDescent="0.2">
      <c r="A707" s="3">
        <f>IFERROR(VLOOKUP(B707,'[1]DADOS (OCULTAR)'!$P$3:$R$56,3,0),"")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5.3 - Locação de Máquinas e Equipamentos</v>
      </c>
      <c r="D707" s="3">
        <f>'[1]TCE - ANEXO IV - Preencher'!F716</f>
        <v>22236555000170</v>
      </c>
      <c r="E707" s="5" t="str">
        <f>'[1]TCE - ANEXO IV - Preencher'!G716</f>
        <v>JCN COMERCIO E LOCADORA DE EQUIPAMENTOS PARA CONSTRUÇÃO CIVIL LTDA - ME</v>
      </c>
      <c r="F707" s="5" t="str">
        <f>'[1]TCE - ANEXO IV - Preencher'!H716</f>
        <v>S</v>
      </c>
      <c r="G707" s="5" t="str">
        <f>'[1]TCE - ANEXO IV - Preencher'!I716</f>
        <v>S</v>
      </c>
      <c r="H707" s="5" t="str">
        <f>'[1]TCE - ANEXO IV - Preencher'!J716</f>
        <v>806</v>
      </c>
      <c r="I707" s="6">
        <f>IF('[1]TCE - ANEXO IV - Preencher'!K716="","",'[1]TCE - ANEXO IV - Preencher'!K716)</f>
        <v>44046</v>
      </c>
      <c r="J707" s="5" t="str">
        <f>'[1]TCE - ANEXO IV - Preencher'!L716</f>
        <v>K1BYGHEAG</v>
      </c>
      <c r="K707" s="5" t="str">
        <f>IF(F707="B",LEFT('[1]TCE - ANEXO IV - Preencher'!M716,2),IF(F707="S",LEFT('[1]TCE - ANEXO IV - Preencher'!M716,7),IF('[1]TCE - ANEXO IV - Preencher'!H716="","")))</f>
        <v>2604106</v>
      </c>
      <c r="L707" s="7">
        <f>'[1]TCE - ANEXO IV - Preencher'!N716</f>
        <v>160</v>
      </c>
    </row>
    <row r="708" spans="1:12" s="8" customFormat="1" ht="19.5" customHeight="1" x14ac:dyDescent="0.2">
      <c r="A708" s="3">
        <f>IFERROR(VLOOKUP(B708,'[1]DADOS (OCULTAR)'!$P$3:$R$56,3,0),"")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>5.3 - Locação de Máquinas e Equipamentos</v>
      </c>
      <c r="D708" s="3">
        <f>'[1]TCE - ANEXO IV - Preencher'!F717</f>
        <v>27893009000125</v>
      </c>
      <c r="E708" s="5" t="str">
        <f>'[1]TCE - ANEXO IV - Preencher'!G717</f>
        <v xml:space="preserve">L S A SOLUÇÕES EM TECNOLOGIA EIRELI - ME </v>
      </c>
      <c r="F708" s="5" t="str">
        <f>'[1]TCE - ANEXO IV - Preencher'!H717</f>
        <v>S</v>
      </c>
      <c r="G708" s="5" t="str">
        <f>'[1]TCE - ANEXO IV - Preencher'!I717</f>
        <v>S</v>
      </c>
      <c r="H708" s="5" t="str">
        <f>'[1]TCE - ANEXO IV - Preencher'!J717</f>
        <v>00000065</v>
      </c>
      <c r="I708" s="6">
        <f>IF('[1]TCE - ANEXO IV - Preencher'!K717="","",'[1]TCE - ANEXO IV - Preencher'!K717)</f>
        <v>44075</v>
      </c>
      <c r="J708" s="5" t="str">
        <f>'[1]TCE - ANEXO IV - Preencher'!L717</f>
        <v>9SAC7AP6</v>
      </c>
      <c r="K708" s="5" t="str">
        <f>IF(F708="B",LEFT('[1]TCE - ANEXO IV - Preencher'!M717,2),IF(F708="S",LEFT('[1]TCE - ANEXO IV - Preencher'!M717,7),IF('[1]TCE - ANEXO IV - Preencher'!H717="","")))</f>
        <v>2611606</v>
      </c>
      <c r="L708" s="7">
        <f>'[1]TCE - ANEXO IV - Preencher'!N717</f>
        <v>1385.6780691114666</v>
      </c>
    </row>
    <row r="709" spans="1:12" s="8" customFormat="1" ht="19.5" customHeight="1" x14ac:dyDescent="0.2">
      <c r="A709" s="3">
        <f>IFERROR(VLOOKUP(B709,'[1]DADOS (OCULTAR)'!$P$3:$R$56,3,0),"")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5.3 - Locação de Máquinas e Equipamentos</v>
      </c>
      <c r="D709" s="3">
        <f>'[1]TCE - ANEXO IV - Preencher'!F718</f>
        <v>4966953000160</v>
      </c>
      <c r="E709" s="5" t="str">
        <f>'[1]TCE - ANEXO IV - Preencher'!G718</f>
        <v xml:space="preserve">MPM - ALUGUEL DE AR LTDA </v>
      </c>
      <c r="F709" s="5" t="str">
        <f>'[1]TCE - ANEXO IV - Preencher'!H718</f>
        <v>S</v>
      </c>
      <c r="G709" s="5" t="str">
        <f>'[1]TCE - ANEXO IV - Preencher'!I718</f>
        <v>S</v>
      </c>
      <c r="H709" s="5" t="str">
        <f>'[1]TCE - ANEXO IV - Preencher'!J718</f>
        <v>0002210</v>
      </c>
      <c r="I709" s="6">
        <f>IF('[1]TCE - ANEXO IV - Preencher'!K718="","",'[1]TCE - ANEXO IV - Preencher'!K718)</f>
        <v>44046</v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>2611606</v>
      </c>
      <c r="L709" s="7">
        <f>'[1]TCE - ANEXO IV - Preencher'!N718</f>
        <v>3510.3844417490486</v>
      </c>
    </row>
    <row r="710" spans="1:12" s="8" customFormat="1" ht="19.5" customHeight="1" x14ac:dyDescent="0.2">
      <c r="A710" s="3">
        <f>IFERROR(VLOOKUP(B710,'[1]DADOS (OCULTAR)'!$P$3:$R$56,3,0),"")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5.3 - Locação de Máquinas e Equipamentos</v>
      </c>
      <c r="D710" s="3">
        <f>'[1]TCE - ANEXO IV - Preencher'!F719</f>
        <v>10279299000119</v>
      </c>
      <c r="E710" s="5" t="str">
        <f>'[1]TCE - ANEXO IV - Preencher'!G719</f>
        <v xml:space="preserve">RGRAPH LOC. COM. E SERV. LTDA ME </v>
      </c>
      <c r="F710" s="5" t="str">
        <f>'[1]TCE - ANEXO IV - Preencher'!H719</f>
        <v>S</v>
      </c>
      <c r="G710" s="5" t="str">
        <f>'[1]TCE - ANEXO IV - Preencher'!I719</f>
        <v>S</v>
      </c>
      <c r="H710" s="5" t="str">
        <f>'[1]TCE - ANEXO IV - Preencher'!J719</f>
        <v>03003</v>
      </c>
      <c r="I710" s="6">
        <f>IF('[1]TCE - ANEXO IV - Preencher'!K719="","",'[1]TCE - ANEXO IV - Preencher'!K719)</f>
        <v>44074</v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>2611606</v>
      </c>
      <c r="L710" s="7">
        <f>'[1]TCE - ANEXO IV - Preencher'!N719</f>
        <v>4534.6545758017592</v>
      </c>
    </row>
    <row r="711" spans="1:12" s="8" customFormat="1" ht="19.5" customHeight="1" x14ac:dyDescent="0.2">
      <c r="A711" s="3">
        <f>IFERROR(VLOOKUP(B711,'[1]DADOS (OCULTAR)'!$P$3:$R$56,3,0),"")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5.3 - Locação de Máquinas e Equipamentos</v>
      </c>
      <c r="D711" s="3">
        <f>'[1]TCE - ANEXO IV - Preencher'!F720</f>
        <v>31321644000105</v>
      </c>
      <c r="E711" s="5" t="str">
        <f>'[1]TCE - ANEXO IV - Preencher'!G720</f>
        <v xml:space="preserve">TH COMERCIO E LOCACAO DE EQUIPAMENTOS PARA CONSTRUÇÃO CIVIL LTDA </v>
      </c>
      <c r="F711" s="5" t="str">
        <f>'[1]TCE - ANEXO IV - Preencher'!H720</f>
        <v>S</v>
      </c>
      <c r="G711" s="5" t="str">
        <f>'[1]TCE - ANEXO IV - Preencher'!I720</f>
        <v>S</v>
      </c>
      <c r="H711" s="5" t="str">
        <f>'[1]TCE - ANEXO IV - Preencher'!J720</f>
        <v>671</v>
      </c>
      <c r="I711" s="6">
        <f>IF('[1]TCE - ANEXO IV - Preencher'!K720="","",'[1]TCE - ANEXO IV - Preencher'!K720)</f>
        <v>44054</v>
      </c>
      <c r="J711" s="5" t="str">
        <f>'[1]TCE - ANEXO IV - Preencher'!L720</f>
        <v>VLYVOC9SE</v>
      </c>
      <c r="K711" s="5" t="str">
        <f>IF(F711="B",LEFT('[1]TCE - ANEXO IV - Preencher'!M720,2),IF(F711="S",LEFT('[1]TCE - ANEXO IV - Preencher'!M720,7),IF('[1]TCE - ANEXO IV - Preencher'!H720="","")))</f>
        <v>2604106</v>
      </c>
      <c r="L711" s="7">
        <f>'[1]TCE - ANEXO IV - Preencher'!N720</f>
        <v>215.54992186178367</v>
      </c>
    </row>
    <row r="712" spans="1:12" s="8" customFormat="1" ht="19.5" customHeight="1" x14ac:dyDescent="0.2">
      <c r="A712" s="3">
        <f>IFERROR(VLOOKUP(B712,'[1]DADOS (OCULTAR)'!$P$3:$R$56,3,0),"")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5.3 - Locação de Máquinas e Equipamentos</v>
      </c>
      <c r="D712" s="3">
        <f>'[1]TCE - ANEXO IV - Preencher'!F721</f>
        <v>20265080000114</v>
      </c>
      <c r="E712" s="5" t="str">
        <f>'[1]TCE - ANEXO IV - Preencher'!G721</f>
        <v>J.M. SILVA MAQUINAS E EQUIPAMENTOS LTDA - ME F. COMPROVANTE</v>
      </c>
      <c r="F712" s="5" t="str">
        <f>'[1]TCE - ANEXO IV - Preencher'!H721</f>
        <v>S</v>
      </c>
      <c r="G712" s="5" t="str">
        <f>'[1]TCE - ANEXO IV - Preencher'!I721</f>
        <v>S</v>
      </c>
      <c r="H712" s="5" t="str">
        <f>'[1]TCE - ANEXO IV - Preencher'!J721</f>
        <v>000207</v>
      </c>
      <c r="I712" s="6">
        <f>IF('[1]TCE - ANEXO IV - Preencher'!K721="","",'[1]TCE - ANEXO IV - Preencher'!K721)</f>
        <v>44075</v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>2604106</v>
      </c>
      <c r="L712" s="7">
        <f>'[1]TCE - ANEXO IV - Preencher'!N721</f>
        <v>800</v>
      </c>
    </row>
    <row r="713" spans="1:12" s="8" customFormat="1" ht="19.5" customHeight="1" x14ac:dyDescent="0.2">
      <c r="A713" s="3">
        <f>IFERROR(VLOOKUP(B713,'[1]DADOS (OCULTAR)'!$P$3:$R$56,3,0),"")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5.3 - Locação de Máquinas e Equipamentos</v>
      </c>
      <c r="D713" s="3">
        <f>'[1]TCE - ANEXO IV - Preencher'!F722</f>
        <v>1440590000136</v>
      </c>
      <c r="E713" s="5" t="str">
        <f>'[1]TCE - ANEXO IV - Preencher'!G722</f>
        <v xml:space="preserve">FRESENIUS MEDICAL CARE  </v>
      </c>
      <c r="F713" s="5" t="str">
        <f>'[1]TCE - ANEXO IV - Preencher'!H722</f>
        <v>S</v>
      </c>
      <c r="G713" s="5" t="str">
        <f>'[1]TCE - ANEXO IV - Preencher'!I722</f>
        <v>S</v>
      </c>
      <c r="H713" s="5" t="str">
        <f>'[1]TCE - ANEXO IV - Preencher'!J722</f>
        <v>32</v>
      </c>
      <c r="I713" s="6">
        <f>IF('[1]TCE - ANEXO IV - Preencher'!K722="","",'[1]TCE - ANEXO IV - Preencher'!K722)</f>
        <v>44074</v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>3524709</v>
      </c>
      <c r="L713" s="7">
        <f>'[1]TCE - ANEXO IV - Preencher'!N722</f>
        <v>1664.7921232879912</v>
      </c>
    </row>
    <row r="714" spans="1:12" s="8" customFormat="1" ht="19.5" customHeight="1" x14ac:dyDescent="0.2">
      <c r="A714" s="3">
        <f>IFERROR(VLOOKUP(B714,'[1]DADOS (OCULTAR)'!$P$3:$R$56,3,0),"")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5.1 - Locação de Equipamentos Médicos-Hospitalares</v>
      </c>
      <c r="D714" s="3">
        <f>'[1]TCE - ANEXO IV - Preencher'!F723</f>
        <v>1440590000136</v>
      </c>
      <c r="E714" s="5" t="str">
        <f>'[1]TCE - ANEXO IV - Preencher'!G723</f>
        <v xml:space="preserve">FRESENIUS MEDICAL CARE  </v>
      </c>
      <c r="F714" s="5" t="str">
        <f>'[1]TCE - ANEXO IV - Preencher'!H723</f>
        <v>S</v>
      </c>
      <c r="G714" s="5" t="str">
        <f>'[1]TCE - ANEXO IV - Preencher'!I723</f>
        <v>S</v>
      </c>
      <c r="H714" s="5" t="str">
        <f>'[1]TCE - ANEXO IV - Preencher'!J723</f>
        <v>39</v>
      </c>
      <c r="I714" s="6">
        <f>IF('[1]TCE - ANEXO IV - Preencher'!K723="","",'[1]TCE - ANEXO IV - Preencher'!K723)</f>
        <v>44074</v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>3524709</v>
      </c>
      <c r="L714" s="7">
        <f>'[1]TCE - ANEXO IV - Preencher'!N723</f>
        <v>6645.5888480746717</v>
      </c>
    </row>
    <row r="715" spans="1:12" s="8" customFormat="1" ht="19.5" customHeight="1" x14ac:dyDescent="0.2">
      <c r="A715" s="3">
        <f>IFERROR(VLOOKUP(B715,'[1]DADOS (OCULTAR)'!$P$3:$R$56,3,0),"")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5.1 - Locação de Equipamentos Médicos-Hospitalares</v>
      </c>
      <c r="D715" s="3">
        <f>'[1]TCE - ANEXO IV - Preencher'!F724</f>
        <v>24884275000101</v>
      </c>
      <c r="E715" s="5" t="str">
        <f>'[1]TCE - ANEXO IV - Preencher'!G724</f>
        <v xml:space="preserve">INNOVAR SERVIÇOS DE EQUIPAMENTOS HOSPITALARES  </v>
      </c>
      <c r="F715" s="5" t="str">
        <f>'[1]TCE - ANEXO IV - Preencher'!H724</f>
        <v>S</v>
      </c>
      <c r="G715" s="5" t="str">
        <f>'[1]TCE - ANEXO IV - Preencher'!I724</f>
        <v>S</v>
      </c>
      <c r="H715" s="5" t="str">
        <f>'[1]TCE - ANEXO IV - Preencher'!J724</f>
        <v>102-08/2020</v>
      </c>
      <c r="I715" s="6">
        <f>IF('[1]TCE - ANEXO IV - Preencher'!K724="","",'[1]TCE - ANEXO IV - Preencher'!K724)</f>
        <v>44068</v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>2609600</v>
      </c>
      <c r="L715" s="7">
        <f>'[1]TCE - ANEXO IV - Preencher'!N724</f>
        <v>9853.7107136815393</v>
      </c>
    </row>
    <row r="716" spans="1:12" s="8" customFormat="1" ht="19.5" customHeight="1" x14ac:dyDescent="0.2">
      <c r="A716" s="3">
        <f>IFERROR(VLOOKUP(B716,'[1]DADOS (OCULTAR)'!$P$3:$R$56,3,0),"")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5.1 - Locação de Equipamentos Médicos-Hospitalares</v>
      </c>
      <c r="D716" s="3">
        <f>'[1]TCE - ANEXO IV - Preencher'!F725</f>
        <v>60619202001209</v>
      </c>
      <c r="E716" s="5" t="str">
        <f>'[1]TCE - ANEXO IV - Preencher'!G725</f>
        <v>MESSER GASES LTDA   À VENCER 24/09</v>
      </c>
      <c r="F716" s="5" t="str">
        <f>'[1]TCE - ANEXO IV - Preencher'!H725</f>
        <v>S</v>
      </c>
      <c r="G716" s="5" t="str">
        <f>'[1]TCE - ANEXO IV - Preencher'!I725</f>
        <v>S</v>
      </c>
      <c r="H716" s="5" t="str">
        <f>'[1]TCE - ANEXO IV - Preencher'!J725</f>
        <v>0084441669</v>
      </c>
      <c r="I716" s="6">
        <f>IF('[1]TCE - ANEXO IV - Preencher'!K725="","",'[1]TCE - ANEXO IV - Preencher'!K725)</f>
        <v>44070</v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>2607901</v>
      </c>
      <c r="L716" s="7">
        <f>'[1]TCE - ANEXO IV - Preencher'!N725</f>
        <v>5499.9179187448071</v>
      </c>
    </row>
    <row r="717" spans="1:12" s="8" customFormat="1" ht="19.5" customHeight="1" x14ac:dyDescent="0.2">
      <c r="A717" s="3">
        <f>IFERROR(VLOOKUP(B717,'[1]DADOS (OCULTAR)'!$P$3:$R$56,3,0),"")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5.1 - Locação de Equipamentos Médicos-Hospitalares</v>
      </c>
      <c r="D717" s="3">
        <f>'[1]TCE - ANEXO IV - Preencher'!F726</f>
        <v>60619202001209</v>
      </c>
      <c r="E717" s="5" t="str">
        <f>'[1]TCE - ANEXO IV - Preencher'!G726</f>
        <v>MESSER GASES LTDA À VENCER 24/09</v>
      </c>
      <c r="F717" s="5" t="str">
        <f>'[1]TCE - ANEXO IV - Preencher'!H726</f>
        <v>S</v>
      </c>
      <c r="G717" s="5" t="str">
        <f>'[1]TCE - ANEXO IV - Preencher'!I726</f>
        <v>S</v>
      </c>
      <c r="H717" s="5" t="str">
        <f>'[1]TCE - ANEXO IV - Preencher'!J726</f>
        <v>0084441725</v>
      </c>
      <c r="I717" s="6">
        <f>IF('[1]TCE - ANEXO IV - Preencher'!K726="","",'[1]TCE - ANEXO IV - Preencher'!K726)</f>
        <v>44070</v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>2607901</v>
      </c>
      <c r="L717" s="7">
        <f>'[1]TCE - ANEXO IV - Preencher'!N726</f>
        <v>7973.8151647984787</v>
      </c>
    </row>
    <row r="718" spans="1:12" s="8" customFormat="1" ht="19.5" customHeight="1" x14ac:dyDescent="0.2">
      <c r="A718" s="3">
        <f>IFERROR(VLOOKUP(B718,'[1]DADOS (OCULTAR)'!$P$3:$R$56,3,0),"")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5.8 - Locação de Veículos Automotores</v>
      </c>
      <c r="D718" s="3">
        <f>'[1]TCE - ANEXO IV - Preencher'!F727</f>
        <v>16670085049162</v>
      </c>
      <c r="E718" s="5" t="str">
        <f>'[1]TCE - ANEXO IV - Preencher'!G727</f>
        <v>LOCALIZA RENT A CAR S/A  F. COMPROVANTE</v>
      </c>
      <c r="F718" s="5" t="str">
        <f>'[1]TCE - ANEXO IV - Preencher'!H727</f>
        <v>S</v>
      </c>
      <c r="G718" s="5" t="str">
        <f>'[1]TCE - ANEXO IV - Preencher'!I727</f>
        <v>S</v>
      </c>
      <c r="H718" s="5" t="str">
        <f>'[1]TCE - ANEXO IV - Preencher'!J727</f>
        <v>45557</v>
      </c>
      <c r="I718" s="6">
        <f>IF('[1]TCE - ANEXO IV - Preencher'!K727="","",'[1]TCE - ANEXO IV - Preencher'!K727)</f>
        <v>44074</v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>2604106</v>
      </c>
      <c r="L718" s="7">
        <f>'[1]TCE - ANEXO IV - Preencher'!N727</f>
        <v>1200.9209932299377</v>
      </c>
    </row>
    <row r="719" spans="1:12" s="8" customFormat="1" ht="19.5" customHeight="1" x14ac:dyDescent="0.2">
      <c r="A719" s="3">
        <f>IFERROR(VLOOKUP(B719,'[1]DADOS (OCULTAR)'!$P$3:$R$56,3,0),"")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5.8 - Locação de Veículos Automotores</v>
      </c>
      <c r="D719" s="3">
        <f>'[1]TCE - ANEXO IV - Preencher'!F728</f>
        <v>16670085049162</v>
      </c>
      <c r="E719" s="5" t="str">
        <f>'[1]TCE - ANEXO IV - Preencher'!G728</f>
        <v xml:space="preserve">LOCALIZA RENT A CAR S/A  </v>
      </c>
      <c r="F719" s="5" t="str">
        <f>'[1]TCE - ANEXO IV - Preencher'!H728</f>
        <v>S</v>
      </c>
      <c r="G719" s="5" t="str">
        <f>'[1]TCE - ANEXO IV - Preencher'!I728</f>
        <v>S</v>
      </c>
      <c r="H719" s="5" t="str">
        <f>'[1]TCE - ANEXO IV - Preencher'!J728</f>
        <v>45110</v>
      </c>
      <c r="I719" s="6">
        <f>IF('[1]TCE - ANEXO IV - Preencher'!K728="","",'[1]TCE - ANEXO IV - Preencher'!K728)</f>
        <v>44058</v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>2604106</v>
      </c>
      <c r="L719" s="7">
        <f>'[1]TCE - ANEXO IV - Preencher'!N728</f>
        <v>1200.9209932299377</v>
      </c>
    </row>
    <row r="720" spans="1:12" s="8" customFormat="1" ht="19.5" customHeight="1" x14ac:dyDescent="0.2">
      <c r="A720" s="3">
        <f>IFERROR(VLOOKUP(B720,'[1]DADOS (OCULTAR)'!$P$3:$R$56,3,0),"")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5.8 - Locação de Veículos Automotores</v>
      </c>
      <c r="D720" s="3">
        <f>'[1]TCE - ANEXO IV - Preencher'!F729</f>
        <v>16670085049162</v>
      </c>
      <c r="E720" s="5" t="str">
        <f>'[1]TCE - ANEXO IV - Preencher'!G729</f>
        <v xml:space="preserve">LOCALIZA RENT A CAR S/A  </v>
      </c>
      <c r="F720" s="5" t="str">
        <f>'[1]TCE - ANEXO IV - Preencher'!H729</f>
        <v>S</v>
      </c>
      <c r="G720" s="5" t="str">
        <f>'[1]TCE - ANEXO IV - Preencher'!I729</f>
        <v>S</v>
      </c>
      <c r="H720" s="5" t="str">
        <f>'[1]TCE - ANEXO IV - Preencher'!J729</f>
        <v>44783</v>
      </c>
      <c r="I720" s="6">
        <f>IF('[1]TCE - ANEXO IV - Preencher'!K729="","",'[1]TCE - ANEXO IV - Preencher'!K729)</f>
        <v>44046</v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>2604106</v>
      </c>
      <c r="L720" s="7">
        <f>'[1]TCE - ANEXO IV - Preencher'!N729</f>
        <v>1154.7317242595554</v>
      </c>
    </row>
    <row r="721" spans="1:12" s="8" customFormat="1" ht="19.5" customHeight="1" x14ac:dyDescent="0.2">
      <c r="A721" s="3">
        <f>IFERROR(VLOOKUP(B721,'[1]DADOS (OCULTAR)'!$P$3:$R$56,3,0),"")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5.99 - Outros Serviços de Terceiros Pessoa Jurídica</v>
      </c>
      <c r="D721" s="3">
        <f>'[1]TCE - ANEXO IV - Preencher'!F730</f>
        <v>29439708000125</v>
      </c>
      <c r="E721" s="5" t="str">
        <f>'[1]TCE - ANEXO IV - Preencher'!G730</f>
        <v xml:space="preserve">DCIFRE TECNOLOGIA DA INFORMAÇÃO  LTDA  </v>
      </c>
      <c r="F721" s="5" t="str">
        <f>'[1]TCE - ANEXO IV - Preencher'!H730</f>
        <v>S</v>
      </c>
      <c r="G721" s="5" t="str">
        <f>'[1]TCE - ANEXO IV - Preencher'!I730</f>
        <v>S</v>
      </c>
      <c r="H721" s="5" t="str">
        <f>'[1]TCE - ANEXO IV - Preencher'!J730</f>
        <v>00001008</v>
      </c>
      <c r="I721" s="6">
        <f>IF('[1]TCE - ANEXO IV - Preencher'!K730="","",'[1]TCE - ANEXO IV - Preencher'!K730)</f>
        <v>44071</v>
      </c>
      <c r="J721" s="5" t="str">
        <f>'[1]TCE - ANEXO IV - Preencher'!L730</f>
        <v>EKLNT9PX</v>
      </c>
      <c r="K721" s="5" t="str">
        <f>IF(F721="B",LEFT('[1]TCE - ANEXO IV - Preencher'!M730,2),IF(F721="S",LEFT('[1]TCE - ANEXO IV - Preencher'!M730,7),IF('[1]TCE - ANEXO IV - Preencher'!H730="","")))</f>
        <v>2611606</v>
      </c>
      <c r="L721" s="7">
        <f>'[1]TCE - ANEXO IV - Preencher'!N730</f>
        <v>749.95</v>
      </c>
    </row>
    <row r="722" spans="1:12" s="8" customFormat="1" ht="19.5" customHeight="1" x14ac:dyDescent="0.2">
      <c r="A722" s="3">
        <f>IFERROR(VLOOKUP(B722,'[1]DADOS (OCULTAR)'!$P$3:$R$56,3,0),"")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5.99 - Outros Serviços de Terceiros Pessoa Jurídica</v>
      </c>
      <c r="D722" s="3">
        <f>'[1]TCE - ANEXO IV - Preencher'!F731</f>
        <v>33971594000137</v>
      </c>
      <c r="E722" s="5" t="str">
        <f>'[1]TCE - ANEXO IV - Preencher'!G731</f>
        <v>GILBERTO DOS SANTOS NARCISO</v>
      </c>
      <c r="F722" s="5" t="str">
        <f>'[1]TCE - ANEXO IV - Preencher'!H731</f>
        <v>S</v>
      </c>
      <c r="G722" s="5" t="str">
        <f>'[1]TCE - ANEXO IV - Preencher'!I731</f>
        <v>S</v>
      </c>
      <c r="H722" s="5" t="str">
        <f>'[1]TCE - ANEXO IV - Preencher'!J731</f>
        <v>15</v>
      </c>
      <c r="I722" s="6">
        <f>IF('[1]TCE - ANEXO IV - Preencher'!K731="","",'[1]TCE - ANEXO IV - Preencher'!K731)</f>
        <v>44074</v>
      </c>
      <c r="J722" s="5" t="str">
        <f>'[1]TCE - ANEXO IV - Preencher'!L731</f>
        <v>NY2T2AM0Z</v>
      </c>
      <c r="K722" s="5" t="str">
        <f>IF(F722="B",LEFT('[1]TCE - ANEXO IV - Preencher'!M731,2),IF(F722="S",LEFT('[1]TCE - ANEXO IV - Preencher'!M731,7),IF('[1]TCE - ANEXO IV - Preencher'!H731="","")))</f>
        <v>2604106</v>
      </c>
      <c r="L722" s="7">
        <f>'[1]TCE - ANEXO IV - Preencher'!N731</f>
        <v>52.83</v>
      </c>
    </row>
    <row r="723" spans="1:12" s="8" customFormat="1" ht="19.5" customHeight="1" x14ac:dyDescent="0.2">
      <c r="A723" s="3">
        <f>IFERROR(VLOOKUP(B723,'[1]DADOS (OCULTAR)'!$P$3:$R$56,3,0),"")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5.99 - Outros Serviços de Terceiros Pessoa Jurídica</v>
      </c>
      <c r="D723" s="3">
        <f>'[1]TCE - ANEXO IV - Preencher'!F732</f>
        <v>20147617002276</v>
      </c>
      <c r="E723" s="5" t="str">
        <f>'[1]TCE - ANEXO IV - Preencher'!G732</f>
        <v xml:space="preserve">JAMEF TRANSPORTES EIRELI  </v>
      </c>
      <c r="F723" s="5" t="str">
        <f>'[1]TCE - ANEXO IV - Preencher'!H732</f>
        <v>S</v>
      </c>
      <c r="G723" s="5" t="str">
        <f>'[1]TCE - ANEXO IV - Preencher'!I732</f>
        <v>S</v>
      </c>
      <c r="H723" s="5" t="str">
        <f>'[1]TCE - ANEXO IV - Preencher'!J732</f>
        <v>5163630</v>
      </c>
      <c r="I723" s="6">
        <f>IF('[1]TCE - ANEXO IV - Preencher'!K732="","",'[1]TCE - ANEXO IV - Preencher'!K732)</f>
        <v>44068</v>
      </c>
      <c r="J723" s="5" t="str">
        <f>'[1]TCE - ANEXO IV - Preencher'!L732</f>
        <v>35200820147617002276570010051636301994836368</v>
      </c>
      <c r="K723" s="5" t="str">
        <f>IF(F723="B",LEFT('[1]TCE - ANEXO IV - Preencher'!M732,2),IF(F723="S",LEFT('[1]TCE - ANEXO IV - Preencher'!M732,7),IF('[1]TCE - ANEXO IV - Preencher'!H732="","")))</f>
        <v>3505708</v>
      </c>
      <c r="L723" s="7">
        <f>'[1]TCE - ANEXO IV - Preencher'!N732</f>
        <v>327.18938496319748</v>
      </c>
    </row>
    <row r="724" spans="1:12" s="8" customFormat="1" ht="19.5" customHeight="1" x14ac:dyDescent="0.2">
      <c r="A724" s="3">
        <f>IFERROR(VLOOKUP(B724,'[1]DADOS (OCULTAR)'!$P$3:$R$56,3,0),"")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5.99 - Outros Serviços de Terceiros Pessoa Jurídica</v>
      </c>
      <c r="D724" s="3">
        <f>'[1]TCE - ANEXO IV - Preencher'!F733</f>
        <v>20147617002276</v>
      </c>
      <c r="E724" s="5" t="str">
        <f>'[1]TCE - ANEXO IV - Preencher'!G733</f>
        <v xml:space="preserve">JAMEF TRANSPORTES EIRELI  </v>
      </c>
      <c r="F724" s="5" t="str">
        <f>'[1]TCE - ANEXO IV - Preencher'!H733</f>
        <v>S</v>
      </c>
      <c r="G724" s="5" t="str">
        <f>'[1]TCE - ANEXO IV - Preencher'!I733</f>
        <v>S</v>
      </c>
      <c r="H724" s="5" t="str">
        <f>'[1]TCE - ANEXO IV - Preencher'!J733</f>
        <v>926746</v>
      </c>
      <c r="I724" s="6">
        <f>IF('[1]TCE - ANEXO IV - Preencher'!K733="","",'[1]TCE - ANEXO IV - Preencher'!K733)</f>
        <v>44063</v>
      </c>
      <c r="J724" s="5" t="str">
        <f>'[1]TCE - ANEXO IV - Preencher'!L733</f>
        <v>35200820147617005534570010009267461999073259</v>
      </c>
      <c r="K724" s="5" t="str">
        <f>IF(F724="B",LEFT('[1]TCE - ANEXO IV - Preencher'!M733,2),IF(F724="S",LEFT('[1]TCE - ANEXO IV - Preencher'!M733,7),IF('[1]TCE - ANEXO IV - Preencher'!H733="","")))</f>
        <v>3505708</v>
      </c>
      <c r="L724" s="7">
        <f>'[1]TCE - ANEXO IV - Preencher'!N733</f>
        <v>377.9436933501525</v>
      </c>
    </row>
    <row r="725" spans="1:12" s="8" customFormat="1" ht="19.5" customHeight="1" x14ac:dyDescent="0.2">
      <c r="A725" s="3">
        <f>IFERROR(VLOOKUP(B725,'[1]DADOS (OCULTAR)'!$P$3:$R$56,3,0),"")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5.19 - Serviços Gráficos, de Encadernação e de Emolduração</v>
      </c>
      <c r="D725" s="3">
        <f>'[1]TCE - ANEXO IV - Preencher'!F734</f>
        <v>12024024000160</v>
      </c>
      <c r="E725" s="5" t="str">
        <f>'[1]TCE - ANEXO IV - Preencher'!G734</f>
        <v>CARLOS ANDRE CAMPOS DE ANDRADE</v>
      </c>
      <c r="F725" s="5" t="str">
        <f>'[1]TCE - ANEXO IV - Preencher'!H734</f>
        <v>S</v>
      </c>
      <c r="G725" s="5" t="str">
        <f>'[1]TCE - ANEXO IV - Preencher'!I734</f>
        <v>S</v>
      </c>
      <c r="H725" s="5" t="str">
        <f>'[1]TCE - ANEXO IV - Preencher'!J734</f>
        <v>707</v>
      </c>
      <c r="I725" s="6">
        <f>IF('[1]TCE - ANEXO IV - Preencher'!K734="","",'[1]TCE - ANEXO IV - Preencher'!K734)</f>
        <v>44054</v>
      </c>
      <c r="J725" s="5" t="str">
        <f>'[1]TCE - ANEXO IV - Preencher'!L734</f>
        <v>EGLGDWUA1</v>
      </c>
      <c r="K725" s="5" t="str">
        <f>IF(F725="B",LEFT('[1]TCE - ANEXO IV - Preencher'!M734,2),IF(F725="S",LEFT('[1]TCE - ANEXO IV - Preencher'!M734,7),IF('[1]TCE - ANEXO IV - Preencher'!H734="","")))</f>
        <v>2604106</v>
      </c>
      <c r="L725" s="7">
        <f>'[1]TCE - ANEXO IV - Preencher'!N734</f>
        <v>30</v>
      </c>
    </row>
    <row r="726" spans="1:12" s="8" customFormat="1" ht="19.5" customHeight="1" x14ac:dyDescent="0.2">
      <c r="A726" s="3">
        <f>IFERROR(VLOOKUP(B726,'[1]DADOS (OCULTAR)'!$P$3:$R$56,3,0),"")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5.19 - Serviços Gráficos, de Encadernação e de Emolduração</v>
      </c>
      <c r="D726" s="3">
        <f>'[1]TCE - ANEXO IV - Preencher'!F735</f>
        <v>12024024000160</v>
      </c>
      <c r="E726" s="5" t="str">
        <f>'[1]TCE - ANEXO IV - Preencher'!G735</f>
        <v>CARLOS ANDRE CAMPOS DE ANDRADE</v>
      </c>
      <c r="F726" s="5" t="str">
        <f>'[1]TCE - ANEXO IV - Preencher'!H735</f>
        <v>S</v>
      </c>
      <c r="G726" s="5" t="str">
        <f>'[1]TCE - ANEXO IV - Preencher'!I735</f>
        <v>S</v>
      </c>
      <c r="H726" s="5" t="str">
        <f>'[1]TCE - ANEXO IV - Preencher'!J735</f>
        <v>710</v>
      </c>
      <c r="I726" s="6">
        <f>IF('[1]TCE - ANEXO IV - Preencher'!K735="","",'[1]TCE - ANEXO IV - Preencher'!K735)</f>
        <v>44062</v>
      </c>
      <c r="J726" s="5" t="str">
        <f>'[1]TCE - ANEXO IV - Preencher'!L735</f>
        <v>9RDLYAZPU</v>
      </c>
      <c r="K726" s="5" t="str">
        <f>IF(F726="B",LEFT('[1]TCE - ANEXO IV - Preencher'!M735,2),IF(F726="S",LEFT('[1]TCE - ANEXO IV - Preencher'!M735,7),IF('[1]TCE - ANEXO IV - Preencher'!H735="","")))</f>
        <v>2604106</v>
      </c>
      <c r="L726" s="7">
        <f>'[1]TCE - ANEXO IV - Preencher'!N735</f>
        <v>5</v>
      </c>
    </row>
    <row r="727" spans="1:12" s="8" customFormat="1" ht="19.5" customHeight="1" x14ac:dyDescent="0.2">
      <c r="A727" s="3">
        <f>IFERROR(VLOOKUP(B727,'[1]DADOS (OCULTAR)'!$P$3:$R$56,3,0),"")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5.19 - Serviços Gráficos, de Encadernação e de Emolduração</v>
      </c>
      <c r="D727" s="3">
        <f>'[1]TCE - ANEXO IV - Preencher'!F736</f>
        <v>12024024000160</v>
      </c>
      <c r="E727" s="5" t="str">
        <f>'[1]TCE - ANEXO IV - Preencher'!G736</f>
        <v>CARLOS ANDRE CAMPOS DE ANDRADE</v>
      </c>
      <c r="F727" s="5" t="str">
        <f>'[1]TCE - ANEXO IV - Preencher'!H736</f>
        <v>S</v>
      </c>
      <c r="G727" s="5" t="str">
        <f>'[1]TCE - ANEXO IV - Preencher'!I736</f>
        <v>S</v>
      </c>
      <c r="H727" s="5" t="str">
        <f>'[1]TCE - ANEXO IV - Preencher'!J736</f>
        <v>714</v>
      </c>
      <c r="I727" s="6">
        <f>IF('[1]TCE - ANEXO IV - Preencher'!K736="","",'[1]TCE - ANEXO IV - Preencher'!K736)</f>
        <v>44069</v>
      </c>
      <c r="J727" s="5" t="str">
        <f>'[1]TCE - ANEXO IV - Preencher'!L736</f>
        <v>8ZI3HMCZJ</v>
      </c>
      <c r="K727" s="5" t="str">
        <f>IF(F727="B",LEFT('[1]TCE - ANEXO IV - Preencher'!M736,2),IF(F727="S",LEFT('[1]TCE - ANEXO IV - Preencher'!M736,7),IF('[1]TCE - ANEXO IV - Preencher'!H736="","")))</f>
        <v>2604106</v>
      </c>
      <c r="L727" s="7">
        <f>'[1]TCE - ANEXO IV - Preencher'!N736</f>
        <v>10</v>
      </c>
    </row>
    <row r="728" spans="1:12" s="8" customFormat="1" ht="19.5" customHeight="1" x14ac:dyDescent="0.2">
      <c r="A728" s="3">
        <f>IFERROR(VLOOKUP(B728,'[1]DADOS (OCULTAR)'!$P$3:$R$56,3,0),"")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5.99 - Outros Serviços de Terceiros Pessoa Jurídica</v>
      </c>
      <c r="D728" s="3">
        <f>'[1]TCE - ANEXO IV - Preencher'!F737</f>
        <v>10921252000107</v>
      </c>
      <c r="E728" s="5" t="str">
        <f>'[1]TCE - ANEXO IV - Preencher'!G737</f>
        <v>COMPANHIA EDITORA DE PERNAMBUCO - CEPE</v>
      </c>
      <c r="F728" s="5" t="str">
        <f>'[1]TCE - ANEXO IV - Preencher'!H737</f>
        <v>S</v>
      </c>
      <c r="G728" s="5" t="str">
        <f>'[1]TCE - ANEXO IV - Preencher'!I737</f>
        <v>S</v>
      </c>
      <c r="H728" s="5" t="str">
        <f>'[1]TCE - ANEXO IV - Preencher'!J737</f>
        <v>00115716</v>
      </c>
      <c r="I728" s="6">
        <f>IF('[1]TCE - ANEXO IV - Preencher'!K737="","",'[1]TCE - ANEXO IV - Preencher'!K737)</f>
        <v>44046</v>
      </c>
      <c r="J728" s="5" t="str">
        <f>'[1]TCE - ANEXO IV - Preencher'!L737</f>
        <v>HMWECMWI</v>
      </c>
      <c r="K728" s="5" t="str">
        <f>IF(F728="B",LEFT('[1]TCE - ANEXO IV - Preencher'!M737,2),IF(F728="S",LEFT('[1]TCE - ANEXO IV - Preencher'!M737,7),IF('[1]TCE - ANEXO IV - Preencher'!H737="","")))</f>
        <v>2611606</v>
      </c>
      <c r="L728" s="7">
        <f>'[1]TCE - ANEXO IV - Preencher'!N737</f>
        <v>2410.64</v>
      </c>
    </row>
    <row r="729" spans="1:12" s="8" customFormat="1" ht="19.5" customHeight="1" x14ac:dyDescent="0.2">
      <c r="A729" s="3">
        <f>IFERROR(VLOOKUP(B729,'[1]DADOS (OCULTAR)'!$P$3:$R$56,3,0),"")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5.99 - Outros Serviços de Terceiros Pessoa Jurídica</v>
      </c>
      <c r="D729" s="3">
        <f>'[1]TCE - ANEXO IV - Preencher'!F738</f>
        <v>11587975003361</v>
      </c>
      <c r="E729" s="5" t="str">
        <f>'[1]TCE - ANEXO IV - Preencher'!G738</f>
        <v xml:space="preserve">ONLINE CERTIFICADORA LTDA - EP  </v>
      </c>
      <c r="F729" s="5" t="str">
        <f>'[1]TCE - ANEXO IV - Preencher'!H738</f>
        <v>S</v>
      </c>
      <c r="G729" s="5" t="str">
        <f>'[1]TCE - ANEXO IV - Preencher'!I738</f>
        <v>S</v>
      </c>
      <c r="H729" s="5" t="str">
        <f>'[1]TCE - ANEXO IV - Preencher'!J738</f>
        <v>00621552</v>
      </c>
      <c r="I729" s="6">
        <f>IF('[1]TCE - ANEXO IV - Preencher'!K738="","",'[1]TCE - ANEXO IV - Preencher'!K738)</f>
        <v>44074</v>
      </c>
      <c r="J729" s="5" t="str">
        <f>'[1]TCE - ANEXO IV - Preencher'!L738</f>
        <v>6T9DGCRB</v>
      </c>
      <c r="K729" s="5" t="str">
        <f>IF(F729="B",LEFT('[1]TCE - ANEXO IV - Preencher'!M738,2),IF(F729="S",LEFT('[1]TCE - ANEXO IV - Preencher'!M738,7),IF('[1]TCE - ANEXO IV - Preencher'!H738="","")))</f>
        <v>2611606</v>
      </c>
      <c r="L729" s="7">
        <f>'[1]TCE - ANEXO IV - Preencher'!N738</f>
        <v>12150</v>
      </c>
    </row>
    <row r="730" spans="1:12" s="8" customFormat="1" ht="19.5" customHeight="1" x14ac:dyDescent="0.2">
      <c r="A730" s="3">
        <f>IFERROR(VLOOKUP(B730,'[1]DADOS (OCULTAR)'!$P$3:$R$56,3,0),"")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5.99 - Outros Serviços de Terceiros Pessoa Jurídica</v>
      </c>
      <c r="D730" s="3">
        <f>'[1]TCE - ANEXO IV - Preencher'!F739</f>
        <v>11587975003361</v>
      </c>
      <c r="E730" s="5" t="str">
        <f>'[1]TCE - ANEXO IV - Preencher'!G739</f>
        <v xml:space="preserve">ONLINE CERTIFICADORA LTDA - EP  </v>
      </c>
      <c r="F730" s="5" t="str">
        <f>'[1]TCE - ANEXO IV - Preencher'!H739</f>
        <v>S</v>
      </c>
      <c r="G730" s="5" t="str">
        <f>'[1]TCE - ANEXO IV - Preencher'!I739</f>
        <v>S</v>
      </c>
      <c r="H730" s="5" t="str">
        <f>'[1]TCE - ANEXO IV - Preencher'!J739</f>
        <v>00621553</v>
      </c>
      <c r="I730" s="6">
        <f>IF('[1]TCE - ANEXO IV - Preencher'!K739="","",'[1]TCE - ANEXO IV - Preencher'!K739)</f>
        <v>44074</v>
      </c>
      <c r="J730" s="5" t="str">
        <f>'[1]TCE - ANEXO IV - Preencher'!L739</f>
        <v>MNSVHXZZ</v>
      </c>
      <c r="K730" s="5" t="str">
        <f>IF(F730="B",LEFT('[1]TCE - ANEXO IV - Preencher'!M739,2),IF(F730="S",LEFT('[1]TCE - ANEXO IV - Preencher'!M739,7),IF('[1]TCE - ANEXO IV - Preencher'!H739="","")))</f>
        <v>2611606</v>
      </c>
      <c r="L730" s="7">
        <f>'[1]TCE - ANEXO IV - Preencher'!N739</f>
        <v>2904</v>
      </c>
    </row>
    <row r="731" spans="1:12" s="8" customFormat="1" ht="19.5" customHeight="1" x14ac:dyDescent="0.2">
      <c r="A731" s="3">
        <f>IFERROR(VLOOKUP(B731,'[1]DADOS (OCULTAR)'!$P$3:$R$56,3,0),"")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5.16 - Serviços Médico-Hospitalares, Odotonlogia e Laboratoriais</v>
      </c>
      <c r="D731" s="3">
        <f>'[1]TCE - ANEXO IV - Preencher'!F740</f>
        <v>27816524000101</v>
      </c>
      <c r="E731" s="5" t="str">
        <f>'[1]TCE - ANEXO IV - Preencher'!G740</f>
        <v xml:space="preserve">CLINICA NEFROAGRESTE LTDA ME </v>
      </c>
      <c r="F731" s="5" t="str">
        <f>'[1]TCE - ANEXO IV - Preencher'!H740</f>
        <v>S</v>
      </c>
      <c r="G731" s="5" t="str">
        <f>'[1]TCE - ANEXO IV - Preencher'!I740</f>
        <v>S</v>
      </c>
      <c r="H731" s="5" t="str">
        <f>'[1]TCE - ANEXO IV - Preencher'!J740</f>
        <v>65</v>
      </c>
      <c r="I731" s="6">
        <f>IF('[1]TCE - ANEXO IV - Preencher'!K740="","",'[1]TCE - ANEXO IV - Preencher'!K740)</f>
        <v>44069</v>
      </c>
      <c r="J731" s="5" t="str">
        <f>'[1]TCE - ANEXO IV - Preencher'!L740</f>
        <v>CAXKKHKCZ</v>
      </c>
      <c r="K731" s="5" t="str">
        <f>IF(F731="B",LEFT('[1]TCE - ANEXO IV - Preencher'!M740,2),IF(F731="S",LEFT('[1]TCE - ANEXO IV - Preencher'!M740,7),IF('[1]TCE - ANEXO IV - Preencher'!H740="","")))</f>
        <v>2604106</v>
      </c>
      <c r="L731" s="7">
        <f>'[1]TCE - ANEXO IV - Preencher'!N740</f>
        <v>80138.381663613152</v>
      </c>
    </row>
    <row r="732" spans="1:12" s="8" customFormat="1" ht="19.5" customHeight="1" x14ac:dyDescent="0.2">
      <c r="A732" s="3">
        <f>IFERROR(VLOOKUP(B732,'[1]DADOS (OCULTAR)'!$P$3:$R$56,3,0),"")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5.16 - Serviços Médico-Hospitalares, Odotonlogia e Laboratoriais</v>
      </c>
      <c r="D732" s="3">
        <f>'[1]TCE - ANEXO IV - Preencher'!F741</f>
        <v>18622537000159</v>
      </c>
      <c r="E732" s="5" t="str">
        <f>'[1]TCE - ANEXO IV - Preencher'!G741</f>
        <v xml:space="preserve">DP SANTOS SERVICOS MEDICOS LTDA </v>
      </c>
      <c r="F732" s="5" t="str">
        <f>'[1]TCE - ANEXO IV - Preencher'!H741</f>
        <v>S</v>
      </c>
      <c r="G732" s="5" t="str">
        <f>'[1]TCE - ANEXO IV - Preencher'!I741</f>
        <v>S</v>
      </c>
      <c r="H732" s="5" t="str">
        <f>'[1]TCE - ANEXO IV - Preencher'!J741</f>
        <v>987</v>
      </c>
      <c r="I732" s="6">
        <f>IF('[1]TCE - ANEXO IV - Preencher'!K741="","",'[1]TCE - ANEXO IV - Preencher'!K741)</f>
        <v>44074</v>
      </c>
      <c r="J732" s="5" t="str">
        <f>'[1]TCE - ANEXO IV - Preencher'!L741</f>
        <v>IVUFKMLGU</v>
      </c>
      <c r="K732" s="5" t="str">
        <f>IF(F732="B",LEFT('[1]TCE - ANEXO IV - Preencher'!M741,2),IF(F732="S",LEFT('[1]TCE - ANEXO IV - Preencher'!M741,7),IF('[1]TCE - ANEXO IV - Preencher'!H741="","")))</f>
        <v>2604106</v>
      </c>
      <c r="L732" s="7">
        <f>'[1]TCE - ANEXO IV - Preencher'!N741</f>
        <v>2700</v>
      </c>
    </row>
    <row r="733" spans="1:12" s="8" customFormat="1" ht="19.5" customHeight="1" x14ac:dyDescent="0.2">
      <c r="A733" s="3">
        <f>IFERROR(VLOOKUP(B733,'[1]DADOS (OCULTAR)'!$P$3:$R$56,3,0),"")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5.16 - Serviços Médico-Hospitalares, Odotonlogia e Laboratoriais</v>
      </c>
      <c r="D733" s="3">
        <f>'[1]TCE - ANEXO IV - Preencher'!F742</f>
        <v>5844351000100</v>
      </c>
      <c r="E733" s="5" t="str">
        <f>'[1]TCE - ANEXO IV - Preencher'!G742</f>
        <v xml:space="preserve">IMAGEM INTERIOR DIAGNOSTICOS SS LTDA </v>
      </c>
      <c r="F733" s="5" t="str">
        <f>'[1]TCE - ANEXO IV - Preencher'!H742</f>
        <v>S</v>
      </c>
      <c r="G733" s="5" t="str">
        <f>'[1]TCE - ANEXO IV - Preencher'!I742</f>
        <v>S</v>
      </c>
      <c r="H733" s="5" t="str">
        <f>'[1]TCE - ANEXO IV - Preencher'!J742</f>
        <v>136</v>
      </c>
      <c r="I733" s="6">
        <f>IF('[1]TCE - ANEXO IV - Preencher'!K742="","",'[1]TCE - ANEXO IV - Preencher'!K742)</f>
        <v>44074</v>
      </c>
      <c r="J733" s="5" t="str">
        <f>'[1]TCE - ANEXO IV - Preencher'!L742</f>
        <v>GRBBCFLKQ</v>
      </c>
      <c r="K733" s="5" t="str">
        <f>IF(F733="B",LEFT('[1]TCE - ANEXO IV - Preencher'!M742,2),IF(F733="S",LEFT('[1]TCE - ANEXO IV - Preencher'!M742,7),IF('[1]TCE - ANEXO IV - Preencher'!H742="","")))</f>
        <v>2604106</v>
      </c>
      <c r="L733" s="7">
        <f>'[1]TCE - ANEXO IV - Preencher'!N742</f>
        <v>76219.453137821067</v>
      </c>
    </row>
    <row r="734" spans="1:12" s="8" customFormat="1" ht="19.5" customHeight="1" x14ac:dyDescent="0.2">
      <c r="A734" s="3">
        <f>IFERROR(VLOOKUP(B734,'[1]DADOS (OCULTAR)'!$P$3:$R$56,3,0),"")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5.16 - Serviços Médico-Hospitalares, Odotonlogia e Laboratoriais</v>
      </c>
      <c r="D734" s="3">
        <f>'[1]TCE - ANEXO IV - Preencher'!F743</f>
        <v>62519000102</v>
      </c>
      <c r="E734" s="5" t="str">
        <f>'[1]TCE - ANEXO IV - Preencher'!G743</f>
        <v xml:space="preserve">UNIDADE DE CARDIOLOGIA INVASIVA S C LTDA </v>
      </c>
      <c r="F734" s="5" t="str">
        <f>'[1]TCE - ANEXO IV - Preencher'!H743</f>
        <v>S</v>
      </c>
      <c r="G734" s="5" t="str">
        <f>'[1]TCE - ANEXO IV - Preencher'!I743</f>
        <v>S</v>
      </c>
      <c r="H734" s="5" t="str">
        <f>'[1]TCE - ANEXO IV - Preencher'!J743</f>
        <v>00000343</v>
      </c>
      <c r="I734" s="6">
        <f>IF('[1]TCE - ANEXO IV - Preencher'!K743="","",'[1]TCE - ANEXO IV - Preencher'!K743)</f>
        <v>44074</v>
      </c>
      <c r="J734" s="5" t="str">
        <f>'[1]TCE - ANEXO IV - Preencher'!L743</f>
        <v>2HJYPTUY</v>
      </c>
      <c r="K734" s="5" t="str">
        <f>IF(F734="B",LEFT('[1]TCE - ANEXO IV - Preencher'!M743,2),IF(F734="S",LEFT('[1]TCE - ANEXO IV - Preencher'!M743,7),IF('[1]TCE - ANEXO IV - Preencher'!H743="","")))</f>
        <v>2611606</v>
      </c>
      <c r="L734" s="7">
        <f>'[1]TCE - ANEXO IV - Preencher'!N743</f>
        <v>35044.379999999997</v>
      </c>
    </row>
    <row r="735" spans="1:12" s="8" customFormat="1" ht="19.5" customHeight="1" x14ac:dyDescent="0.2">
      <c r="A735" s="3">
        <f>IFERROR(VLOOKUP(B735,'[1]DADOS (OCULTAR)'!$P$3:$R$56,3,0),"")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5.16 - Serviços Médico-Hospitalares, Odotonlogia e Laboratoriais</v>
      </c>
      <c r="D735" s="3">
        <f>'[1]TCE - ANEXO IV - Preencher'!F744</f>
        <v>28629942000152</v>
      </c>
      <c r="E735" s="5" t="str">
        <f>'[1]TCE - ANEXO IV - Preencher'!G744</f>
        <v>ARC SERVICOS MEDICOS E HOSPITALARES LTDA ME</v>
      </c>
      <c r="F735" s="5" t="str">
        <f>'[1]TCE - ANEXO IV - Preencher'!H744</f>
        <v>S</v>
      </c>
      <c r="G735" s="5" t="str">
        <f>'[1]TCE - ANEXO IV - Preencher'!I744</f>
        <v>S</v>
      </c>
      <c r="H735" s="5" t="str">
        <f>'[1]TCE - ANEXO IV - Preencher'!J744</f>
        <v>000000184</v>
      </c>
      <c r="I735" s="6">
        <f>IF('[1]TCE - ANEXO IV - Preencher'!K744="","",'[1]TCE - ANEXO IV - Preencher'!K744)</f>
        <v>44069</v>
      </c>
      <c r="J735" s="5" t="str">
        <f>'[1]TCE - ANEXO IV - Preencher'!L744</f>
        <v>JLXX89058</v>
      </c>
      <c r="K735" s="5" t="str">
        <f>IF(F735="B",LEFT('[1]TCE - ANEXO IV - Preencher'!M744,2),IF(F735="S",LEFT('[1]TCE - ANEXO IV - Preencher'!M744,7),IF('[1]TCE - ANEXO IV - Preencher'!H744="","")))</f>
        <v>2609600</v>
      </c>
      <c r="L735" s="7">
        <f>'[1]TCE - ANEXO IV - Preencher'!N744</f>
        <v>2694.3740232722957</v>
      </c>
    </row>
    <row r="736" spans="1:12" s="8" customFormat="1" ht="19.5" customHeight="1" x14ac:dyDescent="0.2">
      <c r="A736" s="3">
        <f>IFERROR(VLOOKUP(B736,'[1]DADOS (OCULTAR)'!$P$3:$R$56,3,0),"")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5.16 - Serviços Médico-Hospitalares, Odotonlogia e Laboratoriais</v>
      </c>
      <c r="D736" s="3">
        <f>'[1]TCE - ANEXO IV - Preencher'!F745</f>
        <v>19378769005305</v>
      </c>
      <c r="E736" s="5" t="str">
        <f>'[1]TCE - ANEXO IV - Preencher'!G745</f>
        <v>INSTITUTO HERMES PARDINI S/A</v>
      </c>
      <c r="F736" s="5" t="str">
        <f>'[1]TCE - ANEXO IV - Preencher'!H745</f>
        <v>S</v>
      </c>
      <c r="G736" s="5" t="str">
        <f>'[1]TCE - ANEXO IV - Preencher'!I745</f>
        <v>S</v>
      </c>
      <c r="H736" s="5" t="str">
        <f>'[1]TCE - ANEXO IV - Preencher'!J745</f>
        <v>2020/168873</v>
      </c>
      <c r="I736" s="6">
        <f>IF('[1]TCE - ANEXO IV - Preencher'!K745="","",'[1]TCE - ANEXO IV - Preencher'!K745)</f>
        <v>44067</v>
      </c>
      <c r="J736" s="5" t="str">
        <f>'[1]TCE - ANEXO IV - Preencher'!L745</f>
        <v>5je8iso19tmyr</v>
      </c>
      <c r="K736" s="5" t="str">
        <f>IF(F736="B",LEFT('[1]TCE - ANEXO IV - Preencher'!M745,2),IF(F736="S",LEFT('[1]TCE - ANEXO IV - Preencher'!M745,7),IF('[1]TCE - ANEXO IV - Preencher'!H745="","")))</f>
        <v>3171204</v>
      </c>
      <c r="L736" s="7">
        <f>'[1]TCE - ANEXO IV - Preencher'!N745</f>
        <v>6156.2443361794531</v>
      </c>
    </row>
    <row r="737" spans="1:12" s="8" customFormat="1" ht="19.5" customHeight="1" x14ac:dyDescent="0.2">
      <c r="A737" s="3">
        <f>IFERROR(VLOOKUP(B737,'[1]DADOS (OCULTAR)'!$P$3:$R$56,3,0),"")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5.16 - Serviços Médico-Hospitalares, Odotonlogia e Laboratoriais</v>
      </c>
      <c r="D737" s="3">
        <f>'[1]TCE - ANEXO IV - Preencher'!F746</f>
        <v>31145185000156</v>
      </c>
      <c r="E737" s="5" t="str">
        <f>'[1]TCE - ANEXO IV - Preencher'!G746</f>
        <v>CONSULT LAB LABORATORIO DE ANALISES CLINICAS LTDA</v>
      </c>
      <c r="F737" s="5" t="str">
        <f>'[1]TCE - ANEXO IV - Preencher'!H746</f>
        <v>S</v>
      </c>
      <c r="G737" s="5" t="str">
        <f>'[1]TCE - ANEXO IV - Preencher'!I746</f>
        <v>S</v>
      </c>
      <c r="H737" s="5" t="str">
        <f>'[1]TCE - ANEXO IV - Preencher'!J746</f>
        <v>000000149</v>
      </c>
      <c r="I737" s="6">
        <f>IF('[1]TCE - ANEXO IV - Preencher'!K746="","",'[1]TCE - ANEXO IV - Preencher'!K746)</f>
        <v>44074</v>
      </c>
      <c r="J737" s="5" t="str">
        <f>'[1]TCE - ANEXO IV - Preencher'!L746</f>
        <v>ZDGJ47800</v>
      </c>
      <c r="K737" s="5" t="str">
        <f>IF(F737="B",LEFT('[1]TCE - ANEXO IV - Preencher'!M746,2),IF(F737="S",LEFT('[1]TCE - ANEXO IV - Preencher'!M746,7),IF('[1]TCE - ANEXO IV - Preencher'!H746="","")))</f>
        <v>2609600</v>
      </c>
      <c r="L737" s="7">
        <f>'[1]TCE - ANEXO IV - Preencher'!N746</f>
        <v>210395.30721964996</v>
      </c>
    </row>
    <row r="738" spans="1:12" s="8" customFormat="1" ht="19.5" customHeight="1" x14ac:dyDescent="0.2">
      <c r="A738" s="3">
        <f>IFERROR(VLOOKUP(B738,'[1]DADOS (OCULTAR)'!$P$3:$R$56,3,0),"")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5.16 - Serviços Médico-Hospitalares, Odotonlogia e Laboratoriais</v>
      </c>
      <c r="D738" s="3">
        <f>'[1]TCE - ANEXO IV - Preencher'!F747</f>
        <v>6101092000182</v>
      </c>
      <c r="E738" s="5" t="str">
        <f>'[1]TCE - ANEXO IV - Preencher'!G747</f>
        <v xml:space="preserve">LABORATORIO MEDICO DR ROMUALDO LINS LTDA </v>
      </c>
      <c r="F738" s="5" t="str">
        <f>'[1]TCE - ANEXO IV - Preencher'!H747</f>
        <v>S</v>
      </c>
      <c r="G738" s="5" t="str">
        <f>'[1]TCE - ANEXO IV - Preencher'!I747</f>
        <v>S</v>
      </c>
      <c r="H738" s="5" t="str">
        <f>'[1]TCE - ANEXO IV - Preencher'!J747</f>
        <v>5135</v>
      </c>
      <c r="I738" s="6">
        <f>IF('[1]TCE - ANEXO IV - Preencher'!K747="","",'[1]TCE - ANEXO IV - Preencher'!K747)</f>
        <v>44071</v>
      </c>
      <c r="J738" s="5" t="str">
        <f>'[1]TCE - ANEXO IV - Preencher'!L747</f>
        <v>1EQIZACMP</v>
      </c>
      <c r="K738" s="5" t="str">
        <f>IF(F738="B",LEFT('[1]TCE - ANEXO IV - Preencher'!M747,2),IF(F738="S",LEFT('[1]TCE - ANEXO IV - Preencher'!M747,7),IF('[1]TCE - ANEXO IV - Preencher'!H747="","")))</f>
        <v>2604106</v>
      </c>
      <c r="L738" s="7">
        <f>'[1]TCE - ANEXO IV - Preencher'!N747</f>
        <v>8866.6306393614832</v>
      </c>
    </row>
    <row r="739" spans="1:12" s="8" customFormat="1" ht="19.5" customHeight="1" x14ac:dyDescent="0.2">
      <c r="A739" s="3">
        <f>IFERROR(VLOOKUP(B739,'[1]DADOS (OCULTAR)'!$P$3:$R$56,3,0),"")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5.8 - Locação de Veículos Automotores</v>
      </c>
      <c r="D739" s="3">
        <f>'[1]TCE - ANEXO IV - Preencher'!F748</f>
        <v>29932922000119</v>
      </c>
      <c r="E739" s="5" t="str">
        <f>'[1]TCE - ANEXO IV - Preencher'!G748</f>
        <v xml:space="preserve">MEDLIFE LOCAÇÃO DE MÁQUINAS E EQUIPAMENTOS LTDA </v>
      </c>
      <c r="F739" s="5" t="str">
        <f>'[1]TCE - ANEXO IV - Preencher'!H748</f>
        <v>S</v>
      </c>
      <c r="G739" s="5" t="str">
        <f>'[1]TCE - ANEXO IV - Preencher'!I748</f>
        <v>S</v>
      </c>
      <c r="H739" s="5" t="str">
        <f>'[1]TCE - ANEXO IV - Preencher'!J748</f>
        <v>187</v>
      </c>
      <c r="I739" s="6">
        <f>IF('[1]TCE - ANEXO IV - Preencher'!K748="","",'[1]TCE - ANEXO IV - Preencher'!K748)</f>
        <v>44076</v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>2611606</v>
      </c>
      <c r="L739" s="7">
        <f>'[1]TCE - ANEXO IV - Preencher'!N748</f>
        <v>23094.634485191109</v>
      </c>
    </row>
    <row r="740" spans="1:12" s="8" customFormat="1" ht="19.5" customHeight="1" x14ac:dyDescent="0.2">
      <c r="A740" s="3">
        <f>IFERROR(VLOOKUP(B740,'[1]DADOS (OCULTAR)'!$P$3:$R$56,3,0),"")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5.99 - Outros Serviços de Terceiros Pessoa Jurídica</v>
      </c>
      <c r="D740" s="3">
        <f>'[1]TCE - ANEXO IV - Preencher'!F749</f>
        <v>1913062000157</v>
      </c>
      <c r="E740" s="5" t="str">
        <f>'[1]TCE - ANEXO IV - Preencher'!G749</f>
        <v xml:space="preserve">CENEL CENTRO DE NEUROLOGIA E ELETRENCEFALOGRAFIA LTDA </v>
      </c>
      <c r="F740" s="5" t="str">
        <f>'[1]TCE - ANEXO IV - Preencher'!H749</f>
        <v>S</v>
      </c>
      <c r="G740" s="5" t="str">
        <f>'[1]TCE - ANEXO IV - Preencher'!I749</f>
        <v>S</v>
      </c>
      <c r="H740" s="5" t="str">
        <f>'[1]TCE - ANEXO IV - Preencher'!J749</f>
        <v>00005769</v>
      </c>
      <c r="I740" s="6">
        <f>IF('[1]TCE - ANEXO IV - Preencher'!K749="","",'[1]TCE - ANEXO IV - Preencher'!K749)</f>
        <v>44075</v>
      </c>
      <c r="J740" s="5" t="str">
        <f>'[1]TCE - ANEXO IV - Preencher'!L749</f>
        <v>EGPZPIVR</v>
      </c>
      <c r="K740" s="5" t="str">
        <f>IF(F740="B",LEFT('[1]TCE - ANEXO IV - Preencher'!M749,2),IF(F740="S",LEFT('[1]TCE - ANEXO IV - Preencher'!M749,7),IF('[1]TCE - ANEXO IV - Preencher'!H749="","")))</f>
        <v>2611606</v>
      </c>
      <c r="L740" s="7">
        <f>'[1]TCE - ANEXO IV - Preencher'!N749</f>
        <v>900</v>
      </c>
    </row>
    <row r="741" spans="1:12" s="8" customFormat="1" ht="19.5" customHeight="1" x14ac:dyDescent="0.2">
      <c r="A741" s="3">
        <f>IFERROR(VLOOKUP(B741,'[1]DADOS (OCULTAR)'!$P$3:$R$56,3,0),"")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5.16 - Serviços Médico-Hospitalares, Odotonlogia e Laboratoriais</v>
      </c>
      <c r="D741" s="3">
        <f>'[1]TCE - ANEXO IV - Preencher'!F750</f>
        <v>610112000164</v>
      </c>
      <c r="E741" s="5" t="str">
        <f>'[1]TCE - ANEXO IV - Preencher'!G750</f>
        <v xml:space="preserve">COOPAGRESTE COOP DOS MEDICOS ANEST. DO INT DE PE </v>
      </c>
      <c r="F741" s="5" t="str">
        <f>'[1]TCE - ANEXO IV - Preencher'!H750</f>
        <v>S</v>
      </c>
      <c r="G741" s="5" t="str">
        <f>'[1]TCE - ANEXO IV - Preencher'!I750</f>
        <v>S</v>
      </c>
      <c r="H741" s="5" t="str">
        <f>'[1]TCE - ANEXO IV - Preencher'!J750</f>
        <v>5064</v>
      </c>
      <c r="I741" s="6">
        <f>IF('[1]TCE - ANEXO IV - Preencher'!K750="","",'[1]TCE - ANEXO IV - Preencher'!K750)</f>
        <v>44074</v>
      </c>
      <c r="J741" s="5" t="str">
        <f>'[1]TCE - ANEXO IV - Preencher'!L750</f>
        <v>A15ZXAEE9</v>
      </c>
      <c r="K741" s="5" t="str">
        <f>IF(F741="B",LEFT('[1]TCE - ANEXO IV - Preencher'!M750,2),IF(F741="S",LEFT('[1]TCE - ANEXO IV - Preencher'!M750,7),IF('[1]TCE - ANEXO IV - Preencher'!H750="","")))</f>
        <v>2604106</v>
      </c>
      <c r="L741" s="7">
        <f>'[1]TCE - ANEXO IV - Preencher'!N750</f>
        <v>204772.42576869449</v>
      </c>
    </row>
    <row r="742" spans="1:12" s="8" customFormat="1" ht="19.5" customHeight="1" x14ac:dyDescent="0.2">
      <c r="A742" s="3">
        <f>IFERROR(VLOOKUP(B742,'[1]DADOS (OCULTAR)'!$P$3:$R$56,3,0),"")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5.15 - Serviços Domésticos</v>
      </c>
      <c r="D742" s="3">
        <f>'[1]TCE - ANEXO IV - Preencher'!F751</f>
        <v>6272575004803</v>
      </c>
      <c r="E742" s="5" t="str">
        <f>'[1]TCE - ANEXO IV - Preencher'!G751</f>
        <v>LAVEBRAS GESTAO DE TEXTEIS S.A</v>
      </c>
      <c r="F742" s="5" t="str">
        <f>'[1]TCE - ANEXO IV - Preencher'!H751</f>
        <v>S</v>
      </c>
      <c r="G742" s="5" t="str">
        <f>'[1]TCE - ANEXO IV - Preencher'!I751</f>
        <v>S</v>
      </c>
      <c r="H742" s="5" t="str">
        <f>'[1]TCE - ANEXO IV - Preencher'!J751</f>
        <v>3.532</v>
      </c>
      <c r="I742" s="6">
        <f>IF('[1]TCE - ANEXO IV - Preencher'!K751="","",'[1]TCE - ANEXO IV - Preencher'!K751)</f>
        <v>44074</v>
      </c>
      <c r="J742" s="5" t="str">
        <f>'[1]TCE - ANEXO IV - Preencher'!L751</f>
        <v>BLAL07906</v>
      </c>
      <c r="K742" s="5" t="str">
        <f>IF(F742="B",LEFT('[1]TCE - ANEXO IV - Preencher'!M751,2),IF(F742="S",LEFT('[1]TCE - ANEXO IV - Preencher'!M751,7),IF('[1]TCE - ANEXO IV - Preencher'!H751="","")))</f>
        <v>2610707</v>
      </c>
      <c r="L742" s="7">
        <f>'[1]TCE - ANEXO IV - Preencher'!N751</f>
        <v>166690.68989678001</v>
      </c>
    </row>
    <row r="743" spans="1:12" s="8" customFormat="1" ht="19.5" customHeight="1" x14ac:dyDescent="0.2">
      <c r="A743" s="3">
        <f>IFERROR(VLOOKUP(B743,'[1]DADOS (OCULTAR)'!$P$3:$R$56,3,0),"")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5.10 - Detetização/Tratamento de Resíduos e Afins</v>
      </c>
      <c r="D743" s="3">
        <f>'[1]TCE - ANEXO IV - Preencher'!F752</f>
        <v>7575881000118</v>
      </c>
      <c r="E743" s="5" t="str">
        <f>'[1]TCE - ANEXO IV - Preencher'!G752</f>
        <v>SIM GESTAO AMBIENTAL SERVIÇOS LTDA</v>
      </c>
      <c r="F743" s="5" t="str">
        <f>'[1]TCE - ANEXO IV - Preencher'!H752</f>
        <v>S</v>
      </c>
      <c r="G743" s="5" t="str">
        <f>'[1]TCE - ANEXO IV - Preencher'!I752</f>
        <v>S</v>
      </c>
      <c r="H743" s="5" t="str">
        <f>'[1]TCE - ANEXO IV - Preencher'!J752</f>
        <v>1.018.951</v>
      </c>
      <c r="I743" s="6">
        <f>IF('[1]TCE - ANEXO IV - Preencher'!K752="","",'[1]TCE - ANEXO IV - Preencher'!K752)</f>
        <v>44074</v>
      </c>
      <c r="J743" s="5" t="str">
        <f>'[1]TCE - ANEXO IV - Preencher'!L752</f>
        <v>NPHMQGNH4</v>
      </c>
      <c r="K743" s="5" t="str">
        <f>IF(F743="B",LEFT('[1]TCE - ANEXO IV - Preencher'!M752,2),IF(F743="S",LEFT('[1]TCE - ANEXO IV - Preencher'!M752,7),IF('[1]TCE - ANEXO IV - Preencher'!H752="","")))</f>
        <v>2507507</v>
      </c>
      <c r="L743" s="7">
        <f>'[1]TCE - ANEXO IV - Preencher'!N752</f>
        <v>165.62702031629556</v>
      </c>
    </row>
    <row r="744" spans="1:12" s="8" customFormat="1" ht="19.5" customHeight="1" x14ac:dyDescent="0.2">
      <c r="A744" s="3">
        <f>IFERROR(VLOOKUP(B744,'[1]DADOS (OCULTAR)'!$P$3:$R$56,3,0),"")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5.10 - Detetização/Tratamento de Resíduos e Afins</v>
      </c>
      <c r="D744" s="3">
        <f>'[1]TCE - ANEXO IV - Preencher'!F753</f>
        <v>7575881000118</v>
      </c>
      <c r="E744" s="5" t="str">
        <f>'[1]TCE - ANEXO IV - Preencher'!G753</f>
        <v>SIM GESTAO AMBIENTAL SERVIÇOS LTDA</v>
      </c>
      <c r="F744" s="5" t="str">
        <f>'[1]TCE - ANEXO IV - Preencher'!H753</f>
        <v>S</v>
      </c>
      <c r="G744" s="5" t="str">
        <f>'[1]TCE - ANEXO IV - Preencher'!I753</f>
        <v>S</v>
      </c>
      <c r="H744" s="5" t="str">
        <f>'[1]TCE - ANEXO IV - Preencher'!J753</f>
        <v>1.018.949</v>
      </c>
      <c r="I744" s="6">
        <f>IF('[1]TCE - ANEXO IV - Preencher'!K753="","",'[1]TCE - ANEXO IV - Preencher'!K753)</f>
        <v>44074</v>
      </c>
      <c r="J744" s="5" t="str">
        <f>'[1]TCE - ANEXO IV - Preencher'!L753</f>
        <v>7ZQV9SR47</v>
      </c>
      <c r="K744" s="5" t="str">
        <f>IF(F744="B",LEFT('[1]TCE - ANEXO IV - Preencher'!M753,2),IF(F744="S",LEFT('[1]TCE - ANEXO IV - Preencher'!M753,7),IF('[1]TCE - ANEXO IV - Preencher'!H753="","")))</f>
        <v>2507507</v>
      </c>
      <c r="L744" s="7">
        <f>'[1]TCE - ANEXO IV - Preencher'!N753</f>
        <v>27999.372880406558</v>
      </c>
    </row>
    <row r="745" spans="1:12" s="8" customFormat="1" ht="19.5" customHeight="1" x14ac:dyDescent="0.2">
      <c r="A745" s="3">
        <f>IFERROR(VLOOKUP(B745,'[1]DADOS (OCULTAR)'!$P$3:$R$56,3,0),"")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5.17 - Manutenção de Software, Certificação Digital e Microfilmagem</v>
      </c>
      <c r="D745" s="3">
        <f>'[1]TCE - ANEXO IV - Preencher'!F754</f>
        <v>10891998000115</v>
      </c>
      <c r="E745" s="5" t="str">
        <f>'[1]TCE - ANEXO IV - Preencher'!G754</f>
        <v>ADVISERSIT SERVICOS EM INFORMATICA LTDA</v>
      </c>
      <c r="F745" s="5" t="str">
        <f>'[1]TCE - ANEXO IV - Preencher'!H754</f>
        <v>S</v>
      </c>
      <c r="G745" s="5" t="str">
        <f>'[1]TCE - ANEXO IV - Preencher'!I754</f>
        <v>S</v>
      </c>
      <c r="H745" s="5" t="str">
        <f>'[1]TCE - ANEXO IV - Preencher'!J754</f>
        <v>000000340</v>
      </c>
      <c r="I745" s="6">
        <f>IF('[1]TCE - ANEXO IV - Preencher'!K754="","",'[1]TCE - ANEXO IV - Preencher'!K754)</f>
        <v>44074</v>
      </c>
      <c r="J745" s="5" t="str">
        <f>'[1]TCE - ANEXO IV - Preencher'!L754</f>
        <v>CUIF08040</v>
      </c>
      <c r="K745" s="5" t="str">
        <f>IF(F745="B",LEFT('[1]TCE - ANEXO IV - Preencher'!M754,2),IF(F745="S",LEFT('[1]TCE - ANEXO IV - Preencher'!M754,7),IF('[1]TCE - ANEXO IV - Preencher'!H754="","")))</f>
        <v>2610707</v>
      </c>
      <c r="L745" s="7">
        <f>'[1]TCE - ANEXO IV - Preencher'!N754</f>
        <v>461.89268970382216</v>
      </c>
    </row>
    <row r="746" spans="1:12" s="8" customFormat="1" ht="19.5" customHeight="1" x14ac:dyDescent="0.2">
      <c r="A746" s="3">
        <f>IFERROR(VLOOKUP(B746,'[1]DADOS (OCULTAR)'!$P$3:$R$56,3,0),"")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5.17 - Manutenção de Software, Certificação Digital e Microfilmagem</v>
      </c>
      <c r="D746" s="3">
        <f>'[1]TCE - ANEXO IV - Preencher'!F755</f>
        <v>11698838000117</v>
      </c>
      <c r="E746" s="5" t="str">
        <f>'[1]TCE - ANEXO IV - Preencher'!G755</f>
        <v>INUVEM COMPUTACAO LTDA ME</v>
      </c>
      <c r="F746" s="5" t="str">
        <f>'[1]TCE - ANEXO IV - Preencher'!H755</f>
        <v>S</v>
      </c>
      <c r="G746" s="5" t="str">
        <f>'[1]TCE - ANEXO IV - Preencher'!I755</f>
        <v>S</v>
      </c>
      <c r="H746" s="5" t="str">
        <f>'[1]TCE - ANEXO IV - Preencher'!J755</f>
        <v>00000652</v>
      </c>
      <c r="I746" s="6">
        <f>IF('[1]TCE - ANEXO IV - Preencher'!K755="","",'[1]TCE - ANEXO IV - Preencher'!K755)</f>
        <v>44050</v>
      </c>
      <c r="J746" s="5" t="str">
        <f>'[1]TCE - ANEXO IV - Preencher'!L755</f>
        <v>BRUFM4AZ</v>
      </c>
      <c r="K746" s="5" t="str">
        <f>IF(F746="B",LEFT('[1]TCE - ANEXO IV - Preencher'!M755,2),IF(F746="S",LEFT('[1]TCE - ANEXO IV - Preencher'!M755,7),IF('[1]TCE - ANEXO IV - Preencher'!H755="","")))</f>
        <v>2927408</v>
      </c>
      <c r="L746" s="7">
        <f>'[1]TCE - ANEXO IV - Preencher'!N755</f>
        <v>114.70335127644918</v>
      </c>
    </row>
    <row r="747" spans="1:12" s="8" customFormat="1" ht="19.5" customHeight="1" x14ac:dyDescent="0.2">
      <c r="A747" s="3">
        <f>IFERROR(VLOOKUP(B747,'[1]DADOS (OCULTAR)'!$P$3:$R$56,3,0),"")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5.17 - Manutenção de Software, Certificação Digital e Microfilmagem</v>
      </c>
      <c r="D747" s="3">
        <f>'[1]TCE - ANEXO IV - Preencher'!F756</f>
        <v>92306257000780</v>
      </c>
      <c r="E747" s="5" t="str">
        <f>'[1]TCE - ANEXO IV - Preencher'!G756</f>
        <v>MV INFORMATICA NORDESTE LTDA</v>
      </c>
      <c r="F747" s="5" t="str">
        <f>'[1]TCE - ANEXO IV - Preencher'!H756</f>
        <v>S</v>
      </c>
      <c r="G747" s="5" t="str">
        <f>'[1]TCE - ANEXO IV - Preencher'!I756</f>
        <v>S</v>
      </c>
      <c r="H747" s="5" t="str">
        <f>'[1]TCE - ANEXO IV - Preencher'!J756</f>
        <v>00014244</v>
      </c>
      <c r="I747" s="6">
        <f>IF('[1]TCE - ANEXO IV - Preencher'!K756="","",'[1]TCE - ANEXO IV - Preencher'!K756)</f>
        <v>44047</v>
      </c>
      <c r="J747" s="5" t="str">
        <f>'[1]TCE - ANEXO IV - Preencher'!L756</f>
        <v>Y4NBDXYE</v>
      </c>
      <c r="K747" s="5" t="str">
        <f>IF(F747="B",LEFT('[1]TCE - ANEXO IV - Preencher'!M756,2),IF(F747="S",LEFT('[1]TCE - ANEXO IV - Preencher'!M756,7),IF('[1]TCE - ANEXO IV - Preencher'!H756="","")))</f>
        <v>2611606</v>
      </c>
      <c r="L747" s="7">
        <f>'[1]TCE - ANEXO IV - Preencher'!N756</f>
        <v>19800.677561414283</v>
      </c>
    </row>
    <row r="748" spans="1:12" s="8" customFormat="1" ht="19.5" customHeight="1" x14ac:dyDescent="0.2">
      <c r="A748" s="3">
        <f>IFERROR(VLOOKUP(B748,'[1]DADOS (OCULTAR)'!$P$3:$R$56,3,0),"")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>5.17 - Manutenção de Software, Certificação Digital e Microfilmagem</v>
      </c>
      <c r="D748" s="3">
        <f>'[1]TCE - ANEXO IV - Preencher'!F757</f>
        <v>19362739000171</v>
      </c>
      <c r="E748" s="5" t="str">
        <f>'[1]TCE - ANEXO IV - Preencher'!G757</f>
        <v>MARCOS MIGUEL DA SILVA 05211196422</v>
      </c>
      <c r="F748" s="5" t="str">
        <f>'[1]TCE - ANEXO IV - Preencher'!H757</f>
        <v>S</v>
      </c>
      <c r="G748" s="5" t="str">
        <f>'[1]TCE - ANEXO IV - Preencher'!I757</f>
        <v>S</v>
      </c>
      <c r="H748" s="5" t="str">
        <f>'[1]TCE - ANEXO IV - Preencher'!J757</f>
        <v>186</v>
      </c>
      <c r="I748" s="6">
        <f>IF('[1]TCE - ANEXO IV - Preencher'!K757="","",'[1]TCE - ANEXO IV - Preencher'!K757)</f>
        <v>44047</v>
      </c>
      <c r="J748" s="5" t="str">
        <f>'[1]TCE - ANEXO IV - Preencher'!L757</f>
        <v>7ULHWNQJL</v>
      </c>
      <c r="K748" s="5" t="str">
        <f>IF(F748="B",LEFT('[1]TCE - ANEXO IV - Preencher'!M757,2),IF(F748="S",LEFT('[1]TCE - ANEXO IV - Preencher'!M757,7),IF('[1]TCE - ANEXO IV - Preencher'!H757="","")))</f>
        <v>2604106</v>
      </c>
      <c r="L748" s="7">
        <f>'[1]TCE - ANEXO IV - Preencher'!N757</f>
        <v>3154.35</v>
      </c>
    </row>
    <row r="749" spans="1:12" s="8" customFormat="1" ht="19.5" customHeight="1" x14ac:dyDescent="0.2">
      <c r="A749" s="3">
        <f>IFERROR(VLOOKUP(B749,'[1]DADOS (OCULTAR)'!$P$3:$R$56,3,0),"")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5.17 - Manutenção de Software, Certificação Digital e Microfilmagem</v>
      </c>
      <c r="D749" s="3">
        <f>'[1]TCE - ANEXO IV - Preencher'!F758</f>
        <v>30111712000149</v>
      </c>
      <c r="E749" s="5" t="str">
        <f>'[1]TCE - ANEXO IV - Preencher'!G758</f>
        <v>MAURICIO ELIAS DE SOUZA REPARAÇÃO E MANUTENCAO DE COMPU</v>
      </c>
      <c r="F749" s="5" t="str">
        <f>'[1]TCE - ANEXO IV - Preencher'!H758</f>
        <v>S</v>
      </c>
      <c r="G749" s="5" t="str">
        <f>'[1]TCE - ANEXO IV - Preencher'!I758</f>
        <v>S</v>
      </c>
      <c r="H749" s="5" t="str">
        <f>'[1]TCE - ANEXO IV - Preencher'!J758</f>
        <v>00000065</v>
      </c>
      <c r="I749" s="6">
        <f>IF('[1]TCE - ANEXO IV - Preencher'!K758="","",'[1]TCE - ANEXO IV - Preencher'!K758)</f>
        <v>44063</v>
      </c>
      <c r="J749" s="5" t="str">
        <f>'[1]TCE - ANEXO IV - Preencher'!L758</f>
        <v>IGSMUSVC</v>
      </c>
      <c r="K749" s="5" t="str">
        <f>IF(F749="B",LEFT('[1]TCE - ANEXO IV - Preencher'!M758,2),IF(F749="S",LEFT('[1]TCE - ANEXO IV - Preencher'!M758,7),IF('[1]TCE - ANEXO IV - Preencher'!H758="","")))</f>
        <v>2611606</v>
      </c>
      <c r="L749" s="7">
        <f>'[1]TCE - ANEXO IV - Preencher'!N758</f>
        <v>60</v>
      </c>
    </row>
    <row r="750" spans="1:12" s="8" customFormat="1" ht="19.5" customHeight="1" x14ac:dyDescent="0.2">
      <c r="A750" s="3">
        <f>IFERROR(VLOOKUP(B750,'[1]DADOS (OCULTAR)'!$P$3:$R$56,3,0),"")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5.17 - Manutenção de Software, Certificação Digital e Microfilmagem</v>
      </c>
      <c r="D750" s="3">
        <f>'[1]TCE - ANEXO IV - Preencher'!F759</f>
        <v>53113791000122</v>
      </c>
      <c r="E750" s="5" t="str">
        <f>'[1]TCE - ANEXO IV - Preencher'!G759</f>
        <v>TOTVS S.A.</v>
      </c>
      <c r="F750" s="5" t="str">
        <f>'[1]TCE - ANEXO IV - Preencher'!H759</f>
        <v>S</v>
      </c>
      <c r="G750" s="5" t="str">
        <f>'[1]TCE - ANEXO IV - Preencher'!I759</f>
        <v>S</v>
      </c>
      <c r="H750" s="5" t="str">
        <f>'[1]TCE - ANEXO IV - Preencher'!J759</f>
        <v>02881712</v>
      </c>
      <c r="I750" s="6">
        <f>IF('[1]TCE - ANEXO IV - Preencher'!K759="","",'[1]TCE - ANEXO IV - Preencher'!K759)</f>
        <v>44062</v>
      </c>
      <c r="J750" s="5" t="str">
        <f>'[1]TCE - ANEXO IV - Preencher'!L759</f>
        <v>LQBWL5YL</v>
      </c>
      <c r="K750" s="5" t="str">
        <f>IF(F750="B",LEFT('[1]TCE - ANEXO IV - Preencher'!M759,2),IF(F750="S",LEFT('[1]TCE - ANEXO IV - Preencher'!M759,7),IF('[1]TCE - ANEXO IV - Preencher'!H759="","")))</f>
        <v>2611606</v>
      </c>
      <c r="L750" s="7">
        <f>'[1]TCE - ANEXO IV - Preencher'!N759</f>
        <v>3707.36</v>
      </c>
    </row>
    <row r="751" spans="1:12" s="8" customFormat="1" ht="19.5" customHeight="1" x14ac:dyDescent="0.2">
      <c r="A751" s="3">
        <f>IFERROR(VLOOKUP(B751,'[1]DADOS (OCULTAR)'!$P$3:$R$56,3,0),"")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5.22 - Vigilância Ostensiva / Monitorada</v>
      </c>
      <c r="D751" s="3">
        <f>'[1]TCE - ANEXO IV - Preencher'!F760</f>
        <v>24402663000109</v>
      </c>
      <c r="E751" s="5" t="str">
        <f>'[1]TCE - ANEXO IV - Preencher'!G760</f>
        <v>BUNKER SEGURANCA E VIGILANCIA PATRIMONIAL EIRELI EPP</v>
      </c>
      <c r="F751" s="5" t="str">
        <f>'[1]TCE - ANEXO IV - Preencher'!H760</f>
        <v>S</v>
      </c>
      <c r="G751" s="5" t="str">
        <f>'[1]TCE - ANEXO IV - Preencher'!I760</f>
        <v>S</v>
      </c>
      <c r="H751" s="5" t="str">
        <f>'[1]TCE - ANEXO IV - Preencher'!J760</f>
        <v>00000883</v>
      </c>
      <c r="I751" s="6">
        <f>IF('[1]TCE - ANEXO IV - Preencher'!K760="","",'[1]TCE - ANEXO IV - Preencher'!K760)</f>
        <v>44077</v>
      </c>
      <c r="J751" s="5" t="str">
        <f>'[1]TCE - ANEXO IV - Preencher'!L760</f>
        <v>MVVLIQTV</v>
      </c>
      <c r="K751" s="5" t="str">
        <f>IF(F751="B",LEFT('[1]TCE - ANEXO IV - Preencher'!M760,2),IF(F751="S",LEFT('[1]TCE - ANEXO IV - Preencher'!M760,7),IF('[1]TCE - ANEXO IV - Preencher'!H760="","")))</f>
        <v>2611606</v>
      </c>
      <c r="L751" s="7">
        <f>'[1]TCE - ANEXO IV - Preencher'!N760</f>
        <v>64810.010863102099</v>
      </c>
    </row>
    <row r="752" spans="1:12" s="8" customFormat="1" ht="19.5" customHeight="1" x14ac:dyDescent="0.2">
      <c r="A752" s="3">
        <f>IFERROR(VLOOKUP(B752,'[1]DADOS (OCULTAR)'!$P$3:$R$56,3,0),"")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5.99 - Outros Serviços de Terceiros Pessoa Jurídica</v>
      </c>
      <c r="D752" s="3">
        <f>'[1]TCE - ANEXO IV - Preencher'!F761</f>
        <v>8654123000158</v>
      </c>
      <c r="E752" s="5" t="str">
        <f>'[1]TCE - ANEXO IV - Preencher'!G761</f>
        <v>AUDISA AUDITORES ASSOCIADOS</v>
      </c>
      <c r="F752" s="5" t="str">
        <f>'[1]TCE - ANEXO IV - Preencher'!H761</f>
        <v>S</v>
      </c>
      <c r="G752" s="5" t="str">
        <f>'[1]TCE - ANEXO IV - Preencher'!I761</f>
        <v>S</v>
      </c>
      <c r="H752" s="5" t="str">
        <f>'[1]TCE - ANEXO IV - Preencher'!J761</f>
        <v>006328</v>
      </c>
      <c r="I752" s="6">
        <f>IF('[1]TCE - ANEXO IV - Preencher'!K761="","",'[1]TCE - ANEXO IV - Preencher'!K761)</f>
        <v>44046</v>
      </c>
      <c r="J752" s="5" t="str">
        <f>'[1]TCE - ANEXO IV - Preencher'!L761</f>
        <v>678R593009274972299D</v>
      </c>
      <c r="K752" s="5" t="str">
        <f>IF(F752="B",LEFT('[1]TCE - ANEXO IV - Preencher'!M761,2),IF(F752="S",LEFT('[1]TCE - ANEXO IV - Preencher'!M761,7),IF('[1]TCE - ANEXO IV - Preencher'!H761="","")))</f>
        <v>3505708</v>
      </c>
      <c r="L752" s="7">
        <f>'[1]TCE - ANEXO IV - Preencher'!N761</f>
        <v>1412.73</v>
      </c>
    </row>
    <row r="753" spans="1:12" s="8" customFormat="1" ht="19.5" customHeight="1" x14ac:dyDescent="0.2">
      <c r="A753" s="3">
        <f>IFERROR(VLOOKUP(B753,'[1]DADOS (OCULTAR)'!$P$3:$R$56,3,0),"")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5.99 - Outros Serviços de Terceiros Pessoa Jurídica</v>
      </c>
      <c r="D753" s="3">
        <f>'[1]TCE - ANEXO IV - Preencher'!F762</f>
        <v>26467687000163</v>
      </c>
      <c r="E753" s="5" t="str">
        <f>'[1]TCE - ANEXO IV - Preencher'!G762</f>
        <v xml:space="preserve">CAMILA JULIETTE DE MELO SANTOS </v>
      </c>
      <c r="F753" s="5" t="str">
        <f>'[1]TCE - ANEXO IV - Preencher'!H762</f>
        <v>S</v>
      </c>
      <c r="G753" s="5" t="str">
        <f>'[1]TCE - ANEXO IV - Preencher'!I762</f>
        <v>S</v>
      </c>
      <c r="H753" s="5" t="str">
        <f>'[1]TCE - ANEXO IV - Preencher'!J762</f>
        <v>48</v>
      </c>
      <c r="I753" s="6">
        <f>IF('[1]TCE - ANEXO IV - Preencher'!K762="","",'[1]TCE - ANEXO IV - Preencher'!K762)</f>
        <v>44063</v>
      </c>
      <c r="J753" s="5" t="str">
        <f>'[1]TCE - ANEXO IV - Preencher'!L762</f>
        <v>NYENWQBQR</v>
      </c>
      <c r="K753" s="5" t="str">
        <f>IF(F753="B",LEFT('[1]TCE - ANEXO IV - Preencher'!M762,2),IF(F753="S",LEFT('[1]TCE - ANEXO IV - Preencher'!M762,7),IF('[1]TCE - ANEXO IV - Preencher'!H762="","")))</f>
        <v>2604106</v>
      </c>
      <c r="L753" s="7">
        <f>'[1]TCE - ANEXO IV - Preencher'!N762</f>
        <v>1893.7600277856709</v>
      </c>
    </row>
    <row r="754" spans="1:12" s="8" customFormat="1" ht="19.5" customHeight="1" x14ac:dyDescent="0.2">
      <c r="A754" s="3">
        <f>IFERROR(VLOOKUP(B754,'[1]DADOS (OCULTAR)'!$P$3:$R$56,3,0),"")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5.99 - Outros Serviços de Terceiros Pessoa Jurídica</v>
      </c>
      <c r="D754" s="3">
        <f>'[1]TCE - ANEXO IV - Preencher'!F763</f>
        <v>10998292000157</v>
      </c>
      <c r="E754" s="5" t="str">
        <f>'[1]TCE - ANEXO IV - Preencher'!G763</f>
        <v xml:space="preserve">CENTRO I E E PERNAMBUCO </v>
      </c>
      <c r="F754" s="5" t="str">
        <f>'[1]TCE - ANEXO IV - Preencher'!H763</f>
        <v>S</v>
      </c>
      <c r="G754" s="5" t="str">
        <f>'[1]TCE - ANEXO IV - Preencher'!I763</f>
        <v>N</v>
      </c>
      <c r="H754" s="5" t="str">
        <f>'[1]TCE - ANEXO IV - Preencher'!J763</f>
        <v>000262129</v>
      </c>
      <c r="I754" s="6">
        <f>IF('[1]TCE - ANEXO IV - Preencher'!K763="","",'[1]TCE - ANEXO IV - Preencher'!K763)</f>
        <v>44067</v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>2604106</v>
      </c>
      <c r="L754" s="7">
        <f>'[1]TCE - ANEXO IV - Preencher'!N763</f>
        <v>390</v>
      </c>
    </row>
    <row r="755" spans="1:12" s="8" customFormat="1" ht="19.5" customHeight="1" x14ac:dyDescent="0.2">
      <c r="A755" s="3">
        <f>IFERROR(VLOOKUP(B755,'[1]DADOS (OCULTAR)'!$P$3:$R$56,3,0),"")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5.99 - Outros Serviços de Terceiros Pessoa Jurídica</v>
      </c>
      <c r="D755" s="3">
        <f>'[1]TCE - ANEXO IV - Preencher'!F764</f>
        <v>10998292000157</v>
      </c>
      <c r="E755" s="5" t="str">
        <f>'[1]TCE - ANEXO IV - Preencher'!G764</f>
        <v xml:space="preserve">CENTRO I E E PERNAMBUCO </v>
      </c>
      <c r="F755" s="5" t="str">
        <f>'[1]TCE - ANEXO IV - Preencher'!H764</f>
        <v>S</v>
      </c>
      <c r="G755" s="5" t="str">
        <f>'[1]TCE - ANEXO IV - Preencher'!I764</f>
        <v>N</v>
      </c>
      <c r="H755" s="5" t="str">
        <f>'[1]TCE - ANEXO IV - Preencher'!J764</f>
        <v>000261878</v>
      </c>
      <c r="I755" s="6">
        <f>IF('[1]TCE - ANEXO IV - Preencher'!K764="","",'[1]TCE - ANEXO IV - Preencher'!K764)</f>
        <v>44067</v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>2604106</v>
      </c>
      <c r="L755" s="7">
        <f>'[1]TCE - ANEXO IV - Preencher'!N764</f>
        <v>989.1</v>
      </c>
    </row>
    <row r="756" spans="1:12" s="8" customFormat="1" ht="19.5" customHeight="1" x14ac:dyDescent="0.2">
      <c r="A756" s="3">
        <f>IFERROR(VLOOKUP(B756,'[1]DADOS (OCULTAR)'!$P$3:$R$56,3,0),"")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5.99 - Outros Serviços de Terceiros Pessoa Jurídica</v>
      </c>
      <c r="D756" s="3">
        <f>'[1]TCE - ANEXO IV - Preencher'!F765</f>
        <v>7166553000672</v>
      </c>
      <c r="E756" s="5" t="str">
        <f>'[1]TCE - ANEXO IV - Preencher'!G765</f>
        <v>CENTRO DE EDUCAÇÃO PROFISSIONAL BJ LTDA</v>
      </c>
      <c r="F756" s="5" t="str">
        <f>'[1]TCE - ANEXO IV - Preencher'!H765</f>
        <v>S</v>
      </c>
      <c r="G756" s="5" t="str">
        <f>'[1]TCE - ANEXO IV - Preencher'!I765</f>
        <v>S</v>
      </c>
      <c r="H756" s="5" t="str">
        <f>'[1]TCE - ANEXO IV - Preencher'!J765</f>
        <v>1961</v>
      </c>
      <c r="I756" s="6">
        <f>IF('[1]TCE - ANEXO IV - Preencher'!K765="","",'[1]TCE - ANEXO IV - Preencher'!K765)</f>
        <v>44062</v>
      </c>
      <c r="J756" s="5" t="str">
        <f>'[1]TCE - ANEXO IV - Preencher'!L765</f>
        <v>NNPULWHHJ</v>
      </c>
      <c r="K756" s="5" t="str">
        <f>IF(F756="B",LEFT('[1]TCE - ANEXO IV - Preencher'!M765,2),IF(F756="S",LEFT('[1]TCE - ANEXO IV - Preencher'!M765,7),IF('[1]TCE - ANEXO IV - Preencher'!H765="","")))</f>
        <v>2604106</v>
      </c>
      <c r="L756" s="7">
        <f>'[1]TCE - ANEXO IV - Preencher'!N765</f>
        <v>327</v>
      </c>
    </row>
    <row r="757" spans="1:12" s="8" customFormat="1" ht="19.5" customHeight="1" x14ac:dyDescent="0.2">
      <c r="A757" s="3">
        <f>IFERROR(VLOOKUP(B757,'[1]DADOS (OCULTAR)'!$P$3:$R$56,3,0),"")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5.99 - Outros Serviços de Terceiros Pessoa Jurídica</v>
      </c>
      <c r="D757" s="3">
        <f>'[1]TCE - ANEXO IV - Preencher'!F766</f>
        <v>782637000187</v>
      </c>
      <c r="E757" s="5" t="str">
        <f>'[1]TCE - ANEXO IV - Preencher'!G766</f>
        <v>EDUARDO OLIVEIRA CONSULTORIA E ASSESSORIA JURIDICA S/C</v>
      </c>
      <c r="F757" s="5" t="str">
        <f>'[1]TCE - ANEXO IV - Preencher'!H766</f>
        <v>S</v>
      </c>
      <c r="G757" s="5" t="str">
        <f>'[1]TCE - ANEXO IV - Preencher'!I766</f>
        <v>S</v>
      </c>
      <c r="H757" s="5" t="str">
        <f>'[1]TCE - ANEXO IV - Preencher'!J766</f>
        <v>00000252</v>
      </c>
      <c r="I757" s="6">
        <f>IF('[1]TCE - ANEXO IV - Preencher'!K766="","",'[1]TCE - ANEXO IV - Preencher'!K766)</f>
        <v>44069</v>
      </c>
      <c r="J757" s="5" t="str">
        <f>'[1]TCE - ANEXO IV - Preencher'!L766</f>
        <v>7Z996R6D</v>
      </c>
      <c r="K757" s="5" t="str">
        <f>IF(F757="B",LEFT('[1]TCE - ANEXO IV - Preencher'!M766,2),IF(F757="S",LEFT('[1]TCE - ANEXO IV - Preencher'!M766,7),IF('[1]TCE - ANEXO IV - Preencher'!H766="","")))</f>
        <v>2611606</v>
      </c>
      <c r="L757" s="7">
        <f>'[1]TCE - ANEXO IV - Preencher'!N766</f>
        <v>4826.7786074049418</v>
      </c>
    </row>
    <row r="758" spans="1:12" s="8" customFormat="1" ht="19.5" customHeight="1" x14ac:dyDescent="0.2">
      <c r="A758" s="3">
        <f>IFERROR(VLOOKUP(B758,'[1]DADOS (OCULTAR)'!$P$3:$R$56,3,0),"")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5.99 - Outros Serviços de Terceiros Pessoa Jurídica</v>
      </c>
      <c r="D758" s="3">
        <f>'[1]TCE - ANEXO IV - Preencher'!F767</f>
        <v>8902352000144</v>
      </c>
      <c r="E758" s="5" t="str">
        <f>'[1]TCE - ANEXO IV - Preencher'!G767</f>
        <v>JJ SERVIÇOS LABORATORIAIS LTDA ME</v>
      </c>
      <c r="F758" s="5" t="str">
        <f>'[1]TCE - ANEXO IV - Preencher'!H767</f>
        <v>S</v>
      </c>
      <c r="G758" s="5" t="str">
        <f>'[1]TCE - ANEXO IV - Preencher'!I767</f>
        <v>S</v>
      </c>
      <c r="H758" s="5" t="str">
        <f>'[1]TCE - ANEXO IV - Preencher'!J767</f>
        <v>00000206</v>
      </c>
      <c r="I758" s="6">
        <f>IF('[1]TCE - ANEXO IV - Preencher'!K767="","",'[1]TCE - ANEXO IV - Preencher'!K767)</f>
        <v>44074</v>
      </c>
      <c r="J758" s="5" t="str">
        <f>'[1]TCE - ANEXO IV - Preencher'!L767</f>
        <v>IJ1APTWN</v>
      </c>
      <c r="K758" s="5" t="str">
        <f>IF(F758="B",LEFT('[1]TCE - ANEXO IV - Preencher'!M767,2),IF(F758="S",LEFT('[1]TCE - ANEXO IV - Preencher'!M767,7),IF('[1]TCE - ANEXO IV - Preencher'!H767="","")))</f>
        <v>2604106</v>
      </c>
      <c r="L758" s="7">
        <f>'[1]TCE - ANEXO IV - Preencher'!N767</f>
        <v>2309.4634485191109</v>
      </c>
    </row>
    <row r="759" spans="1:12" s="8" customFormat="1" ht="19.5" customHeight="1" x14ac:dyDescent="0.2">
      <c r="A759" s="3">
        <f>IFERROR(VLOOKUP(B759,'[1]DADOS (OCULTAR)'!$P$3:$R$56,3,0),"")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5.99 - Outros Serviços de Terceiros Pessoa Jurídica</v>
      </c>
      <c r="D759" s="3">
        <f>'[1]TCE - ANEXO IV - Preencher'!F768</f>
        <v>8276880000135</v>
      </c>
      <c r="E759" s="5" t="str">
        <f>'[1]TCE - ANEXO IV - Preencher'!G768</f>
        <v>JVG CONTABILIDADE LTDA ME</v>
      </c>
      <c r="F759" s="5" t="str">
        <f>'[1]TCE - ANEXO IV - Preencher'!H768</f>
        <v>S</v>
      </c>
      <c r="G759" s="5" t="str">
        <f>'[1]TCE - ANEXO IV - Preencher'!I768</f>
        <v>S</v>
      </c>
      <c r="H759" s="5" t="str">
        <f>'[1]TCE - ANEXO IV - Preencher'!J768</f>
        <v>00001581</v>
      </c>
      <c r="I759" s="6">
        <f>IF('[1]TCE - ANEXO IV - Preencher'!K768="","",'[1]TCE - ANEXO IV - Preencher'!K768)</f>
        <v>44069</v>
      </c>
      <c r="J759" s="5" t="str">
        <f>'[1]TCE - ANEXO IV - Preencher'!L768</f>
        <v>FD4S2TWZ</v>
      </c>
      <c r="K759" s="5" t="str">
        <f>IF(F759="B",LEFT('[1]TCE - ANEXO IV - Preencher'!M768,2),IF(F759="S",LEFT('[1]TCE - ANEXO IV - Preencher'!M768,7),IF('[1]TCE - ANEXO IV - Preencher'!H768="","")))</f>
        <v>2604106</v>
      </c>
      <c r="L759" s="7">
        <f>'[1]TCE - ANEXO IV - Preencher'!N768</f>
        <v>14153.608329941333</v>
      </c>
    </row>
    <row r="760" spans="1:12" s="8" customFormat="1" ht="19.5" customHeight="1" x14ac:dyDescent="0.2">
      <c r="A760" s="3">
        <f>IFERROR(VLOOKUP(B760,'[1]DADOS (OCULTAR)'!$P$3:$R$56,3,0),"")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5.99 - Outros Serviços de Terceiros Pessoa Jurídica</v>
      </c>
      <c r="D760" s="3">
        <f>'[1]TCE - ANEXO IV - Preencher'!F769</f>
        <v>34529278000172</v>
      </c>
      <c r="E760" s="5" t="str">
        <f>'[1]TCE - ANEXO IV - Preencher'!G769</f>
        <v>KALICA JANAINA DA SILVA CORREIA</v>
      </c>
      <c r="F760" s="5" t="str">
        <f>'[1]TCE - ANEXO IV - Preencher'!H769</f>
        <v>S</v>
      </c>
      <c r="G760" s="5" t="str">
        <f>'[1]TCE - ANEXO IV - Preencher'!I769</f>
        <v>S</v>
      </c>
      <c r="H760" s="5" t="str">
        <f>'[1]TCE - ANEXO IV - Preencher'!J769</f>
        <v>000000112</v>
      </c>
      <c r="I760" s="6">
        <f>IF('[1]TCE - ANEXO IV - Preencher'!K769="","",'[1]TCE - ANEXO IV - Preencher'!K769)</f>
        <v>44070</v>
      </c>
      <c r="J760" s="5" t="str">
        <f>'[1]TCE - ANEXO IV - Preencher'!L769</f>
        <v>RGEC08130</v>
      </c>
      <c r="K760" s="5" t="str">
        <f>IF(F760="B",LEFT('[1]TCE - ANEXO IV - Preencher'!M769,2),IF(F760="S",LEFT('[1]TCE - ANEXO IV - Preencher'!M769,7),IF('[1]TCE - ANEXO IV - Preencher'!H769="","")))</f>
        <v>2610707</v>
      </c>
      <c r="L760" s="7">
        <f>'[1]TCE - ANEXO IV - Preencher'!N769</f>
        <v>923.78537940764431</v>
      </c>
    </row>
    <row r="761" spans="1:12" s="8" customFormat="1" ht="19.5" customHeight="1" x14ac:dyDescent="0.2">
      <c r="A761" s="3">
        <f>IFERROR(VLOOKUP(B761,'[1]DADOS (OCULTAR)'!$P$3:$R$56,3,0),"")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5.99 - Outros Serviços de Terceiros Pessoa Jurídica</v>
      </c>
      <c r="D761" s="3">
        <f>'[1]TCE - ANEXO IV - Preencher'!F770</f>
        <v>9570636000143</v>
      </c>
      <c r="E761" s="5" t="str">
        <f>'[1]TCE - ANEXO IV - Preencher'!G770</f>
        <v>TIAGO COELHO LEITE E CIA LTDA</v>
      </c>
      <c r="F761" s="5" t="str">
        <f>'[1]TCE - ANEXO IV - Preencher'!H770</f>
        <v>S</v>
      </c>
      <c r="G761" s="5" t="str">
        <f>'[1]TCE - ANEXO IV - Preencher'!I770</f>
        <v>S</v>
      </c>
      <c r="H761" s="5" t="str">
        <f>'[1]TCE - ANEXO IV - Preencher'!J770</f>
        <v>144</v>
      </c>
      <c r="I761" s="6">
        <f>IF('[1]TCE - ANEXO IV - Preencher'!K770="","",'[1]TCE - ANEXO IV - Preencher'!K770)</f>
        <v>44075</v>
      </c>
      <c r="J761" s="5" t="str">
        <f>'[1]TCE - ANEXO IV - Preencher'!L770</f>
        <v>0BRJZN9DO</v>
      </c>
      <c r="K761" s="5" t="str">
        <f>IF(F761="B",LEFT('[1]TCE - ANEXO IV - Preencher'!M770,2),IF(F761="S",LEFT('[1]TCE - ANEXO IV - Preencher'!M770,7),IF('[1]TCE - ANEXO IV - Preencher'!H770="","")))</f>
        <v>2604106</v>
      </c>
      <c r="L761" s="7">
        <f>'[1]TCE - ANEXO IV - Preencher'!N770</f>
        <v>782</v>
      </c>
    </row>
    <row r="762" spans="1:12" s="8" customFormat="1" ht="19.5" customHeight="1" x14ac:dyDescent="0.2">
      <c r="A762" s="3">
        <f>IFERROR(VLOOKUP(B762,'[1]DADOS (OCULTAR)'!$P$3:$R$56,3,0),"")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5.99 - Outros Serviços de Terceiros Pessoa Jurídica</v>
      </c>
      <c r="D762" s="3">
        <f>'[1]TCE - ANEXO IV - Preencher'!F771</f>
        <v>12332754000128</v>
      </c>
      <c r="E762" s="5" t="str">
        <f>'[1]TCE - ANEXO IV - Preencher'!G771</f>
        <v>PAULO WAGNER SAMPAIO DA SILVA ME</v>
      </c>
      <c r="F762" s="5" t="str">
        <f>'[1]TCE - ANEXO IV - Preencher'!H771</f>
        <v>S</v>
      </c>
      <c r="G762" s="5" t="str">
        <f>'[1]TCE - ANEXO IV - Preencher'!I771</f>
        <v>S</v>
      </c>
      <c r="H762" s="5" t="str">
        <f>'[1]TCE - ANEXO IV - Preencher'!J771</f>
        <v>00001075</v>
      </c>
      <c r="I762" s="6">
        <f>IF('[1]TCE - ANEXO IV - Preencher'!K771="","",'[1]TCE - ANEXO IV - Preencher'!K771)</f>
        <v>44070</v>
      </c>
      <c r="J762" s="5" t="str">
        <f>'[1]TCE - ANEXO IV - Preencher'!L771</f>
        <v>SPV3FTE6</v>
      </c>
      <c r="K762" s="5" t="str">
        <f>IF(F762="B",LEFT('[1]TCE - ANEXO IV - Preencher'!M771,2),IF(F762="S",LEFT('[1]TCE - ANEXO IV - Preencher'!M771,7),IF('[1]TCE - ANEXO IV - Preencher'!H771="","")))</f>
        <v>2611606</v>
      </c>
      <c r="L762" s="7">
        <f>'[1]TCE - ANEXO IV - Preencher'!N771</f>
        <v>1362.0060687641458</v>
      </c>
    </row>
    <row r="763" spans="1:12" s="8" customFormat="1" ht="19.5" customHeight="1" x14ac:dyDescent="0.2">
      <c r="A763" s="3">
        <f>IFERROR(VLOOKUP(B763,'[1]DADOS (OCULTAR)'!$P$3:$R$56,3,0),"")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5.99 - Outros Serviços de Terceiros Pessoa Jurídica</v>
      </c>
      <c r="D763" s="3">
        <f>'[1]TCE - ANEXO IV - Preencher'!F772</f>
        <v>1699696000159</v>
      </c>
      <c r="E763" s="5" t="str">
        <f>'[1]TCE - ANEXO IV - Preencher'!G772</f>
        <v>QUALIAGUA LABORATORIO E CONSULTORIA LTDA</v>
      </c>
      <c r="F763" s="5" t="str">
        <f>'[1]TCE - ANEXO IV - Preencher'!H772</f>
        <v>S</v>
      </c>
      <c r="G763" s="5" t="str">
        <f>'[1]TCE - ANEXO IV - Preencher'!I772</f>
        <v>S</v>
      </c>
      <c r="H763" s="5" t="str">
        <f>'[1]TCE - ANEXO IV - Preencher'!J772</f>
        <v>00050309</v>
      </c>
      <c r="I763" s="6">
        <f>IF('[1]TCE - ANEXO IV - Preencher'!K772="","",'[1]TCE - ANEXO IV - Preencher'!K772)</f>
        <v>44062</v>
      </c>
      <c r="J763" s="5" t="str">
        <f>'[1]TCE - ANEXO IV - Preencher'!L772</f>
        <v>VWZDHK15</v>
      </c>
      <c r="K763" s="5" t="str">
        <f>IF(F763="B",LEFT('[1]TCE - ANEXO IV - Preencher'!M772,2),IF(F763="S",LEFT('[1]TCE - ANEXO IV - Preencher'!M772,7),IF('[1]TCE - ANEXO IV - Preencher'!H772="","")))</f>
        <v>2611606</v>
      </c>
      <c r="L763" s="7">
        <f>'[1]TCE - ANEXO IV - Preencher'!N772</f>
        <v>886.06414308183219</v>
      </c>
    </row>
    <row r="764" spans="1:12" s="8" customFormat="1" ht="19.5" customHeight="1" x14ac:dyDescent="0.2">
      <c r="A764" s="3">
        <f>IFERROR(VLOOKUP(B764,'[1]DADOS (OCULTAR)'!$P$3:$R$56,3,0),"")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5.99 - Outros Serviços de Terceiros Pessoa Jurídica</v>
      </c>
      <c r="D764" s="3">
        <f>'[1]TCE - ANEXO IV - Preencher'!F773</f>
        <v>24127434000115</v>
      </c>
      <c r="E764" s="5" t="str">
        <f>'[1]TCE - ANEXO IV - Preencher'!G773</f>
        <v>RODRIGO ALMENDRA E ADVOGADOS ASSOCIADOS</v>
      </c>
      <c r="F764" s="5" t="str">
        <f>'[1]TCE - ANEXO IV - Preencher'!H773</f>
        <v>S</v>
      </c>
      <c r="G764" s="5" t="str">
        <f>'[1]TCE - ANEXO IV - Preencher'!I773</f>
        <v>S</v>
      </c>
      <c r="H764" s="5" t="str">
        <f>'[1]TCE - ANEXO IV - Preencher'!J773</f>
        <v>00000277</v>
      </c>
      <c r="I764" s="6">
        <f>IF('[1]TCE - ANEXO IV - Preencher'!K773="","",'[1]TCE - ANEXO IV - Preencher'!K773)</f>
        <v>44069</v>
      </c>
      <c r="J764" s="5" t="str">
        <f>'[1]TCE - ANEXO IV - Preencher'!L773</f>
        <v>VHZJUSEP</v>
      </c>
      <c r="K764" s="5" t="str">
        <f>IF(F764="B",LEFT('[1]TCE - ANEXO IV - Preencher'!M773,2),IF(F764="S",LEFT('[1]TCE - ANEXO IV - Preencher'!M773,7),IF('[1]TCE - ANEXO IV - Preencher'!H773="","")))</f>
        <v>2611606</v>
      </c>
      <c r="L764" s="7">
        <f>'[1]TCE - ANEXO IV - Preencher'!N773</f>
        <v>4600.4511894500683</v>
      </c>
    </row>
    <row r="765" spans="1:12" s="8" customFormat="1" ht="19.5" customHeight="1" x14ac:dyDescent="0.2">
      <c r="A765" s="3">
        <f>IFERROR(VLOOKUP(B765,'[1]DADOS (OCULTAR)'!$P$3:$R$56,3,0),"")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5.99 - Outros Serviços de Terceiros Pessoa Jurídica</v>
      </c>
      <c r="D765" s="3">
        <f>'[1]TCE - ANEXO IV - Preencher'!F774</f>
        <v>27534506000137</v>
      </c>
      <c r="E765" s="5" t="str">
        <f>'[1]TCE - ANEXO IV - Preencher'!G774</f>
        <v xml:space="preserve">FELLIPE R P  DE OLIVEIRA TRATAMENTO DE AGUA </v>
      </c>
      <c r="F765" s="5" t="str">
        <f>'[1]TCE - ANEXO IV - Preencher'!H774</f>
        <v>S</v>
      </c>
      <c r="G765" s="5" t="str">
        <f>'[1]TCE - ANEXO IV - Preencher'!I774</f>
        <v>S</v>
      </c>
      <c r="H765" s="5" t="str">
        <f>'[1]TCE - ANEXO IV - Preencher'!J774</f>
        <v>00000418</v>
      </c>
      <c r="I765" s="6">
        <f>IF('[1]TCE - ANEXO IV - Preencher'!K774="","",'[1]TCE - ANEXO IV - Preencher'!K774)</f>
        <v>44060</v>
      </c>
      <c r="J765" s="5" t="str">
        <f>'[1]TCE - ANEXO IV - Preencher'!L774</f>
        <v>G1REQU7L</v>
      </c>
      <c r="K765" s="5" t="str">
        <f>IF(F765="B",LEFT('[1]TCE - ANEXO IV - Preencher'!M774,2),IF(F765="S",LEFT('[1]TCE - ANEXO IV - Preencher'!M774,7),IF('[1]TCE - ANEXO IV - Preencher'!H774="","")))</f>
        <v>2611606</v>
      </c>
      <c r="L765" s="7">
        <f>'[1]TCE - ANEXO IV - Preencher'!N774</f>
        <v>2000</v>
      </c>
    </row>
    <row r="766" spans="1:12" s="8" customFormat="1" ht="19.5" customHeight="1" x14ac:dyDescent="0.2">
      <c r="A766" s="3">
        <f>IFERROR(VLOOKUP(B766,'[1]DADOS (OCULTAR)'!$P$3:$R$56,3,0),"")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5.99 - Outros Serviços de Terceiros Pessoa Jurídica</v>
      </c>
      <c r="D766" s="3">
        <f>'[1]TCE - ANEXO IV - Preencher'!F775</f>
        <v>3944666000196</v>
      </c>
      <c r="E766" s="5" t="str">
        <f>'[1]TCE - ANEXO IV - Preencher'!G775</f>
        <v>CLINICA MEDICA MARIA GERTRUDES LTDA</v>
      </c>
      <c r="F766" s="5" t="str">
        <f>'[1]TCE - ANEXO IV - Preencher'!H775</f>
        <v>S</v>
      </c>
      <c r="G766" s="5" t="str">
        <f>'[1]TCE - ANEXO IV - Preencher'!I775</f>
        <v>S</v>
      </c>
      <c r="H766" s="5" t="str">
        <f>'[1]TCE - ANEXO IV - Preencher'!J775</f>
        <v>10113</v>
      </c>
      <c r="I766" s="6">
        <f>IF('[1]TCE - ANEXO IV - Preencher'!K775="","",'[1]TCE - ANEXO IV - Preencher'!K775)</f>
        <v>44047</v>
      </c>
      <c r="J766" s="5" t="str">
        <f>'[1]TCE - ANEXO IV - Preencher'!L775</f>
        <v>PDQ19G97E</v>
      </c>
      <c r="K766" s="5" t="str">
        <f>IF(F766="B",LEFT('[1]TCE - ANEXO IV - Preencher'!M775,2),IF(F766="S",LEFT('[1]TCE - ANEXO IV - Preencher'!M775,7),IF('[1]TCE - ANEXO IV - Preencher'!H775="","")))</f>
        <v>2604106</v>
      </c>
      <c r="L766" s="7">
        <f>'[1]TCE - ANEXO IV - Preencher'!N775</f>
        <v>640</v>
      </c>
    </row>
    <row r="767" spans="1:12" s="8" customFormat="1" ht="19.5" customHeight="1" x14ac:dyDescent="0.2">
      <c r="A767" s="3">
        <f>IFERROR(VLOOKUP(B767,'[1]DADOS (OCULTAR)'!$P$3:$R$56,3,0),"")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5.5 - Reparo e Manutenção de Máquinas e Equipamentos</v>
      </c>
      <c r="D767" s="3">
        <f>'[1]TCE - ANEXO IV - Preencher'!F776</f>
        <v>14951481000125</v>
      </c>
      <c r="E767" s="5" t="str">
        <f>'[1]TCE - ANEXO IV - Preencher'!G776</f>
        <v>BM COM E SERV DE EQUIP MEDICOS HOSPITALARES LTDA</v>
      </c>
      <c r="F767" s="5" t="str">
        <f>'[1]TCE - ANEXO IV - Preencher'!H776</f>
        <v>S</v>
      </c>
      <c r="G767" s="5" t="str">
        <f>'[1]TCE - ANEXO IV - Preencher'!I776</f>
        <v>S</v>
      </c>
      <c r="H767" s="5" t="str">
        <f>'[1]TCE - ANEXO IV - Preencher'!J776</f>
        <v>000000047</v>
      </c>
      <c r="I767" s="6">
        <f>IF('[1]TCE - ANEXO IV - Preencher'!K776="","",'[1]TCE - ANEXO IV - Preencher'!K776)</f>
        <v>44074</v>
      </c>
      <c r="J767" s="5" t="str">
        <f>'[1]TCE - ANEXO IV - Preencher'!L776</f>
        <v>BVMI70050</v>
      </c>
      <c r="K767" s="5" t="str">
        <f>IF(F767="B",LEFT('[1]TCE - ANEXO IV - Preencher'!M776,2),IF(F767="S",LEFT('[1]TCE - ANEXO IV - Preencher'!M776,7),IF('[1]TCE - ANEXO IV - Preencher'!H776="","")))</f>
        <v>2611606</v>
      </c>
      <c r="L767" s="7">
        <f>'[1]TCE - ANEXO IV - Preencher'!N776</f>
        <v>2540.4097933710218</v>
      </c>
    </row>
    <row r="768" spans="1:12" s="8" customFormat="1" ht="19.5" customHeight="1" x14ac:dyDescent="0.2">
      <c r="A768" s="3">
        <f>IFERROR(VLOOKUP(B768,'[1]DADOS (OCULTAR)'!$P$3:$R$56,3,0),"")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5.5 - Reparo e Manutenção de Máquinas e Equipamentos</v>
      </c>
      <c r="D768" s="3">
        <f>'[1]TCE - ANEXO IV - Preencher'!F777</f>
        <v>14883237000172</v>
      </c>
      <c r="E768" s="5" t="str">
        <f>'[1]TCE - ANEXO IV - Preencher'!G777</f>
        <v>INSTRUMENTEC COMERCIO E SERVIÇOS DE MAQUINAS E EQUIPAMENTOS LTDA</v>
      </c>
      <c r="F768" s="5" t="str">
        <f>'[1]TCE - ANEXO IV - Preencher'!H777</f>
        <v>S</v>
      </c>
      <c r="G768" s="5" t="str">
        <f>'[1]TCE - ANEXO IV - Preencher'!I777</f>
        <v>S</v>
      </c>
      <c r="H768" s="5" t="str">
        <f>'[1]TCE - ANEXO IV - Preencher'!J777</f>
        <v>000000236</v>
      </c>
      <c r="I768" s="6">
        <f>IF('[1]TCE - ANEXO IV - Preencher'!K777="","",'[1]TCE - ANEXO IV - Preencher'!K777)</f>
        <v>44061</v>
      </c>
      <c r="J768" s="5" t="str">
        <f>'[1]TCE - ANEXO IV - Preencher'!L777</f>
        <v>RGNQ81080</v>
      </c>
      <c r="K768" s="5" t="str">
        <f>IF(F768="B",LEFT('[1]TCE - ANEXO IV - Preencher'!M777,2),IF(F768="S",LEFT('[1]TCE - ANEXO IV - Preencher'!M777,7),IF('[1]TCE - ANEXO IV - Preencher'!H777="","")))</f>
        <v>2611606</v>
      </c>
      <c r="L768" s="7">
        <f>'[1]TCE - ANEXO IV - Preencher'!N777</f>
        <v>3200</v>
      </c>
    </row>
    <row r="769" spans="1:12" s="8" customFormat="1" ht="19.5" customHeight="1" x14ac:dyDescent="0.2">
      <c r="A769" s="3">
        <f>IFERROR(VLOOKUP(B769,'[1]DADOS (OCULTAR)'!$P$3:$R$56,3,0),"")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5.5 - Reparo e Manutenção de Máquinas e Equipamentos</v>
      </c>
      <c r="D769" s="3">
        <f>'[1]TCE - ANEXO IV - Preencher'!F778</f>
        <v>5410567000150</v>
      </c>
      <c r="E769" s="5" t="str">
        <f>'[1]TCE - ANEXO IV - Preencher'!G778</f>
        <v>LABORATORIO DE METROLOGIA DO NORDESTE LABNOR EIRELI</v>
      </c>
      <c r="F769" s="5" t="str">
        <f>'[1]TCE - ANEXO IV - Preencher'!H778</f>
        <v>S</v>
      </c>
      <c r="G769" s="5" t="str">
        <f>'[1]TCE - ANEXO IV - Preencher'!I778</f>
        <v>S</v>
      </c>
      <c r="H769" s="5" t="str">
        <f>'[1]TCE - ANEXO IV - Preencher'!J778</f>
        <v>00000569</v>
      </c>
      <c r="I769" s="6">
        <f>IF('[1]TCE - ANEXO IV - Preencher'!K778="","",'[1]TCE - ANEXO IV - Preencher'!K778)</f>
        <v>44070</v>
      </c>
      <c r="J769" s="5" t="str">
        <f>'[1]TCE - ANEXO IV - Preencher'!L778</f>
        <v>BWZHHXHL</v>
      </c>
      <c r="K769" s="5" t="str">
        <f>IF(F769="B",LEFT('[1]TCE - ANEXO IV - Preencher'!M778,2),IF(F769="S",LEFT('[1]TCE - ANEXO IV - Preencher'!M778,7),IF('[1]TCE - ANEXO IV - Preencher'!H778="","")))</f>
        <v>2611606</v>
      </c>
      <c r="L769" s="7">
        <f>'[1]TCE - ANEXO IV - Preencher'!N778</f>
        <v>1100.8442437941094</v>
      </c>
    </row>
    <row r="770" spans="1:12" s="8" customFormat="1" ht="19.5" customHeight="1" x14ac:dyDescent="0.2">
      <c r="A770" s="3">
        <f>IFERROR(VLOOKUP(B770,'[1]DADOS (OCULTAR)'!$P$3:$R$56,3,0),"")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5.5 - Reparo e Manutenção de Máquinas e Equipamentos</v>
      </c>
      <c r="D770" s="3">
        <f>'[1]TCE - ANEXO IV - Preencher'!F779</f>
        <v>6025185000175</v>
      </c>
      <c r="E770" s="5" t="str">
        <f>'[1]TCE - ANEXO IV - Preencher'!G779</f>
        <v xml:space="preserve">LINKMED SOLUÇÃO EM EQUIPAMENTO MEDICO HOSPITALAR LTDA </v>
      </c>
      <c r="F770" s="5" t="str">
        <f>'[1]TCE - ANEXO IV - Preencher'!H779</f>
        <v>S</v>
      </c>
      <c r="G770" s="5" t="str">
        <f>'[1]TCE - ANEXO IV - Preencher'!I779</f>
        <v>S</v>
      </c>
      <c r="H770" s="5" t="str">
        <f>'[1]TCE - ANEXO IV - Preencher'!J779</f>
        <v>00001590</v>
      </c>
      <c r="I770" s="6">
        <f>IF('[1]TCE - ANEXO IV - Preencher'!K779="","",'[1]TCE - ANEXO IV - Preencher'!K779)</f>
        <v>44064</v>
      </c>
      <c r="J770" s="5" t="str">
        <f>'[1]TCE - ANEXO IV - Preencher'!L779</f>
        <v>LF8BPJLW</v>
      </c>
      <c r="K770" s="5" t="str">
        <f>IF(F770="B",LEFT('[1]TCE - ANEXO IV - Preencher'!M779,2),IF(F770="S",LEFT('[1]TCE - ANEXO IV - Preencher'!M779,7),IF('[1]TCE - ANEXO IV - Preencher'!H779="","")))</f>
        <v>2611606</v>
      </c>
      <c r="L770" s="7">
        <f>'[1]TCE - ANEXO IV - Preencher'!N779</f>
        <v>1920</v>
      </c>
    </row>
    <row r="771" spans="1:12" s="8" customFormat="1" ht="19.5" customHeight="1" x14ac:dyDescent="0.2">
      <c r="A771" s="3">
        <f>IFERROR(VLOOKUP(B771,'[1]DADOS (OCULTAR)'!$P$3:$R$56,3,0),"")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5.5 - Reparo e Manutenção de Máquinas e Equipamentos</v>
      </c>
      <c r="D771" s="3">
        <f>'[1]TCE - ANEXO IV - Preencher'!F780</f>
        <v>1449930000785</v>
      </c>
      <c r="E771" s="5" t="str">
        <f>'[1]TCE - ANEXO IV - Preencher'!G780</f>
        <v>SIEMENS HEALTHCARE DIAGNOSTICOS LTDA</v>
      </c>
      <c r="F771" s="5" t="str">
        <f>'[1]TCE - ANEXO IV - Preencher'!H780</f>
        <v>S</v>
      </c>
      <c r="G771" s="5" t="str">
        <f>'[1]TCE - ANEXO IV - Preencher'!I780</f>
        <v>S</v>
      </c>
      <c r="H771" s="5" t="str">
        <f>'[1]TCE - ANEXO IV - Preencher'!J780</f>
        <v>00008845</v>
      </c>
      <c r="I771" s="6">
        <f>IF('[1]TCE - ANEXO IV - Preencher'!K780="","",'[1]TCE - ANEXO IV - Preencher'!K780)</f>
        <v>44074</v>
      </c>
      <c r="J771" s="5" t="str">
        <f>'[1]TCE - ANEXO IV - Preencher'!L780</f>
        <v>XMWNBMVW</v>
      </c>
      <c r="K771" s="5" t="str">
        <f>IF(F771="B",LEFT('[1]TCE - ANEXO IV - Preencher'!M780,2),IF(F771="S",LEFT('[1]TCE - ANEXO IV - Preencher'!M780,7),IF('[1]TCE - ANEXO IV - Preencher'!H780="","")))</f>
        <v>2611606</v>
      </c>
      <c r="L771" s="7">
        <f>'[1]TCE - ANEXO IV - Preencher'!N780</f>
        <v>29185.836632448765</v>
      </c>
    </row>
    <row r="772" spans="1:12" s="8" customFormat="1" ht="19.5" customHeight="1" x14ac:dyDescent="0.2">
      <c r="A772" s="3">
        <f>IFERROR(VLOOKUP(B772,'[1]DADOS (OCULTAR)'!$P$3:$R$56,3,0),"")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5.5 - Reparo e Manutenção de Máquinas e Equipamentos</v>
      </c>
      <c r="D772" s="3">
        <f>'[1]TCE - ANEXO IV - Preencher'!F781</f>
        <v>1449930000785</v>
      </c>
      <c r="E772" s="5" t="str">
        <f>'[1]TCE - ANEXO IV - Preencher'!G781</f>
        <v>SIEMENS HEALTHCARE DIAGNOSTICOS LTDA</v>
      </c>
      <c r="F772" s="5" t="str">
        <f>'[1]TCE - ANEXO IV - Preencher'!H781</f>
        <v>S</v>
      </c>
      <c r="G772" s="5" t="str">
        <f>'[1]TCE - ANEXO IV - Preencher'!I781</f>
        <v>S</v>
      </c>
      <c r="H772" s="5" t="str">
        <f>'[1]TCE - ANEXO IV - Preencher'!J781</f>
        <v>00008807</v>
      </c>
      <c r="I772" s="6">
        <f>IF('[1]TCE - ANEXO IV - Preencher'!K781="","",'[1]TCE - ANEXO IV - Preencher'!K781)</f>
        <v>44067</v>
      </c>
      <c r="J772" s="5" t="str">
        <f>'[1]TCE - ANEXO IV - Preencher'!L781</f>
        <v>BVQYKNAQ</v>
      </c>
      <c r="K772" s="5" t="str">
        <f>IF(F772="B",LEFT('[1]TCE - ANEXO IV - Preencher'!M781,2),IF(F772="S",LEFT('[1]TCE - ANEXO IV - Preencher'!M781,7),IF('[1]TCE - ANEXO IV - Preencher'!H781="","")))</f>
        <v>2611606</v>
      </c>
      <c r="L772" s="7">
        <f>'[1]TCE - ANEXO IV - Preencher'!N781</f>
        <v>42889.900203924364</v>
      </c>
    </row>
    <row r="773" spans="1:12" s="8" customFormat="1" ht="19.5" customHeight="1" x14ac:dyDescent="0.2">
      <c r="A773" s="3">
        <f>IFERROR(VLOOKUP(B773,'[1]DADOS (OCULTAR)'!$P$3:$R$56,3,0),"")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5.5 - Reparo e Manutenção de Máquinas e Equipamentos</v>
      </c>
      <c r="D773" s="3">
        <f>'[1]TCE - ANEXO IV - Preencher'!F782</f>
        <v>13302865000154</v>
      </c>
      <c r="E773" s="5" t="str">
        <f>'[1]TCE - ANEXO IV - Preencher'!G782</f>
        <v>MEDICAL VENETUS COMERCIO DE PRODUTOS HOSPITALARES EIRELI</v>
      </c>
      <c r="F773" s="5" t="str">
        <f>'[1]TCE - ANEXO IV - Preencher'!H782</f>
        <v>S</v>
      </c>
      <c r="G773" s="5" t="str">
        <f>'[1]TCE - ANEXO IV - Preencher'!I782</f>
        <v>S</v>
      </c>
      <c r="H773" s="5" t="str">
        <f>'[1]TCE - ANEXO IV - Preencher'!J782</f>
        <v>228</v>
      </c>
      <c r="I773" s="6">
        <f>IF('[1]TCE - ANEXO IV - Preencher'!K782="","",'[1]TCE - ANEXO IV - Preencher'!K782)</f>
        <v>44074</v>
      </c>
      <c r="J773" s="5" t="str">
        <f>'[1]TCE - ANEXO IV - Preencher'!L782</f>
        <v>PPVP33EPQ</v>
      </c>
      <c r="K773" s="5" t="str">
        <f>IF(F773="B",LEFT('[1]TCE - ANEXO IV - Preencher'!M782,2),IF(F773="S",LEFT('[1]TCE - ANEXO IV - Preencher'!M782,7),IF('[1]TCE - ANEXO IV - Preencher'!H782="","")))</f>
        <v>2611606</v>
      </c>
      <c r="L773" s="7">
        <f>'[1]TCE - ANEXO IV - Preencher'!N782</f>
        <v>1030</v>
      </c>
    </row>
    <row r="774" spans="1:12" s="8" customFormat="1" ht="19.5" customHeight="1" x14ac:dyDescent="0.2">
      <c r="A774" s="3">
        <f>IFERROR(VLOOKUP(B774,'[1]DADOS (OCULTAR)'!$P$3:$R$56,3,0),"")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>5.5 - Reparo e Manutenção de Máquinas e Equipamentos</v>
      </c>
      <c r="D774" s="3">
        <f>'[1]TCE - ANEXO IV - Preencher'!F783</f>
        <v>76881093000172</v>
      </c>
      <c r="E774" s="5" t="str">
        <f>'[1]TCE - ANEXO IV - Preencher'!G783</f>
        <v>TROX DO BRASIL DIFUSÃO DE AR ACUSTICA FILTRAGEM VENTILAÇÃO LTDA</v>
      </c>
      <c r="F774" s="5" t="str">
        <f>'[1]TCE - ANEXO IV - Preencher'!H783</f>
        <v>S</v>
      </c>
      <c r="G774" s="5" t="str">
        <f>'[1]TCE - ANEXO IV - Preencher'!I783</f>
        <v>S</v>
      </c>
      <c r="H774" s="5" t="str">
        <f>'[1]TCE - ANEXO IV - Preencher'!J783</f>
        <v>7412</v>
      </c>
      <c r="I774" s="6">
        <f>IF('[1]TCE - ANEXO IV - Preencher'!K783="","",'[1]TCE - ANEXO IV - Preencher'!K783)</f>
        <v>44056</v>
      </c>
      <c r="J774" s="5" t="str">
        <f>'[1]TCE - ANEXO IV - Preencher'!L783</f>
        <v>TH4E420L</v>
      </c>
      <c r="K774" s="5" t="str">
        <f>IF(F774="B",LEFT('[1]TCE - ANEXO IV - Preencher'!M783,2),IF(F774="S",LEFT('[1]TCE - ANEXO IV - Preencher'!M783,7),IF('[1]TCE - ANEXO IV - Preencher'!H783="","")))</f>
        <v>2611606</v>
      </c>
      <c r="L774" s="7">
        <f>'[1]TCE - ANEXO IV - Preencher'!N783</f>
        <v>1500</v>
      </c>
    </row>
    <row r="775" spans="1:12" s="8" customFormat="1" ht="19.5" customHeight="1" x14ac:dyDescent="0.2">
      <c r="A775" s="3">
        <f>IFERROR(VLOOKUP(B775,'[1]DADOS (OCULTAR)'!$P$3:$R$56,3,0),"")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>5.5 - Reparo e Manutenção de Máquinas e Equipamentos</v>
      </c>
      <c r="D775" s="3">
        <f>'[1]TCE - ANEXO IV - Preencher'!F784</f>
        <v>18204483000101</v>
      </c>
      <c r="E775" s="5" t="str">
        <f>'[1]TCE - ANEXO IV - Preencher'!G784</f>
        <v>WAGNER FERNANDES SALES DA SILVA &amp; CIA LTDA</v>
      </c>
      <c r="F775" s="5" t="str">
        <f>'[1]TCE - ANEXO IV - Preencher'!H784</f>
        <v>S</v>
      </c>
      <c r="G775" s="5" t="str">
        <f>'[1]TCE - ANEXO IV - Preencher'!I784</f>
        <v>S</v>
      </c>
      <c r="H775" s="5" t="str">
        <f>'[1]TCE - ANEXO IV - Preencher'!J784</f>
        <v>2774</v>
      </c>
      <c r="I775" s="6">
        <f>IF('[1]TCE - ANEXO IV - Preencher'!K784="","",'[1]TCE - ANEXO IV - Preencher'!K784)</f>
        <v>44071</v>
      </c>
      <c r="J775" s="5" t="str">
        <f>'[1]TCE - ANEXO IV - Preencher'!L784</f>
        <v>UAE8A5GF8</v>
      </c>
      <c r="K775" s="5" t="str">
        <f>IF(F775="B",LEFT('[1]TCE - ANEXO IV - Preencher'!M784,2),IF(F775="S",LEFT('[1]TCE - ANEXO IV - Preencher'!M784,7),IF('[1]TCE - ANEXO IV - Preencher'!H784="","")))</f>
        <v>2704302</v>
      </c>
      <c r="L775" s="7">
        <f>'[1]TCE - ANEXO IV - Preencher'!N784</f>
        <v>15869.655145363457</v>
      </c>
    </row>
    <row r="776" spans="1:12" s="8" customFormat="1" ht="19.5" customHeight="1" x14ac:dyDescent="0.2">
      <c r="A776" s="3">
        <f>IFERROR(VLOOKUP(B776,'[1]DADOS (OCULTAR)'!$P$3:$R$56,3,0),"")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5.5 - Reparo e Manutenção de Máquinas e Equipamentos</v>
      </c>
      <c r="D776" s="3">
        <f>'[1]TCE - ANEXO IV - Preencher'!F785</f>
        <v>23623014000167</v>
      </c>
      <c r="E776" s="5" t="str">
        <f>'[1]TCE - ANEXO IV - Preencher'!G785</f>
        <v>AIRMONT ENGENHARIA EIRELI - EPP</v>
      </c>
      <c r="F776" s="5" t="str">
        <f>'[1]TCE - ANEXO IV - Preencher'!H785</f>
        <v>S</v>
      </c>
      <c r="G776" s="5" t="str">
        <f>'[1]TCE - ANEXO IV - Preencher'!I785</f>
        <v>S</v>
      </c>
      <c r="H776" s="5" t="str">
        <f>'[1]TCE - ANEXO IV - Preencher'!J785</f>
        <v>000000779</v>
      </c>
      <c r="I776" s="6">
        <f>IF('[1]TCE - ANEXO IV - Preencher'!K785="","",'[1]TCE - ANEXO IV - Preencher'!K785)</f>
        <v>44071</v>
      </c>
      <c r="J776" s="5" t="str">
        <f>'[1]TCE - ANEXO IV - Preencher'!L785</f>
        <v>VMWU64047</v>
      </c>
      <c r="K776" s="5" t="str">
        <f>IF(F776="B",LEFT('[1]TCE - ANEXO IV - Preencher'!M785,2),IF(F776="S",LEFT('[1]TCE - ANEXO IV - Preencher'!M785,7),IF('[1]TCE - ANEXO IV - Preencher'!H785="","")))</f>
        <v>2609600</v>
      </c>
      <c r="L776" s="7">
        <f>'[1]TCE - ANEXO IV - Preencher'!N785</f>
        <v>18148.749149534538</v>
      </c>
    </row>
    <row r="777" spans="1:12" s="8" customFormat="1" ht="19.5" customHeight="1" x14ac:dyDescent="0.2">
      <c r="A777" s="3">
        <f>IFERROR(VLOOKUP(B777,'[1]DADOS (OCULTAR)'!$P$3:$R$56,3,0),"")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5.5 - Reparo e Manutenção de Máquinas e Equipamentos</v>
      </c>
      <c r="D777" s="3">
        <f>'[1]TCE - ANEXO IV - Preencher'!F786</f>
        <v>19460639000188</v>
      </c>
      <c r="E777" s="5" t="str">
        <f>'[1]TCE - ANEXO IV - Preencher'!G786</f>
        <v>ERICK SODRONE DE OLIVEIRA 02732304417</v>
      </c>
      <c r="F777" s="5" t="str">
        <f>'[1]TCE - ANEXO IV - Preencher'!H786</f>
        <v>S</v>
      </c>
      <c r="G777" s="5" t="str">
        <f>'[1]TCE - ANEXO IV - Preencher'!I786</f>
        <v>S</v>
      </c>
      <c r="H777" s="5" t="str">
        <f>'[1]TCE - ANEXO IV - Preencher'!J786</f>
        <v>000000282</v>
      </c>
      <c r="I777" s="6">
        <f>IF('[1]TCE - ANEXO IV - Preencher'!K786="","",'[1]TCE - ANEXO IV - Preencher'!K786)</f>
        <v>44064</v>
      </c>
      <c r="J777" s="5" t="str">
        <f>'[1]TCE - ANEXO IV - Preencher'!L786</f>
        <v>KESH47760</v>
      </c>
      <c r="K777" s="5" t="str">
        <f>IF(F777="B",LEFT('[1]TCE - ANEXO IV - Preencher'!M786,2),IF(F777="S",LEFT('[1]TCE - ANEXO IV - Preencher'!M786,7),IF('[1]TCE - ANEXO IV - Preencher'!H786="","")))</f>
        <v>2609600</v>
      </c>
      <c r="L777" s="7">
        <f>'[1]TCE - ANEXO IV - Preencher'!N786</f>
        <v>4800</v>
      </c>
    </row>
    <row r="778" spans="1:12" s="8" customFormat="1" ht="19.5" customHeight="1" x14ac:dyDescent="0.2">
      <c r="A778" s="3">
        <f>IFERROR(VLOOKUP(B778,'[1]DADOS (OCULTAR)'!$P$3:$R$56,3,0),"")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5.5 - Reparo e Manutenção de Máquinas e Equipamentos</v>
      </c>
      <c r="D778" s="3">
        <f>'[1]TCE - ANEXO IV - Preencher'!F787</f>
        <v>27534506000137</v>
      </c>
      <c r="E778" s="5" t="str">
        <f>'[1]TCE - ANEXO IV - Preencher'!G787</f>
        <v xml:space="preserve">FELLIPE R P  DE OLIVEIRA TRATAMENTO DE AGUA </v>
      </c>
      <c r="F778" s="5" t="str">
        <f>'[1]TCE - ANEXO IV - Preencher'!H787</f>
        <v>S</v>
      </c>
      <c r="G778" s="5" t="str">
        <f>'[1]TCE - ANEXO IV - Preencher'!I787</f>
        <v>S</v>
      </c>
      <c r="H778" s="5" t="str">
        <f>'[1]TCE - ANEXO IV - Preencher'!J787</f>
        <v>00000420</v>
      </c>
      <c r="I778" s="6">
        <f>IF('[1]TCE - ANEXO IV - Preencher'!K787="","",'[1]TCE - ANEXO IV - Preencher'!K787)</f>
        <v>44074</v>
      </c>
      <c r="J778" s="5" t="str">
        <f>'[1]TCE - ANEXO IV - Preencher'!L787</f>
        <v>U8HXPEXR</v>
      </c>
      <c r="K778" s="5" t="str">
        <f>IF(F778="B",LEFT('[1]TCE - ANEXO IV - Preencher'!M787,2),IF(F778="S",LEFT('[1]TCE - ANEXO IV - Preencher'!M787,7),IF('[1]TCE - ANEXO IV - Preencher'!H787="","")))</f>
        <v>2611606</v>
      </c>
      <c r="L778" s="7">
        <f>'[1]TCE - ANEXO IV - Preencher'!N787</f>
        <v>2917.6221566291433</v>
      </c>
    </row>
    <row r="779" spans="1:12" s="8" customFormat="1" ht="19.5" customHeight="1" x14ac:dyDescent="0.2">
      <c r="A779" s="3">
        <f>IFERROR(VLOOKUP(B779,'[1]DADOS (OCULTAR)'!$P$3:$R$56,3,0),"")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5.5 - Reparo e Manutenção de Máquinas e Equipamentos</v>
      </c>
      <c r="D779" s="3">
        <f>'[1]TCE - ANEXO IV - Preencher'!F788</f>
        <v>22930095000185</v>
      </c>
      <c r="E779" s="5" t="str">
        <f>'[1]TCE - ANEXO IV - Preencher'!G788</f>
        <v>FHELIPPE JOSEPH SILVA E LIMA - ME</v>
      </c>
      <c r="F779" s="5" t="str">
        <f>'[1]TCE - ANEXO IV - Preencher'!H788</f>
        <v>S</v>
      </c>
      <c r="G779" s="5" t="str">
        <f>'[1]TCE - ANEXO IV - Preencher'!I788</f>
        <v>S</v>
      </c>
      <c r="H779" s="5" t="str">
        <f>'[1]TCE - ANEXO IV - Preencher'!J788</f>
        <v>9588</v>
      </c>
      <c r="I779" s="6">
        <f>IF('[1]TCE - ANEXO IV - Preencher'!K788="","",'[1]TCE - ANEXO IV - Preencher'!K788)</f>
        <v>44064</v>
      </c>
      <c r="J779" s="5" t="str">
        <f>'[1]TCE - ANEXO IV - Preencher'!L788</f>
        <v>4SK6QC6HM</v>
      </c>
      <c r="K779" s="5" t="str">
        <f>IF(F779="B",LEFT('[1]TCE - ANEXO IV - Preencher'!M788,2),IF(F779="S",LEFT('[1]TCE - ANEXO IV - Preencher'!M788,7),IF('[1]TCE - ANEXO IV - Preencher'!H788="","")))</f>
        <v>2604106</v>
      </c>
      <c r="L779" s="7">
        <f>'[1]TCE - ANEXO IV - Preencher'!N788</f>
        <v>588.91317937237329</v>
      </c>
    </row>
    <row r="780" spans="1:12" s="8" customFormat="1" ht="19.5" customHeight="1" x14ac:dyDescent="0.2">
      <c r="A780" s="3">
        <f>IFERROR(VLOOKUP(B780,'[1]DADOS (OCULTAR)'!$P$3:$R$56,3,0),"")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5.5 - Reparo e Manutenção de Máquinas e Equipamentos</v>
      </c>
      <c r="D780" s="3">
        <f>'[1]TCE - ANEXO IV - Preencher'!F789</f>
        <v>11189101000179</v>
      </c>
      <c r="E780" s="5" t="str">
        <f>'[1]TCE - ANEXO IV - Preencher'!G789</f>
        <v>GENSETS ENERGIA INSTALACAO ELETRICA LTDA</v>
      </c>
      <c r="F780" s="5" t="str">
        <f>'[1]TCE - ANEXO IV - Preencher'!H789</f>
        <v>S</v>
      </c>
      <c r="G780" s="5" t="str">
        <f>'[1]TCE - ANEXO IV - Preencher'!I789</f>
        <v>S</v>
      </c>
      <c r="H780" s="5" t="str">
        <f>'[1]TCE - ANEXO IV - Preencher'!J789</f>
        <v>00004633</v>
      </c>
      <c r="I780" s="6">
        <f>IF('[1]TCE - ANEXO IV - Preencher'!K789="","",'[1]TCE - ANEXO IV - Preencher'!K789)</f>
        <v>44054</v>
      </c>
      <c r="J780" s="5" t="str">
        <f>'[1]TCE - ANEXO IV - Preencher'!L789</f>
        <v>FSU4SUBX</v>
      </c>
      <c r="K780" s="5" t="str">
        <f>IF(F780="B",LEFT('[1]TCE - ANEXO IV - Preencher'!M789,2),IF(F780="S",LEFT('[1]TCE - ANEXO IV - Preencher'!M789,7),IF('[1]TCE - ANEXO IV - Preencher'!H789="","")))</f>
        <v>2611606</v>
      </c>
      <c r="L780" s="7">
        <f>'[1]TCE - ANEXO IV - Preencher'!N789</f>
        <v>3074.2499677077094</v>
      </c>
    </row>
    <row r="781" spans="1:12" s="8" customFormat="1" ht="19.5" customHeight="1" x14ac:dyDescent="0.2">
      <c r="A781" s="3">
        <f>IFERROR(VLOOKUP(B781,'[1]DADOS (OCULTAR)'!$P$3:$R$56,3,0),"")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5.5 - Reparo e Manutenção de Máquinas e Equipamentos</v>
      </c>
      <c r="D781" s="3">
        <f>'[1]TCE - ANEXO IV - Preencher'!F790</f>
        <v>90347840000894</v>
      </c>
      <c r="E781" s="5" t="str">
        <f>'[1]TCE - ANEXO IV - Preencher'!G790</f>
        <v>THYSSENKRUPP ELEVADORES S/A</v>
      </c>
      <c r="F781" s="5" t="str">
        <f>'[1]TCE - ANEXO IV - Preencher'!H790</f>
        <v>S</v>
      </c>
      <c r="G781" s="5" t="str">
        <f>'[1]TCE - ANEXO IV - Preencher'!I790</f>
        <v>S</v>
      </c>
      <c r="H781" s="5" t="str">
        <f>'[1]TCE - ANEXO IV - Preencher'!J790</f>
        <v>109066</v>
      </c>
      <c r="I781" s="6">
        <f>IF('[1]TCE - ANEXO IV - Preencher'!K790="","",'[1]TCE - ANEXO IV - Preencher'!K790)</f>
        <v>44047</v>
      </c>
      <c r="J781" s="5" t="str">
        <f>'[1]TCE - ANEXO IV - Preencher'!L790</f>
        <v>36W3LITE</v>
      </c>
      <c r="K781" s="5" t="str">
        <f>IF(F781="B",LEFT('[1]TCE - ANEXO IV - Preencher'!M790,2),IF(F781="S",LEFT('[1]TCE - ANEXO IV - Preencher'!M790,7),IF('[1]TCE - ANEXO IV - Preencher'!H790="","")))</f>
        <v>2611606</v>
      </c>
      <c r="L781" s="7">
        <f>'[1]TCE - ANEXO IV - Preencher'!N790</f>
        <v>1895.4382378915948</v>
      </c>
    </row>
    <row r="782" spans="1:12" s="8" customFormat="1" ht="19.5" customHeight="1" x14ac:dyDescent="0.2">
      <c r="A782" s="3">
        <f>IFERROR(VLOOKUP(B782,'[1]DADOS (OCULTAR)'!$P$3:$R$56,3,0),"")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5.5 - Reparo e Manutenção de Máquinas e Equipamentos</v>
      </c>
      <c r="D782" s="3">
        <f>'[1]TCE - ANEXO IV - Preencher'!F791</f>
        <v>90347840000894</v>
      </c>
      <c r="E782" s="5" t="str">
        <f>'[1]TCE - ANEXO IV - Preencher'!G791</f>
        <v>THYSSENKRUPP ELEVADORES S/A</v>
      </c>
      <c r="F782" s="5" t="str">
        <f>'[1]TCE - ANEXO IV - Preencher'!H791</f>
        <v>S</v>
      </c>
      <c r="G782" s="5" t="str">
        <f>'[1]TCE - ANEXO IV - Preencher'!I791</f>
        <v>S</v>
      </c>
      <c r="H782" s="5" t="str">
        <f>'[1]TCE - ANEXO IV - Preencher'!J791</f>
        <v>109544</v>
      </c>
      <c r="I782" s="6">
        <f>IF('[1]TCE - ANEXO IV - Preencher'!K791="","",'[1]TCE - ANEXO IV - Preencher'!K791)</f>
        <v>44067</v>
      </c>
      <c r="J782" s="5" t="str">
        <f>'[1]TCE - ANEXO IV - Preencher'!L791</f>
        <v>IEUPSSPG</v>
      </c>
      <c r="K782" s="5" t="str">
        <f>IF(F782="B",LEFT('[1]TCE - ANEXO IV - Preencher'!M791,2),IF(F782="S",LEFT('[1]TCE - ANEXO IV - Preencher'!M791,7),IF('[1]TCE - ANEXO IV - Preencher'!H791="","")))</f>
        <v>2611606</v>
      </c>
      <c r="L782" s="7">
        <f>'[1]TCE - ANEXO IV - Preencher'!N791</f>
        <v>442.63946275466787</v>
      </c>
    </row>
    <row r="783" spans="1:12" s="8" customFormat="1" ht="19.5" customHeight="1" x14ac:dyDescent="0.2">
      <c r="A783" s="3">
        <f>IFERROR(VLOOKUP(B783,'[1]DADOS (OCULTAR)'!$P$3:$R$56,3,0),"")</f>
        <v>10583920000800</v>
      </c>
      <c r="B783" s="4" t="str">
        <f>'[1]TCE - ANEXO IV - Preencher'!C792</f>
        <v>HOSPITAL MESTRE VITALINO</v>
      </c>
      <c r="C783" s="4" t="str">
        <f>'[1]TCE - ANEXO IV - Preencher'!E792</f>
        <v>5.4 - Reparo e Manutenção de Bens Imóveis</v>
      </c>
      <c r="D783" s="3">
        <f>'[1]TCE - ANEXO IV - Preencher'!F792</f>
        <v>10333266000100</v>
      </c>
      <c r="E783" s="5" t="str">
        <f>'[1]TCE - ANEXO IV - Preencher'!G792</f>
        <v>CARLOS ANTONIO DE OLIVEIRA MILET JUNIOR - ME</v>
      </c>
      <c r="F783" s="5" t="str">
        <f>'[1]TCE - ANEXO IV - Preencher'!H792</f>
        <v>S</v>
      </c>
      <c r="G783" s="5" t="str">
        <f>'[1]TCE - ANEXO IV - Preencher'!I792</f>
        <v>S</v>
      </c>
      <c r="H783" s="5" t="str">
        <f>'[1]TCE - ANEXO IV - Preencher'!J792</f>
        <v>00007858</v>
      </c>
      <c r="I783" s="6">
        <f>IF('[1]TCE - ANEXO IV - Preencher'!K792="","",'[1]TCE - ANEXO IV - Preencher'!K792)</f>
        <v>44070</v>
      </c>
      <c r="J783" s="5" t="str">
        <f>'[1]TCE - ANEXO IV - Preencher'!L792</f>
        <v>LGAK5L1W</v>
      </c>
      <c r="K783" s="5" t="str">
        <f>IF(F783="B",LEFT('[1]TCE - ANEXO IV - Preencher'!M792,2),IF(F783="S",LEFT('[1]TCE - ANEXO IV - Preencher'!M792,7),IF('[1]TCE - ANEXO IV - Preencher'!H792="","")))</f>
        <v>2611606</v>
      </c>
      <c r="L783" s="7">
        <f>'[1]TCE - ANEXO IV - Preencher'!N792</f>
        <v>850</v>
      </c>
    </row>
    <row r="784" spans="1:12" s="8" customFormat="1" ht="19.5" customHeight="1" x14ac:dyDescent="0.2">
      <c r="A784" s="3">
        <f>IFERROR(VLOOKUP(B784,'[1]DADOS (OCULTAR)'!$P$3:$R$56,3,0),"")</f>
        <v>10583920000800</v>
      </c>
      <c r="B784" s="4" t="str">
        <f>'[1]TCE - ANEXO IV - Preencher'!C793</f>
        <v>HOSPITAL MESTRE VITALINO</v>
      </c>
      <c r="C784" s="4" t="str">
        <f>'[1]TCE - ANEXO IV - Preencher'!E793</f>
        <v>5.4 - Reparo e Manutenção de Bens Imóveis</v>
      </c>
      <c r="D784" s="3">
        <f>'[1]TCE - ANEXO IV - Preencher'!F793</f>
        <v>20548154000120</v>
      </c>
      <c r="E784" s="5" t="str">
        <f>'[1]TCE - ANEXO IV - Preencher'!G793</f>
        <v>GRACIANE XAVIER FERREIRA SOUSA 08019588493</v>
      </c>
      <c r="F784" s="5" t="str">
        <f>'[1]TCE - ANEXO IV - Preencher'!H793</f>
        <v>S</v>
      </c>
      <c r="G784" s="5" t="str">
        <f>'[1]TCE - ANEXO IV - Preencher'!I793</f>
        <v>S</v>
      </c>
      <c r="H784" s="5" t="str">
        <f>'[1]TCE - ANEXO IV - Preencher'!J793</f>
        <v>224</v>
      </c>
      <c r="I784" s="6">
        <f>IF('[1]TCE - ANEXO IV - Preencher'!K793="","",'[1]TCE - ANEXO IV - Preencher'!K793)</f>
        <v>44071</v>
      </c>
      <c r="J784" s="5" t="str">
        <f>'[1]TCE - ANEXO IV - Preencher'!L793</f>
        <v>SKOIRJ0XN</v>
      </c>
      <c r="K784" s="5" t="str">
        <f>IF(F784="B",LEFT('[1]TCE - ANEXO IV - Preencher'!M793,2),IF(F784="S",LEFT('[1]TCE - ANEXO IV - Preencher'!M793,7),IF('[1]TCE - ANEXO IV - Preencher'!H793="","")))</f>
        <v>2604106</v>
      </c>
      <c r="L784" s="7">
        <f>'[1]TCE - ANEXO IV - Preencher'!N793</f>
        <v>260</v>
      </c>
    </row>
    <row r="785" spans="1:12" s="8" customFormat="1" ht="19.5" customHeight="1" x14ac:dyDescent="0.2">
      <c r="A785" s="3">
        <f>IFERROR(VLOOKUP(B785,'[1]DADOS (OCULTAR)'!$P$3:$R$56,3,0),"")</f>
        <v>10583920000800</v>
      </c>
      <c r="B785" s="4" t="str">
        <f>'[1]TCE - ANEXO IV - Preencher'!C794</f>
        <v>HOSPITAL MESTRE VITALINO</v>
      </c>
      <c r="C785" s="4" t="str">
        <f>'[1]TCE - ANEXO IV - Preencher'!E794</f>
        <v>5.6 - Reparo e Manutanção de Veículos</v>
      </c>
      <c r="D785" s="3">
        <f>'[1]TCE - ANEXO IV - Preencher'!F794</f>
        <v>2472105000330</v>
      </c>
      <c r="E785" s="5" t="str">
        <f>'[1]TCE - ANEXO IV - Preencher'!G794</f>
        <v>ITALIANA AUTOMOVEIS DO RECIFE LTDA</v>
      </c>
      <c r="F785" s="5" t="str">
        <f>'[1]TCE - ANEXO IV - Preencher'!H794</f>
        <v>S</v>
      </c>
      <c r="G785" s="5" t="str">
        <f>'[1]TCE - ANEXO IV - Preencher'!I794</f>
        <v>S</v>
      </c>
      <c r="H785" s="5" t="str">
        <f>'[1]TCE - ANEXO IV - Preencher'!J794</f>
        <v>105935</v>
      </c>
      <c r="I785" s="6">
        <f>IF('[1]TCE - ANEXO IV - Preencher'!K794="","",'[1]TCE - ANEXO IV - Preencher'!K794)</f>
        <v>44062</v>
      </c>
      <c r="J785" s="5" t="str">
        <f>'[1]TCE - ANEXO IV - Preencher'!L794</f>
        <v>19AIFK48Z</v>
      </c>
      <c r="K785" s="5" t="str">
        <f>IF(F785="B",LEFT('[1]TCE - ANEXO IV - Preencher'!M794,2),IF(F785="S",LEFT('[1]TCE - ANEXO IV - Preencher'!M794,7),IF('[1]TCE - ANEXO IV - Preencher'!H794="","")))</f>
        <v>2604106</v>
      </c>
      <c r="L785" s="7">
        <f>'[1]TCE - ANEXO IV - Preencher'!N794</f>
        <v>423.35</v>
      </c>
    </row>
    <row r="786" spans="1:12" s="8" customFormat="1" ht="19.5" customHeight="1" x14ac:dyDescent="0.2">
      <c r="A786" s="3">
        <f>IFERROR(VLOOKUP(B786,'[1]DADOS (OCULTAR)'!$P$3:$R$56,3,0),"")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5.6 - Reparo e Manutanção de Veículos</v>
      </c>
      <c r="D786" s="3">
        <f>'[1]TCE - ANEXO IV - Preencher'!F795</f>
        <v>2472105000330</v>
      </c>
      <c r="E786" s="5" t="str">
        <f>'[1]TCE - ANEXO IV - Preencher'!G795</f>
        <v>ITALIANA AUTOMOVEIS DO RECIFE LTDA</v>
      </c>
      <c r="F786" s="5" t="str">
        <f>'[1]TCE - ANEXO IV - Preencher'!H795</f>
        <v>S</v>
      </c>
      <c r="G786" s="5" t="str">
        <f>'[1]TCE - ANEXO IV - Preencher'!I795</f>
        <v>S</v>
      </c>
      <c r="H786" s="5" t="str">
        <f>'[1]TCE - ANEXO IV - Preencher'!J795</f>
        <v>105934</v>
      </c>
      <c r="I786" s="6">
        <f>IF('[1]TCE - ANEXO IV - Preencher'!K795="","",'[1]TCE - ANEXO IV - Preencher'!K795)</f>
        <v>44062</v>
      </c>
      <c r="J786" s="5" t="str">
        <f>'[1]TCE - ANEXO IV - Preencher'!L795</f>
        <v>UD4GATBIB</v>
      </c>
      <c r="K786" s="5" t="str">
        <f>IF(F786="B",LEFT('[1]TCE - ANEXO IV - Preencher'!M795,2),IF(F786="S",LEFT('[1]TCE - ANEXO IV - Preencher'!M795,7),IF('[1]TCE - ANEXO IV - Preencher'!H795="","")))</f>
        <v>2604106</v>
      </c>
      <c r="L786" s="7">
        <f>'[1]TCE - ANEXO IV - Preencher'!N795</f>
        <v>261.68</v>
      </c>
    </row>
    <row r="787" spans="1:12" s="8" customFormat="1" ht="19.5" customHeight="1" x14ac:dyDescent="0.2">
      <c r="A787" s="3">
        <f>IFERROR(VLOOKUP(B787,'[1]DADOS (OCULTAR)'!$P$3:$R$56,3,0),"")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 xml:space="preserve">5.7 - Reparo e Manutenção de Bens Movéis de Outras Naturezas </v>
      </c>
      <c r="D787" s="3">
        <f>'[1]TCE - ANEXO IV - Preencher'!F796</f>
        <v>26375970000165</v>
      </c>
      <c r="E787" s="5" t="str">
        <f>'[1]TCE - ANEXO IV - Preencher'!G796</f>
        <v>FABIO EMMANUEL DE ANDRADE</v>
      </c>
      <c r="F787" s="5" t="str">
        <f>'[1]TCE - ANEXO IV - Preencher'!H796</f>
        <v>S</v>
      </c>
      <c r="G787" s="5" t="str">
        <f>'[1]TCE - ANEXO IV - Preencher'!I796</f>
        <v>S</v>
      </c>
      <c r="H787" s="5" t="str">
        <f>'[1]TCE - ANEXO IV - Preencher'!J796</f>
        <v>62</v>
      </c>
      <c r="I787" s="6">
        <f>IF('[1]TCE - ANEXO IV - Preencher'!K796="","",'[1]TCE - ANEXO IV - Preencher'!K796)</f>
        <v>44074</v>
      </c>
      <c r="J787" s="5" t="str">
        <f>'[1]TCE - ANEXO IV - Preencher'!L796</f>
        <v>JKK8CBIYY</v>
      </c>
      <c r="K787" s="5" t="str">
        <f>IF(F787="B",LEFT('[1]TCE - ANEXO IV - Preencher'!M796,2),IF(F787="S",LEFT('[1]TCE - ANEXO IV - Preencher'!M796,7),IF('[1]TCE - ANEXO IV - Preencher'!H796="","")))</f>
        <v>2604106</v>
      </c>
      <c r="L787" s="7">
        <f>'[1]TCE - ANEXO IV - Preencher'!N796</f>
        <v>869.89789894219848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Henrique Tavares Monteiro</dc:creator>
  <cp:lastModifiedBy>Paulo Henrique Tavares Monteiro</cp:lastModifiedBy>
  <dcterms:created xsi:type="dcterms:W3CDTF">2020-09-30T19:18:05Z</dcterms:created>
  <dcterms:modified xsi:type="dcterms:W3CDTF">2020-09-30T19:18:20Z</dcterms:modified>
</cp:coreProperties>
</file>