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<sst xmlns="http://schemas.openxmlformats.org/spreadsheetml/2006/main" count="12" uniqueCount="12">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</sst>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CAMPANHA/PCF%202020%20-%20REV%2007%20editada%20em%2024.09.2020%20-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J11" t="str">
            <v>40891</v>
          </cell>
          <cell r="K11">
            <v>44040</v>
          </cell>
          <cell r="M11" t="str">
            <v>2604106 - Caruaru - PE</v>
          </cell>
          <cell r="N11">
            <v>4336.2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7021544000189</v>
          </cell>
          <cell r="G12" t="str">
            <v>BERKLEY INTERNACIONAL DO BRASIL SEGUROS</v>
          </cell>
          <cell r="H12" t="str">
            <v>S</v>
          </cell>
          <cell r="I12" t="str">
            <v>N</v>
          </cell>
          <cell r="J12" t="str">
            <v>1008200009204/01000573/001</v>
          </cell>
          <cell r="K12">
            <v>44089</v>
          </cell>
          <cell r="M12" t="str">
            <v>2611606 - Recife - PE</v>
          </cell>
          <cell r="N12">
            <v>153.25</v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SA</v>
          </cell>
          <cell r="H13" t="str">
            <v>S</v>
          </cell>
          <cell r="I13" t="str">
            <v>N</v>
          </cell>
          <cell r="J13" t="str">
            <v>109000579</v>
          </cell>
          <cell r="K13">
            <v>44092</v>
          </cell>
          <cell r="M13" t="str">
            <v>2611606 - Recife - PE</v>
          </cell>
          <cell r="N13">
            <v>68.88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J14" t="str">
            <v>109000447</v>
          </cell>
          <cell r="K14">
            <v>44092</v>
          </cell>
          <cell r="M14" t="str">
            <v>2611606 - Recife - PE</v>
          </cell>
          <cell r="N14">
            <v>478.19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10859287000163</v>
          </cell>
          <cell r="G15" t="str">
            <v>NEWMED COM E SERV DE EQUIP HOSP LTDA</v>
          </cell>
          <cell r="H15" t="str">
            <v>B</v>
          </cell>
          <cell r="I15" t="str">
            <v>S</v>
          </cell>
          <cell r="J15" t="str">
            <v>4126</v>
          </cell>
          <cell r="K15">
            <v>44039</v>
          </cell>
          <cell r="L15" t="str">
            <v>26200710859287000163550010000041261272408231</v>
          </cell>
          <cell r="M15" t="str">
            <v>26 -  Pernambuco</v>
          </cell>
          <cell r="N15">
            <v>65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13644713000130</v>
          </cell>
          <cell r="G16" t="str">
            <v>ROMED IND.E COM.DE EQUIP.MED.LTDA EPP</v>
          </cell>
          <cell r="H16" t="str">
            <v>B</v>
          </cell>
          <cell r="I16" t="str">
            <v>S</v>
          </cell>
          <cell r="J16" t="str">
            <v>000014067</v>
          </cell>
          <cell r="K16">
            <v>44041</v>
          </cell>
          <cell r="L16" t="str">
            <v>35200713644713000130550010000140671003525566</v>
          </cell>
          <cell r="M16" t="str">
            <v>35 -  São Paulo</v>
          </cell>
          <cell r="N16">
            <v>568.23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12882932000194</v>
          </cell>
          <cell r="G17" t="str">
            <v>EXOMED REPRES DE MED LTDA</v>
          </cell>
          <cell r="H17" t="str">
            <v>B</v>
          </cell>
          <cell r="I17" t="str">
            <v>S</v>
          </cell>
          <cell r="J17" t="str">
            <v>143798</v>
          </cell>
          <cell r="K17">
            <v>44049</v>
          </cell>
          <cell r="L17" t="str">
            <v>26200812882932000194550010001437981457942685</v>
          </cell>
          <cell r="M17" t="str">
            <v>26 -  Pernambuco</v>
          </cell>
          <cell r="N17">
            <v>274.82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</v>
          </cell>
          <cell r="H18" t="str">
            <v>B</v>
          </cell>
          <cell r="I18" t="str">
            <v>S</v>
          </cell>
          <cell r="J18" t="str">
            <v>508620</v>
          </cell>
          <cell r="K18">
            <v>44047</v>
          </cell>
          <cell r="L18" t="str">
            <v>26200810779833000156550010005086201164203672</v>
          </cell>
          <cell r="M18" t="str">
            <v>26 -  Pernambuco</v>
          </cell>
          <cell r="N18">
            <v>3010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21596736000144</v>
          </cell>
          <cell r="G19" t="str">
            <v>ULTRAMEGA DIST LTDA</v>
          </cell>
          <cell r="H19" t="str">
            <v>B</v>
          </cell>
          <cell r="I19" t="str">
            <v>S</v>
          </cell>
          <cell r="J19" t="str">
            <v>00105521</v>
          </cell>
          <cell r="K19">
            <v>44049</v>
          </cell>
          <cell r="L19" t="str">
            <v>26200821596736000144550010001055211001079540</v>
          </cell>
          <cell r="M19" t="str">
            <v>26 -  Pernambuco</v>
          </cell>
          <cell r="N19">
            <v>6490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12420164001048</v>
          </cell>
          <cell r="G20" t="str">
            <v>CM HOSPITALAR S A</v>
          </cell>
          <cell r="H20" t="str">
            <v>B</v>
          </cell>
          <cell r="I20" t="str">
            <v>S</v>
          </cell>
          <cell r="J20" t="str">
            <v>71594</v>
          </cell>
          <cell r="K20">
            <v>44050</v>
          </cell>
          <cell r="L20" t="str">
            <v>26200812420164001048550010000715941100030355</v>
          </cell>
          <cell r="M20" t="str">
            <v>26 -  Pernambuco</v>
          </cell>
          <cell r="N20">
            <v>240.48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2684571000118</v>
          </cell>
          <cell r="G21" t="str">
            <v>DINAMICA HOSPITALAR LTDA</v>
          </cell>
          <cell r="H21" t="str">
            <v>B</v>
          </cell>
          <cell r="I21" t="str">
            <v>S</v>
          </cell>
          <cell r="J21" t="str">
            <v>3455</v>
          </cell>
          <cell r="K21">
            <v>44047</v>
          </cell>
          <cell r="L21" t="str">
            <v>26200802684571000118550030000034551134023788</v>
          </cell>
          <cell r="M21" t="str">
            <v>26 -  Pernambuco</v>
          </cell>
          <cell r="N21">
            <v>349.5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2684571000118</v>
          </cell>
          <cell r="G22" t="str">
            <v>DINAMICA HOSPITALAR LTDA</v>
          </cell>
          <cell r="H22" t="str">
            <v>B</v>
          </cell>
          <cell r="I22" t="str">
            <v>S</v>
          </cell>
          <cell r="J22" t="str">
            <v>3452</v>
          </cell>
          <cell r="K22">
            <v>44047</v>
          </cell>
          <cell r="L22" t="str">
            <v>26200802684571000118550030000034521131132100</v>
          </cell>
          <cell r="M22" t="str">
            <v>26 -  Pernambuco</v>
          </cell>
          <cell r="N22">
            <v>259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28461889000123</v>
          </cell>
          <cell r="G23" t="str">
            <v>JPM PRODUTOS HOSPITALARES LTDA</v>
          </cell>
          <cell r="H23" t="str">
            <v>B</v>
          </cell>
          <cell r="I23" t="str">
            <v>S</v>
          </cell>
          <cell r="J23" t="str">
            <v>000.001.452</v>
          </cell>
          <cell r="K23">
            <v>44048</v>
          </cell>
          <cell r="L23" t="str">
            <v>26200828461889000123550010000014521049196455</v>
          </cell>
          <cell r="M23" t="str">
            <v>26 -  Pernambuco</v>
          </cell>
          <cell r="N23">
            <v>15264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36377805000104</v>
          </cell>
          <cell r="G24" t="str">
            <v>J A MATERIAL MEDICO E HOSPITALAR LTDA</v>
          </cell>
          <cell r="H24" t="str">
            <v>B</v>
          </cell>
          <cell r="I24" t="str">
            <v>S</v>
          </cell>
          <cell r="J24" t="str">
            <v>129</v>
          </cell>
          <cell r="K24">
            <v>44049</v>
          </cell>
          <cell r="L24" t="str">
            <v>26200836377805000104550010000001291101540836</v>
          </cell>
          <cell r="M24" t="str">
            <v>26 -  Pernambuco</v>
          </cell>
          <cell r="N24">
            <v>1700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000315573</v>
          </cell>
          <cell r="K25">
            <v>44049</v>
          </cell>
          <cell r="L25" t="str">
            <v>26200808778201000126550010003155731717611879</v>
          </cell>
          <cell r="M25" t="str">
            <v>26 -  Pernambuco</v>
          </cell>
          <cell r="N25">
            <v>597.5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8675394000190</v>
          </cell>
          <cell r="G26" t="str">
            <v>SAFE SUPORTE A VIDA E COMERCIO INTER</v>
          </cell>
          <cell r="H26" t="str">
            <v>B</v>
          </cell>
          <cell r="I26" t="str">
            <v>S</v>
          </cell>
          <cell r="J26" t="str">
            <v>29845</v>
          </cell>
          <cell r="K26">
            <v>44049</v>
          </cell>
          <cell r="L26" t="str">
            <v>26200808675394000190550010000298451420449214</v>
          </cell>
          <cell r="M26" t="str">
            <v>26 -  Pernambuco</v>
          </cell>
          <cell r="N26">
            <v>620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000.085.725</v>
          </cell>
          <cell r="K27">
            <v>44049</v>
          </cell>
          <cell r="L27" t="str">
            <v>26200808674752000140550010000857251037868345</v>
          </cell>
          <cell r="M27" t="str">
            <v>26 -  Pernambuco</v>
          </cell>
          <cell r="N27">
            <v>974.39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11449180000100</v>
          </cell>
          <cell r="G28" t="str">
            <v>DPROSMED DIST DE PROD MED HOSP</v>
          </cell>
          <cell r="H28" t="str">
            <v>B</v>
          </cell>
          <cell r="I28" t="str">
            <v>S</v>
          </cell>
          <cell r="J28" t="str">
            <v>000.036.220</v>
          </cell>
          <cell r="K28">
            <v>44050</v>
          </cell>
          <cell r="L28" t="str">
            <v>26200811449180000100550010000362201140797881</v>
          </cell>
          <cell r="M28" t="str">
            <v>26 -  Pernambuco</v>
          </cell>
          <cell r="N28">
            <v>1528.64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236193000184</v>
          </cell>
          <cell r="G29" t="str">
            <v>CIRURGICA RECIFE</v>
          </cell>
          <cell r="H29" t="str">
            <v>B</v>
          </cell>
          <cell r="I29" t="str">
            <v>S</v>
          </cell>
          <cell r="J29" t="str">
            <v>000.058.799</v>
          </cell>
          <cell r="K29">
            <v>44049</v>
          </cell>
          <cell r="L29" t="str">
            <v>26200800236193000184550010000587991000588002</v>
          </cell>
          <cell r="M29" t="str">
            <v>26 -  Pernambuco</v>
          </cell>
          <cell r="N29">
            <v>1173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51943645000107</v>
          </cell>
          <cell r="G30" t="str">
            <v>BIOMEDICAL EQUIPAMENTOS E PRODUTOS MED</v>
          </cell>
          <cell r="H30" t="str">
            <v>B</v>
          </cell>
          <cell r="I30" t="str">
            <v>S</v>
          </cell>
          <cell r="J30" t="str">
            <v>000.123.923</v>
          </cell>
          <cell r="K30">
            <v>44039</v>
          </cell>
          <cell r="L30" t="str">
            <v>35200751943645000107550010001239231004640322</v>
          </cell>
          <cell r="M30" t="str">
            <v>35 -  São Paulo</v>
          </cell>
          <cell r="N30">
            <v>1540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175233000125</v>
          </cell>
          <cell r="G31" t="str">
            <v>TRES LEOES MATERIAL HOSPITALAR LTDA</v>
          </cell>
          <cell r="H31" t="str">
            <v>B</v>
          </cell>
          <cell r="I31" t="str">
            <v>S</v>
          </cell>
          <cell r="J31" t="str">
            <v>0052074</v>
          </cell>
          <cell r="K31">
            <v>44049</v>
          </cell>
          <cell r="L31" t="str">
            <v>28200800175233000125550010000520741556378927</v>
          </cell>
          <cell r="M31" t="str">
            <v>28 -  Sergipe</v>
          </cell>
          <cell r="N31">
            <v>3254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</v>
          </cell>
          <cell r="H32" t="str">
            <v>B</v>
          </cell>
          <cell r="I32" t="str">
            <v>S</v>
          </cell>
          <cell r="J32" t="str">
            <v>508963</v>
          </cell>
          <cell r="K32">
            <v>44053</v>
          </cell>
          <cell r="L32" t="str">
            <v>26200810779833000156550010005089631122601240</v>
          </cell>
          <cell r="M32" t="str">
            <v>26 -  Pernambuco</v>
          </cell>
          <cell r="N32">
            <v>7810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30518247000165</v>
          </cell>
          <cell r="G33" t="str">
            <v>EXCELMED DISTRIB. DE MATER. MEDICOS</v>
          </cell>
          <cell r="H33" t="str">
            <v>B</v>
          </cell>
          <cell r="I33" t="str">
            <v>S</v>
          </cell>
          <cell r="J33" t="str">
            <v>773</v>
          </cell>
          <cell r="K33">
            <v>44049</v>
          </cell>
          <cell r="L33" t="str">
            <v>26200830518247000165550010000007731643912661</v>
          </cell>
          <cell r="M33" t="str">
            <v>26 -  Pernambuco</v>
          </cell>
          <cell r="N33">
            <v>2552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27554040000131</v>
          </cell>
          <cell r="G34" t="str">
            <v>ALTAMEDICAL PROD. MEDICOS HOSPITALAR</v>
          </cell>
          <cell r="H34" t="str">
            <v>B</v>
          </cell>
          <cell r="I34" t="str">
            <v>S</v>
          </cell>
          <cell r="J34" t="str">
            <v>000.001.909</v>
          </cell>
          <cell r="K34">
            <v>44050</v>
          </cell>
          <cell r="L34" t="str">
            <v>35200827554040000131550010000019091000000018</v>
          </cell>
          <cell r="M34" t="str">
            <v>35 -  São Paulo</v>
          </cell>
          <cell r="N34">
            <v>11700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236193000184</v>
          </cell>
          <cell r="G35" t="str">
            <v>CIRURGICA RECIFE</v>
          </cell>
          <cell r="H35" t="str">
            <v>B</v>
          </cell>
          <cell r="I35" t="str">
            <v>S</v>
          </cell>
          <cell r="J35" t="str">
            <v>000.058.996</v>
          </cell>
          <cell r="K35">
            <v>44057</v>
          </cell>
          <cell r="L35" t="str">
            <v>26200800236193000184550010000589961000589970</v>
          </cell>
          <cell r="M35" t="str">
            <v>26 -  Pernambuco</v>
          </cell>
          <cell r="N35">
            <v>5334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21596736000144</v>
          </cell>
          <cell r="G36" t="str">
            <v>ULTRAMEGA DIST LTDA</v>
          </cell>
          <cell r="H36" t="str">
            <v>B</v>
          </cell>
          <cell r="I36" t="str">
            <v>S</v>
          </cell>
          <cell r="J36" t="str">
            <v>00106203</v>
          </cell>
          <cell r="K36">
            <v>44056</v>
          </cell>
          <cell r="L36" t="str">
            <v>26200821596736000144550010001062031001086660</v>
          </cell>
          <cell r="M36" t="str">
            <v>26 -  Pernambuco</v>
          </cell>
          <cell r="N36">
            <v>1965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19125796000137</v>
          </cell>
          <cell r="G37" t="str">
            <v>NORD MARKET</v>
          </cell>
          <cell r="H37" t="str">
            <v>B</v>
          </cell>
          <cell r="I37" t="str">
            <v>S</v>
          </cell>
          <cell r="J37" t="str">
            <v>000022904</v>
          </cell>
          <cell r="K37">
            <v>44056</v>
          </cell>
          <cell r="L37" t="str">
            <v>25200819125796000137550010000229041650879362</v>
          </cell>
          <cell r="M37" t="str">
            <v>25 -  Paraíba</v>
          </cell>
          <cell r="N37">
            <v>338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12420164001048</v>
          </cell>
          <cell r="G38" t="str">
            <v>CM HOSPITALAR S A</v>
          </cell>
          <cell r="H38" t="str">
            <v>B</v>
          </cell>
          <cell r="I38" t="str">
            <v>S</v>
          </cell>
          <cell r="J38" t="str">
            <v>000072200</v>
          </cell>
          <cell r="K38">
            <v>44056</v>
          </cell>
          <cell r="L38" t="str">
            <v>26200812420164001048550010000722001100028220</v>
          </cell>
          <cell r="M38" t="str">
            <v>26 -  Pernambuco</v>
          </cell>
          <cell r="N38">
            <v>94.2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9127775000105</v>
          </cell>
          <cell r="G39" t="str">
            <v>SOMER - COM IMP E EXP MAT MEDICO LTDA</v>
          </cell>
          <cell r="H39" t="str">
            <v>B</v>
          </cell>
          <cell r="I39" t="str">
            <v>S</v>
          </cell>
          <cell r="J39" t="str">
            <v>000.023.969</v>
          </cell>
          <cell r="K39">
            <v>44057</v>
          </cell>
          <cell r="L39" t="str">
            <v>26200809127775000105550010000239691595099594</v>
          </cell>
          <cell r="M39" t="str">
            <v>26 -  Pernambuco</v>
          </cell>
          <cell r="N39">
            <v>1660.8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32137424000199</v>
          </cell>
          <cell r="G40" t="str">
            <v>ALKO DO BRASIL INDUSTRIAE COMERCIO LTDA</v>
          </cell>
          <cell r="H40" t="str">
            <v>B</v>
          </cell>
          <cell r="I40" t="str">
            <v>S</v>
          </cell>
          <cell r="J40" t="str">
            <v>55723</v>
          </cell>
          <cell r="K40">
            <v>44050</v>
          </cell>
          <cell r="L40" t="str">
            <v>33200832137424000199550550000557231321342503</v>
          </cell>
          <cell r="M40" t="str">
            <v>33 -  Rio de Janeiro</v>
          </cell>
          <cell r="N40">
            <v>4750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35520964000145</v>
          </cell>
          <cell r="G41" t="str">
            <v>FARMACIA ROCHA</v>
          </cell>
          <cell r="H41" t="str">
            <v>B</v>
          </cell>
          <cell r="I41" t="str">
            <v>S</v>
          </cell>
          <cell r="J41" t="str">
            <v>000106441</v>
          </cell>
          <cell r="K41">
            <v>44059</v>
          </cell>
          <cell r="L41" t="str">
            <v>26200835520964000145650020001064411204306952</v>
          </cell>
          <cell r="M41" t="str">
            <v>26 -  Pernambuco</v>
          </cell>
          <cell r="N41">
            <v>140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000.086.376</v>
          </cell>
          <cell r="K42">
            <v>44057</v>
          </cell>
          <cell r="L42" t="str">
            <v>26200808674752000140550010000863761451930442</v>
          </cell>
          <cell r="M42" t="str">
            <v>26 -  Pernambuco</v>
          </cell>
          <cell r="N42">
            <v>1025.52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7295277000138</v>
          </cell>
          <cell r="G43" t="str">
            <v>OLIVERTEC EQUIP. HOSPITALARES LTDA  EPP</v>
          </cell>
          <cell r="H43" t="str">
            <v>B</v>
          </cell>
          <cell r="I43" t="str">
            <v>S</v>
          </cell>
          <cell r="J43" t="str">
            <v>000.015.691</v>
          </cell>
          <cell r="K43">
            <v>44043</v>
          </cell>
          <cell r="L43" t="str">
            <v>35200707295277000138550010000156911255179315</v>
          </cell>
          <cell r="M43" t="str">
            <v>35 -  São Paulo</v>
          </cell>
          <cell r="N43">
            <v>3975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12420164001048</v>
          </cell>
          <cell r="G44" t="str">
            <v>CM HOSPITALAR S A</v>
          </cell>
          <cell r="H44" t="str">
            <v>B</v>
          </cell>
          <cell r="I44" t="str">
            <v>S</v>
          </cell>
          <cell r="J44" t="str">
            <v>000072334</v>
          </cell>
          <cell r="K44">
            <v>44057</v>
          </cell>
          <cell r="L44" t="str">
            <v>26200812420164001048550010000723341100101790</v>
          </cell>
          <cell r="M44" t="str">
            <v>26 -  Pernambuco</v>
          </cell>
          <cell r="N44">
            <v>46.71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67729178000220</v>
          </cell>
          <cell r="G45" t="str">
            <v>COMERCIAL C RIOCLARENSE LTDA</v>
          </cell>
          <cell r="H45" t="str">
            <v>B</v>
          </cell>
          <cell r="I45" t="str">
            <v>S</v>
          </cell>
          <cell r="J45" t="str">
            <v>0550356</v>
          </cell>
          <cell r="K45">
            <v>44050</v>
          </cell>
          <cell r="L45" t="str">
            <v>31200867729178000220550010005503561838390855</v>
          </cell>
          <cell r="M45" t="str">
            <v>35 -  São Paulo</v>
          </cell>
          <cell r="N45">
            <v>1592.9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12420164001048</v>
          </cell>
          <cell r="G46" t="str">
            <v>CM HOSPITALAR S A</v>
          </cell>
          <cell r="H46" t="str">
            <v>B</v>
          </cell>
          <cell r="I46" t="str">
            <v>S</v>
          </cell>
          <cell r="J46" t="str">
            <v>000072432</v>
          </cell>
          <cell r="K46">
            <v>44060</v>
          </cell>
          <cell r="L46" t="str">
            <v>26200812420164001048550010000724321100245790</v>
          </cell>
          <cell r="M46" t="str">
            <v>26 -  Pernambuco</v>
          </cell>
          <cell r="N46">
            <v>4695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51943645000107</v>
          </cell>
          <cell r="G47" t="str">
            <v>BIOMEDICAL EQUIPAMENTOS E PRODUTOS MED</v>
          </cell>
          <cell r="H47" t="str">
            <v>B</v>
          </cell>
          <cell r="I47" t="str">
            <v>S</v>
          </cell>
          <cell r="J47" t="str">
            <v>000.124.478</v>
          </cell>
          <cell r="K47">
            <v>44053</v>
          </cell>
          <cell r="L47" t="str">
            <v>35200851943645000107550010001244781004640321</v>
          </cell>
          <cell r="M47" t="str">
            <v>35 -  São Paulo</v>
          </cell>
          <cell r="N47">
            <v>3360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51943645000107</v>
          </cell>
          <cell r="G48" t="str">
            <v>BIOMEDICAL EQUIPAMENTOS E PRODUTOS MED</v>
          </cell>
          <cell r="H48" t="str">
            <v>B</v>
          </cell>
          <cell r="I48" t="str">
            <v>S</v>
          </cell>
          <cell r="J48" t="str">
            <v>000.124.339</v>
          </cell>
          <cell r="K48">
            <v>44048</v>
          </cell>
          <cell r="L48" t="str">
            <v>35200851943645000107550010001243391004640328</v>
          </cell>
          <cell r="M48" t="str">
            <v>35 -  São Paulo</v>
          </cell>
          <cell r="N48">
            <v>3080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61418042000131</v>
          </cell>
          <cell r="G49" t="str">
            <v>CIRURGICA FERNANDES LTDA</v>
          </cell>
          <cell r="H49" t="str">
            <v>B</v>
          </cell>
          <cell r="I49" t="str">
            <v>S</v>
          </cell>
          <cell r="J49" t="str">
            <v>1244312</v>
          </cell>
          <cell r="K49">
            <v>44050</v>
          </cell>
          <cell r="L49" t="str">
            <v>35200861418042000131550040012443121733208440</v>
          </cell>
          <cell r="M49" t="str">
            <v>35 -  São Paulo</v>
          </cell>
          <cell r="N49">
            <v>8090.86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</v>
          </cell>
          <cell r="H50" t="str">
            <v>B</v>
          </cell>
          <cell r="I50" t="str">
            <v>S</v>
          </cell>
          <cell r="J50" t="str">
            <v>509464</v>
          </cell>
          <cell r="K50">
            <v>44061</v>
          </cell>
          <cell r="L50" t="str">
            <v>26200810779833000156550010005094641085122236</v>
          </cell>
          <cell r="M50" t="str">
            <v>26 -  Pernambuco</v>
          </cell>
          <cell r="N50">
            <v>1060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22006201000139</v>
          </cell>
          <cell r="G51" t="str">
            <v>FORTPEL COMERCIO DE DESCARTAVEIS LTDA</v>
          </cell>
          <cell r="H51" t="str">
            <v>B</v>
          </cell>
          <cell r="I51" t="str">
            <v>S</v>
          </cell>
          <cell r="J51" t="str">
            <v>68094</v>
          </cell>
          <cell r="K51">
            <v>44057</v>
          </cell>
          <cell r="L51" t="str">
            <v>26200822006201000139550000000680941100680942</v>
          </cell>
          <cell r="M51" t="str">
            <v>26 -  Pernambuco</v>
          </cell>
          <cell r="N51">
            <v>528.45000000000005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67729178000491</v>
          </cell>
          <cell r="G52" t="str">
            <v>COMERCIAL C RIOCLARENSE LTDA</v>
          </cell>
          <cell r="H52" t="str">
            <v>B</v>
          </cell>
          <cell r="I52" t="str">
            <v>S</v>
          </cell>
          <cell r="J52" t="str">
            <v>1331878</v>
          </cell>
          <cell r="K52">
            <v>44050</v>
          </cell>
          <cell r="L52" t="str">
            <v>35200867729178000491550010013318781322690066</v>
          </cell>
          <cell r="M52" t="str">
            <v>35 -  São Paulo</v>
          </cell>
          <cell r="N52">
            <v>17300.150000000001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67729178000491</v>
          </cell>
          <cell r="G53" t="str">
            <v>COMERCIAL C RIOCLARENSE LTDA</v>
          </cell>
          <cell r="H53" t="str">
            <v>B</v>
          </cell>
          <cell r="I53" t="str">
            <v>S</v>
          </cell>
          <cell r="J53" t="str">
            <v>1331839</v>
          </cell>
          <cell r="K53">
            <v>44050</v>
          </cell>
          <cell r="L53" t="str">
            <v>41200867729178000572550010000305391157526120</v>
          </cell>
          <cell r="M53" t="str">
            <v>35 -  São Paulo</v>
          </cell>
          <cell r="N53">
            <v>240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67729178000491</v>
          </cell>
          <cell r="G54" t="str">
            <v>COMERCIAL C RIOCLARENSE LTDA</v>
          </cell>
          <cell r="H54" t="str">
            <v>B</v>
          </cell>
          <cell r="I54" t="str">
            <v>S</v>
          </cell>
          <cell r="J54" t="str">
            <v>1331839</v>
          </cell>
          <cell r="K54">
            <v>44050</v>
          </cell>
          <cell r="L54" t="str">
            <v>41200867729178000572550010000305391157526120</v>
          </cell>
          <cell r="M54" t="str">
            <v>26 -  Pernambuco</v>
          </cell>
          <cell r="N54">
            <v>1100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67729178000491</v>
          </cell>
          <cell r="G55" t="str">
            <v>COMERCIAL C RIOCLARENSE LTDA</v>
          </cell>
          <cell r="H55" t="str">
            <v>B</v>
          </cell>
          <cell r="I55" t="str">
            <v>S</v>
          </cell>
          <cell r="J55" t="str">
            <v>0030539</v>
          </cell>
          <cell r="K55">
            <v>44050</v>
          </cell>
          <cell r="L55" t="str">
            <v>41200867729178000572550010000305391157526120</v>
          </cell>
          <cell r="M55" t="str">
            <v>26 -  Pernambuco</v>
          </cell>
          <cell r="N55">
            <v>7970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11449180000100</v>
          </cell>
          <cell r="G56" t="str">
            <v>DPROSMED DIST DE PROD MED HOSP</v>
          </cell>
          <cell r="H56" t="str">
            <v>B</v>
          </cell>
          <cell r="I56" t="str">
            <v>S</v>
          </cell>
          <cell r="J56" t="str">
            <v>000.036.439</v>
          </cell>
          <cell r="K56">
            <v>44061</v>
          </cell>
          <cell r="L56" t="str">
            <v>26200811449180000100550010000364391060043638</v>
          </cell>
          <cell r="M56" t="str">
            <v>26 -  Pernambuco</v>
          </cell>
          <cell r="N56">
            <v>930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3817043000152</v>
          </cell>
          <cell r="G57" t="str">
            <v>PHARMAPLUS LTDA EPP</v>
          </cell>
          <cell r="H57" t="str">
            <v>B</v>
          </cell>
          <cell r="I57" t="str">
            <v>S</v>
          </cell>
          <cell r="J57" t="str">
            <v>000.022.772</v>
          </cell>
          <cell r="K57">
            <v>44062</v>
          </cell>
          <cell r="L57" t="str">
            <v>26200803817043000152550010000227721065099483</v>
          </cell>
          <cell r="M57" t="str">
            <v>26 -  Pernambuco</v>
          </cell>
          <cell r="N57">
            <v>5000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82641325004377</v>
          </cell>
          <cell r="G58" t="str">
            <v>CREMER SA</v>
          </cell>
          <cell r="H58" t="str">
            <v>B</v>
          </cell>
          <cell r="I58" t="str">
            <v>S</v>
          </cell>
          <cell r="J58" t="str">
            <v>000524902</v>
          </cell>
          <cell r="K58">
            <v>44050</v>
          </cell>
          <cell r="L58" t="str">
            <v>42200882641325004377550010005249021100241305</v>
          </cell>
          <cell r="M58" t="str">
            <v>26 -  Pernambuco</v>
          </cell>
          <cell r="N58">
            <v>8582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9127775000105</v>
          </cell>
          <cell r="G59" t="str">
            <v>SOMER - COM IMP E EXP MAT MEDICO LTDA</v>
          </cell>
          <cell r="H59" t="str">
            <v>B</v>
          </cell>
          <cell r="I59" t="str">
            <v>S</v>
          </cell>
          <cell r="J59" t="str">
            <v>000.024.012</v>
          </cell>
          <cell r="K59">
            <v>44063</v>
          </cell>
          <cell r="L59" t="str">
            <v>26200809127775000105550010000240121256508753</v>
          </cell>
          <cell r="M59" t="str">
            <v>26 -  Pernambuco</v>
          </cell>
          <cell r="N59">
            <v>2830.59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236193000184</v>
          </cell>
          <cell r="G60" t="str">
            <v>CIRURGICA RECIFE</v>
          </cell>
          <cell r="H60" t="str">
            <v>B</v>
          </cell>
          <cell r="I60" t="str">
            <v>S</v>
          </cell>
          <cell r="J60" t="str">
            <v>000.059.149</v>
          </cell>
          <cell r="K60">
            <v>44063</v>
          </cell>
          <cell r="L60" t="str">
            <v>26200800236193000184550010000591491000591500</v>
          </cell>
          <cell r="M60" t="str">
            <v>26 -  Pernambuco</v>
          </cell>
          <cell r="N60">
            <v>1362.9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10859287000163</v>
          </cell>
          <cell r="G61" t="str">
            <v>NEWMED COM E SERV DE EQUIP HOSP LTDA</v>
          </cell>
          <cell r="H61" t="str">
            <v>B</v>
          </cell>
          <cell r="I61" t="str">
            <v>S</v>
          </cell>
          <cell r="J61" t="str">
            <v>4208</v>
          </cell>
          <cell r="K61">
            <v>44067</v>
          </cell>
          <cell r="L61" t="str">
            <v>26200810859287000163550010000042081343088510</v>
          </cell>
          <cell r="M61" t="str">
            <v>26 -  Pernambuco</v>
          </cell>
          <cell r="N61">
            <v>1100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12420164001048</v>
          </cell>
          <cell r="G62" t="str">
            <v>CM HOSPITALAR S A</v>
          </cell>
          <cell r="H62" t="str">
            <v>B</v>
          </cell>
          <cell r="I62" t="str">
            <v>S</v>
          </cell>
          <cell r="J62" t="str">
            <v>000073065</v>
          </cell>
          <cell r="K62">
            <v>44067</v>
          </cell>
          <cell r="L62" t="str">
            <v>26200812420164001048550010000730651100162715</v>
          </cell>
          <cell r="M62" t="str">
            <v>26 -  Pernambuco</v>
          </cell>
          <cell r="N62">
            <v>2100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1440590001027</v>
          </cell>
          <cell r="G63" t="str">
            <v>FRESENIUS MEDICAL CARE</v>
          </cell>
          <cell r="H63" t="str">
            <v>B</v>
          </cell>
          <cell r="I63" t="str">
            <v>S</v>
          </cell>
          <cell r="J63" t="str">
            <v>000045265</v>
          </cell>
          <cell r="K63">
            <v>44064</v>
          </cell>
          <cell r="L63" t="str">
            <v>23200801440590001027550000000452651888214385</v>
          </cell>
          <cell r="M63" t="str">
            <v>23 -  Ceará</v>
          </cell>
          <cell r="N63">
            <v>1539.44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1440590001027</v>
          </cell>
          <cell r="G64" t="str">
            <v>FRESENIUS MEDICAL CARE</v>
          </cell>
          <cell r="H64" t="str">
            <v>B</v>
          </cell>
          <cell r="I64" t="str">
            <v>S</v>
          </cell>
          <cell r="J64" t="str">
            <v>001482437</v>
          </cell>
          <cell r="K64">
            <v>44061</v>
          </cell>
          <cell r="L64" t="str">
            <v>35200801440590000136550000014824371027526410</v>
          </cell>
          <cell r="M64" t="str">
            <v>23 -  Ceará</v>
          </cell>
          <cell r="N64">
            <v>6722.16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32137424000199</v>
          </cell>
          <cell r="G65" t="str">
            <v>ALKO DO BRASIL INDUSTRIAE COMERCIO LTDA</v>
          </cell>
          <cell r="H65" t="str">
            <v>B</v>
          </cell>
          <cell r="I65" t="str">
            <v>S</v>
          </cell>
          <cell r="J65" t="str">
            <v>55834</v>
          </cell>
          <cell r="K65">
            <v>44061</v>
          </cell>
          <cell r="L65" t="str">
            <v>33200832137424000199550550000558341033814212</v>
          </cell>
          <cell r="M65" t="str">
            <v>33 -  Rio de Janeiro</v>
          </cell>
          <cell r="N65">
            <v>4750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67729178000491</v>
          </cell>
          <cell r="G66" t="str">
            <v>COMERCIAL C RIOCLARENSE LTDA</v>
          </cell>
          <cell r="H66" t="str">
            <v>B</v>
          </cell>
          <cell r="I66" t="str">
            <v>S</v>
          </cell>
          <cell r="J66" t="str">
            <v>1325210</v>
          </cell>
          <cell r="K66">
            <v>44034</v>
          </cell>
          <cell r="L66" t="str">
            <v>35200767729178000491550010013252101214730658</v>
          </cell>
          <cell r="M66" t="str">
            <v>35 -  São Paulo</v>
          </cell>
          <cell r="N66">
            <v>21700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35520964000145</v>
          </cell>
          <cell r="G67" t="str">
            <v>FARMACIA ROCHA</v>
          </cell>
          <cell r="H67" t="str">
            <v>B</v>
          </cell>
          <cell r="I67" t="str">
            <v>S</v>
          </cell>
          <cell r="J67" t="str">
            <v>000105620</v>
          </cell>
          <cell r="K67">
            <v>44049</v>
          </cell>
          <cell r="L67" t="str">
            <v>26200835520964000145650020001056201090854391</v>
          </cell>
          <cell r="M67" t="str">
            <v>26 -  Pernambuco</v>
          </cell>
          <cell r="N67">
            <v>38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35520964000145</v>
          </cell>
          <cell r="G68" t="str">
            <v>FARMACIA ROCHA</v>
          </cell>
          <cell r="H68" t="str">
            <v>B</v>
          </cell>
          <cell r="I68" t="str">
            <v>S</v>
          </cell>
          <cell r="J68" t="str">
            <v>000105620</v>
          </cell>
          <cell r="K68">
            <v>44049</v>
          </cell>
          <cell r="L68" t="str">
            <v>26200835520964000145650020001056201090854391</v>
          </cell>
          <cell r="M68" t="str">
            <v>26 -  Pernambuco</v>
          </cell>
          <cell r="N68">
            <v>65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B</v>
          </cell>
          <cell r="I69" t="str">
            <v>S</v>
          </cell>
          <cell r="J69" t="str">
            <v>000.076.759</v>
          </cell>
          <cell r="K69">
            <v>44049</v>
          </cell>
          <cell r="L69" t="str">
            <v>26200811563145000117550010000767591001480052</v>
          </cell>
          <cell r="M69" t="str">
            <v>26 -  Pernambuco</v>
          </cell>
          <cell r="N69">
            <v>1330.7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12882932000194</v>
          </cell>
          <cell r="G70" t="str">
            <v>EXOMED REPRES DE MED LTDA</v>
          </cell>
          <cell r="H70" t="str">
            <v>B</v>
          </cell>
          <cell r="I70" t="str">
            <v>S</v>
          </cell>
          <cell r="J70" t="str">
            <v>143797</v>
          </cell>
          <cell r="K70">
            <v>44049</v>
          </cell>
          <cell r="L70" t="str">
            <v>26200812882932000194550010001437971439404262</v>
          </cell>
          <cell r="M70" t="str">
            <v>26 -  Pernambuco</v>
          </cell>
          <cell r="N70">
            <v>1737.85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12882932000194</v>
          </cell>
          <cell r="G71" t="str">
            <v>EXOMED REPRES DE MED LTDA</v>
          </cell>
          <cell r="H71" t="str">
            <v>B</v>
          </cell>
          <cell r="I71" t="str">
            <v>S</v>
          </cell>
          <cell r="J71" t="str">
            <v>143802</v>
          </cell>
          <cell r="K71">
            <v>44049</v>
          </cell>
          <cell r="L71" t="str">
            <v>26200812882932000194550010001438021877285746</v>
          </cell>
          <cell r="M71" t="str">
            <v>26 -  Pernambuco</v>
          </cell>
          <cell r="N71">
            <v>13200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7484373000124</v>
          </cell>
          <cell r="G72" t="str">
            <v>UNI HOSPITALAR LTDA  EPP</v>
          </cell>
          <cell r="H72" t="str">
            <v>B</v>
          </cell>
          <cell r="I72" t="str">
            <v>S</v>
          </cell>
          <cell r="J72" t="str">
            <v>000.104.771</v>
          </cell>
          <cell r="K72">
            <v>44049</v>
          </cell>
          <cell r="L72" t="str">
            <v>26200807484373000124550010001047711757643990</v>
          </cell>
          <cell r="M72" t="str">
            <v>26 -  Pernambuco</v>
          </cell>
          <cell r="N72">
            <v>17961.63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31673254001095</v>
          </cell>
          <cell r="G73" t="str">
            <v>LABORATORIO B BRAUN</v>
          </cell>
          <cell r="H73" t="str">
            <v>B</v>
          </cell>
          <cell r="I73" t="str">
            <v>S</v>
          </cell>
          <cell r="J73" t="str">
            <v>469040</v>
          </cell>
          <cell r="K73">
            <v>44040</v>
          </cell>
          <cell r="L73" t="str">
            <v>33200731673254001095550000004690401915742816</v>
          </cell>
          <cell r="M73" t="str">
            <v>33 -  Rio de Janeiro</v>
          </cell>
          <cell r="N73">
            <v>29000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12420164001048</v>
          </cell>
          <cell r="G74" t="str">
            <v>CM HOSPITALAR S A</v>
          </cell>
          <cell r="H74" t="str">
            <v>B</v>
          </cell>
          <cell r="I74" t="str">
            <v>S</v>
          </cell>
          <cell r="J74" t="str">
            <v>000071595</v>
          </cell>
          <cell r="K74">
            <v>44049</v>
          </cell>
          <cell r="L74" t="str">
            <v>26200812420164001048550010000715951100098259</v>
          </cell>
          <cell r="M74" t="str">
            <v>26 -  Pernambuco</v>
          </cell>
          <cell r="N74">
            <v>4410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000315613</v>
          </cell>
          <cell r="K75">
            <v>44049</v>
          </cell>
          <cell r="L75" t="str">
            <v>26200808778201000126550010003156131770256759</v>
          </cell>
          <cell r="M75" t="str">
            <v>26 -  Pernambuco</v>
          </cell>
          <cell r="N75">
            <v>15827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000315686</v>
          </cell>
          <cell r="K76">
            <v>44050</v>
          </cell>
          <cell r="L76" t="str">
            <v>26200808778201000126550010003156861094479980</v>
          </cell>
          <cell r="M76" t="str">
            <v>26 -  Pernambuco</v>
          </cell>
          <cell r="N76">
            <v>4264.0200000000004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12882932000194</v>
          </cell>
          <cell r="G77" t="str">
            <v>EXOMED REPRES DE MED LTDA</v>
          </cell>
          <cell r="H77" t="str">
            <v>B</v>
          </cell>
          <cell r="I77" t="str">
            <v>S</v>
          </cell>
          <cell r="J77" t="str">
            <v>143721</v>
          </cell>
          <cell r="K77">
            <v>44046</v>
          </cell>
          <cell r="L77" t="str">
            <v>262008128829320001945500100001437211741003722</v>
          </cell>
          <cell r="M77" t="str">
            <v>26 -  Pernambuco</v>
          </cell>
          <cell r="N77">
            <v>12896.8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6234797000178</v>
          </cell>
          <cell r="G78" t="str">
            <v>EXPRESSA DISTRIB DE MEDIC L</v>
          </cell>
          <cell r="H78" t="str">
            <v>B</v>
          </cell>
          <cell r="I78" t="str">
            <v>S</v>
          </cell>
          <cell r="J78" t="str">
            <v>001067925</v>
          </cell>
          <cell r="K78">
            <v>44053</v>
          </cell>
          <cell r="L78" t="str">
            <v>53200806234797000178550010010679251100298509</v>
          </cell>
          <cell r="M78" t="str">
            <v>53 -  Distrito Federal</v>
          </cell>
          <cell r="N78">
            <v>5302.48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000.085.725</v>
          </cell>
          <cell r="K79">
            <v>44049</v>
          </cell>
          <cell r="L79" t="str">
            <v>26200808674752000140550010000857251037868345</v>
          </cell>
          <cell r="M79" t="str">
            <v>26 -  Pernambuco</v>
          </cell>
          <cell r="N79">
            <v>1874.58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8674752000140</v>
          </cell>
          <cell r="G80" t="str">
            <v>CIRURGICA MONTEBELLO LTDA</v>
          </cell>
          <cell r="H80" t="str">
            <v>B</v>
          </cell>
          <cell r="I80" t="str">
            <v>S</v>
          </cell>
          <cell r="J80" t="str">
            <v>000.085.725</v>
          </cell>
          <cell r="K80">
            <v>44049</v>
          </cell>
          <cell r="L80" t="str">
            <v>26200808674752000140550010000857251037868345</v>
          </cell>
          <cell r="M80" t="str">
            <v>26 -  Pernambuco</v>
          </cell>
          <cell r="N80">
            <v>504.2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8674752000140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000.085.725</v>
          </cell>
          <cell r="K81">
            <v>44049</v>
          </cell>
          <cell r="L81" t="str">
            <v>26200808674752000140550010000857251037868345</v>
          </cell>
          <cell r="M81" t="str">
            <v>26 -  Pernambuco</v>
          </cell>
          <cell r="N81">
            <v>1368.59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11449180000100</v>
          </cell>
          <cell r="G82" t="str">
            <v>DPROSMED DIST DE PROD MED HOSP</v>
          </cell>
          <cell r="H82" t="str">
            <v>B</v>
          </cell>
          <cell r="I82" t="str">
            <v>S</v>
          </cell>
          <cell r="J82" t="str">
            <v>000.036.214</v>
          </cell>
          <cell r="K82">
            <v>44050</v>
          </cell>
          <cell r="L82" t="str">
            <v>26200811449180000100550010000362141314406761</v>
          </cell>
          <cell r="M82" t="str">
            <v>26 -  Pernambuco</v>
          </cell>
          <cell r="N82">
            <v>1095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21381761000100</v>
          </cell>
          <cell r="G83" t="str">
            <v>SIX DISTRIBUIDORA HOSPITALAR LTDAEPP</v>
          </cell>
          <cell r="H83" t="str">
            <v>B</v>
          </cell>
          <cell r="I83" t="str">
            <v>S</v>
          </cell>
          <cell r="J83" t="str">
            <v>000.032.927</v>
          </cell>
          <cell r="K83">
            <v>44049</v>
          </cell>
          <cell r="L83" t="str">
            <v>26200821381761000100550010000329271493198734</v>
          </cell>
          <cell r="M83" t="str">
            <v>26 -  Pernambuco</v>
          </cell>
          <cell r="N83">
            <v>1344.2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5106015000152</v>
          </cell>
          <cell r="G84" t="str">
            <v>CALL MED COM DE MED E REPRES</v>
          </cell>
          <cell r="H84" t="str">
            <v>B</v>
          </cell>
          <cell r="I84" t="str">
            <v>S</v>
          </cell>
          <cell r="J84" t="str">
            <v>000.057.428</v>
          </cell>
          <cell r="K84">
            <v>44049</v>
          </cell>
          <cell r="L84" t="str">
            <v>23200805106015000152550010000574281000158091</v>
          </cell>
          <cell r="M84" t="str">
            <v>23 -  Ceará</v>
          </cell>
          <cell r="N84">
            <v>1290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5106015000152</v>
          </cell>
          <cell r="G85" t="str">
            <v>CALL MED COM DE MED E REPRES</v>
          </cell>
          <cell r="H85" t="str">
            <v>B</v>
          </cell>
          <cell r="I85" t="str">
            <v>S</v>
          </cell>
          <cell r="J85" t="str">
            <v>000.057.435</v>
          </cell>
          <cell r="K85">
            <v>44049</v>
          </cell>
          <cell r="L85" t="str">
            <v>23200805106015000152550010000574351000158169</v>
          </cell>
          <cell r="M85" t="str">
            <v>23 -  Ceará</v>
          </cell>
          <cell r="N85">
            <v>89.5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22580510000118</v>
          </cell>
          <cell r="G86" t="str">
            <v>UNIFAR DISTRIBUIDORA DE MEDICAMENTOS</v>
          </cell>
          <cell r="H86" t="str">
            <v>B</v>
          </cell>
          <cell r="I86" t="str">
            <v>S</v>
          </cell>
          <cell r="J86" t="str">
            <v>000.036.771</v>
          </cell>
          <cell r="K86">
            <v>44049</v>
          </cell>
          <cell r="L86" t="str">
            <v>26200822580510000118550010000367711000213037</v>
          </cell>
          <cell r="M86" t="str">
            <v>26 -  Pernambuco</v>
          </cell>
          <cell r="N86">
            <v>2907.85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10586940000168</v>
          </cell>
          <cell r="G87" t="str">
            <v>ONCOVIT DISTRIBUIDORA DE MED LTDA</v>
          </cell>
          <cell r="H87" t="str">
            <v>B</v>
          </cell>
          <cell r="I87" t="str">
            <v>S</v>
          </cell>
          <cell r="J87" t="str">
            <v>79.281</v>
          </cell>
          <cell r="K87">
            <v>44049</v>
          </cell>
          <cell r="L87" t="str">
            <v>32200810586940000168550010000792811519658143</v>
          </cell>
          <cell r="M87" t="str">
            <v>32 -  Espírito Santo</v>
          </cell>
          <cell r="N87">
            <v>5935.6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44734671000151</v>
          </cell>
          <cell r="G88" t="str">
            <v>CRISTALIA PROD QUIM FARMACEUTICOS LTDA</v>
          </cell>
          <cell r="H88" t="str">
            <v>B</v>
          </cell>
          <cell r="I88" t="str">
            <v>S</v>
          </cell>
          <cell r="J88" t="str">
            <v>2694741</v>
          </cell>
          <cell r="K88">
            <v>44049</v>
          </cell>
          <cell r="L88" t="str">
            <v>35200844734671000151550100026947411214730655</v>
          </cell>
          <cell r="M88" t="str">
            <v>35 -  São Paulo</v>
          </cell>
          <cell r="N88">
            <v>1860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31673254000285</v>
          </cell>
          <cell r="G89" t="str">
            <v>LABORATORIO B BRAUN</v>
          </cell>
          <cell r="H89" t="str">
            <v>B</v>
          </cell>
          <cell r="I89" t="str">
            <v>S</v>
          </cell>
          <cell r="J89" t="str">
            <v>129864</v>
          </cell>
          <cell r="K89">
            <v>44053</v>
          </cell>
          <cell r="L89" t="str">
            <v>26200831673254000285550000001298641053116876</v>
          </cell>
          <cell r="M89" t="str">
            <v>26 -  Pernambuco</v>
          </cell>
          <cell r="N89">
            <v>114.5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12882932000194</v>
          </cell>
          <cell r="G90" t="str">
            <v>EXOMED REPRES DE MED LTDA</v>
          </cell>
          <cell r="H90" t="str">
            <v>B</v>
          </cell>
          <cell r="I90" t="str">
            <v>S</v>
          </cell>
          <cell r="J90" t="str">
            <v>143874</v>
          </cell>
          <cell r="K90">
            <v>44054</v>
          </cell>
          <cell r="L90" t="str">
            <v>26200812882932000194550010001438741123385463</v>
          </cell>
          <cell r="M90" t="str">
            <v>26 -  Pernambuco</v>
          </cell>
          <cell r="N90">
            <v>30800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12420164000904</v>
          </cell>
          <cell r="G91" t="str">
            <v>CM HOSPITALAR S A BRASILIA</v>
          </cell>
          <cell r="H91" t="str">
            <v>B</v>
          </cell>
          <cell r="I91" t="str">
            <v>S</v>
          </cell>
          <cell r="J91" t="str">
            <v>000359657</v>
          </cell>
          <cell r="K91">
            <v>44049</v>
          </cell>
          <cell r="L91" t="str">
            <v>53200812420164000904550010003596571100313921</v>
          </cell>
          <cell r="M91" t="str">
            <v>53 -  Distrito Federal</v>
          </cell>
          <cell r="N91">
            <v>206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12420164000904</v>
          </cell>
          <cell r="G92" t="str">
            <v>CM HOSPITALAR S A BRASILIA</v>
          </cell>
          <cell r="H92" t="str">
            <v>B</v>
          </cell>
          <cell r="I92" t="str">
            <v>S</v>
          </cell>
          <cell r="J92" t="str">
            <v>000359632</v>
          </cell>
          <cell r="K92">
            <v>44049</v>
          </cell>
          <cell r="L92" t="str">
            <v>53200812420164000904550010003596321100074375</v>
          </cell>
          <cell r="M92" t="str">
            <v>53 -  Distrito Federal</v>
          </cell>
          <cell r="N92">
            <v>120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10854165000346</v>
          </cell>
          <cell r="G93" t="str">
            <v>F  F DISTRIB. DE PROD. FARMACEUT. LTDA</v>
          </cell>
          <cell r="H93" t="str">
            <v>B</v>
          </cell>
          <cell r="I93" t="str">
            <v>S</v>
          </cell>
          <cell r="J93" t="str">
            <v>76069</v>
          </cell>
          <cell r="K93">
            <v>44033</v>
          </cell>
          <cell r="L93" t="str">
            <v>23200710854165000346550010000760691075234560</v>
          </cell>
          <cell r="M93" t="str">
            <v>23 -  Ceará</v>
          </cell>
          <cell r="N93">
            <v>3600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11563145000117</v>
          </cell>
          <cell r="G94" t="str">
            <v>COMERCIAL MOSTAERT LTDA</v>
          </cell>
          <cell r="H94" t="str">
            <v>B</v>
          </cell>
          <cell r="I94" t="str">
            <v>S</v>
          </cell>
          <cell r="J94" t="str">
            <v>000.077.026</v>
          </cell>
          <cell r="K94">
            <v>44055</v>
          </cell>
          <cell r="L94" t="str">
            <v>26200811563145000117550010000770261001487656</v>
          </cell>
          <cell r="M94" t="str">
            <v>26 -  Pernambuco</v>
          </cell>
          <cell r="N94">
            <v>6600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67729178000491</v>
          </cell>
          <cell r="G95" t="str">
            <v>COMERCIAL C RIOCLARENSE LTDA</v>
          </cell>
          <cell r="H95" t="str">
            <v>B</v>
          </cell>
          <cell r="I95" t="str">
            <v>S</v>
          </cell>
          <cell r="J95" t="str">
            <v>1334611</v>
          </cell>
          <cell r="K95">
            <v>44056</v>
          </cell>
          <cell r="L95" t="str">
            <v>35200867729178000491550010013346111254676125</v>
          </cell>
          <cell r="M95" t="str">
            <v>35 -  São Paulo</v>
          </cell>
          <cell r="N95">
            <v>19000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35520964000145</v>
          </cell>
          <cell r="G96" t="str">
            <v>FARMACIA ROCHA</v>
          </cell>
          <cell r="H96" t="str">
            <v>B</v>
          </cell>
          <cell r="I96" t="str">
            <v>S</v>
          </cell>
          <cell r="J96" t="str">
            <v>000106361</v>
          </cell>
          <cell r="K96">
            <v>44057</v>
          </cell>
          <cell r="L96" t="str">
            <v>26000835520964000145650020001063611904267078</v>
          </cell>
          <cell r="M96" t="str">
            <v>26 -  Pernambuco</v>
          </cell>
          <cell r="N96">
            <v>96.8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21596736000144</v>
          </cell>
          <cell r="G97" t="str">
            <v>ULTRAMEGA DIST LTDA</v>
          </cell>
          <cell r="H97" t="str">
            <v>B</v>
          </cell>
          <cell r="I97" t="str">
            <v>S</v>
          </cell>
          <cell r="J97" t="str">
            <v>00106203</v>
          </cell>
          <cell r="K97">
            <v>44056</v>
          </cell>
          <cell r="L97" t="str">
            <v>26200821596736000144550010000162031001086660</v>
          </cell>
          <cell r="M97" t="str">
            <v>26 -  Pernambuco</v>
          </cell>
          <cell r="N97">
            <v>234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12420164001048</v>
          </cell>
          <cell r="G98" t="str">
            <v>CM HOSPITALAR S A</v>
          </cell>
          <cell r="H98" t="str">
            <v>B</v>
          </cell>
          <cell r="I98" t="str">
            <v>S</v>
          </cell>
          <cell r="J98" t="str">
            <v>000072200</v>
          </cell>
          <cell r="K98">
            <v>44056</v>
          </cell>
          <cell r="L98" t="str">
            <v>26200812420164001048550010000722001100028220</v>
          </cell>
          <cell r="M98" t="str">
            <v>26 -  Pernambuco</v>
          </cell>
          <cell r="N98">
            <v>696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49324221000880</v>
          </cell>
          <cell r="G99" t="str">
            <v>FRESENIUS KABI BRASIL LTDA</v>
          </cell>
          <cell r="H99" t="str">
            <v>B</v>
          </cell>
          <cell r="I99" t="str">
            <v>S</v>
          </cell>
          <cell r="J99" t="str">
            <v>000188212</v>
          </cell>
          <cell r="K99">
            <v>44047</v>
          </cell>
          <cell r="L99" t="str">
            <v>23200849324221000880550000001882121768774012</v>
          </cell>
          <cell r="M99" t="str">
            <v>23 -  Ceará</v>
          </cell>
          <cell r="N99">
            <v>11073.64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11563145000117</v>
          </cell>
          <cell r="G100" t="str">
            <v>COMERCIAL MOSTAERT LTDA</v>
          </cell>
          <cell r="H100" t="str">
            <v>B</v>
          </cell>
          <cell r="I100" t="str">
            <v>S</v>
          </cell>
          <cell r="J100" t="str">
            <v>000.077.205</v>
          </cell>
          <cell r="K100">
            <v>44057</v>
          </cell>
          <cell r="L100" t="str">
            <v>26200811563145000117550010000772051001492081</v>
          </cell>
          <cell r="M100" t="str">
            <v>26 -  Pernambuco</v>
          </cell>
          <cell r="N100">
            <v>1415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44734671000151</v>
          </cell>
          <cell r="G101" t="str">
            <v>CRISTALIA PROD QUIM FARMACEUTICOS LTDA</v>
          </cell>
          <cell r="H101" t="str">
            <v>B</v>
          </cell>
          <cell r="I101" t="str">
            <v>S</v>
          </cell>
          <cell r="J101" t="str">
            <v>2695268</v>
          </cell>
          <cell r="K101">
            <v>44050</v>
          </cell>
          <cell r="L101" t="str">
            <v>35200844734671000151550100026952681645890717</v>
          </cell>
          <cell r="M101" t="str">
            <v>35 -  São Paulo</v>
          </cell>
          <cell r="N101">
            <v>1341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8778201000126</v>
          </cell>
          <cell r="G102" t="str">
            <v>DROGAFONTE LTDA</v>
          </cell>
          <cell r="H102" t="str">
            <v>B</v>
          </cell>
          <cell r="I102" t="str">
            <v>S</v>
          </cell>
          <cell r="J102" t="str">
            <v>000316329</v>
          </cell>
          <cell r="K102">
            <v>44057</v>
          </cell>
          <cell r="L102" t="str">
            <v>26200808778201000126550010003163291166777062</v>
          </cell>
          <cell r="M102" t="str">
            <v>26 -  Pernambuco</v>
          </cell>
          <cell r="N102">
            <v>1218.45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8674752000140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000.086.376</v>
          </cell>
          <cell r="K103">
            <v>44057</v>
          </cell>
          <cell r="L103" t="str">
            <v>26200808674752000140550010000863761451930442</v>
          </cell>
          <cell r="M103" t="str">
            <v>26 -  Pernambuco</v>
          </cell>
          <cell r="N103">
            <v>6.23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12420164001048</v>
          </cell>
          <cell r="G104" t="str">
            <v>CM HOSPITALAR S A</v>
          </cell>
          <cell r="H104" t="str">
            <v>B</v>
          </cell>
          <cell r="I104" t="str">
            <v>S</v>
          </cell>
          <cell r="J104" t="str">
            <v>000072334</v>
          </cell>
          <cell r="K104">
            <v>44060</v>
          </cell>
          <cell r="L104" t="str">
            <v>26200812420164001048550010000723341100271790</v>
          </cell>
          <cell r="M104" t="str">
            <v>26 -  Pernambuco</v>
          </cell>
          <cell r="N104">
            <v>4600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49324221001500</v>
          </cell>
          <cell r="G105" t="str">
            <v>FRESENIUS KABI BRASIL LTDA</v>
          </cell>
          <cell r="H105" t="str">
            <v>B</v>
          </cell>
          <cell r="I105" t="str">
            <v>S</v>
          </cell>
          <cell r="J105" t="str">
            <v>000039604</v>
          </cell>
          <cell r="K105">
            <v>44051</v>
          </cell>
          <cell r="L105" t="str">
            <v>23200849324221001500550000000396041927800589</v>
          </cell>
          <cell r="M105" t="str">
            <v>23 -  Ceará</v>
          </cell>
          <cell r="N105">
            <v>760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11563145000117</v>
          </cell>
          <cell r="G106" t="str">
            <v>COMERCIAL MOSTAERT LTDA</v>
          </cell>
          <cell r="H106" t="str">
            <v>B</v>
          </cell>
          <cell r="I106" t="str">
            <v>S</v>
          </cell>
          <cell r="J106" t="str">
            <v>000.077.268</v>
          </cell>
          <cell r="K106">
            <v>44060</v>
          </cell>
          <cell r="L106" t="str">
            <v>26200811563145000117550010000772681001493789</v>
          </cell>
          <cell r="M106" t="str">
            <v>26 -  Pernambuco</v>
          </cell>
          <cell r="N106">
            <v>3600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8778201000126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000316423</v>
          </cell>
          <cell r="K107">
            <v>44060</v>
          </cell>
          <cell r="L107" t="str">
            <v>26200808778201000126550010003164231135033691</v>
          </cell>
          <cell r="M107" t="str">
            <v>26 -  Pernambuco</v>
          </cell>
          <cell r="N107">
            <v>1504.4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67729178000220</v>
          </cell>
          <cell r="G108" t="str">
            <v>COMERCIAL C RIOCLARENSE LTDA</v>
          </cell>
          <cell r="H108" t="str">
            <v>B</v>
          </cell>
          <cell r="I108" t="str">
            <v>S</v>
          </cell>
          <cell r="J108" t="str">
            <v>0550356</v>
          </cell>
          <cell r="K108">
            <v>44050</v>
          </cell>
          <cell r="L108" t="str">
            <v>31200867729178000220550010005503561838390855</v>
          </cell>
          <cell r="M108" t="str">
            <v>31 -  Minas Gerais</v>
          </cell>
          <cell r="N108">
            <v>80.180000000000007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12420164001048</v>
          </cell>
          <cell r="G109" t="str">
            <v>CM HOSPITALAR S A</v>
          </cell>
          <cell r="H109" t="str">
            <v>B</v>
          </cell>
          <cell r="I109" t="str">
            <v>S</v>
          </cell>
          <cell r="J109" t="str">
            <v>000072443</v>
          </cell>
          <cell r="K109">
            <v>44060</v>
          </cell>
          <cell r="L109" t="str">
            <v>26200812420164001048550010000724431100239661</v>
          </cell>
          <cell r="M109" t="str">
            <v>26 -  Pernambuco</v>
          </cell>
          <cell r="N109">
            <v>672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12420164001048</v>
          </cell>
          <cell r="G110" t="str">
            <v>CM HOSPITALAR S A</v>
          </cell>
          <cell r="H110" t="str">
            <v>B</v>
          </cell>
          <cell r="I110" t="str">
            <v>S</v>
          </cell>
          <cell r="J110" t="str">
            <v>000072432</v>
          </cell>
          <cell r="K110">
            <v>44060</v>
          </cell>
          <cell r="L110" t="str">
            <v>26200812420164001048550010000724321100245790</v>
          </cell>
          <cell r="M110" t="str">
            <v>26 -  Pernambuco</v>
          </cell>
          <cell r="N110">
            <v>674.4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67729178000491</v>
          </cell>
          <cell r="G111" t="str">
            <v>COMERCIAL C RIOCLARENSE LTDA</v>
          </cell>
          <cell r="H111" t="str">
            <v>B</v>
          </cell>
          <cell r="I111" t="str">
            <v>S</v>
          </cell>
          <cell r="J111" t="str">
            <v>1331848</v>
          </cell>
          <cell r="K111">
            <v>44050</v>
          </cell>
          <cell r="L111" t="str">
            <v>35200867729178000491550010013318481709789796</v>
          </cell>
          <cell r="M111" t="str">
            <v>35 -  São Paulo</v>
          </cell>
          <cell r="N111">
            <v>2362.35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>
            <v>67729178000491</v>
          </cell>
          <cell r="G112" t="str">
            <v>COMERCIAL C RIOCLARENSE LTDA</v>
          </cell>
          <cell r="H112" t="str">
            <v>B</v>
          </cell>
          <cell r="I112" t="str">
            <v>S</v>
          </cell>
          <cell r="J112" t="str">
            <v>0030547</v>
          </cell>
          <cell r="K112">
            <v>44050</v>
          </cell>
          <cell r="L112" t="str">
            <v>41200867729178000572550010000305471139131145</v>
          </cell>
          <cell r="M112" t="str">
            <v>41 -  Paraná</v>
          </cell>
          <cell r="N112">
            <v>12803.36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11260846000187</v>
          </cell>
          <cell r="G113" t="str">
            <v>ANBIOTON IMPORTADORA LTDA</v>
          </cell>
          <cell r="H113" t="str">
            <v>B</v>
          </cell>
          <cell r="I113" t="str">
            <v>S</v>
          </cell>
          <cell r="J113" t="str">
            <v>000119537</v>
          </cell>
          <cell r="K113">
            <v>44049</v>
          </cell>
          <cell r="L113" t="str">
            <v>35200811260846000187550010001195371100248099</v>
          </cell>
          <cell r="M113" t="str">
            <v>35 -  São Paulo</v>
          </cell>
          <cell r="N113">
            <v>129.5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11260846000187</v>
          </cell>
          <cell r="G114" t="str">
            <v>ANBIOTON IMPORTADORA LTDA</v>
          </cell>
          <cell r="H114" t="str">
            <v>B</v>
          </cell>
          <cell r="I114" t="str">
            <v>S</v>
          </cell>
          <cell r="J114" t="str">
            <v>000119490</v>
          </cell>
          <cell r="K114">
            <v>44049</v>
          </cell>
          <cell r="L114" t="str">
            <v>35200811260846000187550010001194901100326008</v>
          </cell>
          <cell r="M114" t="str">
            <v>35 -  São Paulo</v>
          </cell>
          <cell r="N114">
            <v>2835.6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874929000140</v>
          </cell>
          <cell r="G115" t="str">
            <v>MEDCENTER COMERCIAL LTDA  MG</v>
          </cell>
          <cell r="H115" t="str">
            <v>B</v>
          </cell>
          <cell r="I115" t="str">
            <v>S</v>
          </cell>
          <cell r="J115" t="str">
            <v>000285893</v>
          </cell>
          <cell r="K115">
            <v>44050</v>
          </cell>
          <cell r="L115" t="str">
            <v>31200800874929000140550010002858931176449962</v>
          </cell>
          <cell r="M115" t="str">
            <v>31 -  Minas Gerais</v>
          </cell>
          <cell r="N115">
            <v>1732.5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7484373000124</v>
          </cell>
          <cell r="G116" t="str">
            <v>UNI HOSPITALAR LTDA  EPP</v>
          </cell>
          <cell r="H116" t="str">
            <v>B</v>
          </cell>
          <cell r="I116" t="str">
            <v>S</v>
          </cell>
          <cell r="J116" t="str">
            <v>000.105.379</v>
          </cell>
          <cell r="K116">
            <v>44060</v>
          </cell>
          <cell r="L116" t="str">
            <v>26200807484373000124550010001053791779349556</v>
          </cell>
          <cell r="M116" t="str">
            <v>26 -  Pernambuco</v>
          </cell>
          <cell r="N116">
            <v>7411.2</v>
          </cell>
        </row>
        <row r="117">
          <cell r="C117" t="str">
            <v>HOSPITAL MESTRE VITALINO (COVID-19 CAMPANHA)</v>
          </cell>
          <cell r="E117" t="str">
            <v>3.4 - Material Farmacológico</v>
          </cell>
          <cell r="F117">
            <v>12420164001048</v>
          </cell>
          <cell r="G117" t="str">
            <v>CM HOSPITALAR S A</v>
          </cell>
          <cell r="H117" t="str">
            <v>B</v>
          </cell>
          <cell r="I117" t="str">
            <v>S</v>
          </cell>
          <cell r="J117" t="str">
            <v>000072356</v>
          </cell>
          <cell r="K117">
            <v>44060</v>
          </cell>
          <cell r="L117" t="str">
            <v>26200812420164001048550010000723561100114179</v>
          </cell>
          <cell r="M117" t="str">
            <v>26 -  Pernambuco</v>
          </cell>
          <cell r="N117">
            <v>20004</v>
          </cell>
        </row>
        <row r="118">
          <cell r="C118" t="str">
            <v>HOSPITAL MESTRE VITALINO (COVID-19 CAMPANHA)</v>
          </cell>
          <cell r="E118" t="str">
            <v>3.4 - Material Farmacológico</v>
          </cell>
          <cell r="F118">
            <v>12420164000904</v>
          </cell>
          <cell r="G118" t="str">
            <v>CM HOSPITALAR S A BRASILIA</v>
          </cell>
          <cell r="H118" t="str">
            <v>B</v>
          </cell>
          <cell r="I118" t="str">
            <v>S</v>
          </cell>
          <cell r="J118" t="str">
            <v>000359656</v>
          </cell>
          <cell r="K118">
            <v>44049</v>
          </cell>
          <cell r="L118" t="str">
            <v>53200812420164000904550010003596561100252720</v>
          </cell>
          <cell r="M118" t="str">
            <v>42 -  Santa Catarina</v>
          </cell>
          <cell r="N118">
            <v>2071.6</v>
          </cell>
        </row>
        <row r="119">
          <cell r="C119" t="str">
            <v>HOSPITAL MESTRE VITALINO (COVID-19 CAMPANHA)</v>
          </cell>
          <cell r="E119" t="str">
            <v>3.4 - Material Farmacológico</v>
          </cell>
          <cell r="F119">
            <v>67729178000491</v>
          </cell>
          <cell r="G119" t="str">
            <v>COMERCIAL C RIOCLARENSE LTDA</v>
          </cell>
          <cell r="H119" t="str">
            <v>B</v>
          </cell>
          <cell r="I119" t="str">
            <v>S</v>
          </cell>
          <cell r="J119" t="str">
            <v>1331878</v>
          </cell>
          <cell r="K119">
            <v>44050</v>
          </cell>
          <cell r="L119" t="str">
            <v>35200867729178000491550010013318781322690066</v>
          </cell>
          <cell r="M119" t="str">
            <v>35 -  São Paulo</v>
          </cell>
          <cell r="N119">
            <v>185.4</v>
          </cell>
        </row>
        <row r="120">
          <cell r="C120" t="str">
            <v>HOSPITAL MESTRE VITALINO (COVID-19 CAMPANHA)</v>
          </cell>
          <cell r="E120" t="str">
            <v>3.4 - Material Farmacológico</v>
          </cell>
          <cell r="F120">
            <v>67729178000572</v>
          </cell>
          <cell r="G120" t="str">
            <v>COMERCIAL C RIOCLARENSE LTDA</v>
          </cell>
          <cell r="H120" t="str">
            <v>B</v>
          </cell>
          <cell r="I120" t="str">
            <v>S</v>
          </cell>
          <cell r="J120" t="str">
            <v>0030539</v>
          </cell>
          <cell r="K120">
            <v>44050</v>
          </cell>
          <cell r="L120" t="str">
            <v>41200867729178000572550010000305391157526120</v>
          </cell>
          <cell r="M120" t="str">
            <v>41 -  Paraná</v>
          </cell>
          <cell r="N120">
            <v>601.72</v>
          </cell>
        </row>
        <row r="121">
          <cell r="C121" t="str">
            <v>HOSPITAL MESTRE VITALINO (COVID-19 CAMPANHA)</v>
          </cell>
          <cell r="E121" t="str">
            <v>3.4 - Material Farmacológico</v>
          </cell>
          <cell r="F121">
            <v>49324221002077</v>
          </cell>
          <cell r="G121" t="str">
            <v>FRESENIUS KABI BRASIL LTDA</v>
          </cell>
          <cell r="H121" t="str">
            <v>B</v>
          </cell>
          <cell r="I121" t="str">
            <v>S</v>
          </cell>
          <cell r="J121" t="str">
            <v>000004108</v>
          </cell>
          <cell r="K121">
            <v>44050</v>
          </cell>
          <cell r="L121" t="str">
            <v>52200849324221002077550010000041081234636164</v>
          </cell>
          <cell r="M121" t="str">
            <v>52 -  Goiás</v>
          </cell>
          <cell r="N121">
            <v>22905</v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>
            <v>35520964000145</v>
          </cell>
          <cell r="G122" t="str">
            <v>FARMACIA ROCHA</v>
          </cell>
          <cell r="H122" t="str">
            <v>B</v>
          </cell>
          <cell r="I122" t="str">
            <v>S</v>
          </cell>
          <cell r="J122" t="str">
            <v>000106603</v>
          </cell>
          <cell r="K122">
            <v>44063</v>
          </cell>
          <cell r="L122" t="str">
            <v>26200835520964000145650020001066031218618323</v>
          </cell>
          <cell r="M122" t="str">
            <v>26 -  Pernambuco</v>
          </cell>
          <cell r="N122">
            <v>287.5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7484373000124</v>
          </cell>
          <cell r="G123" t="str">
            <v>UNI HOSPITALAR LTDA  EPP</v>
          </cell>
          <cell r="H123" t="str">
            <v>B</v>
          </cell>
          <cell r="I123" t="str">
            <v>S</v>
          </cell>
          <cell r="J123" t="str">
            <v>105.315</v>
          </cell>
          <cell r="K123">
            <v>44057</v>
          </cell>
          <cell r="L123" t="str">
            <v>26200807484373000124550010001053151969061300</v>
          </cell>
          <cell r="M123" t="str">
            <v>26 -  Pernambuco</v>
          </cell>
          <cell r="N123">
            <v>50387.4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11449180000100</v>
          </cell>
          <cell r="G124" t="str">
            <v>DPROSMED DIST DE PROD MED HOSP</v>
          </cell>
          <cell r="H124" t="str">
            <v>B</v>
          </cell>
          <cell r="I124" t="str">
            <v>S</v>
          </cell>
          <cell r="J124" t="str">
            <v>000.036.439</v>
          </cell>
          <cell r="K124">
            <v>44061</v>
          </cell>
          <cell r="L124" t="str">
            <v>26200811449180000100550010000364391060043638</v>
          </cell>
          <cell r="M124" t="str">
            <v>26 -  Pernambuco</v>
          </cell>
          <cell r="N124">
            <v>13.86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3817043000152</v>
          </cell>
          <cell r="G125" t="str">
            <v>PHARMAPLUS LTDA EPP</v>
          </cell>
          <cell r="H125" t="str">
            <v>B</v>
          </cell>
          <cell r="I125" t="str">
            <v>S</v>
          </cell>
          <cell r="J125" t="str">
            <v>000.022.772</v>
          </cell>
          <cell r="K125">
            <v>44062</v>
          </cell>
          <cell r="L125" t="str">
            <v>26200803817043000152550010000227721065099483</v>
          </cell>
          <cell r="M125" t="str">
            <v>26 -  Pernambuco</v>
          </cell>
          <cell r="N125">
            <v>24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8778201000126</v>
          </cell>
          <cell r="G126" t="str">
            <v>DROGAFONTE LTDA</v>
          </cell>
          <cell r="H126" t="str">
            <v>B</v>
          </cell>
          <cell r="I126" t="str">
            <v>S</v>
          </cell>
          <cell r="J126" t="str">
            <v>000316747</v>
          </cell>
          <cell r="K126">
            <v>44063</v>
          </cell>
          <cell r="L126" t="str">
            <v>26200808778201000126550010003167471884682437</v>
          </cell>
          <cell r="M126" t="str">
            <v>26 -  Pernambuco</v>
          </cell>
          <cell r="N126">
            <v>3817.95</v>
          </cell>
        </row>
        <row r="127">
          <cell r="C127" t="str">
            <v>HOSPITAL MESTRE VITALINO (COVID-19 CAMPANHA)</v>
          </cell>
          <cell r="E127" t="str">
            <v>3.4 - Material Farmacológico</v>
          </cell>
          <cell r="F127">
            <v>31673254001095</v>
          </cell>
          <cell r="G127" t="str">
            <v>LABORATORIO B BRAUN</v>
          </cell>
          <cell r="H127" t="str">
            <v>B</v>
          </cell>
          <cell r="I127" t="str">
            <v>S</v>
          </cell>
          <cell r="J127" t="str">
            <v>475136</v>
          </cell>
          <cell r="K127">
            <v>44063</v>
          </cell>
          <cell r="L127" t="str">
            <v>33200831673254001095550000004751361454410856</v>
          </cell>
          <cell r="M127" t="str">
            <v>33 -  Rio de Janeiro</v>
          </cell>
          <cell r="N127">
            <v>29000</v>
          </cell>
        </row>
        <row r="128">
          <cell r="C128" t="str">
            <v>HOSPITAL MESTRE VITALINO (COVID-19 CAMPANHA)</v>
          </cell>
          <cell r="E128" t="str">
            <v>3.14 - Alimentação Preparada</v>
          </cell>
          <cell r="F128">
            <v>1687725000162</v>
          </cell>
          <cell r="G128" t="str">
            <v>CENTRO ESPEC. NUTRIÇÃO ENTERAL PARENTERAL</v>
          </cell>
          <cell r="H128" t="str">
            <v>B</v>
          </cell>
          <cell r="I128" t="str">
            <v>S</v>
          </cell>
          <cell r="J128" t="str">
            <v>000025658</v>
          </cell>
          <cell r="K128">
            <v>44057</v>
          </cell>
          <cell r="L128" t="str">
            <v>26200801687725000162550010000256581100117810</v>
          </cell>
          <cell r="M128" t="str">
            <v>26 -  Pernambuco</v>
          </cell>
          <cell r="N128">
            <v>3325</v>
          </cell>
        </row>
        <row r="129">
          <cell r="C129" t="str">
            <v>HOSPITAL MESTRE VITALINO (COVID-19 CAMPANHA)</v>
          </cell>
          <cell r="E129" t="str">
            <v>3.14 - Alimentação Preparada</v>
          </cell>
          <cell r="F129">
            <v>31673254000285</v>
          </cell>
          <cell r="G129" t="str">
            <v>LABORATORIO B BRAUM S/A</v>
          </cell>
          <cell r="H129" t="str">
            <v>B</v>
          </cell>
          <cell r="I129" t="str">
            <v>S</v>
          </cell>
          <cell r="J129" t="str">
            <v>130162</v>
          </cell>
          <cell r="K129">
            <v>44057</v>
          </cell>
          <cell r="L129" t="str">
            <v>26200831673254000285550000001301621070531029</v>
          </cell>
          <cell r="M129" t="str">
            <v>26 -  Pernambuco</v>
          </cell>
          <cell r="N129">
            <v>2102.4</v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22940455000120</v>
          </cell>
          <cell r="G130" t="str">
            <v>MOURA E MELO COMER E SERV LTDA ME</v>
          </cell>
          <cell r="H130" t="str">
            <v>B</v>
          </cell>
          <cell r="I130" t="str">
            <v>S</v>
          </cell>
          <cell r="J130" t="str">
            <v>000.009.700</v>
          </cell>
          <cell r="K130">
            <v>44063</v>
          </cell>
          <cell r="L130" t="str">
            <v>26200822940455000120550010000097001103452512</v>
          </cell>
          <cell r="M130" t="str">
            <v>26 -  Pernambuco</v>
          </cell>
          <cell r="N130">
            <v>372.75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22940455000120</v>
          </cell>
          <cell r="G131" t="str">
            <v>MOURA E MELO COMER E SERV LTDA ME</v>
          </cell>
          <cell r="H131" t="str">
            <v>B</v>
          </cell>
          <cell r="I131" t="str">
            <v>S</v>
          </cell>
          <cell r="J131" t="str">
            <v>000.009.733</v>
          </cell>
          <cell r="K131">
            <v>44068</v>
          </cell>
          <cell r="L131" t="str">
            <v>26200822940455000120550010000097331103472182</v>
          </cell>
          <cell r="M131" t="str">
            <v>26 -  Pernambuco</v>
          </cell>
          <cell r="N131">
            <v>53.25</v>
          </cell>
        </row>
        <row r="132">
          <cell r="C132" t="str">
            <v>HOSPITAL MESTRE VITALINO (COVID-19 CAMPANHA)</v>
          </cell>
          <cell r="E132" t="str">
            <v>3.2 - Gás e Outros Materiais Engarrafados</v>
          </cell>
          <cell r="F132">
            <v>60619202001209</v>
          </cell>
          <cell r="G132" t="str">
            <v>MESSER GASES LTDA</v>
          </cell>
          <cell r="H132" t="str">
            <v>B</v>
          </cell>
          <cell r="I132" t="str">
            <v>S</v>
          </cell>
          <cell r="J132" t="str">
            <v>000.000.518</v>
          </cell>
          <cell r="K132">
            <v>44047</v>
          </cell>
          <cell r="L132" t="str">
            <v>26200860619202041201550370000005181010290523</v>
          </cell>
          <cell r="M132" t="str">
            <v>26 -  Pernambuco</v>
          </cell>
          <cell r="N132">
            <v>2831.41</v>
          </cell>
        </row>
        <row r="133">
          <cell r="C133" t="str">
            <v>HOSPITAL MESTRE VITALINO (COVID-19 CAMPANHA)</v>
          </cell>
          <cell r="E133" t="str">
            <v>3.2 - Gás e Outros Materiais Engarrafados</v>
          </cell>
          <cell r="F133">
            <v>60619202002272</v>
          </cell>
          <cell r="G133" t="str">
            <v>MESSER GASES LTDA PJ</v>
          </cell>
          <cell r="H133" t="str">
            <v>B</v>
          </cell>
          <cell r="I133" t="str">
            <v>S</v>
          </cell>
          <cell r="J133" t="str">
            <v>000041078</v>
          </cell>
          <cell r="K133">
            <v>44071</v>
          </cell>
          <cell r="L133" t="str">
            <v>29200860619202002272550310000410781587252158</v>
          </cell>
          <cell r="M133" t="str">
            <v>29 -  Bahia</v>
          </cell>
          <cell r="N133">
            <v>14726.41</v>
          </cell>
        </row>
        <row r="134">
          <cell r="C134" t="str">
            <v>HOSPITAL MESTRE VITALINO (COVID-19 CAMPANHA)</v>
          </cell>
          <cell r="E134" t="str">
            <v>3.11 - Material Laboratorial</v>
          </cell>
          <cell r="F134">
            <v>10859287000163</v>
          </cell>
          <cell r="G134" t="str">
            <v>NEWMED COM E SERV DE EQUIP HOSP LTDA</v>
          </cell>
          <cell r="H134" t="str">
            <v>B</v>
          </cell>
          <cell r="I134" t="str">
            <v>S</v>
          </cell>
          <cell r="J134" t="str">
            <v>4126</v>
          </cell>
          <cell r="K134">
            <v>44039</v>
          </cell>
          <cell r="L134" t="str">
            <v>26200710859287000163550010000041261272408231</v>
          </cell>
          <cell r="M134" t="str">
            <v>26 -  Pernambuco</v>
          </cell>
          <cell r="N134">
            <v>130</v>
          </cell>
        </row>
        <row r="135">
          <cell r="C135" t="str">
            <v>HOSPITAL MESTRE VITALINO (COVID-19 CAMPANHA)</v>
          </cell>
          <cell r="E135" t="str">
            <v>3.11 - Material Laboratorial</v>
          </cell>
          <cell r="F135">
            <v>10779833000156</v>
          </cell>
          <cell r="G135" t="str">
            <v>MEDICAL MERCANTIL DE APARELHAGEM MEDICA</v>
          </cell>
          <cell r="H135" t="str">
            <v>B</v>
          </cell>
          <cell r="I135" t="str">
            <v>S</v>
          </cell>
          <cell r="J135" t="str">
            <v>508963</v>
          </cell>
          <cell r="K135">
            <v>44053</v>
          </cell>
          <cell r="L135" t="str">
            <v>26200810779833000156550010005089631122601240</v>
          </cell>
          <cell r="M135" t="str">
            <v>26 -  Pernambuco</v>
          </cell>
          <cell r="N135">
            <v>436</v>
          </cell>
        </row>
        <row r="136">
          <cell r="C136" t="str">
            <v>HOSPITAL MESTRE VITALINO (COVID-19 CAMPANHA)</v>
          </cell>
          <cell r="E136" t="str">
            <v>3.7 - Material de Limpeza e Produtos de Hgienização</v>
          </cell>
          <cell r="F136">
            <v>185372000130</v>
          </cell>
          <cell r="G136" t="str">
            <v>SET SISTEMAS E PRODUTOS TECNICOSLTDA</v>
          </cell>
          <cell r="H136" t="str">
            <v>B</v>
          </cell>
          <cell r="I136" t="str">
            <v>S</v>
          </cell>
          <cell r="J136" t="str">
            <v>000.360.417</v>
          </cell>
          <cell r="K136">
            <v>44040</v>
          </cell>
          <cell r="L136" t="str">
            <v>26200700185372000130550020003604171135958104</v>
          </cell>
          <cell r="M136" t="str">
            <v>26 -  Pernambuco</v>
          </cell>
          <cell r="N136">
            <v>839.71</v>
          </cell>
        </row>
        <row r="137">
          <cell r="C137" t="str">
            <v>HOSPITAL MESTRE VITALINO (COVID-19 CAMPANHA)</v>
          </cell>
          <cell r="E137" t="str">
            <v>3.7 - Material de Limpeza e Produtos de Hgienização</v>
          </cell>
          <cell r="F137">
            <v>10928726000142</v>
          </cell>
          <cell r="G137" t="str">
            <v>DOKAPACK INDUSTRIA E COM. DE EMB.  LTDA</v>
          </cell>
          <cell r="H137" t="str">
            <v>B</v>
          </cell>
          <cell r="I137" t="str">
            <v>S</v>
          </cell>
          <cell r="J137" t="str">
            <v>32554</v>
          </cell>
          <cell r="K137">
            <v>44043</v>
          </cell>
          <cell r="L137" t="str">
            <v>26200710928726000142550010000325541537795519</v>
          </cell>
          <cell r="M137" t="str">
            <v>26 -  Pernambuco</v>
          </cell>
          <cell r="N137">
            <v>2936.64</v>
          </cell>
        </row>
        <row r="138">
          <cell r="C138" t="str">
            <v>HOSPITAL MESTRE VITALINO (COVID-19 CAMPANHA)</v>
          </cell>
          <cell r="E138" t="str">
            <v>3.7 - Material de Limpeza e Produtos de Hgienização</v>
          </cell>
          <cell r="F138">
            <v>33040624000191</v>
          </cell>
          <cell r="G138" t="str">
            <v>LOURENCO COMER E COSME E PROD LTDA</v>
          </cell>
          <cell r="H138" t="str">
            <v>B</v>
          </cell>
          <cell r="I138" t="str">
            <v>S</v>
          </cell>
          <cell r="J138" t="str">
            <v>000.003.321</v>
          </cell>
          <cell r="K138">
            <v>44043</v>
          </cell>
          <cell r="L138" t="str">
            <v>26200733040624000191550010000033211861341039</v>
          </cell>
          <cell r="M138" t="str">
            <v>26 -  Pernambuco</v>
          </cell>
          <cell r="N138">
            <v>305</v>
          </cell>
        </row>
        <row r="139">
          <cell r="C139" t="str">
            <v>HOSPITAL MESTRE VITALINO (COVID-19 CAMPANHA)</v>
          </cell>
          <cell r="E139" t="str">
            <v>3.7 - Material de Limpeza e Produtos de Hgienização</v>
          </cell>
          <cell r="F139">
            <v>8848709000153</v>
          </cell>
          <cell r="G139" t="str">
            <v>MAX LIMPEZA LTDA EPP</v>
          </cell>
          <cell r="H139" t="str">
            <v>B</v>
          </cell>
          <cell r="I139" t="str">
            <v>S</v>
          </cell>
          <cell r="J139" t="str">
            <v>000.012.725</v>
          </cell>
          <cell r="K139">
            <v>44048</v>
          </cell>
          <cell r="L139" t="str">
            <v>26200808848709000153550010000127251000127260</v>
          </cell>
          <cell r="M139" t="str">
            <v>26 -  Pernambuco</v>
          </cell>
          <cell r="N139">
            <v>425</v>
          </cell>
        </row>
        <row r="140">
          <cell r="C140" t="str">
            <v>HOSPITAL MESTRE VITALINO (COVID-19 CAMPANHA)</v>
          </cell>
          <cell r="E140" t="str">
            <v>3.7 - Material de Limpeza e Produtos de Hgienização</v>
          </cell>
          <cell r="F140">
            <v>10928726000142</v>
          </cell>
          <cell r="G140" t="str">
            <v>DOKAPACK INDUSTRIA E COM. DE EMB.  LTDA</v>
          </cell>
          <cell r="H140" t="str">
            <v>B</v>
          </cell>
          <cell r="I140" t="str">
            <v>S</v>
          </cell>
          <cell r="J140" t="str">
            <v>32790</v>
          </cell>
          <cell r="K140">
            <v>44053</v>
          </cell>
          <cell r="L140" t="str">
            <v>26200810928726000142550010000327901431976146</v>
          </cell>
          <cell r="M140" t="str">
            <v>26 -  Pernambuco</v>
          </cell>
          <cell r="N140">
            <v>280.77999999999997</v>
          </cell>
        </row>
        <row r="141">
          <cell r="C141" t="str">
            <v>HOSPITAL MESTRE VITALINO (COVID-19 CAMPANHA)</v>
          </cell>
          <cell r="E141" t="str">
            <v>3.7 - Material de Limpeza e Produtos de Hgienização</v>
          </cell>
          <cell r="F141">
            <v>185372000130</v>
          </cell>
          <cell r="G141" t="str">
            <v>SET SISTEMAS E PRODUTOS TECNICOSLTDA</v>
          </cell>
          <cell r="H141" t="str">
            <v>B</v>
          </cell>
          <cell r="I141" t="str">
            <v>S</v>
          </cell>
          <cell r="J141" t="str">
            <v>000.361.371</v>
          </cell>
          <cell r="K141">
            <v>44062</v>
          </cell>
          <cell r="L141" t="str">
            <v>26200800185372000130550020003613711035277633</v>
          </cell>
          <cell r="M141" t="str">
            <v>26 -  Pernambuco</v>
          </cell>
          <cell r="N141">
            <v>336</v>
          </cell>
        </row>
        <row r="142">
          <cell r="C142" t="str">
            <v>HOSPITAL MESTRE VITALINO (COVID-19 CAMPANHA)</v>
          </cell>
          <cell r="E142" t="str">
            <v>3.7 - Material de Limpeza e Produtos de Hgienização</v>
          </cell>
          <cell r="F142">
            <v>8848709000153</v>
          </cell>
          <cell r="G142" t="str">
            <v>MAX LIMPEZA LTDA EPP</v>
          </cell>
          <cell r="H142" t="str">
            <v>B</v>
          </cell>
          <cell r="I142" t="str">
            <v>S</v>
          </cell>
          <cell r="J142" t="str">
            <v>000.012.862</v>
          </cell>
          <cell r="K142">
            <v>44068</v>
          </cell>
          <cell r="L142" t="str">
            <v>26200808848709000153550010000128621000128630</v>
          </cell>
          <cell r="M142" t="str">
            <v>26 -  Pernambuco</v>
          </cell>
          <cell r="N142">
            <v>2330.6999999999998</v>
          </cell>
        </row>
        <row r="143">
          <cell r="C143" t="str">
            <v>HOSPITAL MESTRE VITALINO (COVID-19 CAMPANHA)</v>
          </cell>
          <cell r="E143" t="str">
            <v>3.7 - Material de Limpeza e Produtos de Hgienização</v>
          </cell>
          <cell r="F143">
            <v>8848709000153</v>
          </cell>
          <cell r="G143" t="str">
            <v>MAX LIMPEZA LTDA EPP</v>
          </cell>
          <cell r="H143" t="str">
            <v>B</v>
          </cell>
          <cell r="I143" t="str">
            <v>S</v>
          </cell>
          <cell r="J143" t="str">
            <v>000.012.863</v>
          </cell>
          <cell r="K143">
            <v>44068</v>
          </cell>
          <cell r="L143" t="str">
            <v>26200808848709000153550010000128631000128646</v>
          </cell>
          <cell r="M143" t="str">
            <v>26 -  Pernambuco</v>
          </cell>
          <cell r="N143">
            <v>1946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185372000130</v>
          </cell>
          <cell r="G144" t="str">
            <v>SET SISTEMAS E PRODUTOS TECNICOSLTDA</v>
          </cell>
          <cell r="H144" t="str">
            <v>B</v>
          </cell>
          <cell r="I144" t="str">
            <v>S</v>
          </cell>
          <cell r="J144" t="str">
            <v>000.360.417</v>
          </cell>
          <cell r="K144">
            <v>44040</v>
          </cell>
          <cell r="L144" t="str">
            <v>26200700185372000130550020003604171135958104</v>
          </cell>
          <cell r="M144" t="str">
            <v>26 -  Pernambuco</v>
          </cell>
          <cell r="N144">
            <v>1036.8800000000001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11840014000130</v>
          </cell>
          <cell r="G145" t="str">
            <v>MACROPAC PROTECAO E EMBALAGEM LTDA</v>
          </cell>
          <cell r="H145" t="str">
            <v>B</v>
          </cell>
          <cell r="I145" t="str">
            <v>S</v>
          </cell>
          <cell r="J145" t="str">
            <v>297199</v>
          </cell>
          <cell r="K145">
            <v>44042</v>
          </cell>
          <cell r="L145" t="str">
            <v>26200711840014000130550010002971991291094106</v>
          </cell>
          <cell r="M145" t="str">
            <v>26 -  Pernambuco</v>
          </cell>
          <cell r="N145">
            <v>2184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10928726000142</v>
          </cell>
          <cell r="G146" t="str">
            <v>DOKAPACK INDUSTRIA E COM. DE EMB.  LTDA</v>
          </cell>
          <cell r="H146" t="str">
            <v>B</v>
          </cell>
          <cell r="I146" t="str">
            <v>S</v>
          </cell>
          <cell r="J146" t="str">
            <v>32554</v>
          </cell>
          <cell r="K146">
            <v>44043</v>
          </cell>
          <cell r="L146" t="str">
            <v>26200710928726000142550010000325541537795519</v>
          </cell>
          <cell r="M146" t="str">
            <v>26 -  Pernambuco</v>
          </cell>
          <cell r="N146">
            <v>3056.08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11555207000149</v>
          </cell>
          <cell r="G147" t="str">
            <v>MOV SUPRIMENTOS LTDA.</v>
          </cell>
          <cell r="H147" t="str">
            <v>B</v>
          </cell>
          <cell r="I147" t="str">
            <v>S</v>
          </cell>
          <cell r="J147" t="str">
            <v>000008507</v>
          </cell>
          <cell r="K147">
            <v>44040</v>
          </cell>
          <cell r="L147" t="str">
            <v>26200711555207000149550010000085071001651114</v>
          </cell>
          <cell r="M147" t="str">
            <v>26 -  Pernambuco</v>
          </cell>
          <cell r="N147">
            <v>6469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9274946000110</v>
          </cell>
          <cell r="G148" t="str">
            <v>RAMOS E BARRETO FAB DE PAES LTDA</v>
          </cell>
          <cell r="H148" t="str">
            <v>B</v>
          </cell>
          <cell r="I148" t="str">
            <v>S</v>
          </cell>
          <cell r="J148" t="str">
            <v>000.001.806</v>
          </cell>
          <cell r="K148">
            <v>44044</v>
          </cell>
          <cell r="L148" t="str">
            <v>26200909274946000110550010000018061008000267</v>
          </cell>
          <cell r="M148" t="str">
            <v>26 -  Pernambuco</v>
          </cell>
          <cell r="N148">
            <v>1705.2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22245250000124</v>
          </cell>
          <cell r="G149" t="str">
            <v>J. J.  R BATATA HORTIFRUTI LTDA</v>
          </cell>
          <cell r="H149" t="str">
            <v>B</v>
          </cell>
          <cell r="I149" t="str">
            <v>S</v>
          </cell>
          <cell r="J149" t="str">
            <v>165</v>
          </cell>
          <cell r="K149">
            <v>44044</v>
          </cell>
          <cell r="L149" t="str">
            <v>26200922245250000124550010000001651330793139</v>
          </cell>
          <cell r="M149" t="str">
            <v>26 -  Pernambuco</v>
          </cell>
          <cell r="N149">
            <v>342.27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22245250000124</v>
          </cell>
          <cell r="G150" t="str">
            <v>J. J.  R BATATA HORTIFRUTI LTDA</v>
          </cell>
          <cell r="H150" t="str">
            <v>B</v>
          </cell>
          <cell r="I150" t="str">
            <v>S</v>
          </cell>
          <cell r="J150" t="str">
            <v>165</v>
          </cell>
          <cell r="K150">
            <v>44044</v>
          </cell>
          <cell r="L150" t="str">
            <v>26200922245250000124550010000001651330793139</v>
          </cell>
          <cell r="M150" t="str">
            <v>26 -  Pernambuco</v>
          </cell>
          <cell r="N150">
            <v>92.8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22245250000124</v>
          </cell>
          <cell r="G151" t="str">
            <v>J. J.  R BATATA HORTIFRUTI LTDA</v>
          </cell>
          <cell r="H151" t="str">
            <v>B</v>
          </cell>
          <cell r="I151" t="str">
            <v>S</v>
          </cell>
          <cell r="J151" t="str">
            <v>165</v>
          </cell>
          <cell r="K151">
            <v>44044</v>
          </cell>
          <cell r="L151" t="str">
            <v>26200922245250000124550010000001651330793139</v>
          </cell>
          <cell r="M151" t="str">
            <v>26 -  Pernambuco</v>
          </cell>
          <cell r="N151">
            <v>69.73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22245250000124</v>
          </cell>
          <cell r="G152" t="str">
            <v>J. J.  R BATATA HORTIFRUTI LTDA</v>
          </cell>
          <cell r="H152" t="str">
            <v>B</v>
          </cell>
          <cell r="I152" t="str">
            <v>S</v>
          </cell>
          <cell r="J152" t="str">
            <v>165</v>
          </cell>
          <cell r="K152">
            <v>44044</v>
          </cell>
          <cell r="L152" t="str">
            <v>26200922245250000124550010000001651330793139</v>
          </cell>
          <cell r="M152" t="str">
            <v>26 -  Pernambuco</v>
          </cell>
          <cell r="N152">
            <v>1158.2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22245250000124</v>
          </cell>
          <cell r="G153" t="str">
            <v>J. J.  R BATATA HORTIFRUTI LTDA</v>
          </cell>
          <cell r="H153" t="str">
            <v>B</v>
          </cell>
          <cell r="I153" t="str">
            <v>S</v>
          </cell>
          <cell r="J153" t="str">
            <v>165</v>
          </cell>
          <cell r="K153">
            <v>44044</v>
          </cell>
          <cell r="L153" t="str">
            <v>26200922245250000124550010000001651330793139</v>
          </cell>
          <cell r="M153" t="str">
            <v>26 -  Pernambuco</v>
          </cell>
          <cell r="N153">
            <v>11.4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24150377000195</v>
          </cell>
          <cell r="G154" t="str">
            <v>KARNEKEIJO LOGISTICA INTEGRADA LT</v>
          </cell>
          <cell r="H154" t="str">
            <v>B</v>
          </cell>
          <cell r="I154" t="str">
            <v>S</v>
          </cell>
          <cell r="J154" t="str">
            <v>003922781</v>
          </cell>
          <cell r="K154">
            <v>44046</v>
          </cell>
          <cell r="L154" t="str">
            <v>26200824150377000195550010039227811477489910</v>
          </cell>
          <cell r="M154" t="str">
            <v>26 -  Pernambuco</v>
          </cell>
          <cell r="N154">
            <v>1251.49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11744898000390</v>
          </cell>
          <cell r="G155" t="str">
            <v>ATACADAO COMERCIO DE CARNES LTDA</v>
          </cell>
          <cell r="H155" t="str">
            <v>B</v>
          </cell>
          <cell r="I155" t="str">
            <v>S</v>
          </cell>
          <cell r="J155" t="str">
            <v>736479</v>
          </cell>
          <cell r="K155">
            <v>44046</v>
          </cell>
          <cell r="L155" t="str">
            <v>26200811744898000390550010007364791321729223</v>
          </cell>
          <cell r="M155" t="str">
            <v>26 -  Pernambuco</v>
          </cell>
          <cell r="N155">
            <v>2737.19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3504437000150</v>
          </cell>
          <cell r="G156" t="str">
            <v>FRINSCAL DIST E IMPORT DE ALIMENTOS LTDA</v>
          </cell>
          <cell r="H156" t="str">
            <v>B</v>
          </cell>
          <cell r="I156" t="str">
            <v>S</v>
          </cell>
          <cell r="J156" t="str">
            <v>1147588</v>
          </cell>
          <cell r="K156">
            <v>44046</v>
          </cell>
          <cell r="L156" t="str">
            <v>26200803504437000150550010011475881110601640</v>
          </cell>
          <cell r="M156" t="str">
            <v>26 -  Pernambuco</v>
          </cell>
          <cell r="N156">
            <v>1314.72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30678108000107</v>
          </cell>
          <cell r="G157" t="str">
            <v>ELVIS LUIZ DA SILVA DISTRIBUID. DE AGUA</v>
          </cell>
          <cell r="H157" t="str">
            <v>B</v>
          </cell>
          <cell r="I157" t="str">
            <v>S</v>
          </cell>
          <cell r="J157" t="str">
            <v>353</v>
          </cell>
          <cell r="K157">
            <v>44046</v>
          </cell>
          <cell r="L157" t="str">
            <v>26200830678108000107550010000003531041380220</v>
          </cell>
          <cell r="M157" t="str">
            <v>26 -  Pernambuco</v>
          </cell>
          <cell r="N157">
            <v>1096.2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8029696000352</v>
          </cell>
          <cell r="G158" t="str">
            <v>ESTIVAS NOVO PRADO LTDA</v>
          </cell>
          <cell r="H158" t="str">
            <v>B</v>
          </cell>
          <cell r="I158" t="str">
            <v>S</v>
          </cell>
          <cell r="J158" t="str">
            <v>1.503.221</v>
          </cell>
          <cell r="K158">
            <v>44046</v>
          </cell>
          <cell r="L158" t="str">
            <v>26200808029696000352550010015032211007307490</v>
          </cell>
          <cell r="M158" t="str">
            <v>26 -  Pernambuco</v>
          </cell>
          <cell r="N158">
            <v>929.5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7534303000133</v>
          </cell>
          <cell r="G159" t="str">
            <v>COMAL COMERCIO ATACADISTA DE ALIMENTOS</v>
          </cell>
          <cell r="H159" t="str">
            <v>B</v>
          </cell>
          <cell r="I159" t="str">
            <v>S</v>
          </cell>
          <cell r="J159" t="str">
            <v>1040469</v>
          </cell>
          <cell r="K159">
            <v>44047</v>
          </cell>
          <cell r="L159" t="str">
            <v>26200807534303000133550010010404691158195661</v>
          </cell>
          <cell r="M159" t="str">
            <v>26 -  Pernambuco</v>
          </cell>
          <cell r="N159">
            <v>482.81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3721769000278</v>
          </cell>
          <cell r="G160" t="str">
            <v>MASTERBOI LTDA</v>
          </cell>
          <cell r="H160" t="str">
            <v>B</v>
          </cell>
          <cell r="I160" t="str">
            <v>S</v>
          </cell>
          <cell r="J160" t="str">
            <v>000108953</v>
          </cell>
          <cell r="K160">
            <v>44048</v>
          </cell>
          <cell r="L160" t="str">
            <v>26200803721769000278550040001089531175770728</v>
          </cell>
          <cell r="M160" t="str">
            <v>26 -  Pernambuco</v>
          </cell>
          <cell r="N160">
            <v>319.8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1348814000184</v>
          </cell>
          <cell r="G161" t="str">
            <v>BDL BEZERRA DISTRIBUIDORA LTDA</v>
          </cell>
          <cell r="H161" t="str">
            <v>B</v>
          </cell>
          <cell r="I161" t="str">
            <v>S</v>
          </cell>
          <cell r="J161" t="str">
            <v>000.018.339</v>
          </cell>
          <cell r="K161">
            <v>44050</v>
          </cell>
          <cell r="L161" t="str">
            <v>26200801348814000184550010000183391046403272</v>
          </cell>
          <cell r="M161" t="str">
            <v>26 -  Pernambuco</v>
          </cell>
          <cell r="N161">
            <v>1276.2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12350749000148</v>
          </cell>
          <cell r="G162" t="str">
            <v>GRANJA ALIANCA LTDA ME</v>
          </cell>
          <cell r="H162" t="str">
            <v>B</v>
          </cell>
          <cell r="I162" t="str">
            <v>S</v>
          </cell>
          <cell r="J162" t="str">
            <v>000.011.270</v>
          </cell>
          <cell r="K162">
            <v>44050</v>
          </cell>
          <cell r="L162" t="str">
            <v>26200812350749000148550010000112701000306200</v>
          </cell>
          <cell r="M162" t="str">
            <v>26 -  Pernambuco</v>
          </cell>
          <cell r="N162">
            <v>190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6281775000169</v>
          </cell>
          <cell r="G163" t="str">
            <v>MF SANTOS PRODUTOS ALIM LTDA</v>
          </cell>
          <cell r="H163" t="str">
            <v>B</v>
          </cell>
          <cell r="I163" t="str">
            <v>S</v>
          </cell>
          <cell r="J163" t="str">
            <v>532502</v>
          </cell>
          <cell r="K163">
            <v>44053</v>
          </cell>
          <cell r="L163" t="str">
            <v>26200806281775000169550010005325021243178121</v>
          </cell>
          <cell r="M163" t="str">
            <v>26 -  Pernambuco</v>
          </cell>
          <cell r="N163">
            <v>1720.8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24150377000195</v>
          </cell>
          <cell r="G164" t="str">
            <v>KARNEKEIJO LOGISTICA INTEGRADA LT</v>
          </cell>
          <cell r="H164" t="str">
            <v>B</v>
          </cell>
          <cell r="I164" t="str">
            <v>S</v>
          </cell>
          <cell r="J164" t="str">
            <v>003929379</v>
          </cell>
          <cell r="K164">
            <v>44053</v>
          </cell>
          <cell r="L164" t="str">
            <v>26200824150377000195550010039293791344529319</v>
          </cell>
          <cell r="M164" t="str">
            <v>26 -  Pernambuco</v>
          </cell>
          <cell r="N164">
            <v>120.21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7534303000133</v>
          </cell>
          <cell r="G165" t="str">
            <v>COMAL COMERCIO ATACADISTA DE ALIMENTOS</v>
          </cell>
          <cell r="H165" t="str">
            <v>B</v>
          </cell>
          <cell r="I165" t="str">
            <v>S</v>
          </cell>
          <cell r="J165" t="str">
            <v>1042109</v>
          </cell>
          <cell r="K165">
            <v>44054</v>
          </cell>
          <cell r="L165" t="str">
            <v>26200807534303000133550010010421091133222430</v>
          </cell>
          <cell r="M165" t="str">
            <v>26 -  Pernambuco</v>
          </cell>
          <cell r="N165">
            <v>361.5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7534303000133</v>
          </cell>
          <cell r="G166" t="str">
            <v>COMAL COMERCIO ATACADISTA DE ALIMENTOS</v>
          </cell>
          <cell r="H166" t="str">
            <v>B</v>
          </cell>
          <cell r="I166" t="str">
            <v>S</v>
          </cell>
          <cell r="J166" t="str">
            <v>1042111</v>
          </cell>
          <cell r="K166">
            <v>44054</v>
          </cell>
          <cell r="L166" t="str">
            <v>26200807534303000133550010010421111112210687</v>
          </cell>
          <cell r="M166" t="str">
            <v>26 -  Pernambuco</v>
          </cell>
          <cell r="N166">
            <v>563.08000000000004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24150377000195</v>
          </cell>
          <cell r="G167" t="str">
            <v>KARNEKEIJO LOGISTICA INTEGRADA LT</v>
          </cell>
          <cell r="H167" t="str">
            <v>B</v>
          </cell>
          <cell r="I167" t="str">
            <v>S</v>
          </cell>
          <cell r="J167" t="str">
            <v>003930989</v>
          </cell>
          <cell r="K167">
            <v>44054</v>
          </cell>
          <cell r="L167" t="str">
            <v>26200824150377000195550010039309891625025316</v>
          </cell>
          <cell r="M167" t="str">
            <v>26 -  Pernambuco</v>
          </cell>
          <cell r="N167">
            <v>545.49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11744898000390</v>
          </cell>
          <cell r="G168" t="str">
            <v>ATACADAO COMERCIO DE CARNES LTDA</v>
          </cell>
          <cell r="H168" t="str">
            <v>B</v>
          </cell>
          <cell r="I168" t="str">
            <v>S</v>
          </cell>
          <cell r="J168" t="str">
            <v>740770</v>
          </cell>
          <cell r="K168">
            <v>44054</v>
          </cell>
          <cell r="L168" t="str">
            <v>26200811744898000390550010007407701491235253</v>
          </cell>
          <cell r="M168" t="str">
            <v>26 -  Pernambuco</v>
          </cell>
          <cell r="N168">
            <v>407.4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69944973000185</v>
          </cell>
          <cell r="G169" t="str">
            <v>DIA DISTRIBUIDORA E IMP AFOGADOS LTDA</v>
          </cell>
          <cell r="H169" t="str">
            <v>B</v>
          </cell>
          <cell r="I169" t="str">
            <v>S</v>
          </cell>
          <cell r="J169" t="str">
            <v>953178</v>
          </cell>
          <cell r="K169">
            <v>44054</v>
          </cell>
          <cell r="L169" t="str">
            <v>26200869944973000185550030009531781113343298</v>
          </cell>
          <cell r="M169" t="str">
            <v>26 -  Pernambuco</v>
          </cell>
          <cell r="N169">
            <v>479.55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11555207000149</v>
          </cell>
          <cell r="G170" t="str">
            <v>MOV SUPRIMENTOS LTDA.</v>
          </cell>
          <cell r="H170" t="str">
            <v>B</v>
          </cell>
          <cell r="I170" t="str">
            <v>S</v>
          </cell>
          <cell r="J170" t="str">
            <v>000.008.559</v>
          </cell>
          <cell r="K170">
            <v>44054</v>
          </cell>
          <cell r="L170" t="str">
            <v>26200811555207000149550010000085591000885553</v>
          </cell>
          <cell r="M170" t="str">
            <v>26 -  Pernambuco</v>
          </cell>
          <cell r="N170">
            <v>4180.3599999999997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8029696000352</v>
          </cell>
          <cell r="G171" t="str">
            <v>ESTIVAS NOVO PRADO LTDA</v>
          </cell>
          <cell r="H171" t="str">
            <v>B</v>
          </cell>
          <cell r="I171" t="str">
            <v>S</v>
          </cell>
          <cell r="J171" t="str">
            <v>001.507.476</v>
          </cell>
          <cell r="K171">
            <v>44054</v>
          </cell>
          <cell r="L171" t="str">
            <v>26200808029696000352550010015074761007820888</v>
          </cell>
          <cell r="M171" t="str">
            <v>26 -  Pernambuco</v>
          </cell>
          <cell r="N171">
            <v>467.24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8029696000352</v>
          </cell>
          <cell r="G172" t="str">
            <v>ESTIVAS NOVO PRADO LTDA</v>
          </cell>
          <cell r="H172" t="str">
            <v>B</v>
          </cell>
          <cell r="I172" t="str">
            <v>S</v>
          </cell>
          <cell r="J172" t="str">
            <v>001.507.015</v>
          </cell>
          <cell r="K172">
            <v>44054</v>
          </cell>
          <cell r="L172" t="str">
            <v>26200808029696000352550010015070151007743541</v>
          </cell>
          <cell r="M172" t="str">
            <v>26 -  Pernambuco</v>
          </cell>
          <cell r="N172">
            <v>2798.01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12350749000148</v>
          </cell>
          <cell r="G173" t="str">
            <v>GRANJA ALIANCA LTDA ME</v>
          </cell>
          <cell r="H173" t="str">
            <v>B</v>
          </cell>
          <cell r="I173" t="str">
            <v>S</v>
          </cell>
          <cell r="J173" t="str">
            <v>000.011.335</v>
          </cell>
          <cell r="K173">
            <v>44056</v>
          </cell>
          <cell r="L173" t="str">
            <v>26200812350749000148550010000113351000307289</v>
          </cell>
          <cell r="M173" t="str">
            <v>26 -  Pernambuco</v>
          </cell>
          <cell r="N173">
            <v>190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11744898000390</v>
          </cell>
          <cell r="G174" t="str">
            <v>ATACADAO COMERCIO DE CARNES LTDA</v>
          </cell>
          <cell r="H174" t="str">
            <v>B</v>
          </cell>
          <cell r="I174" t="str">
            <v>S</v>
          </cell>
          <cell r="J174" t="str">
            <v>743607</v>
          </cell>
          <cell r="K174">
            <v>44060</v>
          </cell>
          <cell r="L174" t="str">
            <v>26200811744898000390550010007436071535023587</v>
          </cell>
          <cell r="M174" t="str">
            <v>26 -  Pernambuco</v>
          </cell>
          <cell r="N174">
            <v>1321.92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8029696000352</v>
          </cell>
          <cell r="G175" t="str">
            <v>ESTIVAS NOVO PRADO LTDA</v>
          </cell>
          <cell r="H175" t="str">
            <v>B</v>
          </cell>
          <cell r="I175" t="str">
            <v>S</v>
          </cell>
          <cell r="J175" t="str">
            <v>1.509.433</v>
          </cell>
          <cell r="K175">
            <v>44060</v>
          </cell>
          <cell r="L175" t="str">
            <v>26200808029696000352550010015094331008039464</v>
          </cell>
          <cell r="M175" t="str">
            <v>26 -  Pernambuco</v>
          </cell>
          <cell r="N175">
            <v>1177.29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7534303000133</v>
          </cell>
          <cell r="G176" t="str">
            <v>COMAL COMERCIO ATACADISTA DE ALIMENTOS</v>
          </cell>
          <cell r="H176" t="str">
            <v>B</v>
          </cell>
          <cell r="I176" t="str">
            <v>S</v>
          </cell>
          <cell r="J176" t="str">
            <v>1043682</v>
          </cell>
          <cell r="K176">
            <v>44061</v>
          </cell>
          <cell r="L176" t="str">
            <v>26200807534303000133550010010436821312331805</v>
          </cell>
          <cell r="M176" t="str">
            <v>26 -  Pernambuco</v>
          </cell>
          <cell r="N176">
            <v>685.38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12350749000148</v>
          </cell>
          <cell r="G177" t="str">
            <v>GRANJA ALIANCA LTDA ME</v>
          </cell>
          <cell r="H177" t="str">
            <v>B</v>
          </cell>
          <cell r="I177" t="str">
            <v>S</v>
          </cell>
          <cell r="J177" t="str">
            <v>000.011.390</v>
          </cell>
          <cell r="K177">
            <v>44063</v>
          </cell>
          <cell r="L177" t="str">
            <v>26200812350749000148550010000113901000308660</v>
          </cell>
          <cell r="M177" t="str">
            <v>26 -  Pernambuco</v>
          </cell>
          <cell r="N177">
            <v>190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24150377000195</v>
          </cell>
          <cell r="G178" t="str">
            <v>KARNEKEIJO LOGISTICA INTEGRADA LT</v>
          </cell>
          <cell r="H178" t="str">
            <v>B</v>
          </cell>
          <cell r="I178" t="str">
            <v>S</v>
          </cell>
          <cell r="J178" t="str">
            <v>003942157</v>
          </cell>
          <cell r="K178">
            <v>44067</v>
          </cell>
          <cell r="L178" t="str">
            <v>26200824150377000195550010039421571118901714</v>
          </cell>
          <cell r="M178" t="str">
            <v>26 -  Pernambuco</v>
          </cell>
          <cell r="N178">
            <v>883.96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11744898000390</v>
          </cell>
          <cell r="G179" t="str">
            <v>ATACADAO COMERCIO DE CARNES LTDA</v>
          </cell>
          <cell r="H179" t="str">
            <v>B</v>
          </cell>
          <cell r="I179" t="str">
            <v>S</v>
          </cell>
          <cell r="J179" t="str">
            <v>746977</v>
          </cell>
          <cell r="K179">
            <v>44067</v>
          </cell>
          <cell r="L179" t="str">
            <v>26200811744898000390550010007469771246142417</v>
          </cell>
          <cell r="M179" t="str">
            <v>26 -  Pernambuco</v>
          </cell>
          <cell r="N179">
            <v>998.48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3504437000150</v>
          </cell>
          <cell r="G180" t="str">
            <v>FRINSCAL DIST E IMPORT DE ALIMENTOS LTDA</v>
          </cell>
          <cell r="H180" t="str">
            <v>B</v>
          </cell>
          <cell r="I180" t="str">
            <v>S</v>
          </cell>
          <cell r="J180" t="str">
            <v>1153467</v>
          </cell>
          <cell r="K180">
            <v>44067</v>
          </cell>
          <cell r="L180" t="str">
            <v>26200803504437000150550010011534671112439042</v>
          </cell>
          <cell r="M180" t="str">
            <v>26 -  Pernambuco</v>
          </cell>
          <cell r="N180">
            <v>353.25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8029696000352</v>
          </cell>
          <cell r="G181" t="str">
            <v>ESTIVAS NOVO PRADO LTDA</v>
          </cell>
          <cell r="H181" t="str">
            <v>B</v>
          </cell>
          <cell r="I181" t="str">
            <v>S</v>
          </cell>
          <cell r="J181" t="str">
            <v>1.511.933</v>
          </cell>
          <cell r="K181">
            <v>44067</v>
          </cell>
          <cell r="L181" t="str">
            <v>26200808029696000352550010015119331008367105</v>
          </cell>
          <cell r="M181" t="str">
            <v>26 -  Pernambuco</v>
          </cell>
          <cell r="N181">
            <v>1236.8900000000001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7534303000133</v>
          </cell>
          <cell r="G182" t="str">
            <v>COMAL COMERCIO ATACADISTA DE ALIMENTOS</v>
          </cell>
          <cell r="H182" t="str">
            <v>B</v>
          </cell>
          <cell r="I182" t="str">
            <v>S</v>
          </cell>
          <cell r="J182" t="str">
            <v>1045393</v>
          </cell>
          <cell r="K182">
            <v>44068</v>
          </cell>
          <cell r="L182" t="str">
            <v>26200807534303000133550010010453931145130160</v>
          </cell>
          <cell r="M182" t="str">
            <v>26 -  Pernambuco</v>
          </cell>
          <cell r="N182">
            <v>335.87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30779584000106</v>
          </cell>
          <cell r="G183" t="str">
            <v>DISPAN ATACADO DE ALIMENTOS LTDA</v>
          </cell>
          <cell r="H183" t="str">
            <v>B</v>
          </cell>
          <cell r="I183" t="str">
            <v>S</v>
          </cell>
          <cell r="J183" t="str">
            <v>000.004.184</v>
          </cell>
          <cell r="K183">
            <v>44068</v>
          </cell>
          <cell r="L183" t="str">
            <v>26200830779584000106550010000041841682520126</v>
          </cell>
          <cell r="M183" t="str">
            <v>26 -  Pernambuco</v>
          </cell>
          <cell r="N183">
            <v>232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12350749000148</v>
          </cell>
          <cell r="G184" t="str">
            <v>GRANJA ALIANCA LTDA ME</v>
          </cell>
          <cell r="H184" t="str">
            <v>B</v>
          </cell>
          <cell r="I184" t="str">
            <v>S</v>
          </cell>
          <cell r="J184" t="str">
            <v>000.011.442</v>
          </cell>
          <cell r="K184">
            <v>44069</v>
          </cell>
          <cell r="L184" t="str">
            <v>26200812350749000148550010000114421000309826</v>
          </cell>
          <cell r="M184" t="str">
            <v>26 -  Pernambuco</v>
          </cell>
          <cell r="N184">
            <v>190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25529293000120</v>
          </cell>
          <cell r="G185" t="str">
            <v>TAYNA NASCIMENTO DE MELO EPP</v>
          </cell>
          <cell r="H185" t="str">
            <v>B</v>
          </cell>
          <cell r="I185" t="str">
            <v>S</v>
          </cell>
          <cell r="J185" t="str">
            <v>000.009.250</v>
          </cell>
          <cell r="K185">
            <v>44071</v>
          </cell>
          <cell r="L185" t="str">
            <v>26200825529293000120550010000092501511549092</v>
          </cell>
          <cell r="M185" t="str">
            <v>26 -  Pernambuco</v>
          </cell>
          <cell r="N185">
            <v>60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25529293000120</v>
          </cell>
          <cell r="G186" t="str">
            <v>TAYNA NASCIMENTO DE MELO EPP</v>
          </cell>
          <cell r="H186" t="str">
            <v>B</v>
          </cell>
          <cell r="I186" t="str">
            <v>S</v>
          </cell>
          <cell r="J186" t="str">
            <v>000.009.250</v>
          </cell>
          <cell r="K186">
            <v>44071</v>
          </cell>
          <cell r="L186" t="str">
            <v>26200825529293000120550010000092501511549092</v>
          </cell>
          <cell r="M186" t="str">
            <v>26 -  Pernambuco</v>
          </cell>
          <cell r="N186">
            <v>180</v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6015530000190</v>
          </cell>
          <cell r="G187" t="str">
            <v>AGROINDUSTRIAL FRUTN AA LTDA</v>
          </cell>
          <cell r="H187" t="str">
            <v>B</v>
          </cell>
          <cell r="I187" t="str">
            <v>S</v>
          </cell>
          <cell r="J187" t="str">
            <v>000150697</v>
          </cell>
          <cell r="K187">
            <v>44071</v>
          </cell>
          <cell r="L187" t="str">
            <v>26200806015530000190550010001506971100108368</v>
          </cell>
          <cell r="M187" t="str">
            <v>26 -  Pernambuco</v>
          </cell>
          <cell r="N187">
            <v>193</v>
          </cell>
        </row>
        <row r="188">
          <cell r="C188" t="str">
            <v>HOSPITAL MESTRE VITALINO (COVID-19 CAMPANHA)</v>
          </cell>
          <cell r="E188" t="str">
            <v>3.14 - Alimentação Preparada</v>
          </cell>
          <cell r="F188">
            <v>9248632000143</v>
          </cell>
          <cell r="G188" t="str">
            <v>D NASCIMENTO SILVA</v>
          </cell>
          <cell r="H188" t="str">
            <v>B</v>
          </cell>
          <cell r="I188" t="str">
            <v>S</v>
          </cell>
          <cell r="J188" t="str">
            <v>000.002.105</v>
          </cell>
          <cell r="K188">
            <v>44074</v>
          </cell>
          <cell r="L188" t="str">
            <v>26200809248632000143550010000021051024755700</v>
          </cell>
          <cell r="M188" t="str">
            <v>26 -  Pernambuco</v>
          </cell>
          <cell r="N188">
            <v>1679.75</v>
          </cell>
        </row>
        <row r="189">
          <cell r="C189" t="str">
            <v>HOSPITAL MESTRE VITALINO (COVID-19 CAMPANHA)</v>
          </cell>
          <cell r="E189" t="str">
            <v>3.14 - Alimentação Preparada</v>
          </cell>
          <cell r="F189">
            <v>9248632000143</v>
          </cell>
          <cell r="G189" t="str">
            <v>D NASCIMENTO SILVA</v>
          </cell>
          <cell r="H189" t="str">
            <v>B</v>
          </cell>
          <cell r="I189" t="str">
            <v>S</v>
          </cell>
          <cell r="J189" t="str">
            <v>000.002.105</v>
          </cell>
          <cell r="K189">
            <v>44074</v>
          </cell>
          <cell r="L189" t="str">
            <v>26200809248632000143550010000021051024755700</v>
          </cell>
          <cell r="M189" t="str">
            <v>26 -  Pernambuco</v>
          </cell>
          <cell r="N189">
            <v>187.2</v>
          </cell>
        </row>
        <row r="190">
          <cell r="C190" t="str">
            <v>HOSPITAL MESTRE VITALINO (COVID-19 CAMPANHA)</v>
          </cell>
          <cell r="E190" t="str">
            <v>3.14 - Alimentação Preparada</v>
          </cell>
          <cell r="F190">
            <v>9248632000143</v>
          </cell>
          <cell r="G190" t="str">
            <v>D NASCIMENTO SILVA</v>
          </cell>
          <cell r="H190" t="str">
            <v>B</v>
          </cell>
          <cell r="I190" t="str">
            <v>S</v>
          </cell>
          <cell r="J190" t="str">
            <v>000.002.105</v>
          </cell>
          <cell r="K190">
            <v>44074</v>
          </cell>
          <cell r="L190" t="str">
            <v>26200809248632000143550010000021051024755700</v>
          </cell>
          <cell r="M190" t="str">
            <v>26 -  Pernambuco</v>
          </cell>
          <cell r="N190">
            <v>170</v>
          </cell>
        </row>
        <row r="191">
          <cell r="C191" t="str">
            <v>HOSPITAL MESTRE VITALINO (COVID-19 CAMPANHA)</v>
          </cell>
          <cell r="E191" t="str">
            <v>3.14 - Alimentação Preparada</v>
          </cell>
          <cell r="F191">
            <v>9248632000143</v>
          </cell>
          <cell r="G191" t="str">
            <v>D NASCIMENTO SILVA</v>
          </cell>
          <cell r="H191" t="str">
            <v>B</v>
          </cell>
          <cell r="I191" t="str">
            <v>S</v>
          </cell>
          <cell r="J191" t="str">
            <v>000.002.105</v>
          </cell>
          <cell r="K191">
            <v>44074</v>
          </cell>
          <cell r="L191" t="str">
            <v>26200809248632000143550010000021051024755700</v>
          </cell>
          <cell r="M191" t="str">
            <v>26 -  Pernambuco</v>
          </cell>
          <cell r="N191">
            <v>328.65</v>
          </cell>
        </row>
        <row r="192">
          <cell r="C192" t="str">
            <v>HOSPITAL MESTRE VITALINO (COVID-19 CAMPANHA)</v>
          </cell>
          <cell r="E192" t="str">
            <v>3.14 - Alimentação Preparada</v>
          </cell>
          <cell r="F192">
            <v>11744898000390</v>
          </cell>
          <cell r="G192" t="str">
            <v>ATACADAO COMERCIO DE CARNES LTDA</v>
          </cell>
          <cell r="H192" t="str">
            <v>B</v>
          </cell>
          <cell r="I192" t="str">
            <v>S</v>
          </cell>
          <cell r="J192" t="str">
            <v>750313</v>
          </cell>
          <cell r="K192">
            <v>44074</v>
          </cell>
          <cell r="L192" t="str">
            <v>26200811744898000390550010007503131871211459</v>
          </cell>
          <cell r="M192" t="str">
            <v>26 -  Pernambuco</v>
          </cell>
          <cell r="N192">
            <v>1643.3</v>
          </cell>
        </row>
        <row r="193">
          <cell r="C193" t="str">
            <v>HOSPITAL MESTRE VITALINO (COVID-19 CAMPANHA)</v>
          </cell>
          <cell r="E193" t="str">
            <v>3.14 - Alimentação Preparada</v>
          </cell>
          <cell r="F193">
            <v>3504437000150</v>
          </cell>
          <cell r="G193" t="str">
            <v>FRINSCAL DIST E IMPORT DE ALIMENTOS LTDA</v>
          </cell>
          <cell r="H193" t="str">
            <v>B</v>
          </cell>
          <cell r="I193" t="str">
            <v>S</v>
          </cell>
          <cell r="J193" t="str">
            <v>1155323</v>
          </cell>
          <cell r="K193">
            <v>44074</v>
          </cell>
          <cell r="L193" t="str">
            <v>26200803504437000150550010011553231113562238</v>
          </cell>
          <cell r="M193" t="str">
            <v>26 -  Pernambuco</v>
          </cell>
          <cell r="N193">
            <v>337.5</v>
          </cell>
        </row>
        <row r="194">
          <cell r="C194" t="str">
            <v>HOSPITAL MESTRE VITALINO (COVID-19 CAMPANHA)</v>
          </cell>
          <cell r="E194" t="str">
            <v>3.6 - Material de Expediente</v>
          </cell>
          <cell r="F194">
            <v>24073694000155</v>
          </cell>
          <cell r="G194" t="str">
            <v>NAGEM CIL COMERCIO DE INFORMATICA LTDA</v>
          </cell>
          <cell r="H194" t="str">
            <v>B</v>
          </cell>
          <cell r="I194" t="str">
            <v>S</v>
          </cell>
          <cell r="J194" t="str">
            <v>000.539.086</v>
          </cell>
          <cell r="K194">
            <v>44041</v>
          </cell>
          <cell r="L194" t="str">
            <v>26200724073694000155550010005390861016234292</v>
          </cell>
          <cell r="M194" t="str">
            <v>26 -  Pernambuco</v>
          </cell>
          <cell r="N194">
            <v>368.23</v>
          </cell>
        </row>
        <row r="195">
          <cell r="C195" t="str">
            <v>HOSPITAL MESTRE VITALINO (COVID-19 CAMPANHA)</v>
          </cell>
          <cell r="E195" t="str">
            <v>3.6 - Material de Expediente</v>
          </cell>
          <cell r="F195">
            <v>24425720000167</v>
          </cell>
          <cell r="G195" t="str">
            <v>ORIGINAL SUPRIMENTOS E EQUIP. LTDA.</v>
          </cell>
          <cell r="H195" t="str">
            <v>B</v>
          </cell>
          <cell r="I195" t="str">
            <v>S</v>
          </cell>
          <cell r="J195" t="str">
            <v>006286</v>
          </cell>
          <cell r="K195">
            <v>44048</v>
          </cell>
          <cell r="L195" t="str">
            <v>26200824425720000167550010000062861020088230</v>
          </cell>
          <cell r="M195" t="str">
            <v>26 -  Pernambuco</v>
          </cell>
          <cell r="N195">
            <v>160.74</v>
          </cell>
        </row>
        <row r="196">
          <cell r="C196" t="str">
            <v>HOSPITAL MESTRE VITALINO (COVID-19 CAMPANHA)</v>
          </cell>
          <cell r="E196" t="str">
            <v>3.6 - Material de Expediente</v>
          </cell>
          <cell r="F196">
            <v>7601049000149</v>
          </cell>
          <cell r="G196" t="str">
            <v>SEVERINO JOSE DE ARAUJO SOBRINHO ME</v>
          </cell>
          <cell r="H196" t="str">
            <v>B</v>
          </cell>
          <cell r="I196" t="str">
            <v>S</v>
          </cell>
          <cell r="J196" t="str">
            <v>13.784</v>
          </cell>
          <cell r="K196">
            <v>44040</v>
          </cell>
          <cell r="L196" t="str">
            <v>26200707601049000149550010000137841435441480</v>
          </cell>
          <cell r="M196" t="str">
            <v>26 -  Pernambuco</v>
          </cell>
          <cell r="N196">
            <v>348.86</v>
          </cell>
        </row>
        <row r="197">
          <cell r="C197" t="str">
            <v>HOSPITAL MESTRE VITALINO (COVID-19 CAMPANHA)</v>
          </cell>
          <cell r="E197" t="str">
            <v>3.6 - Material de Expediente</v>
          </cell>
          <cell r="F197">
            <v>24073694000155</v>
          </cell>
          <cell r="G197" t="str">
            <v>NAGEM CIL COMERCIO DE INFORMATICA LTDA</v>
          </cell>
          <cell r="H197" t="str">
            <v>B</v>
          </cell>
          <cell r="I197" t="str">
            <v>S</v>
          </cell>
          <cell r="J197" t="str">
            <v>00.549.726</v>
          </cell>
          <cell r="K197">
            <v>44067</v>
          </cell>
          <cell r="L197" t="str">
            <v>26200824073694000155550010005497261016553379</v>
          </cell>
          <cell r="M197" t="str">
            <v>26 -  Pernambuco</v>
          </cell>
          <cell r="N197">
            <v>312</v>
          </cell>
        </row>
        <row r="198">
          <cell r="C198" t="str">
            <v>HOSPITAL MESTRE VITALINO (COVID-19 CAMPANHA)</v>
          </cell>
          <cell r="E198" t="str">
            <v>3.1 - Combustíveis e Lubrificantes Automotivos</v>
          </cell>
          <cell r="F198">
            <v>14202175000196</v>
          </cell>
          <cell r="G198" t="str">
            <v xml:space="preserve">IBEFIL COMBUSTIVEIS LTDA </v>
          </cell>
          <cell r="H198" t="str">
            <v>B</v>
          </cell>
          <cell r="I198" t="str">
            <v>S</v>
          </cell>
          <cell r="J198" t="str">
            <v>000.331.641</v>
          </cell>
          <cell r="K198">
            <v>44049</v>
          </cell>
          <cell r="L198" t="str">
            <v>26200814202175000196650010003316411807005874</v>
          </cell>
          <cell r="M198" t="str">
            <v>26 -  Pernambuco</v>
          </cell>
          <cell r="N198">
            <v>141.35</v>
          </cell>
        </row>
        <row r="199">
          <cell r="C199" t="str">
            <v>HOSPITAL MESTRE VITALINO (COVID-19 CAMPANHA)</v>
          </cell>
          <cell r="E199" t="str">
            <v>3.1 - Combustíveis e Lubrificantes Automotivos</v>
          </cell>
          <cell r="F199">
            <v>14202175000196</v>
          </cell>
          <cell r="G199" t="str">
            <v xml:space="preserve">IBEFIL COMBUSTIVEIS LTDA </v>
          </cell>
          <cell r="H199" t="str">
            <v>B</v>
          </cell>
          <cell r="I199" t="str">
            <v>S</v>
          </cell>
          <cell r="J199" t="str">
            <v>000.331.629</v>
          </cell>
          <cell r="K199">
            <v>44049</v>
          </cell>
          <cell r="L199" t="str">
            <v>26200814202175000196650010003316291471779301</v>
          </cell>
          <cell r="M199" t="str">
            <v>26 -  Pernambuco</v>
          </cell>
          <cell r="N199">
            <v>148.69999999999999</v>
          </cell>
        </row>
        <row r="200">
          <cell r="C200" t="str">
            <v>HOSPITAL MESTRE VITALINO (COVID-19 CAMPANHA)</v>
          </cell>
          <cell r="E200" t="str">
            <v>3.1 - Combustíveis e Lubrificantes Automotivos</v>
          </cell>
          <cell r="F200">
            <v>14202175000196</v>
          </cell>
          <cell r="G200" t="str">
            <v xml:space="preserve">IBEFIL COMBUSTIVEIS LTDA </v>
          </cell>
          <cell r="H200" t="str">
            <v>B</v>
          </cell>
          <cell r="I200" t="str">
            <v>S</v>
          </cell>
          <cell r="J200" t="str">
            <v>000.334.110</v>
          </cell>
          <cell r="K200">
            <v>44055</v>
          </cell>
          <cell r="L200" t="str">
            <v>26200814202175000196650010003341109663275840</v>
          </cell>
          <cell r="M200" t="str">
            <v>26 -  Pernambuco</v>
          </cell>
          <cell r="N200">
            <v>139.09</v>
          </cell>
        </row>
        <row r="201">
          <cell r="C201" t="str">
            <v>HOSPITAL MESTRE VITALINO (COVID-19 CAMPANHA)</v>
          </cell>
          <cell r="E201" t="str">
            <v>3.1 - Combustíveis e Lubrificantes Automotivos</v>
          </cell>
          <cell r="F201">
            <v>14202175000196</v>
          </cell>
          <cell r="G201" t="str">
            <v xml:space="preserve">IBEFIL COMBUSTIVEIS LTDA </v>
          </cell>
          <cell r="H201" t="str">
            <v>B</v>
          </cell>
          <cell r="I201" t="str">
            <v>S</v>
          </cell>
          <cell r="J201" t="str">
            <v>000.334.085</v>
          </cell>
          <cell r="K201">
            <v>44055</v>
          </cell>
          <cell r="L201" t="str">
            <v>26200814202175000196650010003340851105414940</v>
          </cell>
          <cell r="M201" t="str">
            <v>26 -  Pernambuco</v>
          </cell>
          <cell r="N201">
            <v>132.65</v>
          </cell>
        </row>
        <row r="202">
          <cell r="C202" t="str">
            <v>HOSPITAL MESTRE VITALINO (COVID-19 CAMPANHA)</v>
          </cell>
          <cell r="E202" t="str">
            <v>3.1 - Combustíveis e Lubrificantes Automotivos</v>
          </cell>
          <cell r="F202">
            <v>14202175000196</v>
          </cell>
          <cell r="G202" t="str">
            <v xml:space="preserve">IBEFIL COMBUSTIVEIS LTDA </v>
          </cell>
          <cell r="H202" t="str">
            <v>B</v>
          </cell>
          <cell r="I202" t="str">
            <v>S</v>
          </cell>
          <cell r="J202" t="str">
            <v>000.337.161</v>
          </cell>
          <cell r="K202">
            <v>44063</v>
          </cell>
          <cell r="L202" t="str">
            <v>26200814202175000196650010003371611588156689</v>
          </cell>
          <cell r="M202" t="str">
            <v>26 -  Pernambuco</v>
          </cell>
          <cell r="N202">
            <v>147.69</v>
          </cell>
        </row>
        <row r="203">
          <cell r="C203" t="str">
            <v>HOSPITAL MESTRE VITALINO (COVID-19 CAMPANHA)</v>
          </cell>
          <cell r="E203" t="str">
            <v>3.1 - Combustíveis e Lubrificantes Automotivos</v>
          </cell>
          <cell r="F203">
            <v>14202175000196</v>
          </cell>
          <cell r="G203" t="str">
            <v xml:space="preserve">IBEFIL COMBUSTIVEIS LTDA </v>
          </cell>
          <cell r="H203" t="str">
            <v>B</v>
          </cell>
          <cell r="I203" t="str">
            <v>S</v>
          </cell>
          <cell r="J203" t="str">
            <v>000.337.148</v>
          </cell>
          <cell r="K203">
            <v>44063</v>
          </cell>
          <cell r="L203" t="str">
            <v>26200814202175000196650010003371481677851747</v>
          </cell>
          <cell r="M203" t="str">
            <v>26 -  Pernambuco</v>
          </cell>
          <cell r="N203">
            <v>157.51</v>
          </cell>
        </row>
        <row r="204">
          <cell r="C204" t="str">
            <v>HOSPITAL MESTRE VITALINO (COVID-19 CAMPANHA)</v>
          </cell>
          <cell r="E204" t="str">
            <v>3.1 - Combustíveis e Lubrificantes Automotivos</v>
          </cell>
          <cell r="F204">
            <v>14202175000196</v>
          </cell>
          <cell r="G204" t="str">
            <v xml:space="preserve">IBEFIL COMBUSTIVEIS LTDA </v>
          </cell>
          <cell r="H204" t="str">
            <v>B</v>
          </cell>
          <cell r="I204" t="str">
            <v>S</v>
          </cell>
          <cell r="J204" t="str">
            <v>000.340.403</v>
          </cell>
          <cell r="K204">
            <v>44071</v>
          </cell>
          <cell r="L204" t="str">
            <v>26200814202175000196650010003404031224517230</v>
          </cell>
          <cell r="M204" t="str">
            <v>26 -  Pernambuco</v>
          </cell>
          <cell r="N204">
            <v>152.59</v>
          </cell>
        </row>
        <row r="205">
          <cell r="C205" t="str">
            <v>HOSPITAL MESTRE VITALINO (COVID-19 CAMPANHA)</v>
          </cell>
          <cell r="E205" t="str">
            <v>3.1 - Combustíveis e Lubrificantes Automotivos</v>
          </cell>
          <cell r="F205">
            <v>14202175000196</v>
          </cell>
          <cell r="G205" t="str">
            <v xml:space="preserve">IBEFIL COMBUSTIVEIS LTDA </v>
          </cell>
          <cell r="H205" t="str">
            <v>B</v>
          </cell>
          <cell r="I205" t="str">
            <v>S</v>
          </cell>
          <cell r="J205" t="str">
            <v>000.340.381</v>
          </cell>
          <cell r="K205">
            <v>44071</v>
          </cell>
          <cell r="L205" t="str">
            <v>26200814202175000196650010003403811424846602</v>
          </cell>
          <cell r="M205" t="str">
            <v>26 -  Pernambuco</v>
          </cell>
          <cell r="N205">
            <v>143.99</v>
          </cell>
        </row>
        <row r="206">
          <cell r="C206" t="str">
            <v>HOSPITAL MESTRE VITALINO (COVID-19 CAMPANHA)</v>
          </cell>
          <cell r="E206" t="str">
            <v xml:space="preserve">3.9 - Material para Manutenção de Bens Imóveis </v>
          </cell>
          <cell r="F206">
            <v>9494196000192</v>
          </cell>
          <cell r="G206" t="str">
            <v>COMERCIAL JR CALUDIO MARIO LTDA</v>
          </cell>
          <cell r="H206" t="str">
            <v>B</v>
          </cell>
          <cell r="I206" t="str">
            <v>S</v>
          </cell>
          <cell r="J206" t="str">
            <v>171176</v>
          </cell>
          <cell r="K206">
            <v>44049</v>
          </cell>
          <cell r="L206" t="str">
            <v>26200809494196000192550010001711761024056146</v>
          </cell>
          <cell r="M206" t="str">
            <v>26 -  Pernambuco</v>
          </cell>
          <cell r="N206">
            <v>163.53</v>
          </cell>
        </row>
        <row r="207">
          <cell r="C207" t="str">
            <v>HOSPITAL MESTRE VITALINO (COVID-19 CAMPANHA)</v>
          </cell>
          <cell r="E207" t="str">
            <v xml:space="preserve">3.9 - Material para Manutenção de Bens Imóveis </v>
          </cell>
          <cell r="F207">
            <v>10498304000184</v>
          </cell>
          <cell r="G207" t="str">
            <v>MULTISEG COMERCIO DE EQUIP DE SEG LTDA</v>
          </cell>
          <cell r="H207" t="str">
            <v>B</v>
          </cell>
          <cell r="I207" t="str">
            <v>S</v>
          </cell>
          <cell r="J207" t="str">
            <v>92.251</v>
          </cell>
          <cell r="K207">
            <v>44070</v>
          </cell>
          <cell r="L207" t="str">
            <v>42200810498304000184550010000922511196188436</v>
          </cell>
          <cell r="M207" t="str">
            <v>42 -  Santa Catarina</v>
          </cell>
          <cell r="N207">
            <v>50</v>
          </cell>
        </row>
        <row r="208">
          <cell r="C208" t="str">
            <v>HOSPITAL MESTRE VITALINO (COVID-19 CAMPANHA)</v>
          </cell>
          <cell r="E208" t="str">
            <v xml:space="preserve">3.8 - Uniformes, Tecidos e Aviamentos </v>
          </cell>
          <cell r="F208">
            <v>188968000517</v>
          </cell>
          <cell r="G208" t="str">
            <v>NOVO AVIAMENTO LTDA</v>
          </cell>
          <cell r="H208" t="str">
            <v>B</v>
          </cell>
          <cell r="I208" t="str">
            <v>S</v>
          </cell>
          <cell r="J208" t="str">
            <v>000.019.075</v>
          </cell>
          <cell r="K208">
            <v>44064</v>
          </cell>
          <cell r="L208" t="str">
            <v>26200800188968000517550010000190751311797493</v>
          </cell>
          <cell r="M208" t="str">
            <v>26 -  Pernambuco</v>
          </cell>
          <cell r="N208">
            <v>130.94999999999999</v>
          </cell>
        </row>
        <row r="209">
          <cell r="C209" t="str">
            <v>HOSPITAL MESTRE VITALINO (COVID-19 CAMPANHA)</v>
          </cell>
          <cell r="E209" t="str">
            <v xml:space="preserve">3.8 - Uniformes, Tecidos e Aviamentos </v>
          </cell>
          <cell r="F209">
            <v>185372000130</v>
          </cell>
          <cell r="G209" t="str">
            <v>SET SISTEMAS E PRODUTOS TECNICOSLTDA</v>
          </cell>
          <cell r="H209" t="str">
            <v>B</v>
          </cell>
          <cell r="I209" t="str">
            <v>S</v>
          </cell>
          <cell r="J209" t="str">
            <v>000.360.417</v>
          </cell>
          <cell r="K209">
            <v>44040</v>
          </cell>
          <cell r="L209" t="str">
            <v>26200700185372000130550020003604171135958104</v>
          </cell>
          <cell r="M209" t="str">
            <v>26 -  Pernambuco</v>
          </cell>
          <cell r="N209">
            <v>264.20999999999998</v>
          </cell>
        </row>
        <row r="210">
          <cell r="C210" t="str">
            <v>HOSPITAL MESTRE VITALINO (COVID-19 CAMPANHA)</v>
          </cell>
          <cell r="E210" t="str">
            <v xml:space="preserve">3.8 - Uniformes, Tecidos e Aviamentos </v>
          </cell>
          <cell r="F210">
            <v>12007481000146</v>
          </cell>
          <cell r="G210" t="str">
            <v>PERFIL SUPRIMENTOS INDUSTRIAIS LTDA</v>
          </cell>
          <cell r="H210" t="str">
            <v>B</v>
          </cell>
          <cell r="I210" t="str">
            <v>S</v>
          </cell>
          <cell r="J210" t="str">
            <v>000.009.636</v>
          </cell>
          <cell r="K210">
            <v>44068</v>
          </cell>
          <cell r="L210" t="str">
            <v>26200812007481000146550010000096361830735969</v>
          </cell>
          <cell r="M210" t="str">
            <v>26 -  Pernambuco</v>
          </cell>
          <cell r="N210">
            <v>333.81</v>
          </cell>
        </row>
        <row r="211">
          <cell r="C211" t="str">
            <v>HOSPITAL MESTRE VITALINO (COVID-19 CAMPANHA)</v>
          </cell>
          <cell r="E211" t="str">
            <v xml:space="preserve">3.8 - Uniformes, Tecidos e Aviamentos </v>
          </cell>
          <cell r="F211">
            <v>10498304000184</v>
          </cell>
          <cell r="G211" t="str">
            <v>MULTISEG COMERCIO DE EQUIP DE SEG LTDA</v>
          </cell>
          <cell r="H211" t="str">
            <v>B</v>
          </cell>
          <cell r="I211" t="str">
            <v>S</v>
          </cell>
          <cell r="J211" t="str">
            <v>92.251</v>
          </cell>
          <cell r="K211">
            <v>44070</v>
          </cell>
          <cell r="L211" t="str">
            <v>42200810498304000184550010000922511196188436</v>
          </cell>
          <cell r="M211" t="str">
            <v>42 -  Santa Catarina</v>
          </cell>
          <cell r="N211">
            <v>2703.78</v>
          </cell>
        </row>
        <row r="212">
          <cell r="C212" t="str">
            <v>HOSPITAL MESTRE VITALINO (COVID-19 CAMPANHA)</v>
          </cell>
          <cell r="E212" t="str">
            <v>3.99 - Outras despesas com Material de Consumo</v>
          </cell>
          <cell r="F212">
            <v>33040624000191</v>
          </cell>
          <cell r="G212" t="str">
            <v>LOUREÇO COMER E COSME E PROD LTDA</v>
          </cell>
          <cell r="H212" t="str">
            <v>B</v>
          </cell>
          <cell r="I212" t="str">
            <v>S</v>
          </cell>
          <cell r="J212" t="str">
            <v>000.003.321</v>
          </cell>
          <cell r="K212">
            <v>44043</v>
          </cell>
          <cell r="L212" t="str">
            <v>26200733040624000191550010000033211861341039</v>
          </cell>
          <cell r="M212" t="str">
            <v>26 -  Pernambuco</v>
          </cell>
          <cell r="N212">
            <v>60.72</v>
          </cell>
        </row>
        <row r="213">
          <cell r="C213" t="str">
            <v>HOSPITAL MESTRE VITALINO (COVID-19 CAMPANHA)</v>
          </cell>
          <cell r="E213" t="str">
            <v>3.99 - Outras despesas com Material de Consumo</v>
          </cell>
          <cell r="F213">
            <v>67729178000491</v>
          </cell>
          <cell r="G213" t="str">
            <v>COMERCIAL C RIOCLARENSE LTDA</v>
          </cell>
          <cell r="H213" t="str">
            <v>B</v>
          </cell>
          <cell r="I213" t="str">
            <v>S</v>
          </cell>
          <cell r="J213" t="str">
            <v>1328511</v>
          </cell>
          <cell r="K213">
            <v>44042</v>
          </cell>
          <cell r="L213" t="str">
            <v>35200767729178000491550010013285111274984823</v>
          </cell>
          <cell r="M213" t="str">
            <v>35 -  São Paulo</v>
          </cell>
          <cell r="N213">
            <v>305.39999999999998</v>
          </cell>
        </row>
        <row r="214">
          <cell r="C214" t="str">
            <v>HOSPITAL MESTRE VITALINO (COVID-19 CAMPANHA)</v>
          </cell>
          <cell r="E214" t="str">
            <v xml:space="preserve">5.25 - Serviços Bancários </v>
          </cell>
          <cell r="F214" t="str">
            <v>90.400.888/0001-42</v>
          </cell>
          <cell r="G214" t="str">
            <v>BANCO SANTANDER DO BRASIL S/A</v>
          </cell>
          <cell r="H214" t="str">
            <v>S</v>
          </cell>
          <cell r="I214" t="str">
            <v>N</v>
          </cell>
          <cell r="J214" t="str">
            <v>5190</v>
          </cell>
          <cell r="K214" t="str">
            <v>20/08/2020</v>
          </cell>
          <cell r="M214" t="str">
            <v>2604106 - Caruaru - PE</v>
          </cell>
          <cell r="N214">
            <v>51.9</v>
          </cell>
        </row>
        <row r="215">
          <cell r="C215" t="str">
            <v>HOSPITAL MESTRE VITALINO (COVID-19 CAMPANHA)</v>
          </cell>
          <cell r="E215" t="str">
            <v xml:space="preserve">5.25 - Serviços Bancários </v>
          </cell>
          <cell r="F215" t="str">
            <v>90.400.888/0001-42</v>
          </cell>
          <cell r="G215" t="str">
            <v>BANCO SANTANDER DO BRASIL S/A</v>
          </cell>
          <cell r="H215" t="str">
            <v>S</v>
          </cell>
          <cell r="I215" t="str">
            <v>N</v>
          </cell>
          <cell r="J215" t="str">
            <v>63/2020</v>
          </cell>
          <cell r="K215" t="str">
            <v>04/08/2020</v>
          </cell>
          <cell r="M215" t="str">
            <v>2604106 - Caruaru - PE</v>
          </cell>
          <cell r="N215">
            <v>30</v>
          </cell>
        </row>
        <row r="216">
          <cell r="C216" t="str">
            <v>HOSPITAL MESTRE VITALINO (COVID-19 CAMPANHA)</v>
          </cell>
          <cell r="E216" t="str">
            <v xml:space="preserve">5.25 - Serviços Bancários </v>
          </cell>
          <cell r="F216" t="str">
            <v>90.400.888/0001-42</v>
          </cell>
          <cell r="G216" t="str">
            <v>BANCO SANTANDER DO BRASIL S/A</v>
          </cell>
          <cell r="H216" t="str">
            <v>S</v>
          </cell>
          <cell r="I216" t="str">
            <v>N</v>
          </cell>
          <cell r="J216" t="str">
            <v>451/2020</v>
          </cell>
          <cell r="K216" t="str">
            <v>06/08/2020</v>
          </cell>
          <cell r="M216" t="str">
            <v>2604106 - Caruaru - PE</v>
          </cell>
          <cell r="N216">
            <v>22.5</v>
          </cell>
        </row>
        <row r="217">
          <cell r="C217" t="str">
            <v>HOSPITAL MESTRE VITALINO (COVID-19 CAMPANHA)</v>
          </cell>
          <cell r="E217" t="str">
            <v xml:space="preserve">5.25 - Serviços Bancários </v>
          </cell>
          <cell r="F217" t="str">
            <v>90.400.888/0001-42</v>
          </cell>
          <cell r="G217" t="str">
            <v>BANCO SANTANDER DO BRASIL S/A</v>
          </cell>
          <cell r="H217" t="str">
            <v>S</v>
          </cell>
          <cell r="I217" t="str">
            <v>N</v>
          </cell>
          <cell r="J217" t="str">
            <v>71/2020</v>
          </cell>
          <cell r="K217" t="str">
            <v>07/08/2020</v>
          </cell>
          <cell r="M217" t="str">
            <v>2604106 - Caruaru - PE</v>
          </cell>
          <cell r="N217">
            <v>15</v>
          </cell>
        </row>
        <row r="218">
          <cell r="C218" t="str">
            <v>HOSPITAL MESTRE VITALINO (COVID-19 CAMPANHA)</v>
          </cell>
          <cell r="E218" t="str">
            <v xml:space="preserve">5.25 - Serviços Bancários </v>
          </cell>
          <cell r="F218" t="str">
            <v>90.400.888/0001-42</v>
          </cell>
          <cell r="G218" t="str">
            <v>BANCO SANTANDER DO BRASIL S/A</v>
          </cell>
          <cell r="H218" t="str">
            <v>S</v>
          </cell>
          <cell r="I218" t="str">
            <v>N</v>
          </cell>
          <cell r="J218" t="str">
            <v>552/2020</v>
          </cell>
          <cell r="K218" t="str">
            <v>10/08/2020</v>
          </cell>
          <cell r="M218" t="str">
            <v>2604106 - Caruaru - PE</v>
          </cell>
          <cell r="N218">
            <v>30</v>
          </cell>
        </row>
        <row r="219">
          <cell r="C219" t="str">
            <v>HOSPITAL MESTRE VITALINO (COVID-19 CAMPANHA)</v>
          </cell>
          <cell r="E219" t="str">
            <v xml:space="preserve">5.25 - Serviços Bancários </v>
          </cell>
          <cell r="F219" t="str">
            <v>90.400.888/0001-42</v>
          </cell>
          <cell r="G219" t="str">
            <v>BANCO SANTANDER DO BRASIL S/A</v>
          </cell>
          <cell r="H219" t="str">
            <v>S</v>
          </cell>
          <cell r="I219" t="str">
            <v>N</v>
          </cell>
          <cell r="J219" t="str">
            <v>7/2020</v>
          </cell>
          <cell r="K219" t="str">
            <v>13/08/2020</v>
          </cell>
          <cell r="M219" t="str">
            <v>2604106 - Caruaru - PE</v>
          </cell>
          <cell r="N219">
            <v>52.5</v>
          </cell>
        </row>
        <row r="220">
          <cell r="C220" t="str">
            <v>HOSPITAL MESTRE VITALINO (COVID-19 CAMPANHA)</v>
          </cell>
          <cell r="E220" t="str">
            <v xml:space="preserve">5.25 - Serviços Bancários </v>
          </cell>
          <cell r="F220" t="str">
            <v>90.400.888/0001-42</v>
          </cell>
          <cell r="G220" t="str">
            <v>BANCO SANTANDER DO BRASIL S/A</v>
          </cell>
          <cell r="H220" t="str">
            <v>S</v>
          </cell>
          <cell r="I220" t="str">
            <v>N</v>
          </cell>
          <cell r="J220" t="str">
            <v>497993</v>
          </cell>
          <cell r="K220" t="str">
            <v>14/08/2020</v>
          </cell>
          <cell r="M220" t="str">
            <v>2604106 - Caruaru - PE</v>
          </cell>
          <cell r="N220">
            <v>15</v>
          </cell>
        </row>
        <row r="221">
          <cell r="C221" t="str">
            <v>HOSPITAL MESTRE VITALINO (COVID-19 CAMPANHA)</v>
          </cell>
          <cell r="E221" t="str">
            <v xml:space="preserve">5.25 - Serviços Bancários </v>
          </cell>
          <cell r="F221" t="str">
            <v>90.400.888/0001-42</v>
          </cell>
          <cell r="G221" t="str">
            <v>BANCO SANTANDER DO BRASIL S/A</v>
          </cell>
          <cell r="H221" t="str">
            <v>S</v>
          </cell>
          <cell r="I221" t="str">
            <v>N</v>
          </cell>
          <cell r="J221" t="str">
            <v>98/2020</v>
          </cell>
          <cell r="K221" t="str">
            <v>18/08/2020</v>
          </cell>
          <cell r="M221" t="str">
            <v>2604106 - Caruaru - PE</v>
          </cell>
          <cell r="N221">
            <v>15</v>
          </cell>
        </row>
        <row r="222">
          <cell r="C222" t="str">
            <v>HOSPITAL MESTRE VITALINO (COVID-19 CAMPANHA)</v>
          </cell>
          <cell r="E222" t="str">
            <v xml:space="preserve">5.25 - Serviços Bancários </v>
          </cell>
          <cell r="F222" t="str">
            <v>90.400.888/0001-42</v>
          </cell>
          <cell r="G222" t="str">
            <v>BANCO SANTANDER DO BRASIL S/A</v>
          </cell>
          <cell r="H222" t="str">
            <v>S</v>
          </cell>
          <cell r="I222" t="str">
            <v>N</v>
          </cell>
          <cell r="J222" t="str">
            <v>1500</v>
          </cell>
          <cell r="K222" t="str">
            <v>24/08/2020</v>
          </cell>
          <cell r="M222" t="str">
            <v>2604106 - Caruaru - PE</v>
          </cell>
          <cell r="N222">
            <v>15</v>
          </cell>
        </row>
        <row r="223">
          <cell r="C223" t="str">
            <v>HOSPITAL MESTRE VITALINO (COVID-19 CAMPANHA)</v>
          </cell>
          <cell r="E223" t="str">
            <v xml:space="preserve">5.25 - Serviços Bancários </v>
          </cell>
          <cell r="F223" t="str">
            <v>90.400.888/0001-42</v>
          </cell>
          <cell r="G223" t="str">
            <v>BANCO SANTANDER DO BRASIL S/A</v>
          </cell>
          <cell r="H223" t="str">
            <v>S</v>
          </cell>
          <cell r="I223" t="str">
            <v>N</v>
          </cell>
          <cell r="J223" t="str">
            <v>94/2020</v>
          </cell>
          <cell r="K223" t="str">
            <v>25/08/2020</v>
          </cell>
          <cell r="M223" t="str">
            <v>2604106 - Caruaru - PE</v>
          </cell>
          <cell r="N223">
            <v>22.5</v>
          </cell>
        </row>
        <row r="224">
          <cell r="C224" t="str">
            <v>HOSPITAL MESTRE VITALINO (COVID-19 CAMPANHA)</v>
          </cell>
          <cell r="E224" t="str">
            <v xml:space="preserve">5.25 - Serviços Bancários </v>
          </cell>
          <cell r="F224" t="str">
            <v>90.400.888/0001-42</v>
          </cell>
          <cell r="G224" t="str">
            <v>BANCO SANTANDER DO BRASIL S/A</v>
          </cell>
          <cell r="H224" t="str">
            <v>S</v>
          </cell>
          <cell r="I224" t="str">
            <v>N</v>
          </cell>
          <cell r="J224" t="str">
            <v>554/2020</v>
          </cell>
          <cell r="K224" t="str">
            <v>31/08/2020</v>
          </cell>
          <cell r="M224" t="str">
            <v>2604106 - Caruaru - PE</v>
          </cell>
          <cell r="N224">
            <v>15</v>
          </cell>
        </row>
        <row r="225">
          <cell r="C225" t="str">
            <v>HOSPITAL MESTRE VITALINO (COVID-19 CAMPANHA)</v>
          </cell>
          <cell r="E225" t="str">
            <v>5.13 - Água e Esgoto</v>
          </cell>
          <cell r="F225">
            <v>9769035000164</v>
          </cell>
          <cell r="G225" t="str">
            <v>COMPESA- COMPANHIA PERNAMBUCANA DE SANEAMENTO</v>
          </cell>
          <cell r="H225" t="str">
            <v>S</v>
          </cell>
          <cell r="I225" t="str">
            <v>S</v>
          </cell>
          <cell r="J225" t="str">
            <v>202008103447679</v>
          </cell>
          <cell r="K225">
            <v>44083</v>
          </cell>
          <cell r="M225" t="str">
            <v>2611606 - Recife - PE</v>
          </cell>
          <cell r="N225">
            <v>1412.52</v>
          </cell>
        </row>
        <row r="226">
          <cell r="C226" t="str">
            <v>HOSPITAL MESTRE VITALINO (COVID-19 CAMPANHA)</v>
          </cell>
          <cell r="E226" t="str">
            <v>5.12 - Energia Elétrica</v>
          </cell>
          <cell r="F226">
            <v>2558157000839</v>
          </cell>
          <cell r="G226" t="str">
            <v>COMPANHIA ENERGETICA DE PERNAMBUCO</v>
          </cell>
          <cell r="H226" t="str">
            <v>S</v>
          </cell>
          <cell r="I226" t="str">
            <v>S</v>
          </cell>
          <cell r="J226" t="str">
            <v>121236362</v>
          </cell>
          <cell r="K226">
            <v>44067</v>
          </cell>
          <cell r="M226" t="str">
            <v>2611606 - Recife - PE</v>
          </cell>
          <cell r="N226">
            <v>31037.878000000001</v>
          </cell>
        </row>
        <row r="227">
          <cell r="C227" t="str">
            <v>HOSPITAL MESTRE VITALINO (COVID-19 CAMPANHA)</v>
          </cell>
          <cell r="E227" t="str">
            <v>5.3 - Locação de Máquinas e Equipamentos</v>
          </cell>
          <cell r="F227">
            <v>5097661000109</v>
          </cell>
          <cell r="G227" t="str">
            <v xml:space="preserve">CONTAGE REPRESENTAÇÕES E CONSULTORIA LTDA ME </v>
          </cell>
          <cell r="H227" t="str">
            <v>S</v>
          </cell>
          <cell r="I227" t="str">
            <v>S</v>
          </cell>
          <cell r="J227" t="str">
            <v>FAT001975</v>
          </cell>
          <cell r="K227">
            <v>44068</v>
          </cell>
          <cell r="M227" t="str">
            <v>2611606 - Recife - PE</v>
          </cell>
          <cell r="N227">
            <v>1300</v>
          </cell>
        </row>
        <row r="228">
          <cell r="C228" t="str">
            <v>HOSPITAL MESTRE VITALINO (COVID-19 CAMPANHA)</v>
          </cell>
          <cell r="E228" t="str">
            <v>5.8 - Locação de Veículos Automotores</v>
          </cell>
          <cell r="F228">
            <v>16670085049162</v>
          </cell>
          <cell r="G228" t="str">
            <v>LOCALIZA RENT CAR S/A</v>
          </cell>
          <cell r="H228" t="str">
            <v>S</v>
          </cell>
          <cell r="I228" t="str">
            <v>S</v>
          </cell>
          <cell r="J228" t="str">
            <v>45050</v>
          </cell>
          <cell r="K228">
            <v>44054</v>
          </cell>
          <cell r="M228" t="str">
            <v>2604106 - Caruaru - PE</v>
          </cell>
          <cell r="N228">
            <v>1700</v>
          </cell>
        </row>
        <row r="229">
          <cell r="C229" t="str">
            <v>HOSPITAL MESTRE VITALINO (COVID-19 CAMPANHA)</v>
          </cell>
          <cell r="E229" t="str">
            <v>5.8 - Locação de Veículos Automotores</v>
          </cell>
          <cell r="F229">
            <v>16670085049162</v>
          </cell>
          <cell r="G229" t="str">
            <v>LOCALIZA RENT CAR S/A</v>
          </cell>
          <cell r="H229" t="str">
            <v>S</v>
          </cell>
          <cell r="I229" t="str">
            <v>S</v>
          </cell>
          <cell r="J229" t="str">
            <v>45051</v>
          </cell>
          <cell r="K229">
            <v>44054</v>
          </cell>
          <cell r="M229" t="str">
            <v>2604106 - Caruaru - PE</v>
          </cell>
          <cell r="N229">
            <v>1700</v>
          </cell>
        </row>
        <row r="230">
          <cell r="C230" t="str">
            <v>HOSPITAL MESTRE VITALINO (COVID-19 CAMPANHA)</v>
          </cell>
          <cell r="E230" t="str">
            <v>5.99 - Outros Serviços de Terceiros Pessoa Jurídica</v>
          </cell>
          <cell r="F230">
            <v>11587975003361</v>
          </cell>
          <cell r="G230" t="str">
            <v>ONLINE CERTIFICADORA LTDA</v>
          </cell>
          <cell r="H230" t="str">
            <v>S</v>
          </cell>
          <cell r="I230" t="str">
            <v>S</v>
          </cell>
          <cell r="J230" t="str">
            <v>00621550</v>
          </cell>
          <cell r="K230">
            <v>44074</v>
          </cell>
          <cell r="M230" t="str">
            <v>3550308 - São Paulo - SP</v>
          </cell>
          <cell r="N230">
            <v>264</v>
          </cell>
        </row>
        <row r="231">
          <cell r="C231" t="str">
            <v>HOSPITAL MESTRE VITALINO (COVID-19 CAMPANHA)</v>
          </cell>
          <cell r="E231" t="str">
            <v>5.99 - Outros Serviços de Terceiros Pessoa Jurídica</v>
          </cell>
          <cell r="F231">
            <v>11587975003361</v>
          </cell>
          <cell r="G231" t="str">
            <v>ONLINE CERTIFICADORA LTDA</v>
          </cell>
          <cell r="H231" t="str">
            <v>S</v>
          </cell>
          <cell r="I231" t="str">
            <v>S</v>
          </cell>
          <cell r="J231" t="str">
            <v>00621551</v>
          </cell>
          <cell r="K231">
            <v>44074</v>
          </cell>
          <cell r="M231" t="str">
            <v>3550308 - São Paulo - SP</v>
          </cell>
          <cell r="N231">
            <v>3915</v>
          </cell>
        </row>
        <row r="232">
          <cell r="C232" t="str">
            <v>HOSPITAL MESTRE VITALINO (COVID-19 CAMPANHA)</v>
          </cell>
          <cell r="E232" t="str">
            <v>5.16 - Serviços Médico-Hospitalares, Odotonlogia e Laboratoriais</v>
          </cell>
          <cell r="F232">
            <v>27816524000101</v>
          </cell>
          <cell r="G232" t="str">
            <v xml:space="preserve">CLINICA NEFROAGRESTE LTDA ME </v>
          </cell>
          <cell r="H232" t="str">
            <v>S</v>
          </cell>
          <cell r="I232" t="str">
            <v>S</v>
          </cell>
          <cell r="J232" t="str">
            <v>66</v>
          </cell>
          <cell r="K232">
            <v>44069</v>
          </cell>
          <cell r="M232" t="str">
            <v>2604106 - Caruaru - PE</v>
          </cell>
          <cell r="N232">
            <v>65500</v>
          </cell>
        </row>
        <row r="233">
          <cell r="C233" t="str">
            <v>HOSPITAL MESTRE VITALINO (COVID-19 CAMPANHA)</v>
          </cell>
          <cell r="E233" t="str">
            <v>5.16 - Serviços Médico-Hospitalares, Odotonlogia e Laboratoriais</v>
          </cell>
          <cell r="F233">
            <v>31145185000156</v>
          </cell>
          <cell r="G233" t="str">
            <v>CONSULT LAB LABORATORIO DE ANALISES CLINICAS LTDA</v>
          </cell>
          <cell r="H233" t="str">
            <v>S</v>
          </cell>
          <cell r="I233" t="str">
            <v>S</v>
          </cell>
          <cell r="J233" t="str">
            <v>000000150</v>
          </cell>
          <cell r="K233">
            <v>44074</v>
          </cell>
          <cell r="M233" t="str">
            <v>2609600 - Olinda - PE</v>
          </cell>
          <cell r="N233">
            <v>76130.89</v>
          </cell>
        </row>
        <row r="234">
          <cell r="C234" t="str">
            <v>HOSPITAL MESTRE VITALINO (COVID-19 CAMPANHA)</v>
          </cell>
          <cell r="E234" t="str">
            <v>5.16 - Serviços Médico-Hospitalares, Odotonlogia e Laboratoriais</v>
          </cell>
          <cell r="F234">
            <v>610112000164</v>
          </cell>
          <cell r="G234" t="str">
            <v xml:space="preserve">COOPAGRESTE COOP DOS MEDICOS ANEST. DO INT DE PE </v>
          </cell>
          <cell r="H234" t="str">
            <v>S</v>
          </cell>
          <cell r="I234" t="str">
            <v>S</v>
          </cell>
          <cell r="J234" t="str">
            <v>5065</v>
          </cell>
          <cell r="K234">
            <v>44074</v>
          </cell>
          <cell r="M234" t="str">
            <v>2604106 - Caruaru - PE</v>
          </cell>
          <cell r="N234">
            <v>2100</v>
          </cell>
        </row>
        <row r="235">
          <cell r="C235" t="str">
            <v>HOSPITAL MESTRE VITALINO (COVID-19 CAMPANHA)</v>
          </cell>
          <cell r="E235" t="str">
            <v>5.15 - Serviços Domésticos</v>
          </cell>
          <cell r="F235">
            <v>6272575004803</v>
          </cell>
          <cell r="G235" t="str">
            <v>LAVEBRAS GESTAO DE TEXTEIS S.A</v>
          </cell>
          <cell r="H235" t="str">
            <v>S</v>
          </cell>
          <cell r="I235" t="str">
            <v>S</v>
          </cell>
          <cell r="J235" t="str">
            <v>3.533</v>
          </cell>
          <cell r="K235">
            <v>44074</v>
          </cell>
          <cell r="M235" t="str">
            <v>2610707 - Paulista - PE</v>
          </cell>
          <cell r="N235">
            <v>44664.21</v>
          </cell>
        </row>
        <row r="236">
          <cell r="C236" t="str">
            <v>HOSPITAL MESTRE VITALINO (COVID-19 CAMPANHA)</v>
          </cell>
          <cell r="E236" t="str">
            <v>5.10 - Detetização/Tratamento de Resíduos e Afins</v>
          </cell>
          <cell r="F236">
            <v>7575881000118</v>
          </cell>
          <cell r="G236" t="str">
            <v>SIM GESTAO AMBIENTAL SERVIÇOS LTDA</v>
          </cell>
          <cell r="H236" t="str">
            <v>S</v>
          </cell>
          <cell r="I236" t="str">
            <v>S</v>
          </cell>
          <cell r="J236" t="str">
            <v>1.018.950</v>
          </cell>
          <cell r="K236">
            <v>44074</v>
          </cell>
          <cell r="M236" t="str">
            <v>2507507 - João Pessoa - PB</v>
          </cell>
          <cell r="N236">
            <v>36350</v>
          </cell>
        </row>
        <row r="237">
          <cell r="C237" t="str">
            <v>HOSPITAL MESTRE VITALINO (COVID-19 CAMPANHA)</v>
          </cell>
          <cell r="E237" t="str">
            <v>5.22 - Vigilância Ostensiva / Monitorada</v>
          </cell>
          <cell r="F237">
            <v>24402663000109</v>
          </cell>
          <cell r="G237" t="str">
            <v>BUNKER SEGURANCA E VIGILANCIA PATRIMONIAL EIRELI EPP</v>
          </cell>
          <cell r="H237" t="str">
            <v>S</v>
          </cell>
          <cell r="I237" t="str">
            <v>S</v>
          </cell>
          <cell r="J237" t="str">
            <v>00000867</v>
          </cell>
          <cell r="K237">
            <v>44067</v>
          </cell>
          <cell r="M237" t="str">
            <v>2611606 - Recife - PE</v>
          </cell>
          <cell r="N237">
            <v>17006.75</v>
          </cell>
        </row>
        <row r="238">
          <cell r="C238" t="str">
            <v>HOSPITAL MESTRE VITALINO (COVID-19 CAMPANHA)</v>
          </cell>
          <cell r="E238" t="str">
            <v>5.5 - Reparo e Manutenção de Máquinas e Equipamentos</v>
          </cell>
          <cell r="F238">
            <v>18204483000101</v>
          </cell>
          <cell r="G238" t="str">
            <v>WAGNER FERNANDES SALES DA SILVA E CIA LTDA</v>
          </cell>
          <cell r="H238" t="str">
            <v>S</v>
          </cell>
          <cell r="I238" t="str">
            <v>S</v>
          </cell>
          <cell r="J238" t="str">
            <v>2775</v>
          </cell>
          <cell r="K238">
            <v>44071</v>
          </cell>
          <cell r="M238" t="str">
            <v>2604106 - Caruaru - PE</v>
          </cell>
          <cell r="N238">
            <v>2455.62</v>
          </cell>
        </row>
        <row r="239">
          <cell r="C239" t="str">
            <v>HOSPITAL MESTRE VITALINO (COVID-19 CAMPANHA)</v>
          </cell>
          <cell r="E239" t="str">
            <v>6 - Equipamento e Material Permanente</v>
          </cell>
          <cell r="F239">
            <v>31469964000107</v>
          </cell>
          <cell r="G239" t="str">
            <v>FORTHOSPITALAR DISTRIBUICAO LTDA</v>
          </cell>
          <cell r="H239" t="str">
            <v>B</v>
          </cell>
          <cell r="I239" t="str">
            <v>S</v>
          </cell>
          <cell r="J239" t="str">
            <v>000.000.434</v>
          </cell>
          <cell r="K239">
            <v>43998</v>
          </cell>
          <cell r="L239" t="str">
            <v>52200631469964000107550010000004341000008680</v>
          </cell>
          <cell r="M239" t="str">
            <v>52 -  Goiás</v>
          </cell>
          <cell r="N239">
            <v>16881.02</v>
          </cell>
        </row>
        <row r="240">
          <cell r="C240" t="str">
            <v>HOSPITAL MESTRE VITALINO (COVID-19 CAMPANHA)</v>
          </cell>
          <cell r="E240" t="str">
            <v>6 - Equipamento e Material Permanente</v>
          </cell>
          <cell r="F240">
            <v>56014475000191</v>
          </cell>
          <cell r="G240" t="str">
            <v>DELTRONIX EQUIPAMENTOS LTDA</v>
          </cell>
          <cell r="H240" t="str">
            <v>B</v>
          </cell>
          <cell r="I240" t="str">
            <v>S</v>
          </cell>
          <cell r="J240" t="str">
            <v>22.102</v>
          </cell>
          <cell r="K240">
            <v>44025</v>
          </cell>
          <cell r="L240" t="str">
            <v>35200756014475000191550010000221021472281340</v>
          </cell>
          <cell r="M240" t="str">
            <v>35 -  São Paulo</v>
          </cell>
          <cell r="N240">
            <v>30510</v>
          </cell>
        </row>
        <row r="241">
          <cell r="C241" t="str">
            <v>HOSPITAL MESTRE VITALINO (COVID-19 CAMPANHA)</v>
          </cell>
          <cell r="E241" t="str">
            <v>6 - Equipamento e Material Permanente</v>
          </cell>
          <cell r="F241">
            <v>681314000105</v>
          </cell>
          <cell r="G241" t="str">
            <v>ORTOMED HOSP. INDUSTRIA COMERCIO LTDA</v>
          </cell>
          <cell r="H241" t="str">
            <v>B</v>
          </cell>
          <cell r="I241" t="str">
            <v>S</v>
          </cell>
          <cell r="J241" t="str">
            <v>6184</v>
          </cell>
          <cell r="K241">
            <v>44036</v>
          </cell>
          <cell r="L241" t="str">
            <v>52200700681314000105550010000061841000062260</v>
          </cell>
          <cell r="M241" t="str">
            <v>52 -  Goiás</v>
          </cell>
          <cell r="N241">
            <v>1620</v>
          </cell>
        </row>
        <row r="242">
          <cell r="C242" t="str">
            <v>HOSPITAL MESTRE VITALINO (COVID-19 CAMPANHA)</v>
          </cell>
          <cell r="E242" t="str">
            <v>6 - Equipamento e Material Permanente</v>
          </cell>
          <cell r="F242">
            <v>7959428000105</v>
          </cell>
          <cell r="G242" t="str">
            <v>ELZA M DE OLIVEIRA SILVA</v>
          </cell>
          <cell r="H242" t="str">
            <v>B</v>
          </cell>
          <cell r="I242" t="str">
            <v>S</v>
          </cell>
          <cell r="J242" t="str">
            <v>000.001.206</v>
          </cell>
          <cell r="K242">
            <v>44074</v>
          </cell>
          <cell r="L242" t="str">
            <v>26200807959428000105550010000012061115300008</v>
          </cell>
          <cell r="M242" t="str">
            <v>26 -  Pernambuco</v>
          </cell>
          <cell r="N242">
            <v>4900</v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208" zoomScale="90" zoomScaleNormal="90" workbookViewId="0">
      <selection activeCell="C218" sqref="C218:C22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40891</v>
      </c>
      <c r="I2" s="6">
        <f>IF('[1]TCE - ANEXO IV - Preencher'!K11="","",'[1]TCE - ANEXO IV - Preencher'!K11)</f>
        <v>44040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4336.2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7021544000189</v>
      </c>
      <c r="E3" s="5" t="str">
        <f>'[1]TCE - ANEXO IV - Preencher'!G12</f>
        <v>BERKLEY INTERNACIONAL DO BRASIL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1008200009204/01000573/001</v>
      </c>
      <c r="I3" s="6">
        <f>IF('[1]TCE - ANEXO IV - Preencher'!K12="","",'[1]TCE - ANEXO IV - Preencher'!K12)</f>
        <v>44089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153.25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109000579</v>
      </c>
      <c r="I4" s="6">
        <f>IF('[1]TCE - ANEXO IV - Preencher'!K13="","",'[1]TCE - ANEXO IV - Preencher'!K13)</f>
        <v>44092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68.88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109000447</v>
      </c>
      <c r="I5" s="6">
        <f>IF('[1]TCE - ANEXO IV - Preencher'!K14="","",'[1]TCE - ANEXO IV - Preencher'!K14)</f>
        <v>44092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478.19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10859287000163</v>
      </c>
      <c r="E6" s="5" t="str">
        <f>'[1]TCE - ANEXO IV - Preencher'!G15</f>
        <v>NEWMED COM E SERV DE EQUIP HOSP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4126</v>
      </c>
      <c r="I6" s="6">
        <f>IF('[1]TCE - ANEXO IV - Preencher'!K15="","",'[1]TCE - ANEXO IV - Preencher'!K15)</f>
        <v>44039</v>
      </c>
      <c r="J6" s="5" t="str">
        <f>'[1]TCE - ANEXO IV - Preencher'!L15</f>
        <v>26200710859287000163550010000041261272408231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65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13644713000130</v>
      </c>
      <c r="E7" s="5" t="str">
        <f>'[1]TCE - ANEXO IV - Preencher'!G16</f>
        <v>ROMED IND.E COM.DE EQUIP.MED.LTDA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000014067</v>
      </c>
      <c r="I7" s="6">
        <f>IF('[1]TCE - ANEXO IV - Preencher'!K16="","",'[1]TCE - ANEXO IV - Preencher'!K16)</f>
        <v>44041</v>
      </c>
      <c r="J7" s="5" t="str">
        <f>'[1]TCE - ANEXO IV - Preencher'!L16</f>
        <v>35200713644713000130550010000140671003525566</v>
      </c>
      <c r="K7" s="5" t="str">
        <f>IF(F7="B",LEFT('[1]TCE - ANEXO IV - Preencher'!M16,2),IF(F7="S",LEFT('[1]TCE - ANEXO IV - Preencher'!M16,7),IF('[1]TCE - ANEXO IV - Preencher'!H16="","")))</f>
        <v>35</v>
      </c>
      <c r="L7" s="7">
        <f>'[1]TCE - ANEXO IV - Preencher'!N16</f>
        <v>568.23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12882932000194</v>
      </c>
      <c r="E8" s="5" t="str">
        <f>'[1]TCE - ANEXO IV - Preencher'!G17</f>
        <v>EXOMED REPRES DE MED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143798</v>
      </c>
      <c r="I8" s="6">
        <f>IF('[1]TCE - ANEXO IV - Preencher'!K17="","",'[1]TCE - ANEXO IV - Preencher'!K17)</f>
        <v>44049</v>
      </c>
      <c r="J8" s="5" t="str">
        <f>'[1]TCE - ANEXO IV - Preencher'!L17</f>
        <v>26200812882932000194550010001437981457942685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274.82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508620</v>
      </c>
      <c r="I9" s="6">
        <f>IF('[1]TCE - ANEXO IV - Preencher'!K18="","",'[1]TCE - ANEXO IV - Preencher'!K18)</f>
        <v>44047</v>
      </c>
      <c r="J9" s="5" t="str">
        <f>'[1]TCE - ANEXO IV - Preencher'!L18</f>
        <v>26200810779833000156550010005086201164203672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3010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>ULTRAMEGA DIST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00105521</v>
      </c>
      <c r="I10" s="6">
        <f>IF('[1]TCE - ANEXO IV - Preencher'!K19="","",'[1]TCE - ANEXO IV - Preencher'!K19)</f>
        <v>44049</v>
      </c>
      <c r="J10" s="5" t="str">
        <f>'[1]TCE - ANEXO IV - Preencher'!L19</f>
        <v>26200821596736000144550010001055211001079540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6490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 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71594</v>
      </c>
      <c r="I11" s="6">
        <f>IF('[1]TCE - ANEXO IV - Preencher'!K20="","",'[1]TCE - ANEXO IV - Preencher'!K20)</f>
        <v>44050</v>
      </c>
      <c r="J11" s="5" t="str">
        <f>'[1]TCE - ANEXO IV - Preencher'!L20</f>
        <v>26200812420164001048550010000715941100030355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240.48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2684571000118</v>
      </c>
      <c r="E12" s="5" t="str">
        <f>'[1]TCE - ANEXO IV - Preencher'!G21</f>
        <v>DINAMICA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3455</v>
      </c>
      <c r="I12" s="6">
        <f>IF('[1]TCE - ANEXO IV - Preencher'!K21="","",'[1]TCE - ANEXO IV - Preencher'!K21)</f>
        <v>44047</v>
      </c>
      <c r="J12" s="5" t="str">
        <f>'[1]TCE - ANEXO IV - Preencher'!L21</f>
        <v>26200802684571000118550030000034551134023788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349.5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2684571000118</v>
      </c>
      <c r="E13" s="5" t="str">
        <f>'[1]TCE - ANEXO IV - Preencher'!G22</f>
        <v>DINAMICA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3452</v>
      </c>
      <c r="I13" s="6">
        <f>IF('[1]TCE - ANEXO IV - Preencher'!K22="","",'[1]TCE - ANEXO IV - Preencher'!K22)</f>
        <v>44047</v>
      </c>
      <c r="J13" s="5" t="str">
        <f>'[1]TCE - ANEXO IV - Preencher'!L22</f>
        <v>26200802684571000118550030000034521131132100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259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28461889000123</v>
      </c>
      <c r="E14" s="5" t="str">
        <f>'[1]TCE - ANEXO IV - Preencher'!G23</f>
        <v>JPM PRODUTOS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000.001.452</v>
      </c>
      <c r="I14" s="6">
        <f>IF('[1]TCE - ANEXO IV - Preencher'!K23="","",'[1]TCE - ANEXO IV - Preencher'!K23)</f>
        <v>44048</v>
      </c>
      <c r="J14" s="5" t="str">
        <f>'[1]TCE - ANEXO IV - Preencher'!L23</f>
        <v>26200828461889000123550010000014521049196455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15264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36377805000104</v>
      </c>
      <c r="E15" s="5" t="str">
        <f>'[1]TCE - ANEXO IV - Preencher'!G24</f>
        <v>J A MATERIAL MEDICO E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129</v>
      </c>
      <c r="I15" s="6">
        <f>IF('[1]TCE - ANEXO IV - Preencher'!K24="","",'[1]TCE - ANEXO IV - Preencher'!K24)</f>
        <v>44049</v>
      </c>
      <c r="J15" s="5" t="str">
        <f>'[1]TCE - ANEXO IV - Preencher'!L24</f>
        <v>26200836377805000104550010000001291101540836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1700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000315573</v>
      </c>
      <c r="I16" s="6">
        <f>IF('[1]TCE - ANEXO IV - Preencher'!K25="","",'[1]TCE - ANEXO IV - Preencher'!K25)</f>
        <v>44049</v>
      </c>
      <c r="J16" s="5" t="str">
        <f>'[1]TCE - ANEXO IV - Preencher'!L25</f>
        <v>26200808778201000126550010003155731717611879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597.5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8675394000190</v>
      </c>
      <c r="E17" s="5" t="str">
        <f>'[1]TCE - ANEXO IV - Preencher'!G26</f>
        <v>SAFE SUPORTE A VIDA E COMERCIO INTER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29845</v>
      </c>
      <c r="I17" s="6">
        <f>IF('[1]TCE - ANEXO IV - Preencher'!K26="","",'[1]TCE - ANEXO IV - Preencher'!K26)</f>
        <v>44049</v>
      </c>
      <c r="J17" s="5" t="str">
        <f>'[1]TCE - ANEXO IV - Preencher'!L26</f>
        <v>26200808675394000190550010000298451420449214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620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000.085.725</v>
      </c>
      <c r="I18" s="6">
        <f>IF('[1]TCE - ANEXO IV - Preencher'!K27="","",'[1]TCE - ANEXO IV - Preencher'!K27)</f>
        <v>44049</v>
      </c>
      <c r="J18" s="5" t="str">
        <f>'[1]TCE - ANEXO IV - Preencher'!L27</f>
        <v>26200808674752000140550010000857251037868345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974.39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DE PROD MED HOSP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000.036.220</v>
      </c>
      <c r="I19" s="6">
        <f>IF('[1]TCE - ANEXO IV - Preencher'!K28="","",'[1]TCE - ANEXO IV - Preencher'!K28)</f>
        <v>44050</v>
      </c>
      <c r="J19" s="5" t="str">
        <f>'[1]TCE - ANEXO IV - Preencher'!L28</f>
        <v>26200811449180000100550010000362201140797881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1528.64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236193000184</v>
      </c>
      <c r="E20" s="5" t="str">
        <f>'[1]TCE - ANEXO IV - Preencher'!G29</f>
        <v>CIRURGICA RECIFE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000.058.799</v>
      </c>
      <c r="I20" s="6">
        <f>IF('[1]TCE - ANEXO IV - Preencher'!K29="","",'[1]TCE - ANEXO IV - Preencher'!K29)</f>
        <v>44049</v>
      </c>
      <c r="J20" s="5" t="str">
        <f>'[1]TCE - ANEXO IV - Preencher'!L29</f>
        <v>26200800236193000184550010000587991000588002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1173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51943645000107</v>
      </c>
      <c r="E21" s="5" t="str">
        <f>'[1]TCE - ANEXO IV - Preencher'!G30</f>
        <v>BIOMEDICAL EQUIPAMENTOS E PRODUTOS MED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000.123.923</v>
      </c>
      <c r="I21" s="6">
        <f>IF('[1]TCE - ANEXO IV - Preencher'!K30="","",'[1]TCE - ANEXO IV - Preencher'!K30)</f>
        <v>44039</v>
      </c>
      <c r="J21" s="5" t="str">
        <f>'[1]TCE - ANEXO IV - Preencher'!L30</f>
        <v>35200751943645000107550010001239231004640322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1540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175233000125</v>
      </c>
      <c r="E22" s="5" t="str">
        <f>'[1]TCE - ANEXO IV - Preencher'!G31</f>
        <v>TRES LEOES MATERIAL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0052074</v>
      </c>
      <c r="I22" s="6">
        <f>IF('[1]TCE - ANEXO IV - Preencher'!K31="","",'[1]TCE - ANEXO IV - Preencher'!K31)</f>
        <v>44049</v>
      </c>
      <c r="J22" s="5" t="str">
        <f>'[1]TCE - ANEXO IV - Preencher'!L31</f>
        <v>28200800175233000125550010000520741556378927</v>
      </c>
      <c r="K22" s="5" t="str">
        <f>IF(F22="B",LEFT('[1]TCE - ANEXO IV - Preencher'!M31,2),IF(F22="S",LEFT('[1]TCE - ANEXO IV - Preencher'!M31,7),IF('[1]TCE - ANEXO IV - Preencher'!H31="","")))</f>
        <v>28</v>
      </c>
      <c r="L22" s="7">
        <f>'[1]TCE - ANEXO IV - Preencher'!N31</f>
        <v>3254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508963</v>
      </c>
      <c r="I23" s="6">
        <f>IF('[1]TCE - ANEXO IV - Preencher'!K32="","",'[1]TCE - ANEXO IV - Preencher'!K32)</f>
        <v>44053</v>
      </c>
      <c r="J23" s="5" t="str">
        <f>'[1]TCE - ANEXO IV - Preencher'!L32</f>
        <v>26200810779833000156550010005089631122601240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7810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30518247000165</v>
      </c>
      <c r="E24" s="5" t="str">
        <f>'[1]TCE - ANEXO IV - Preencher'!G33</f>
        <v>EXCELMED DISTRIB. DE MATER. MEDICOS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773</v>
      </c>
      <c r="I24" s="6">
        <f>IF('[1]TCE - ANEXO IV - Preencher'!K33="","",'[1]TCE - ANEXO IV - Preencher'!K33)</f>
        <v>44049</v>
      </c>
      <c r="J24" s="5" t="str">
        <f>'[1]TCE - ANEXO IV - Preencher'!L33</f>
        <v>26200830518247000165550010000007731643912661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2552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27554040000131</v>
      </c>
      <c r="E25" s="5" t="str">
        <f>'[1]TCE - ANEXO IV - Preencher'!G34</f>
        <v>ALTAMEDICAL PROD. MEDICOS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000.001.909</v>
      </c>
      <c r="I25" s="6">
        <f>IF('[1]TCE - ANEXO IV - Preencher'!K34="","",'[1]TCE - ANEXO IV - Preencher'!K34)</f>
        <v>44050</v>
      </c>
      <c r="J25" s="5" t="str">
        <f>'[1]TCE - ANEXO IV - Preencher'!L34</f>
        <v>35200827554040000131550010000019091000000018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11700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236193000184</v>
      </c>
      <c r="E26" s="5" t="str">
        <f>'[1]TCE - ANEXO IV - Preencher'!G35</f>
        <v>CIRURGICA RECIFE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000.058.996</v>
      </c>
      <c r="I26" s="6">
        <f>IF('[1]TCE - ANEXO IV - Preencher'!K35="","",'[1]TCE - ANEXO IV - Preencher'!K35)</f>
        <v>44057</v>
      </c>
      <c r="J26" s="5" t="str">
        <f>'[1]TCE - ANEXO IV - Preencher'!L35</f>
        <v>26200800236193000184550010000589961000589970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5334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21596736000144</v>
      </c>
      <c r="E27" s="5" t="str">
        <f>'[1]TCE - ANEXO IV - Preencher'!G36</f>
        <v>ULTRAMEGA DIST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00106203</v>
      </c>
      <c r="I27" s="6">
        <f>IF('[1]TCE - ANEXO IV - Preencher'!K36="","",'[1]TCE - ANEXO IV - Preencher'!K36)</f>
        <v>44056</v>
      </c>
      <c r="J27" s="5" t="str">
        <f>'[1]TCE - ANEXO IV - Preencher'!L36</f>
        <v>26200821596736000144550010001062031001086660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1965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19125796000137</v>
      </c>
      <c r="E28" s="5" t="str">
        <f>'[1]TCE - ANEXO IV - Preencher'!G37</f>
        <v>NORD MARKET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000022904</v>
      </c>
      <c r="I28" s="6">
        <f>IF('[1]TCE - ANEXO IV - Preencher'!K37="","",'[1]TCE - ANEXO IV - Preencher'!K37)</f>
        <v>44056</v>
      </c>
      <c r="J28" s="5" t="str">
        <f>'[1]TCE - ANEXO IV - Preencher'!L37</f>
        <v>25200819125796000137550010000229041650879362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338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12420164001048</v>
      </c>
      <c r="E29" s="5" t="str">
        <f>'[1]TCE - ANEXO IV - Preencher'!G38</f>
        <v>CM HOSPITALAR S 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000072200</v>
      </c>
      <c r="I29" s="6">
        <f>IF('[1]TCE - ANEXO IV - Preencher'!K38="","",'[1]TCE - ANEXO IV - Preencher'!K38)</f>
        <v>44056</v>
      </c>
      <c r="J29" s="5" t="str">
        <f>'[1]TCE - ANEXO IV - Preencher'!L38</f>
        <v>26200812420164001048550010000722001100028220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94.2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9127775000105</v>
      </c>
      <c r="E30" s="5" t="str">
        <f>'[1]TCE - ANEXO IV - Preencher'!G39</f>
        <v>SOMER - COM IMP E EXP MAT MEDICO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000.023.969</v>
      </c>
      <c r="I30" s="6">
        <f>IF('[1]TCE - ANEXO IV - Preencher'!K39="","",'[1]TCE - ANEXO IV - Preencher'!K39)</f>
        <v>44057</v>
      </c>
      <c r="J30" s="5" t="str">
        <f>'[1]TCE - ANEXO IV - Preencher'!L39</f>
        <v>26200809127775000105550010000239691595099594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1660.8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32137424000199</v>
      </c>
      <c r="E31" s="5" t="str">
        <f>'[1]TCE - ANEXO IV - Preencher'!G40</f>
        <v>ALKO DO BRASIL INDUSTRIAE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55723</v>
      </c>
      <c r="I31" s="6">
        <f>IF('[1]TCE - ANEXO IV - Preencher'!K40="","",'[1]TCE - ANEXO IV - Preencher'!K40)</f>
        <v>44050</v>
      </c>
      <c r="J31" s="5" t="str">
        <f>'[1]TCE - ANEXO IV - Preencher'!L40</f>
        <v>33200832137424000199550550000557231321342503</v>
      </c>
      <c r="K31" s="5" t="str">
        <f>IF(F31="B",LEFT('[1]TCE - ANEXO IV - Preencher'!M40,2),IF(F31="S",LEFT('[1]TCE - ANEXO IV - Preencher'!M40,7),IF('[1]TCE - ANEXO IV - Preencher'!H40="","")))</f>
        <v>33</v>
      </c>
      <c r="L31" s="7">
        <f>'[1]TCE - ANEXO IV - Preencher'!N40</f>
        <v>4750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35520964000145</v>
      </c>
      <c r="E32" s="5" t="str">
        <f>'[1]TCE - ANEXO IV - Preencher'!G41</f>
        <v>FARMACIA ROCHA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000106441</v>
      </c>
      <c r="I32" s="6">
        <f>IF('[1]TCE - ANEXO IV - Preencher'!K41="","",'[1]TCE - ANEXO IV - Preencher'!K41)</f>
        <v>44059</v>
      </c>
      <c r="J32" s="5" t="str">
        <f>'[1]TCE - ANEXO IV - Preencher'!L41</f>
        <v>26200835520964000145650020001064411204306952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000.086.376</v>
      </c>
      <c r="I33" s="6">
        <f>IF('[1]TCE - ANEXO IV - Preencher'!K42="","",'[1]TCE - ANEXO IV - Preencher'!K42)</f>
        <v>44057</v>
      </c>
      <c r="J33" s="5" t="str">
        <f>'[1]TCE - ANEXO IV - Preencher'!L42</f>
        <v>26200808674752000140550010000863761451930442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1025.52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7295277000138</v>
      </c>
      <c r="E34" s="5" t="str">
        <f>'[1]TCE - ANEXO IV - Preencher'!G43</f>
        <v>OLIVERTEC EQUIP. HOSPITALARES LTDA 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000.015.691</v>
      </c>
      <c r="I34" s="6">
        <f>IF('[1]TCE - ANEXO IV - Preencher'!K43="","",'[1]TCE - ANEXO IV - Preencher'!K43)</f>
        <v>44043</v>
      </c>
      <c r="J34" s="5" t="str">
        <f>'[1]TCE - ANEXO IV - Preencher'!L43</f>
        <v>35200707295277000138550010000156911255179315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3975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12420164001048</v>
      </c>
      <c r="E35" s="5" t="str">
        <f>'[1]TCE - ANEXO IV - Preencher'!G44</f>
        <v>CM HOSPITALAR S 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000072334</v>
      </c>
      <c r="I35" s="6">
        <f>IF('[1]TCE - ANEXO IV - Preencher'!K44="","",'[1]TCE - ANEXO IV - Preencher'!K44)</f>
        <v>44057</v>
      </c>
      <c r="J35" s="5" t="str">
        <f>'[1]TCE - ANEXO IV - Preencher'!L44</f>
        <v>26200812420164001048550010000723341100101790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46.71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67729178000220</v>
      </c>
      <c r="E36" s="5" t="str">
        <f>'[1]TCE - ANEXO IV - Preencher'!G45</f>
        <v>COMERCIAL C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0550356</v>
      </c>
      <c r="I36" s="6">
        <f>IF('[1]TCE - ANEXO IV - Preencher'!K45="","",'[1]TCE - ANEXO IV - Preencher'!K45)</f>
        <v>44050</v>
      </c>
      <c r="J36" s="5" t="str">
        <f>'[1]TCE - ANEXO IV - Preencher'!L45</f>
        <v>31200867729178000220550010005503561838390855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1592.9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12420164001048</v>
      </c>
      <c r="E37" s="5" t="str">
        <f>'[1]TCE - ANEXO IV - Preencher'!G46</f>
        <v>CM HOSPITALAR S 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000072432</v>
      </c>
      <c r="I37" s="6">
        <f>IF('[1]TCE - ANEXO IV - Preencher'!K46="","",'[1]TCE - ANEXO IV - Preencher'!K46)</f>
        <v>44060</v>
      </c>
      <c r="J37" s="5" t="str">
        <f>'[1]TCE - ANEXO IV - Preencher'!L46</f>
        <v>26200812420164001048550010000724321100245790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4695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51943645000107</v>
      </c>
      <c r="E38" s="5" t="str">
        <f>'[1]TCE - ANEXO IV - Preencher'!G47</f>
        <v>BIOMEDICAL EQUIPAMENTOS E PRODUTOS MED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000.124.478</v>
      </c>
      <c r="I38" s="6">
        <f>IF('[1]TCE - ANEXO IV - Preencher'!K47="","",'[1]TCE - ANEXO IV - Preencher'!K47)</f>
        <v>44053</v>
      </c>
      <c r="J38" s="5" t="str">
        <f>'[1]TCE - ANEXO IV - Preencher'!L47</f>
        <v>35200851943645000107550010001244781004640321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3360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51943645000107</v>
      </c>
      <c r="E39" s="5" t="str">
        <f>'[1]TCE - ANEXO IV - Preencher'!G48</f>
        <v>BIOMEDICAL EQUIPAMENTOS E PRODUTOS MED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000.124.339</v>
      </c>
      <c r="I39" s="6">
        <f>IF('[1]TCE - ANEXO IV - Preencher'!K48="","",'[1]TCE - ANEXO IV - Preencher'!K48)</f>
        <v>44048</v>
      </c>
      <c r="J39" s="5" t="str">
        <f>'[1]TCE - ANEXO IV - Preencher'!L48</f>
        <v>35200851943645000107550010001243391004640328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3080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61418042000131</v>
      </c>
      <c r="E40" s="5" t="str">
        <f>'[1]TCE - ANEXO IV - Preencher'!G49</f>
        <v>CIRURGICA FERNANDES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1244312</v>
      </c>
      <c r="I40" s="6">
        <f>IF('[1]TCE - ANEXO IV - Preencher'!K49="","",'[1]TCE - ANEXO IV - Preencher'!K49)</f>
        <v>44050</v>
      </c>
      <c r="J40" s="5" t="str">
        <f>'[1]TCE - ANEXO IV - Preencher'!L49</f>
        <v>35200861418042000131550040012443121733208440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8090.86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509464</v>
      </c>
      <c r="I41" s="6">
        <f>IF('[1]TCE - ANEXO IV - Preencher'!K50="","",'[1]TCE - ANEXO IV - Preencher'!K50)</f>
        <v>44061</v>
      </c>
      <c r="J41" s="5" t="str">
        <f>'[1]TCE - ANEXO IV - Preencher'!L50</f>
        <v>26200810779833000156550010005094641085122236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1060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22006201000139</v>
      </c>
      <c r="E42" s="5" t="str">
        <f>'[1]TCE - ANEXO IV - Preencher'!G51</f>
        <v>FORTPEL COMERCIO DE DESCARTAVEIS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68094</v>
      </c>
      <c r="I42" s="6">
        <f>IF('[1]TCE - ANEXO IV - Preencher'!K51="","",'[1]TCE - ANEXO IV - Preencher'!K51)</f>
        <v>44057</v>
      </c>
      <c r="J42" s="5" t="str">
        <f>'[1]TCE - ANEXO IV - Preencher'!L51</f>
        <v>26200822006201000139550000000680941100680942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528.45000000000005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67729178000491</v>
      </c>
      <c r="E43" s="5" t="str">
        <f>'[1]TCE - ANEXO IV - Preencher'!G52</f>
        <v>COMERCIAL C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1331878</v>
      </c>
      <c r="I43" s="6">
        <f>IF('[1]TCE - ANEXO IV - Preencher'!K52="","",'[1]TCE - ANEXO IV - Preencher'!K52)</f>
        <v>44050</v>
      </c>
      <c r="J43" s="5" t="str">
        <f>'[1]TCE - ANEXO IV - Preencher'!L52</f>
        <v>35200867729178000491550010013318781322690066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17300.150000000001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67729178000491</v>
      </c>
      <c r="E44" s="5" t="str">
        <f>'[1]TCE - ANEXO IV - Preencher'!G53</f>
        <v>COMERCIAL C RIOCLARENSE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1331839</v>
      </c>
      <c r="I44" s="6">
        <f>IF('[1]TCE - ANEXO IV - Preencher'!K53="","",'[1]TCE - ANEXO IV - Preencher'!K53)</f>
        <v>44050</v>
      </c>
      <c r="J44" s="5" t="str">
        <f>'[1]TCE - ANEXO IV - Preencher'!L53</f>
        <v>41200867729178000572550010000305391157526120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240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67729178000491</v>
      </c>
      <c r="E45" s="5" t="str">
        <f>'[1]TCE - ANEXO IV - Preencher'!G54</f>
        <v>COMERCIAL C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1331839</v>
      </c>
      <c r="I45" s="6">
        <f>IF('[1]TCE - ANEXO IV - Preencher'!K54="","",'[1]TCE - ANEXO IV - Preencher'!K54)</f>
        <v>44050</v>
      </c>
      <c r="J45" s="5" t="str">
        <f>'[1]TCE - ANEXO IV - Preencher'!L54</f>
        <v>41200867729178000572550010000305391157526120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1100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67729178000491</v>
      </c>
      <c r="E46" s="5" t="str">
        <f>'[1]TCE - ANEXO IV - Preencher'!G55</f>
        <v>COMERCIAL C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0030539</v>
      </c>
      <c r="I46" s="6">
        <f>IF('[1]TCE - ANEXO IV - Preencher'!K55="","",'[1]TCE - ANEXO IV - Preencher'!K55)</f>
        <v>44050</v>
      </c>
      <c r="J46" s="5" t="str">
        <f>'[1]TCE - ANEXO IV - Preencher'!L55</f>
        <v>41200867729178000572550010000305391157526120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7970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11449180000100</v>
      </c>
      <c r="E47" s="5" t="str">
        <f>'[1]TCE - ANEXO IV - Preencher'!G56</f>
        <v>DPROSMED DIST DE PROD MED HOSP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000.036.439</v>
      </c>
      <c r="I47" s="6">
        <f>IF('[1]TCE - ANEXO IV - Preencher'!K56="","",'[1]TCE - ANEXO IV - Preencher'!K56)</f>
        <v>44061</v>
      </c>
      <c r="J47" s="5" t="str">
        <f>'[1]TCE - ANEXO IV - Preencher'!L56</f>
        <v>26200811449180000100550010000364391060043638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930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3817043000152</v>
      </c>
      <c r="E48" s="5" t="str">
        <f>'[1]TCE - ANEXO IV - Preencher'!G57</f>
        <v>PHARMAPLUS LTDA 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000.022.772</v>
      </c>
      <c r="I48" s="6">
        <f>IF('[1]TCE - ANEXO IV - Preencher'!K57="","",'[1]TCE - ANEXO IV - Preencher'!K57)</f>
        <v>44062</v>
      </c>
      <c r="J48" s="5" t="str">
        <f>'[1]TCE - ANEXO IV - Preencher'!L57</f>
        <v>26200803817043000152550010000227721065099483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5000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82641325004377</v>
      </c>
      <c r="E49" s="5" t="str">
        <f>'[1]TCE - ANEXO IV - Preencher'!G58</f>
        <v>CREMER SA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000524902</v>
      </c>
      <c r="I49" s="6">
        <f>IF('[1]TCE - ANEXO IV - Preencher'!K58="","",'[1]TCE - ANEXO IV - Preencher'!K58)</f>
        <v>44050</v>
      </c>
      <c r="J49" s="5" t="str">
        <f>'[1]TCE - ANEXO IV - Preencher'!L58</f>
        <v>42200882641325004377550010005249021100241305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8582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9127775000105</v>
      </c>
      <c r="E50" s="5" t="str">
        <f>'[1]TCE - ANEXO IV - Preencher'!G59</f>
        <v>SOMER - COM IMP E EXP MAT MEDICO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000.024.012</v>
      </c>
      <c r="I50" s="6">
        <f>IF('[1]TCE - ANEXO IV - Preencher'!K59="","",'[1]TCE - ANEXO IV - Preencher'!K59)</f>
        <v>44063</v>
      </c>
      <c r="J50" s="5" t="str">
        <f>'[1]TCE - ANEXO IV - Preencher'!L59</f>
        <v>26200809127775000105550010000240121256508753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2830.59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236193000184</v>
      </c>
      <c r="E51" s="5" t="str">
        <f>'[1]TCE - ANEXO IV - Preencher'!G60</f>
        <v>CIRURGICA RECIFE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000.059.149</v>
      </c>
      <c r="I51" s="6">
        <f>IF('[1]TCE - ANEXO IV - Preencher'!K60="","",'[1]TCE - ANEXO IV - Preencher'!K60)</f>
        <v>44063</v>
      </c>
      <c r="J51" s="5" t="str">
        <f>'[1]TCE - ANEXO IV - Preencher'!L60</f>
        <v>26200800236193000184550010000591491000591500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1362.9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10859287000163</v>
      </c>
      <c r="E52" s="5" t="str">
        <f>'[1]TCE - ANEXO IV - Preencher'!G61</f>
        <v>NEWMED COM E SERV DE EQUIP HOSP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4208</v>
      </c>
      <c r="I52" s="6">
        <f>IF('[1]TCE - ANEXO IV - Preencher'!K61="","",'[1]TCE - ANEXO IV - Preencher'!K61)</f>
        <v>44067</v>
      </c>
      <c r="J52" s="5" t="str">
        <f>'[1]TCE - ANEXO IV - Preencher'!L61</f>
        <v>26200810859287000163550010000042081343088510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1100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12420164001048</v>
      </c>
      <c r="E53" s="5" t="str">
        <f>'[1]TCE - ANEXO IV - Preencher'!G62</f>
        <v>CM HOSPITALAR S 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000073065</v>
      </c>
      <c r="I53" s="6">
        <f>IF('[1]TCE - ANEXO IV - Preencher'!K62="","",'[1]TCE - ANEXO IV - Preencher'!K62)</f>
        <v>44067</v>
      </c>
      <c r="J53" s="5" t="str">
        <f>'[1]TCE - ANEXO IV - Preencher'!L62</f>
        <v>26200812420164001048550010000730651100162715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2100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1440590001027</v>
      </c>
      <c r="E54" s="5" t="str">
        <f>'[1]TCE - ANEXO IV - Preencher'!G63</f>
        <v>FRESENIUS MEDICAL CARE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000045265</v>
      </c>
      <c r="I54" s="6">
        <f>IF('[1]TCE - ANEXO IV - Preencher'!K63="","",'[1]TCE - ANEXO IV - Preencher'!K63)</f>
        <v>44064</v>
      </c>
      <c r="J54" s="5" t="str">
        <f>'[1]TCE - ANEXO IV - Preencher'!L63</f>
        <v>23200801440590001027550000000452651888214385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1539.44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1440590001027</v>
      </c>
      <c r="E55" s="5" t="str">
        <f>'[1]TCE - ANEXO IV - Preencher'!G64</f>
        <v>FRESENIUS MEDICAL CARE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001482437</v>
      </c>
      <c r="I55" s="6">
        <f>IF('[1]TCE - ANEXO IV - Preencher'!K64="","",'[1]TCE - ANEXO IV - Preencher'!K64)</f>
        <v>44061</v>
      </c>
      <c r="J55" s="5" t="str">
        <f>'[1]TCE - ANEXO IV - Preencher'!L64</f>
        <v>35200801440590000136550000014824371027526410</v>
      </c>
      <c r="K55" s="5" t="str">
        <f>IF(F55="B",LEFT('[1]TCE - ANEXO IV - Preencher'!M64,2),IF(F55="S",LEFT('[1]TCE - ANEXO IV - Preencher'!M64,7),IF('[1]TCE - ANEXO IV - Preencher'!H64="","")))</f>
        <v>23</v>
      </c>
      <c r="L55" s="7">
        <f>'[1]TCE - ANEXO IV - Preencher'!N64</f>
        <v>6722.16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32137424000199</v>
      </c>
      <c r="E56" s="5" t="str">
        <f>'[1]TCE - ANEXO IV - Preencher'!G65</f>
        <v>ALKO DO BRASIL INDUSTRIAE COMERCIO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55834</v>
      </c>
      <c r="I56" s="6">
        <f>IF('[1]TCE - ANEXO IV - Preencher'!K65="","",'[1]TCE - ANEXO IV - Preencher'!K65)</f>
        <v>44061</v>
      </c>
      <c r="J56" s="5" t="str">
        <f>'[1]TCE - ANEXO IV - Preencher'!L65</f>
        <v>33200832137424000199550550000558341033814212</v>
      </c>
      <c r="K56" s="5" t="str">
        <f>IF(F56="B",LEFT('[1]TCE - ANEXO IV - Preencher'!M65,2),IF(F56="S",LEFT('[1]TCE - ANEXO IV - Preencher'!M65,7),IF('[1]TCE - ANEXO IV - Preencher'!H65="","")))</f>
        <v>33</v>
      </c>
      <c r="L56" s="7">
        <f>'[1]TCE - ANEXO IV - Preencher'!N65</f>
        <v>4750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67729178000491</v>
      </c>
      <c r="E57" s="5" t="str">
        <f>'[1]TCE - ANEXO IV - Preencher'!G66</f>
        <v>COMERCIAL C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1325210</v>
      </c>
      <c r="I57" s="6">
        <f>IF('[1]TCE - ANEXO IV - Preencher'!K66="","",'[1]TCE - ANEXO IV - Preencher'!K66)</f>
        <v>44034</v>
      </c>
      <c r="J57" s="5" t="str">
        <f>'[1]TCE - ANEXO IV - Preencher'!L66</f>
        <v>35200767729178000491550010013252101214730658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21700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35520964000145</v>
      </c>
      <c r="E58" s="5" t="str">
        <f>'[1]TCE - ANEXO IV - Preencher'!G67</f>
        <v>FARMACIA ROCHA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000105620</v>
      </c>
      <c r="I58" s="6">
        <f>IF('[1]TCE - ANEXO IV - Preencher'!K67="","",'[1]TCE - ANEXO IV - Preencher'!K67)</f>
        <v>44049</v>
      </c>
      <c r="J58" s="5" t="str">
        <f>'[1]TCE - ANEXO IV - Preencher'!L67</f>
        <v>26200835520964000145650020001056201090854391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38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35520964000145</v>
      </c>
      <c r="E59" s="5" t="str">
        <f>'[1]TCE - ANEXO IV - Preencher'!G68</f>
        <v>FARMACIA ROCHA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000105620</v>
      </c>
      <c r="I59" s="6">
        <f>IF('[1]TCE - ANEXO IV - Preencher'!K68="","",'[1]TCE - ANEXO IV - Preencher'!K68)</f>
        <v>44049</v>
      </c>
      <c r="J59" s="5" t="str">
        <f>'[1]TCE - ANEXO IV - Preencher'!L68</f>
        <v>26200835520964000145650020001056201090854391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65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>COMERCIAL MOSTAERT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000.076.759</v>
      </c>
      <c r="I60" s="6">
        <f>IF('[1]TCE - ANEXO IV - Preencher'!K69="","",'[1]TCE - ANEXO IV - Preencher'!K69)</f>
        <v>44049</v>
      </c>
      <c r="J60" s="5" t="str">
        <f>'[1]TCE - ANEXO IV - Preencher'!L69</f>
        <v>26200811563145000117550010000767591001480052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1330.7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REPRES DE MED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143797</v>
      </c>
      <c r="I61" s="6">
        <f>IF('[1]TCE - ANEXO IV - Preencher'!K70="","",'[1]TCE - ANEXO IV - Preencher'!K70)</f>
        <v>44049</v>
      </c>
      <c r="J61" s="5" t="str">
        <f>'[1]TCE - ANEXO IV - Preencher'!L70</f>
        <v>26200812882932000194550010001437971439404262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1737.85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REPRES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143802</v>
      </c>
      <c r="I62" s="6">
        <f>IF('[1]TCE - ANEXO IV - Preencher'!K71="","",'[1]TCE - ANEXO IV - Preencher'!K71)</f>
        <v>44049</v>
      </c>
      <c r="J62" s="5" t="str">
        <f>'[1]TCE - ANEXO IV - Preencher'!L71</f>
        <v>26200812882932000194550010001438021877285746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13200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  EPP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000.104.771</v>
      </c>
      <c r="I63" s="6">
        <f>IF('[1]TCE - ANEXO IV - Preencher'!K72="","",'[1]TCE - ANEXO IV - Preencher'!K72)</f>
        <v>44049</v>
      </c>
      <c r="J63" s="5" t="str">
        <f>'[1]TCE - ANEXO IV - Preencher'!L72</f>
        <v>26200807484373000124550010001047711757643990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17961.63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31673254001095</v>
      </c>
      <c r="E64" s="5" t="str">
        <f>'[1]TCE - ANEXO IV - Preencher'!G73</f>
        <v>LABORATORIO B BRAUN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469040</v>
      </c>
      <c r="I64" s="6">
        <f>IF('[1]TCE - ANEXO IV - Preencher'!K73="","",'[1]TCE - ANEXO IV - Preencher'!K73)</f>
        <v>44040</v>
      </c>
      <c r="J64" s="5" t="str">
        <f>'[1]TCE - ANEXO IV - Preencher'!L73</f>
        <v>33200731673254001095550000004690401915742816</v>
      </c>
      <c r="K64" s="5" t="str">
        <f>IF(F64="B",LEFT('[1]TCE - ANEXO IV - Preencher'!M73,2),IF(F64="S",LEFT('[1]TCE - ANEXO IV - Preencher'!M73,7),IF('[1]TCE - ANEXO IV - Preencher'!H73="","")))</f>
        <v>33</v>
      </c>
      <c r="L64" s="7">
        <f>'[1]TCE - ANEXO IV - Preencher'!N73</f>
        <v>29000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12420164001048</v>
      </c>
      <c r="E65" s="5" t="str">
        <f>'[1]TCE - ANEXO IV - Preencher'!G74</f>
        <v>CM HOSPITALAR S 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000071595</v>
      </c>
      <c r="I65" s="6">
        <f>IF('[1]TCE - ANEXO IV - Preencher'!K74="","",'[1]TCE - ANEXO IV - Preencher'!K74)</f>
        <v>44049</v>
      </c>
      <c r="J65" s="5" t="str">
        <f>'[1]TCE - ANEXO IV - Preencher'!L74</f>
        <v>26200812420164001048550010000715951100098259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4410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5" t="str">
        <f>'[1]TCE - ANEXO IV - Preencher'!G75</f>
        <v>DROGAFONTE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000315613</v>
      </c>
      <c r="I66" s="6">
        <f>IF('[1]TCE - ANEXO IV - Preencher'!K75="","",'[1]TCE - ANEXO IV - Preencher'!K75)</f>
        <v>44049</v>
      </c>
      <c r="J66" s="5" t="str">
        <f>'[1]TCE - ANEXO IV - Preencher'!L75</f>
        <v>26200808778201000126550010003156131770256759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15827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000315686</v>
      </c>
      <c r="I67" s="6">
        <f>IF('[1]TCE - ANEXO IV - Preencher'!K76="","",'[1]TCE - ANEXO IV - Preencher'!K76)</f>
        <v>44050</v>
      </c>
      <c r="J67" s="5" t="str">
        <f>'[1]TCE - ANEXO IV - Preencher'!L76</f>
        <v>26200808778201000126550010003156861094479980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4264.0200000000004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REPRES DE MED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143721</v>
      </c>
      <c r="I68" s="6">
        <f>IF('[1]TCE - ANEXO IV - Preencher'!K77="","",'[1]TCE - ANEXO IV - Preencher'!K77)</f>
        <v>44046</v>
      </c>
      <c r="J68" s="5" t="str">
        <f>'[1]TCE - ANEXO IV - Preencher'!L77</f>
        <v>262008128829320001945500100001437211741003722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12896.8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6234797000178</v>
      </c>
      <c r="E69" s="5" t="str">
        <f>'[1]TCE - ANEXO IV - Preencher'!G78</f>
        <v>EXPRESSA DISTRIB DE MEDIC L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001067925</v>
      </c>
      <c r="I69" s="6">
        <f>IF('[1]TCE - ANEXO IV - Preencher'!K78="","",'[1]TCE - ANEXO IV - Preencher'!K78)</f>
        <v>44053</v>
      </c>
      <c r="J69" s="5" t="str">
        <f>'[1]TCE - ANEXO IV - Preencher'!L78</f>
        <v>53200806234797000178550010010679251100298509</v>
      </c>
      <c r="K69" s="5" t="str">
        <f>IF(F69="B",LEFT('[1]TCE - ANEXO IV - Preencher'!M78,2),IF(F69="S",LEFT('[1]TCE - ANEXO IV - Preencher'!M78,7),IF('[1]TCE - ANEXO IV - Preencher'!H78="","")))</f>
        <v>53</v>
      </c>
      <c r="L69" s="7">
        <f>'[1]TCE - ANEXO IV - Preencher'!N78</f>
        <v>5302.48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000.085.725</v>
      </c>
      <c r="I70" s="6">
        <f>IF('[1]TCE - ANEXO IV - Preencher'!K79="","",'[1]TCE - ANEXO IV - Preencher'!K79)</f>
        <v>44049</v>
      </c>
      <c r="J70" s="5" t="str">
        <f>'[1]TCE - ANEXO IV - Preencher'!L79</f>
        <v>26200808674752000140550010000857251037868345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1874.58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8674752000140</v>
      </c>
      <c r="E71" s="5" t="str">
        <f>'[1]TCE - ANEXO IV - Preencher'!G80</f>
        <v>CIRURGICA MONTEBELLO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000.085.725</v>
      </c>
      <c r="I71" s="6">
        <f>IF('[1]TCE - ANEXO IV - Preencher'!K80="","",'[1]TCE - ANEXO IV - Preencher'!K80)</f>
        <v>44049</v>
      </c>
      <c r="J71" s="5" t="str">
        <f>'[1]TCE - ANEXO IV - Preencher'!L80</f>
        <v>26200808674752000140550010000857251037868345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504.2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8674752000140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000.085.725</v>
      </c>
      <c r="I72" s="6">
        <f>IF('[1]TCE - ANEXO IV - Preencher'!K81="","",'[1]TCE - ANEXO IV - Preencher'!K81)</f>
        <v>44049</v>
      </c>
      <c r="J72" s="5" t="str">
        <f>'[1]TCE - ANEXO IV - Preencher'!L81</f>
        <v>26200808674752000140550010000857251037868345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1368.59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11449180000100</v>
      </c>
      <c r="E73" s="5" t="str">
        <f>'[1]TCE - ANEXO IV - Preencher'!G82</f>
        <v>DPROSMED DIST DE PROD MED HOSP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000.036.214</v>
      </c>
      <c r="I73" s="6">
        <f>IF('[1]TCE - ANEXO IV - Preencher'!K82="","",'[1]TCE - ANEXO IV - Preencher'!K82)</f>
        <v>44050</v>
      </c>
      <c r="J73" s="5" t="str">
        <f>'[1]TCE - ANEXO IV - Preencher'!L82</f>
        <v>26200811449180000100550010000362141314406761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1095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21381761000100</v>
      </c>
      <c r="E74" s="5" t="str">
        <f>'[1]TCE - ANEXO IV - Preencher'!G83</f>
        <v>SIX DISTRIBUIDORA HOSPITALAR LTDAEPP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000.032.927</v>
      </c>
      <c r="I74" s="6">
        <f>IF('[1]TCE - ANEXO IV - Preencher'!K83="","",'[1]TCE - ANEXO IV - Preencher'!K83)</f>
        <v>44049</v>
      </c>
      <c r="J74" s="5" t="str">
        <f>'[1]TCE - ANEXO IV - Preencher'!L83</f>
        <v>26200821381761000100550010000329271493198734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1344.2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5106015000152</v>
      </c>
      <c r="E75" s="5" t="str">
        <f>'[1]TCE - ANEXO IV - Preencher'!G84</f>
        <v>CALL MED COM DE MED E REPRES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000.057.428</v>
      </c>
      <c r="I75" s="6">
        <f>IF('[1]TCE - ANEXO IV - Preencher'!K84="","",'[1]TCE - ANEXO IV - Preencher'!K84)</f>
        <v>44049</v>
      </c>
      <c r="J75" s="5" t="str">
        <f>'[1]TCE - ANEXO IV - Preencher'!L84</f>
        <v>23200805106015000152550010000574281000158091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1290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5106015000152</v>
      </c>
      <c r="E76" s="5" t="str">
        <f>'[1]TCE - ANEXO IV - Preencher'!G85</f>
        <v>CALL MED COM DE MED E REPRES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000.057.435</v>
      </c>
      <c r="I76" s="6">
        <f>IF('[1]TCE - ANEXO IV - Preencher'!K85="","",'[1]TCE - ANEXO IV - Preencher'!K85)</f>
        <v>44049</v>
      </c>
      <c r="J76" s="5" t="str">
        <f>'[1]TCE - ANEXO IV - Preencher'!L85</f>
        <v>23200805106015000152550010000574351000158169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89.5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22580510000118</v>
      </c>
      <c r="E77" s="5" t="str">
        <f>'[1]TCE - ANEXO IV - Preencher'!G86</f>
        <v>UNIFAR DISTRIBUIDORA DE MEDICAMENTOS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000.036.771</v>
      </c>
      <c r="I77" s="6">
        <f>IF('[1]TCE - ANEXO IV - Preencher'!K86="","",'[1]TCE - ANEXO IV - Preencher'!K86)</f>
        <v>44049</v>
      </c>
      <c r="J77" s="5" t="str">
        <f>'[1]TCE - ANEXO IV - Preencher'!L86</f>
        <v>26200822580510000118550010000367711000213037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2907.85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10586940000168</v>
      </c>
      <c r="E78" s="5" t="str">
        <f>'[1]TCE - ANEXO IV - Preencher'!G87</f>
        <v>ONCOVIT DISTRIBUIDORA DE MED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79.281</v>
      </c>
      <c r="I78" s="6">
        <f>IF('[1]TCE - ANEXO IV - Preencher'!K87="","",'[1]TCE - ANEXO IV - Preencher'!K87)</f>
        <v>44049</v>
      </c>
      <c r="J78" s="5" t="str">
        <f>'[1]TCE - ANEXO IV - Preencher'!L87</f>
        <v>32200810586940000168550010000792811519658143</v>
      </c>
      <c r="K78" s="5" t="str">
        <f>IF(F78="B",LEFT('[1]TCE - ANEXO IV - Preencher'!M87,2),IF(F78="S",LEFT('[1]TCE - ANEXO IV - Preencher'!M87,7),IF('[1]TCE - ANEXO IV - Preencher'!H87="","")))</f>
        <v>32</v>
      </c>
      <c r="L78" s="7">
        <f>'[1]TCE - ANEXO IV - Preencher'!N87</f>
        <v>5935.6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44734671000151</v>
      </c>
      <c r="E79" s="5" t="str">
        <f>'[1]TCE - ANEXO IV - Preencher'!G88</f>
        <v>CRISTALIA PROD QUIM FARMACEUTICOS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2694741</v>
      </c>
      <c r="I79" s="6">
        <f>IF('[1]TCE - ANEXO IV - Preencher'!K88="","",'[1]TCE - ANEXO IV - Preencher'!K88)</f>
        <v>44049</v>
      </c>
      <c r="J79" s="5" t="str">
        <f>'[1]TCE - ANEXO IV - Preencher'!L88</f>
        <v>35200844734671000151550100026947411214730655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1860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31673254000285</v>
      </c>
      <c r="E80" s="5" t="str">
        <f>'[1]TCE - ANEXO IV - Preencher'!G89</f>
        <v>LABORATORIO B BRAUN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129864</v>
      </c>
      <c r="I80" s="6">
        <f>IF('[1]TCE - ANEXO IV - Preencher'!K89="","",'[1]TCE - ANEXO IV - Preencher'!K89)</f>
        <v>44053</v>
      </c>
      <c r="J80" s="5" t="str">
        <f>'[1]TCE - ANEXO IV - Preencher'!L89</f>
        <v>26200831673254000285550000001298641053116876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114.5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12882932000194</v>
      </c>
      <c r="E81" s="5" t="str">
        <f>'[1]TCE - ANEXO IV - Preencher'!G90</f>
        <v>EXOMED REPRES DE MED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143874</v>
      </c>
      <c r="I81" s="6">
        <f>IF('[1]TCE - ANEXO IV - Preencher'!K90="","",'[1]TCE - ANEXO IV - Preencher'!K90)</f>
        <v>44054</v>
      </c>
      <c r="J81" s="5" t="str">
        <f>'[1]TCE - ANEXO IV - Preencher'!L90</f>
        <v>26200812882932000194550010001438741123385463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30800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12420164000904</v>
      </c>
      <c r="E82" s="5" t="str">
        <f>'[1]TCE - ANEXO IV - Preencher'!G91</f>
        <v>CM HOSPITALAR S A BRASILIA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000359657</v>
      </c>
      <c r="I82" s="6">
        <f>IF('[1]TCE - ANEXO IV - Preencher'!K91="","",'[1]TCE - ANEXO IV - Preencher'!K91)</f>
        <v>44049</v>
      </c>
      <c r="J82" s="5" t="str">
        <f>'[1]TCE - ANEXO IV - Preencher'!L91</f>
        <v>53200812420164000904550010003596571100313921</v>
      </c>
      <c r="K82" s="5" t="str">
        <f>IF(F82="B",LEFT('[1]TCE - ANEXO IV - Preencher'!M91,2),IF(F82="S",LEFT('[1]TCE - ANEXO IV - Preencher'!M91,7),IF('[1]TCE - ANEXO IV - Preencher'!H91="","")))</f>
        <v>53</v>
      </c>
      <c r="L82" s="7">
        <f>'[1]TCE - ANEXO IV - Preencher'!N91</f>
        <v>206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12420164000904</v>
      </c>
      <c r="E83" s="5" t="str">
        <f>'[1]TCE - ANEXO IV - Preencher'!G92</f>
        <v>CM HOSPITALAR S A BRASILIA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000359632</v>
      </c>
      <c r="I83" s="6">
        <f>IF('[1]TCE - ANEXO IV - Preencher'!K92="","",'[1]TCE - ANEXO IV - Preencher'!K92)</f>
        <v>44049</v>
      </c>
      <c r="J83" s="5" t="str">
        <f>'[1]TCE - ANEXO IV - Preencher'!L92</f>
        <v>53200812420164000904550010003596321100074375</v>
      </c>
      <c r="K83" s="5" t="str">
        <f>IF(F83="B",LEFT('[1]TCE - ANEXO IV - Preencher'!M92,2),IF(F83="S",LEFT('[1]TCE - ANEXO IV - Preencher'!M92,7),IF('[1]TCE - ANEXO IV - Preencher'!H92="","")))</f>
        <v>53</v>
      </c>
      <c r="L83" s="7">
        <f>'[1]TCE - ANEXO IV - Preencher'!N92</f>
        <v>120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10854165000346</v>
      </c>
      <c r="E84" s="5" t="str">
        <f>'[1]TCE - ANEXO IV - Preencher'!G93</f>
        <v>F  F DISTRIB. DE PROD. FARMACEUT.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76069</v>
      </c>
      <c r="I84" s="6">
        <f>IF('[1]TCE - ANEXO IV - Preencher'!K93="","",'[1]TCE - ANEXO IV - Preencher'!K93)</f>
        <v>44033</v>
      </c>
      <c r="J84" s="5" t="str">
        <f>'[1]TCE - ANEXO IV - Preencher'!L93</f>
        <v>23200710854165000346550010000760691075234560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3600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11563145000117</v>
      </c>
      <c r="E85" s="5" t="str">
        <f>'[1]TCE - ANEXO IV - Preencher'!G94</f>
        <v>COMERCIAL MOSTAERT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000.077.026</v>
      </c>
      <c r="I85" s="6">
        <f>IF('[1]TCE - ANEXO IV - Preencher'!K94="","",'[1]TCE - ANEXO IV - Preencher'!K94)</f>
        <v>44055</v>
      </c>
      <c r="J85" s="5" t="str">
        <f>'[1]TCE - ANEXO IV - Preencher'!L94</f>
        <v>26200811563145000117550010000770261001487656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6600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67729178000491</v>
      </c>
      <c r="E86" s="5" t="str">
        <f>'[1]TCE - ANEXO IV - Preencher'!G95</f>
        <v>COMERCIAL C RIOCLARENSE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1334611</v>
      </c>
      <c r="I86" s="6">
        <f>IF('[1]TCE - ANEXO IV - Preencher'!K95="","",'[1]TCE - ANEXO IV - Preencher'!K95)</f>
        <v>44056</v>
      </c>
      <c r="J86" s="5" t="str">
        <f>'[1]TCE - ANEXO IV - Preencher'!L95</f>
        <v>35200867729178000491550010013346111254676125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19000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35520964000145</v>
      </c>
      <c r="E87" s="5" t="str">
        <f>'[1]TCE - ANEXO IV - Preencher'!G96</f>
        <v>FARMACIA ROCHA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000106361</v>
      </c>
      <c r="I87" s="6">
        <f>IF('[1]TCE - ANEXO IV - Preencher'!K96="","",'[1]TCE - ANEXO IV - Preencher'!K96)</f>
        <v>44057</v>
      </c>
      <c r="J87" s="5" t="str">
        <f>'[1]TCE - ANEXO IV - Preencher'!L96</f>
        <v>26000835520964000145650020001063611904267078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96.8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21596736000144</v>
      </c>
      <c r="E88" s="5" t="str">
        <f>'[1]TCE - ANEXO IV - Preencher'!G97</f>
        <v>ULTRAMEGA DIST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00106203</v>
      </c>
      <c r="I88" s="6">
        <f>IF('[1]TCE - ANEXO IV - Preencher'!K97="","",'[1]TCE - ANEXO IV - Preencher'!K97)</f>
        <v>44056</v>
      </c>
      <c r="J88" s="5" t="str">
        <f>'[1]TCE - ANEXO IV - Preencher'!L97</f>
        <v>26200821596736000144550010000162031001086660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234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12420164001048</v>
      </c>
      <c r="E89" s="5" t="str">
        <f>'[1]TCE - ANEXO IV - Preencher'!G98</f>
        <v>CM HOSPITALAR S 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000072200</v>
      </c>
      <c r="I89" s="6">
        <f>IF('[1]TCE - ANEXO IV - Preencher'!K98="","",'[1]TCE - ANEXO IV - Preencher'!K98)</f>
        <v>44056</v>
      </c>
      <c r="J89" s="5" t="str">
        <f>'[1]TCE - ANEXO IV - Preencher'!L98</f>
        <v>26200812420164001048550010000722001100028220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696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49324221000880</v>
      </c>
      <c r="E90" s="5" t="str">
        <f>'[1]TCE - ANEXO IV - Preencher'!G99</f>
        <v>FRESENIUS KABI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000188212</v>
      </c>
      <c r="I90" s="6">
        <f>IF('[1]TCE - ANEXO IV - Preencher'!K99="","",'[1]TCE - ANEXO IV - Preencher'!K99)</f>
        <v>44047</v>
      </c>
      <c r="J90" s="5" t="str">
        <f>'[1]TCE - ANEXO IV - Preencher'!L99</f>
        <v>23200849324221000880550000001882121768774012</v>
      </c>
      <c r="K90" s="5" t="str">
        <f>IF(F90="B",LEFT('[1]TCE - ANEXO IV - Preencher'!M99,2),IF(F90="S",LEFT('[1]TCE - ANEXO IV - Preencher'!M99,7),IF('[1]TCE - ANEXO IV - Preencher'!H99="","")))</f>
        <v>23</v>
      </c>
      <c r="L90" s="7">
        <f>'[1]TCE - ANEXO IV - Preencher'!N99</f>
        <v>11073.64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11563145000117</v>
      </c>
      <c r="E91" s="5" t="str">
        <f>'[1]TCE - ANEXO IV - Preencher'!G100</f>
        <v>COMERCIAL MOSTAERT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000.077.205</v>
      </c>
      <c r="I91" s="6">
        <f>IF('[1]TCE - ANEXO IV - Preencher'!K100="","",'[1]TCE - ANEXO IV - Preencher'!K100)</f>
        <v>44057</v>
      </c>
      <c r="J91" s="5" t="str">
        <f>'[1]TCE - ANEXO IV - Preencher'!L100</f>
        <v>26200811563145000117550010000772051001492081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1415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44734671000151</v>
      </c>
      <c r="E92" s="5" t="str">
        <f>'[1]TCE - ANEXO IV - Preencher'!G101</f>
        <v>CRISTALIA PROD QUIM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2695268</v>
      </c>
      <c r="I92" s="6">
        <f>IF('[1]TCE - ANEXO IV - Preencher'!K101="","",'[1]TCE - ANEXO IV - Preencher'!K101)</f>
        <v>44050</v>
      </c>
      <c r="J92" s="5" t="str">
        <f>'[1]TCE - ANEXO IV - Preencher'!L101</f>
        <v>35200844734671000151550100026952681645890717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1341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>DROGAFONTE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000316329</v>
      </c>
      <c r="I93" s="6">
        <f>IF('[1]TCE - ANEXO IV - Preencher'!K102="","",'[1]TCE - ANEXO IV - Preencher'!K102)</f>
        <v>44057</v>
      </c>
      <c r="J93" s="5" t="str">
        <f>'[1]TCE - ANEXO IV - Preencher'!L102</f>
        <v>26200808778201000126550010003163291166777062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1218.45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8674752000140</v>
      </c>
      <c r="E94" s="5" t="str">
        <f>'[1]TCE - ANEXO IV - Preencher'!G103</f>
        <v>CIRURGICA MONTEBELLO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000.086.376</v>
      </c>
      <c r="I94" s="6">
        <f>IF('[1]TCE - ANEXO IV - Preencher'!K103="","",'[1]TCE - ANEXO IV - Preencher'!K103)</f>
        <v>44057</v>
      </c>
      <c r="J94" s="5" t="str">
        <f>'[1]TCE - ANEXO IV - Preencher'!L103</f>
        <v>26200808674752000140550010000863761451930442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6.23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12420164001048</v>
      </c>
      <c r="E95" s="5" t="str">
        <f>'[1]TCE - ANEXO IV - Preencher'!G104</f>
        <v>CM HOSPITALAR S 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000072334</v>
      </c>
      <c r="I95" s="6">
        <f>IF('[1]TCE - ANEXO IV - Preencher'!K104="","",'[1]TCE - ANEXO IV - Preencher'!K104)</f>
        <v>44060</v>
      </c>
      <c r="J95" s="5" t="str">
        <f>'[1]TCE - ANEXO IV - Preencher'!L104</f>
        <v>26200812420164001048550010000723341100271790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4600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49324221001500</v>
      </c>
      <c r="E96" s="5" t="str">
        <f>'[1]TCE - ANEXO IV - Preencher'!G105</f>
        <v>FRESENIUS KABI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000039604</v>
      </c>
      <c r="I96" s="6">
        <f>IF('[1]TCE - ANEXO IV - Preencher'!K105="","",'[1]TCE - ANEXO IV - Preencher'!K105)</f>
        <v>44051</v>
      </c>
      <c r="J96" s="5" t="str">
        <f>'[1]TCE - ANEXO IV - Preencher'!L105</f>
        <v>23200849324221001500550000000396041927800589</v>
      </c>
      <c r="K96" s="5" t="str">
        <f>IF(F96="B",LEFT('[1]TCE - ANEXO IV - Preencher'!M105,2),IF(F96="S",LEFT('[1]TCE - ANEXO IV - Preencher'!M105,7),IF('[1]TCE - ANEXO IV - Preencher'!H105="","")))</f>
        <v>23</v>
      </c>
      <c r="L96" s="7">
        <f>'[1]TCE - ANEXO IV - Preencher'!N105</f>
        <v>760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11563145000117</v>
      </c>
      <c r="E97" s="5" t="str">
        <f>'[1]TCE - ANEXO IV - Preencher'!G106</f>
        <v>COMERCIAL MOSTAERT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000.077.268</v>
      </c>
      <c r="I97" s="6">
        <f>IF('[1]TCE - ANEXO IV - Preencher'!K106="","",'[1]TCE - ANEXO IV - Preencher'!K106)</f>
        <v>44060</v>
      </c>
      <c r="J97" s="5" t="str">
        <f>'[1]TCE - ANEXO IV - Preencher'!L106</f>
        <v>26200811563145000117550010000772681001493789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3600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8778201000126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000316423</v>
      </c>
      <c r="I98" s="6">
        <f>IF('[1]TCE - ANEXO IV - Preencher'!K107="","",'[1]TCE - ANEXO IV - Preencher'!K107)</f>
        <v>44060</v>
      </c>
      <c r="J98" s="5" t="str">
        <f>'[1]TCE - ANEXO IV - Preencher'!L107</f>
        <v>26200808778201000126550010003164231135033691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1504.4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67729178000220</v>
      </c>
      <c r="E99" s="5" t="str">
        <f>'[1]TCE - ANEXO IV - Preencher'!G108</f>
        <v>COMERCIAL C RIOCLARENSE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0550356</v>
      </c>
      <c r="I99" s="6">
        <f>IF('[1]TCE - ANEXO IV - Preencher'!K108="","",'[1]TCE - ANEXO IV - Preencher'!K108)</f>
        <v>44050</v>
      </c>
      <c r="J99" s="5" t="str">
        <f>'[1]TCE - ANEXO IV - Preencher'!L108</f>
        <v>31200867729178000220550010005503561838390855</v>
      </c>
      <c r="K99" s="5" t="str">
        <f>IF(F99="B",LEFT('[1]TCE - ANEXO IV - Preencher'!M108,2),IF(F99="S",LEFT('[1]TCE - ANEXO IV - Preencher'!M108,7),IF('[1]TCE - ANEXO IV - Preencher'!H108="","")))</f>
        <v>31</v>
      </c>
      <c r="L99" s="7">
        <f>'[1]TCE - ANEXO IV - Preencher'!N108</f>
        <v>80.180000000000007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12420164001048</v>
      </c>
      <c r="E100" s="5" t="str">
        <f>'[1]TCE - ANEXO IV - Preencher'!G109</f>
        <v>CM HOSPITALAR S 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000072443</v>
      </c>
      <c r="I100" s="6">
        <f>IF('[1]TCE - ANEXO IV - Preencher'!K109="","",'[1]TCE - ANEXO IV - Preencher'!K109)</f>
        <v>44060</v>
      </c>
      <c r="J100" s="5" t="str">
        <f>'[1]TCE - ANEXO IV - Preencher'!L109</f>
        <v>26200812420164001048550010000724431100239661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672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12420164001048</v>
      </c>
      <c r="E101" s="5" t="str">
        <f>'[1]TCE - ANEXO IV - Preencher'!G110</f>
        <v>CM HOSPITALAR S 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000072432</v>
      </c>
      <c r="I101" s="6">
        <f>IF('[1]TCE - ANEXO IV - Preencher'!K110="","",'[1]TCE - ANEXO IV - Preencher'!K110)</f>
        <v>44060</v>
      </c>
      <c r="J101" s="5" t="str">
        <f>'[1]TCE - ANEXO IV - Preencher'!L110</f>
        <v>26200812420164001048550010000724321100245790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674.4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67729178000491</v>
      </c>
      <c r="E102" s="5" t="str">
        <f>'[1]TCE - ANEXO IV - Preencher'!G111</f>
        <v>COMERCIAL C RIOCLARENSE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1331848</v>
      </c>
      <c r="I102" s="6">
        <f>IF('[1]TCE - ANEXO IV - Preencher'!K111="","",'[1]TCE - ANEXO IV - Preencher'!K111)</f>
        <v>44050</v>
      </c>
      <c r="J102" s="5" t="str">
        <f>'[1]TCE - ANEXO IV - Preencher'!L111</f>
        <v>35200867729178000491550010013318481709789796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2362.35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>
        <f>'[1]TCE - ANEXO IV - Preencher'!F112</f>
        <v>67729178000491</v>
      </c>
      <c r="E103" s="5" t="str">
        <f>'[1]TCE - ANEXO IV - Preencher'!G112</f>
        <v>COMERCIAL C RIOCLARENSE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0030547</v>
      </c>
      <c r="I103" s="6">
        <f>IF('[1]TCE - ANEXO IV - Preencher'!K112="","",'[1]TCE - ANEXO IV - Preencher'!K112)</f>
        <v>44050</v>
      </c>
      <c r="J103" s="5" t="str">
        <f>'[1]TCE - ANEXO IV - Preencher'!L112</f>
        <v>41200867729178000572550010000305471139131145</v>
      </c>
      <c r="K103" s="5" t="str">
        <f>IF(F103="B",LEFT('[1]TCE - ANEXO IV - Preencher'!M112,2),IF(F103="S",LEFT('[1]TCE - ANEXO IV - Preencher'!M112,7),IF('[1]TCE - ANEXO IV - Preencher'!H112="","")))</f>
        <v>41</v>
      </c>
      <c r="L103" s="7">
        <f>'[1]TCE - ANEXO IV - Preencher'!N112</f>
        <v>12803.36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11260846000187</v>
      </c>
      <c r="E104" s="5" t="str">
        <f>'[1]TCE - ANEXO IV - Preencher'!G113</f>
        <v>ANBIOTON IMPORTADORA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000119537</v>
      </c>
      <c r="I104" s="6">
        <f>IF('[1]TCE - ANEXO IV - Preencher'!K113="","",'[1]TCE - ANEXO IV - Preencher'!K113)</f>
        <v>44049</v>
      </c>
      <c r="J104" s="5" t="str">
        <f>'[1]TCE - ANEXO IV - Preencher'!L113</f>
        <v>35200811260846000187550010001195371100248099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129.5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11260846000187</v>
      </c>
      <c r="E105" s="5" t="str">
        <f>'[1]TCE - ANEXO IV - Preencher'!G114</f>
        <v>ANBIOTON IMPORTADORA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000119490</v>
      </c>
      <c r="I105" s="6">
        <f>IF('[1]TCE - ANEXO IV - Preencher'!K114="","",'[1]TCE - ANEXO IV - Preencher'!K114)</f>
        <v>44049</v>
      </c>
      <c r="J105" s="5" t="str">
        <f>'[1]TCE - ANEXO IV - Preencher'!L114</f>
        <v>35200811260846000187550010001194901100326008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2835.6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874929000140</v>
      </c>
      <c r="E106" s="5" t="str">
        <f>'[1]TCE - ANEXO IV - Preencher'!G115</f>
        <v>MEDCENTER COMERCIAL LTDA  MG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000285893</v>
      </c>
      <c r="I106" s="6">
        <f>IF('[1]TCE - ANEXO IV - Preencher'!K115="","",'[1]TCE - ANEXO IV - Preencher'!K115)</f>
        <v>44050</v>
      </c>
      <c r="J106" s="5" t="str">
        <f>'[1]TCE - ANEXO IV - Preencher'!L115</f>
        <v>31200800874929000140550010002858931176449962</v>
      </c>
      <c r="K106" s="5" t="str">
        <f>IF(F106="B",LEFT('[1]TCE - ANEXO IV - Preencher'!M115,2),IF(F106="S",LEFT('[1]TCE - ANEXO IV - Preencher'!M115,7),IF('[1]TCE - ANEXO IV - Preencher'!H115="","")))</f>
        <v>31</v>
      </c>
      <c r="L106" s="7">
        <f>'[1]TCE - ANEXO IV - Preencher'!N115</f>
        <v>1732.5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7484373000124</v>
      </c>
      <c r="E107" s="5" t="str">
        <f>'[1]TCE - ANEXO IV - Preencher'!G116</f>
        <v>UNI HOSPITALAR LTDA 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000.105.379</v>
      </c>
      <c r="I107" s="6">
        <f>IF('[1]TCE - ANEXO IV - Preencher'!K116="","",'[1]TCE - ANEXO IV - Preencher'!K116)</f>
        <v>44060</v>
      </c>
      <c r="J107" s="5" t="str">
        <f>'[1]TCE - ANEXO IV - Preencher'!L116</f>
        <v>26200807484373000124550010001053791779349556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7411.2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3.4 - Material Farmacológico</v>
      </c>
      <c r="D108" s="3">
        <f>'[1]TCE - ANEXO IV - Preencher'!F117</f>
        <v>12420164001048</v>
      </c>
      <c r="E108" s="5" t="str">
        <f>'[1]TCE - ANEXO IV - Preencher'!G117</f>
        <v>CM HOSPITALAR S 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000072356</v>
      </c>
      <c r="I108" s="6">
        <f>IF('[1]TCE - ANEXO IV - Preencher'!K117="","",'[1]TCE - ANEXO IV - Preencher'!K117)</f>
        <v>44060</v>
      </c>
      <c r="J108" s="5" t="str">
        <f>'[1]TCE - ANEXO IV - Preencher'!L117</f>
        <v>26200812420164001048550010000723561100114179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20004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3.4 - Material Farmacológico</v>
      </c>
      <c r="D109" s="3">
        <f>'[1]TCE - ANEXO IV - Preencher'!F118</f>
        <v>12420164000904</v>
      </c>
      <c r="E109" s="5" t="str">
        <f>'[1]TCE - ANEXO IV - Preencher'!G118</f>
        <v>CM HOSPITALAR S A BRASILIA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000359656</v>
      </c>
      <c r="I109" s="6">
        <f>IF('[1]TCE - ANEXO IV - Preencher'!K118="","",'[1]TCE - ANEXO IV - Preencher'!K118)</f>
        <v>44049</v>
      </c>
      <c r="J109" s="5" t="str">
        <f>'[1]TCE - ANEXO IV - Preencher'!L118</f>
        <v>53200812420164000904550010003596561100252720</v>
      </c>
      <c r="K109" s="5" t="str">
        <f>IF(F109="B",LEFT('[1]TCE - ANEXO IV - Preencher'!M118,2),IF(F109="S",LEFT('[1]TCE - ANEXO IV - Preencher'!M118,7),IF('[1]TCE - ANEXO IV - Preencher'!H118="","")))</f>
        <v>42</v>
      </c>
      <c r="L109" s="7">
        <f>'[1]TCE - ANEXO IV - Preencher'!N118</f>
        <v>2071.6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3.4 - Material Farmacológico</v>
      </c>
      <c r="D110" s="3">
        <f>'[1]TCE - ANEXO IV - Preencher'!F119</f>
        <v>67729178000491</v>
      </c>
      <c r="E110" s="5" t="str">
        <f>'[1]TCE - ANEXO IV - Preencher'!G119</f>
        <v>COMERCIAL C RIOCLARENSE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1331878</v>
      </c>
      <c r="I110" s="6">
        <f>IF('[1]TCE - ANEXO IV - Preencher'!K119="","",'[1]TCE - ANEXO IV - Preencher'!K119)</f>
        <v>44050</v>
      </c>
      <c r="J110" s="5" t="str">
        <f>'[1]TCE - ANEXO IV - Preencher'!L119</f>
        <v>35200867729178000491550010013318781322690066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185.4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3.4 - Material Farmacológico</v>
      </c>
      <c r="D111" s="3">
        <f>'[1]TCE - ANEXO IV - Preencher'!F120</f>
        <v>67729178000572</v>
      </c>
      <c r="E111" s="5" t="str">
        <f>'[1]TCE - ANEXO IV - Preencher'!G120</f>
        <v>COMERCIAL C RIOCLARENSE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0030539</v>
      </c>
      <c r="I111" s="6">
        <f>IF('[1]TCE - ANEXO IV - Preencher'!K120="","",'[1]TCE - ANEXO IV - Preencher'!K120)</f>
        <v>44050</v>
      </c>
      <c r="J111" s="5" t="str">
        <f>'[1]TCE - ANEXO IV - Preencher'!L120</f>
        <v>41200867729178000572550010000305391157526120</v>
      </c>
      <c r="K111" s="5" t="str">
        <f>IF(F111="B",LEFT('[1]TCE - ANEXO IV - Preencher'!M120,2),IF(F111="S",LEFT('[1]TCE - ANEXO IV - Preencher'!M120,7),IF('[1]TCE - ANEXO IV - Preencher'!H120="","")))</f>
        <v>41</v>
      </c>
      <c r="L111" s="7">
        <f>'[1]TCE - ANEXO IV - Preencher'!N120</f>
        <v>601.72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3.4 - Material Farmacológico</v>
      </c>
      <c r="D112" s="3">
        <f>'[1]TCE - ANEXO IV - Preencher'!F121</f>
        <v>49324221002077</v>
      </c>
      <c r="E112" s="5" t="str">
        <f>'[1]TCE - ANEXO IV - Preencher'!G121</f>
        <v>FRESENIUS KABI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000004108</v>
      </c>
      <c r="I112" s="6">
        <f>IF('[1]TCE - ANEXO IV - Preencher'!K121="","",'[1]TCE - ANEXO IV - Preencher'!K121)</f>
        <v>44050</v>
      </c>
      <c r="J112" s="5" t="str">
        <f>'[1]TCE - ANEXO IV - Preencher'!L121</f>
        <v>52200849324221002077550010000041081234636164</v>
      </c>
      <c r="K112" s="5" t="str">
        <f>IF(F112="B",LEFT('[1]TCE - ANEXO IV - Preencher'!M121,2),IF(F112="S",LEFT('[1]TCE - ANEXO IV - Preencher'!M121,7),IF('[1]TCE - ANEXO IV - Preencher'!H121="","")))</f>
        <v>52</v>
      </c>
      <c r="L112" s="7">
        <f>'[1]TCE - ANEXO IV - Preencher'!N121</f>
        <v>22905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>
        <f>'[1]TCE - ANEXO IV - Preencher'!F122</f>
        <v>35520964000145</v>
      </c>
      <c r="E113" s="5" t="str">
        <f>'[1]TCE - ANEXO IV - Preencher'!G122</f>
        <v>FARMACIA ROCHA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000106603</v>
      </c>
      <c r="I113" s="6">
        <f>IF('[1]TCE - ANEXO IV - Preencher'!K122="","",'[1]TCE - ANEXO IV - Preencher'!K122)</f>
        <v>44063</v>
      </c>
      <c r="J113" s="5" t="str">
        <f>'[1]TCE - ANEXO IV - Preencher'!L122</f>
        <v>26200835520964000145650020001066031218618323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287.5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7484373000124</v>
      </c>
      <c r="E114" s="5" t="str">
        <f>'[1]TCE - ANEXO IV - Preencher'!G123</f>
        <v>UNI HOSPITALAR LTDA  EPP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105.315</v>
      </c>
      <c r="I114" s="6">
        <f>IF('[1]TCE - ANEXO IV - Preencher'!K123="","",'[1]TCE - ANEXO IV - Preencher'!K123)</f>
        <v>44057</v>
      </c>
      <c r="J114" s="5" t="str">
        <f>'[1]TCE - ANEXO IV - Preencher'!L123</f>
        <v>26200807484373000124550010001053151969061300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50387.4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11449180000100</v>
      </c>
      <c r="E115" s="5" t="str">
        <f>'[1]TCE - ANEXO IV - Preencher'!G124</f>
        <v>DPROSMED DIST DE PROD MED HOSP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000.036.439</v>
      </c>
      <c r="I115" s="6">
        <f>IF('[1]TCE - ANEXO IV - Preencher'!K124="","",'[1]TCE - ANEXO IV - Preencher'!K124)</f>
        <v>44061</v>
      </c>
      <c r="J115" s="5" t="str">
        <f>'[1]TCE - ANEXO IV - Preencher'!L124</f>
        <v>26200811449180000100550010000364391060043638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13.86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3817043000152</v>
      </c>
      <c r="E116" s="5" t="str">
        <f>'[1]TCE - ANEXO IV - Preencher'!G125</f>
        <v>PHARMAPLUS LTDA EPP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000.022.772</v>
      </c>
      <c r="I116" s="6">
        <f>IF('[1]TCE - ANEXO IV - Preencher'!K125="","",'[1]TCE - ANEXO IV - Preencher'!K125)</f>
        <v>44062</v>
      </c>
      <c r="J116" s="5" t="str">
        <f>'[1]TCE - ANEXO IV - Preencher'!L125</f>
        <v>26200803817043000152550010000227721065099483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24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8778201000126</v>
      </c>
      <c r="E117" s="5" t="str">
        <f>'[1]TCE - ANEXO IV - Preencher'!G126</f>
        <v>DROGAFONTE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000316747</v>
      </c>
      <c r="I117" s="6">
        <f>IF('[1]TCE - ANEXO IV - Preencher'!K126="","",'[1]TCE - ANEXO IV - Preencher'!K126)</f>
        <v>44063</v>
      </c>
      <c r="J117" s="5" t="str">
        <f>'[1]TCE - ANEXO IV - Preencher'!L126</f>
        <v>26200808778201000126550010003167471884682437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3817.95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3.4 - Material Farmacológico</v>
      </c>
      <c r="D118" s="3">
        <f>'[1]TCE - ANEXO IV - Preencher'!F127</f>
        <v>31673254001095</v>
      </c>
      <c r="E118" s="5" t="str">
        <f>'[1]TCE - ANEXO IV - Preencher'!G127</f>
        <v>LABORATORIO B BRAUN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475136</v>
      </c>
      <c r="I118" s="6">
        <f>IF('[1]TCE - ANEXO IV - Preencher'!K127="","",'[1]TCE - ANEXO IV - Preencher'!K127)</f>
        <v>44063</v>
      </c>
      <c r="J118" s="5" t="str">
        <f>'[1]TCE - ANEXO IV - Preencher'!L127</f>
        <v>33200831673254001095550000004751361454410856</v>
      </c>
      <c r="K118" s="5" t="str">
        <f>IF(F118="B",LEFT('[1]TCE - ANEXO IV - Preencher'!M127,2),IF(F118="S",LEFT('[1]TCE - ANEXO IV - Preencher'!M127,7),IF('[1]TCE - ANEXO IV - Preencher'!H127="","")))</f>
        <v>33</v>
      </c>
      <c r="L118" s="7">
        <f>'[1]TCE - ANEXO IV - Preencher'!N127</f>
        <v>29000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3.14 - Alimentação Preparada</v>
      </c>
      <c r="D119" s="3">
        <f>'[1]TCE - ANEXO IV - Preencher'!F128</f>
        <v>1687725000162</v>
      </c>
      <c r="E119" s="5" t="str">
        <f>'[1]TCE - ANEXO IV - Preencher'!G128</f>
        <v>CENTRO ESPEC. NUTRIÇÃO ENTERAL PARENTERAL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000025658</v>
      </c>
      <c r="I119" s="6">
        <f>IF('[1]TCE - ANEXO IV - Preencher'!K128="","",'[1]TCE - ANEXO IV - Preencher'!K128)</f>
        <v>44057</v>
      </c>
      <c r="J119" s="5" t="str">
        <f>'[1]TCE - ANEXO IV - Preencher'!L128</f>
        <v>26200801687725000162550010000256581100117810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3325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3.14 - Alimentação Preparada</v>
      </c>
      <c r="D120" s="3">
        <f>'[1]TCE - ANEXO IV - Preencher'!F129</f>
        <v>31673254000285</v>
      </c>
      <c r="E120" s="5" t="str">
        <f>'[1]TCE - ANEXO IV - Preencher'!G129</f>
        <v>LABORATORIO B BRAUM S/A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130162</v>
      </c>
      <c r="I120" s="6">
        <f>IF('[1]TCE - ANEXO IV - Preencher'!K129="","",'[1]TCE - ANEXO IV - Preencher'!K129)</f>
        <v>44057</v>
      </c>
      <c r="J120" s="5" t="str">
        <f>'[1]TCE - ANEXO IV - Preencher'!L129</f>
        <v>26200831673254000285550000001301621070531029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2102.4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22940455000120</v>
      </c>
      <c r="E121" s="5" t="str">
        <f>'[1]TCE - ANEXO IV - Preencher'!G130</f>
        <v>MOURA E MELO COMER E SERV LTDA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000.009.700</v>
      </c>
      <c r="I121" s="6">
        <f>IF('[1]TCE - ANEXO IV - Preencher'!K130="","",'[1]TCE - ANEXO IV - Preencher'!K130)</f>
        <v>44063</v>
      </c>
      <c r="J121" s="5" t="str">
        <f>'[1]TCE - ANEXO IV - Preencher'!L130</f>
        <v>26200822940455000120550010000097001103452512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372.75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22940455000120</v>
      </c>
      <c r="E122" s="5" t="str">
        <f>'[1]TCE - ANEXO IV - Preencher'!G131</f>
        <v>MOURA E MELO COMER E SERV LTDA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000.009.733</v>
      </c>
      <c r="I122" s="6">
        <f>IF('[1]TCE - ANEXO IV - Preencher'!K131="","",'[1]TCE - ANEXO IV - Preencher'!K131)</f>
        <v>44068</v>
      </c>
      <c r="J122" s="5" t="str">
        <f>'[1]TCE - ANEXO IV - Preencher'!L131</f>
        <v>26200822940455000120550010000097331103472182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53.25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3.2 - Gás e Outros Materiais Engarrafados</v>
      </c>
      <c r="D123" s="3">
        <f>'[1]TCE - ANEXO IV - Preencher'!F132</f>
        <v>60619202001209</v>
      </c>
      <c r="E123" s="5" t="str">
        <f>'[1]TCE - ANEXO IV - Preencher'!G132</f>
        <v>MESSER GASES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000.000.518</v>
      </c>
      <c r="I123" s="6">
        <f>IF('[1]TCE - ANEXO IV - Preencher'!K132="","",'[1]TCE - ANEXO IV - Preencher'!K132)</f>
        <v>44047</v>
      </c>
      <c r="J123" s="5" t="str">
        <f>'[1]TCE - ANEXO IV - Preencher'!L132</f>
        <v>26200860619202041201550370000005181010290523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2831.41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3.2 - Gás e Outros Materiais Engarrafados</v>
      </c>
      <c r="D124" s="3">
        <f>'[1]TCE - ANEXO IV - Preencher'!F133</f>
        <v>60619202002272</v>
      </c>
      <c r="E124" s="5" t="str">
        <f>'[1]TCE - ANEXO IV - Preencher'!G133</f>
        <v>MESSER GASES LTDA PJ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000041078</v>
      </c>
      <c r="I124" s="6">
        <f>IF('[1]TCE - ANEXO IV - Preencher'!K133="","",'[1]TCE - ANEXO IV - Preencher'!K133)</f>
        <v>44071</v>
      </c>
      <c r="J124" s="5" t="str">
        <f>'[1]TCE - ANEXO IV - Preencher'!L133</f>
        <v>29200860619202002272550310000410781587252158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14726.41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3.11 - Material Laboratorial</v>
      </c>
      <c r="D125" s="3">
        <f>'[1]TCE - ANEXO IV - Preencher'!F134</f>
        <v>10859287000163</v>
      </c>
      <c r="E125" s="5" t="str">
        <f>'[1]TCE - ANEXO IV - Preencher'!G134</f>
        <v>NEWMED COM E SERV DE EQUIP HOSP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4126</v>
      </c>
      <c r="I125" s="6">
        <f>IF('[1]TCE - ANEXO IV - Preencher'!K134="","",'[1]TCE - ANEXO IV - Preencher'!K134)</f>
        <v>44039</v>
      </c>
      <c r="J125" s="5" t="str">
        <f>'[1]TCE - ANEXO IV - Preencher'!L134</f>
        <v>26200710859287000163550010000041261272408231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130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3.11 - Material Laboratorial</v>
      </c>
      <c r="D126" s="3">
        <f>'[1]TCE - ANEXO IV - Preencher'!F135</f>
        <v>10779833000156</v>
      </c>
      <c r="E126" s="5" t="str">
        <f>'[1]TCE - ANEXO IV - Preencher'!G135</f>
        <v>MEDICAL MERCANTIL DE APARELHAGEM MEDICA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508963</v>
      </c>
      <c r="I126" s="6">
        <f>IF('[1]TCE - ANEXO IV - Preencher'!K135="","",'[1]TCE - ANEXO IV - Preencher'!K135)</f>
        <v>44053</v>
      </c>
      <c r="J126" s="5" t="str">
        <f>'[1]TCE - ANEXO IV - Preencher'!L135</f>
        <v>26200810779833000156550010005089631122601240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436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3.7 - Material de Limpeza e Produtos de Hgienização</v>
      </c>
      <c r="D127" s="3">
        <f>'[1]TCE - ANEXO IV - Preencher'!F136</f>
        <v>185372000130</v>
      </c>
      <c r="E127" s="5" t="str">
        <f>'[1]TCE - ANEXO IV - Preencher'!G136</f>
        <v>SET SISTEMAS E PRODUTOS TECNICOSLTDA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000.360.417</v>
      </c>
      <c r="I127" s="6">
        <f>IF('[1]TCE - ANEXO IV - Preencher'!K136="","",'[1]TCE - ANEXO IV - Preencher'!K136)</f>
        <v>44040</v>
      </c>
      <c r="J127" s="5" t="str">
        <f>'[1]TCE - ANEXO IV - Preencher'!L136</f>
        <v>26200700185372000130550020003604171135958104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839.71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3.7 - Material de Limpeza e Produtos de Hgienização</v>
      </c>
      <c r="D128" s="3">
        <f>'[1]TCE - ANEXO IV - Preencher'!F137</f>
        <v>10928726000142</v>
      </c>
      <c r="E128" s="5" t="str">
        <f>'[1]TCE - ANEXO IV - Preencher'!G137</f>
        <v>DOKAPACK INDUSTRIA E COM. DE EMB. 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32554</v>
      </c>
      <c r="I128" s="6">
        <f>IF('[1]TCE - ANEXO IV - Preencher'!K137="","",'[1]TCE - ANEXO IV - Preencher'!K137)</f>
        <v>44043</v>
      </c>
      <c r="J128" s="5" t="str">
        <f>'[1]TCE - ANEXO IV - Preencher'!L137</f>
        <v>26200710928726000142550010000325541537795519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2936.64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3.7 - Material de Limpeza e Produtos de Hgienização</v>
      </c>
      <c r="D129" s="3">
        <f>'[1]TCE - ANEXO IV - Preencher'!F138</f>
        <v>33040624000191</v>
      </c>
      <c r="E129" s="5" t="str">
        <f>'[1]TCE - ANEXO IV - Preencher'!G138</f>
        <v>LOURENCO COMER E COSME E PROD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000.003.321</v>
      </c>
      <c r="I129" s="6">
        <f>IF('[1]TCE - ANEXO IV - Preencher'!K138="","",'[1]TCE - ANEXO IV - Preencher'!K138)</f>
        <v>44043</v>
      </c>
      <c r="J129" s="5" t="str">
        <f>'[1]TCE - ANEXO IV - Preencher'!L138</f>
        <v>26200733040624000191550010000033211861341039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305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3.7 - Material de Limpeza e Produtos de Hgienização</v>
      </c>
      <c r="D130" s="3">
        <f>'[1]TCE - ANEXO IV - Preencher'!F139</f>
        <v>8848709000153</v>
      </c>
      <c r="E130" s="5" t="str">
        <f>'[1]TCE - ANEXO IV - Preencher'!G139</f>
        <v>MAX LIMPEZA LTDA EPP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000.012.725</v>
      </c>
      <c r="I130" s="6">
        <f>IF('[1]TCE - ANEXO IV - Preencher'!K139="","",'[1]TCE - ANEXO IV - Preencher'!K139)</f>
        <v>44048</v>
      </c>
      <c r="J130" s="5" t="str">
        <f>'[1]TCE - ANEXO IV - Preencher'!L139</f>
        <v>26200808848709000153550010000127251000127260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425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3.7 - Material de Limpeza e Produtos de Hgienização</v>
      </c>
      <c r="D131" s="3">
        <f>'[1]TCE - ANEXO IV - Preencher'!F140</f>
        <v>10928726000142</v>
      </c>
      <c r="E131" s="5" t="str">
        <f>'[1]TCE - ANEXO IV - Preencher'!G140</f>
        <v>DOKAPACK INDUSTRIA E COM. DE EMB. 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32790</v>
      </c>
      <c r="I131" s="6">
        <f>IF('[1]TCE - ANEXO IV - Preencher'!K140="","",'[1]TCE - ANEXO IV - Preencher'!K140)</f>
        <v>44053</v>
      </c>
      <c r="J131" s="5" t="str">
        <f>'[1]TCE - ANEXO IV - Preencher'!L140</f>
        <v>26200810928726000142550010000327901431976146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280.77999999999997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3.7 - Material de Limpeza e Produtos de Hgienização</v>
      </c>
      <c r="D132" s="3">
        <f>'[1]TCE - ANEXO IV - Preencher'!F141</f>
        <v>185372000130</v>
      </c>
      <c r="E132" s="5" t="str">
        <f>'[1]TCE - ANEXO IV - Preencher'!G141</f>
        <v>SET SISTEMAS E PRODUTOS TECNICOSLTDA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000.361.371</v>
      </c>
      <c r="I132" s="6">
        <f>IF('[1]TCE - ANEXO IV - Preencher'!K141="","",'[1]TCE - ANEXO IV - Preencher'!K141)</f>
        <v>44062</v>
      </c>
      <c r="J132" s="5" t="str">
        <f>'[1]TCE - ANEXO IV - Preencher'!L141</f>
        <v>26200800185372000130550020003613711035277633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336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3.7 - Material de Limpeza e Produtos de Hgienização</v>
      </c>
      <c r="D133" s="3">
        <f>'[1]TCE - ANEXO IV - Preencher'!F142</f>
        <v>8848709000153</v>
      </c>
      <c r="E133" s="5" t="str">
        <f>'[1]TCE - ANEXO IV - Preencher'!G142</f>
        <v>MAX LIMPEZA LTDA EPP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000.012.862</v>
      </c>
      <c r="I133" s="6">
        <f>IF('[1]TCE - ANEXO IV - Preencher'!K142="","",'[1]TCE - ANEXO IV - Preencher'!K142)</f>
        <v>44068</v>
      </c>
      <c r="J133" s="5" t="str">
        <f>'[1]TCE - ANEXO IV - Preencher'!L142</f>
        <v>26200808848709000153550010000128621000128630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2330.6999999999998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3.7 - Material de Limpeza e Produtos de Hgienização</v>
      </c>
      <c r="D134" s="3">
        <f>'[1]TCE - ANEXO IV - Preencher'!F143</f>
        <v>8848709000153</v>
      </c>
      <c r="E134" s="5" t="str">
        <f>'[1]TCE - ANEXO IV - Preencher'!G143</f>
        <v>MAX LIMPEZA LTDA EPP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000.012.863</v>
      </c>
      <c r="I134" s="6">
        <f>IF('[1]TCE - ANEXO IV - Preencher'!K143="","",'[1]TCE - ANEXO IV - Preencher'!K143)</f>
        <v>44068</v>
      </c>
      <c r="J134" s="5" t="str">
        <f>'[1]TCE - ANEXO IV - Preencher'!L143</f>
        <v>26200808848709000153550010000128631000128646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1946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185372000130</v>
      </c>
      <c r="E135" s="5" t="str">
        <f>'[1]TCE - ANEXO IV - Preencher'!G144</f>
        <v>SET SISTEMAS E PRODUTOS TECNICOSLTDA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000.360.417</v>
      </c>
      <c r="I135" s="6">
        <f>IF('[1]TCE - ANEXO IV - Preencher'!K144="","",'[1]TCE - ANEXO IV - Preencher'!K144)</f>
        <v>44040</v>
      </c>
      <c r="J135" s="5" t="str">
        <f>'[1]TCE - ANEXO IV - Preencher'!L144</f>
        <v>26200700185372000130550020003604171135958104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1036.8800000000001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11840014000130</v>
      </c>
      <c r="E136" s="5" t="str">
        <f>'[1]TCE - ANEXO IV - Preencher'!G145</f>
        <v>MACROPAC PROTECAO E EMBALAGEM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297199</v>
      </c>
      <c r="I136" s="6">
        <f>IF('[1]TCE - ANEXO IV - Preencher'!K145="","",'[1]TCE - ANEXO IV - Preencher'!K145)</f>
        <v>44042</v>
      </c>
      <c r="J136" s="5" t="str">
        <f>'[1]TCE - ANEXO IV - Preencher'!L145</f>
        <v>26200711840014000130550010002971991291094106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2184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10928726000142</v>
      </c>
      <c r="E137" s="5" t="str">
        <f>'[1]TCE - ANEXO IV - Preencher'!G146</f>
        <v>DOKAPACK INDUSTRIA E COM. DE EMB. 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32554</v>
      </c>
      <c r="I137" s="6">
        <f>IF('[1]TCE - ANEXO IV - Preencher'!K146="","",'[1]TCE - ANEXO IV - Preencher'!K146)</f>
        <v>44043</v>
      </c>
      <c r="J137" s="5" t="str">
        <f>'[1]TCE - ANEXO IV - Preencher'!L146</f>
        <v>26200710928726000142550010000325541537795519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3056.08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11555207000149</v>
      </c>
      <c r="E138" s="5" t="str">
        <f>'[1]TCE - ANEXO IV - Preencher'!G147</f>
        <v>MOV SUPRIMENTOS LTDA.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000008507</v>
      </c>
      <c r="I138" s="6">
        <f>IF('[1]TCE - ANEXO IV - Preencher'!K147="","",'[1]TCE - ANEXO IV - Preencher'!K147)</f>
        <v>44040</v>
      </c>
      <c r="J138" s="5" t="str">
        <f>'[1]TCE - ANEXO IV - Preencher'!L147</f>
        <v>26200711555207000149550010000085071001651114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6469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9274946000110</v>
      </c>
      <c r="E139" s="5" t="str">
        <f>'[1]TCE - ANEXO IV - Preencher'!G148</f>
        <v>RAMOS E BARRETO FAB DE PAES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000.001.806</v>
      </c>
      <c r="I139" s="6">
        <f>IF('[1]TCE - ANEXO IV - Preencher'!K148="","",'[1]TCE - ANEXO IV - Preencher'!K148)</f>
        <v>44044</v>
      </c>
      <c r="J139" s="5" t="str">
        <f>'[1]TCE - ANEXO IV - Preencher'!L148</f>
        <v>26200909274946000110550010000018061008000267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1705.2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22245250000124</v>
      </c>
      <c r="E140" s="5" t="str">
        <f>'[1]TCE - ANEXO IV - Preencher'!G149</f>
        <v>J. J.  R BATATA HORTIFRUTI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165</v>
      </c>
      <c r="I140" s="6">
        <f>IF('[1]TCE - ANEXO IV - Preencher'!K149="","",'[1]TCE - ANEXO IV - Preencher'!K149)</f>
        <v>44044</v>
      </c>
      <c r="J140" s="5" t="str">
        <f>'[1]TCE - ANEXO IV - Preencher'!L149</f>
        <v>26200922245250000124550010000001651330793139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342.27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22245250000124</v>
      </c>
      <c r="E141" s="5" t="str">
        <f>'[1]TCE - ANEXO IV - Preencher'!G150</f>
        <v>J. J.  R BATATA HORTIFRUTI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165</v>
      </c>
      <c r="I141" s="6">
        <f>IF('[1]TCE - ANEXO IV - Preencher'!K150="","",'[1]TCE - ANEXO IV - Preencher'!K150)</f>
        <v>44044</v>
      </c>
      <c r="J141" s="5" t="str">
        <f>'[1]TCE - ANEXO IV - Preencher'!L150</f>
        <v>26200922245250000124550010000001651330793139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92.8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22245250000124</v>
      </c>
      <c r="E142" s="5" t="str">
        <f>'[1]TCE - ANEXO IV - Preencher'!G151</f>
        <v>J. J.  R BATATA HORTIFRUTI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165</v>
      </c>
      <c r="I142" s="6">
        <f>IF('[1]TCE - ANEXO IV - Preencher'!K151="","",'[1]TCE - ANEXO IV - Preencher'!K151)</f>
        <v>44044</v>
      </c>
      <c r="J142" s="5" t="str">
        <f>'[1]TCE - ANEXO IV - Preencher'!L151</f>
        <v>26200922245250000124550010000001651330793139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69.73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22245250000124</v>
      </c>
      <c r="E143" s="5" t="str">
        <f>'[1]TCE - ANEXO IV - Preencher'!G152</f>
        <v>J. J.  R BATATA HORTIFRUTI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165</v>
      </c>
      <c r="I143" s="6">
        <f>IF('[1]TCE - ANEXO IV - Preencher'!K152="","",'[1]TCE - ANEXO IV - Preencher'!K152)</f>
        <v>44044</v>
      </c>
      <c r="J143" s="5" t="str">
        <f>'[1]TCE - ANEXO IV - Preencher'!L152</f>
        <v>26200922245250000124550010000001651330793139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1158.2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22245250000124</v>
      </c>
      <c r="E144" s="5" t="str">
        <f>'[1]TCE - ANEXO IV - Preencher'!G153</f>
        <v>J. J.  R BATATA HORTIFRUTI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165</v>
      </c>
      <c r="I144" s="6">
        <f>IF('[1]TCE - ANEXO IV - Preencher'!K153="","",'[1]TCE - ANEXO IV - Preencher'!K153)</f>
        <v>44044</v>
      </c>
      <c r="J144" s="5" t="str">
        <f>'[1]TCE - ANEXO IV - Preencher'!L153</f>
        <v>26200922245250000124550010000001651330793139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11.4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24150377000195</v>
      </c>
      <c r="E145" s="5" t="str">
        <f>'[1]TCE - ANEXO IV - Preencher'!G154</f>
        <v>KARNEKEIJO LOGISTICA INTEGRADA LT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003922781</v>
      </c>
      <c r="I145" s="6">
        <f>IF('[1]TCE - ANEXO IV - Preencher'!K154="","",'[1]TCE - ANEXO IV - Preencher'!K154)</f>
        <v>44046</v>
      </c>
      <c r="J145" s="5" t="str">
        <f>'[1]TCE - ANEXO IV - Preencher'!L154</f>
        <v>26200824150377000195550010039227811477489910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1251.49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11744898000390</v>
      </c>
      <c r="E146" s="5" t="str">
        <f>'[1]TCE - ANEXO IV - Preencher'!G155</f>
        <v>ATACADAO COMERCIO DE CARNES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736479</v>
      </c>
      <c r="I146" s="6">
        <f>IF('[1]TCE - ANEXO IV - Preencher'!K155="","",'[1]TCE - ANEXO IV - Preencher'!K155)</f>
        <v>44046</v>
      </c>
      <c r="J146" s="5" t="str">
        <f>'[1]TCE - ANEXO IV - Preencher'!L155</f>
        <v>26200811744898000390550010007364791321729223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2737.19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3504437000150</v>
      </c>
      <c r="E147" s="5" t="str">
        <f>'[1]TCE - ANEXO IV - Preencher'!G156</f>
        <v>FRINSCAL DIST E IMPORT DE ALIMENTOS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1147588</v>
      </c>
      <c r="I147" s="6">
        <f>IF('[1]TCE - ANEXO IV - Preencher'!K156="","",'[1]TCE - ANEXO IV - Preencher'!K156)</f>
        <v>44046</v>
      </c>
      <c r="J147" s="5" t="str">
        <f>'[1]TCE - ANEXO IV - Preencher'!L156</f>
        <v>26200803504437000150550010011475881110601640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1314.72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30678108000107</v>
      </c>
      <c r="E148" s="5" t="str">
        <f>'[1]TCE - ANEXO IV - Preencher'!G157</f>
        <v>ELVIS LUIZ DA SILVA DISTRIBUID. DE AGUA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353</v>
      </c>
      <c r="I148" s="6">
        <f>IF('[1]TCE - ANEXO IV - Preencher'!K157="","",'[1]TCE - ANEXO IV - Preencher'!K157)</f>
        <v>44046</v>
      </c>
      <c r="J148" s="5" t="str">
        <f>'[1]TCE - ANEXO IV - Preencher'!L157</f>
        <v>26200830678108000107550010000003531041380220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1096.2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8029696000352</v>
      </c>
      <c r="E149" s="5" t="str">
        <f>'[1]TCE - ANEXO IV - Preencher'!G158</f>
        <v>ESTIVAS NOVO PRADO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1.503.221</v>
      </c>
      <c r="I149" s="6">
        <f>IF('[1]TCE - ANEXO IV - Preencher'!K158="","",'[1]TCE - ANEXO IV - Preencher'!K158)</f>
        <v>44046</v>
      </c>
      <c r="J149" s="5" t="str">
        <f>'[1]TCE - ANEXO IV - Preencher'!L158</f>
        <v>26200808029696000352550010015032211007307490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929.5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7534303000133</v>
      </c>
      <c r="E150" s="5" t="str">
        <f>'[1]TCE - ANEXO IV - Preencher'!G159</f>
        <v>COMAL COMERCIO ATACADISTA DE ALIMENTOS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1040469</v>
      </c>
      <c r="I150" s="6">
        <f>IF('[1]TCE - ANEXO IV - Preencher'!K159="","",'[1]TCE - ANEXO IV - Preencher'!K159)</f>
        <v>44047</v>
      </c>
      <c r="J150" s="5" t="str">
        <f>'[1]TCE - ANEXO IV - Preencher'!L159</f>
        <v>26200807534303000133550010010404691158195661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482.81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3721769000278</v>
      </c>
      <c r="E151" s="5" t="str">
        <f>'[1]TCE - ANEXO IV - Preencher'!G160</f>
        <v>MASTERBOI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000108953</v>
      </c>
      <c r="I151" s="6">
        <f>IF('[1]TCE - ANEXO IV - Preencher'!K160="","",'[1]TCE - ANEXO IV - Preencher'!K160)</f>
        <v>44048</v>
      </c>
      <c r="J151" s="5" t="str">
        <f>'[1]TCE - ANEXO IV - Preencher'!L160</f>
        <v>26200803721769000278550040001089531175770728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319.8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1348814000184</v>
      </c>
      <c r="E152" s="5" t="str">
        <f>'[1]TCE - ANEXO IV - Preencher'!G161</f>
        <v>BDL BEZERRA DISTRIBUIDORA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000.018.339</v>
      </c>
      <c r="I152" s="6">
        <f>IF('[1]TCE - ANEXO IV - Preencher'!K161="","",'[1]TCE - ANEXO IV - Preencher'!K161)</f>
        <v>44050</v>
      </c>
      <c r="J152" s="5" t="str">
        <f>'[1]TCE - ANEXO IV - Preencher'!L161</f>
        <v>26200801348814000184550010000183391046403272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1276.2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12350749000148</v>
      </c>
      <c r="E153" s="5" t="str">
        <f>'[1]TCE - ANEXO IV - Preencher'!G162</f>
        <v>GRANJA ALIANCA LTDA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000.011.270</v>
      </c>
      <c r="I153" s="6">
        <f>IF('[1]TCE - ANEXO IV - Preencher'!K162="","",'[1]TCE - ANEXO IV - Preencher'!K162)</f>
        <v>44050</v>
      </c>
      <c r="J153" s="5" t="str">
        <f>'[1]TCE - ANEXO IV - Preencher'!L162</f>
        <v>26200812350749000148550010000112701000306200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190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6281775000169</v>
      </c>
      <c r="E154" s="5" t="str">
        <f>'[1]TCE - ANEXO IV - Preencher'!G163</f>
        <v>MF SANTOS PRODUTOS ALIM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532502</v>
      </c>
      <c r="I154" s="6">
        <f>IF('[1]TCE - ANEXO IV - Preencher'!K163="","",'[1]TCE - ANEXO IV - Preencher'!K163)</f>
        <v>44053</v>
      </c>
      <c r="J154" s="5" t="str">
        <f>'[1]TCE - ANEXO IV - Preencher'!L163</f>
        <v>26200806281775000169550010005325021243178121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1720.8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24150377000195</v>
      </c>
      <c r="E155" s="5" t="str">
        <f>'[1]TCE - ANEXO IV - Preencher'!G164</f>
        <v>KARNEKEIJO LOGISTICA INTEGRADA LT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003929379</v>
      </c>
      <c r="I155" s="6">
        <f>IF('[1]TCE - ANEXO IV - Preencher'!K164="","",'[1]TCE - ANEXO IV - Preencher'!K164)</f>
        <v>44053</v>
      </c>
      <c r="J155" s="5" t="str">
        <f>'[1]TCE - ANEXO IV - Preencher'!L164</f>
        <v>26200824150377000195550010039293791344529319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120.21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7534303000133</v>
      </c>
      <c r="E156" s="5" t="str">
        <f>'[1]TCE - ANEXO IV - Preencher'!G165</f>
        <v>COMAL COMERCIO ATACADISTA DE ALIMENTOS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1042109</v>
      </c>
      <c r="I156" s="6">
        <f>IF('[1]TCE - ANEXO IV - Preencher'!K165="","",'[1]TCE - ANEXO IV - Preencher'!K165)</f>
        <v>44054</v>
      </c>
      <c r="J156" s="5" t="str">
        <f>'[1]TCE - ANEXO IV - Preencher'!L165</f>
        <v>26200807534303000133550010010421091133222430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361.5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7534303000133</v>
      </c>
      <c r="E157" s="5" t="str">
        <f>'[1]TCE - ANEXO IV - Preencher'!G166</f>
        <v>COMAL COMERCIO ATACADISTA DE ALIMENTOS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1042111</v>
      </c>
      <c r="I157" s="6">
        <f>IF('[1]TCE - ANEXO IV - Preencher'!K166="","",'[1]TCE - ANEXO IV - Preencher'!K166)</f>
        <v>44054</v>
      </c>
      <c r="J157" s="5" t="str">
        <f>'[1]TCE - ANEXO IV - Preencher'!L166</f>
        <v>26200807534303000133550010010421111112210687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563.08000000000004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24150377000195</v>
      </c>
      <c r="E158" s="5" t="str">
        <f>'[1]TCE - ANEXO IV - Preencher'!G167</f>
        <v>KARNEKEIJO LOGISTICA INTEGRADA LT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003930989</v>
      </c>
      <c r="I158" s="6">
        <f>IF('[1]TCE - ANEXO IV - Preencher'!K167="","",'[1]TCE - ANEXO IV - Preencher'!K167)</f>
        <v>44054</v>
      </c>
      <c r="J158" s="5" t="str">
        <f>'[1]TCE - ANEXO IV - Preencher'!L167</f>
        <v>26200824150377000195550010039309891625025316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545.49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11744898000390</v>
      </c>
      <c r="E159" s="5" t="str">
        <f>'[1]TCE - ANEXO IV - Preencher'!G168</f>
        <v>ATACADAO COMERCIO DE CARNES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740770</v>
      </c>
      <c r="I159" s="6">
        <f>IF('[1]TCE - ANEXO IV - Preencher'!K168="","",'[1]TCE - ANEXO IV - Preencher'!K168)</f>
        <v>44054</v>
      </c>
      <c r="J159" s="5" t="str">
        <f>'[1]TCE - ANEXO IV - Preencher'!L168</f>
        <v>26200811744898000390550010007407701491235253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407.4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69944973000185</v>
      </c>
      <c r="E160" s="5" t="str">
        <f>'[1]TCE - ANEXO IV - Preencher'!G169</f>
        <v>DIA DISTRIBUIDORA E IMP AFOGADOS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953178</v>
      </c>
      <c r="I160" s="6">
        <f>IF('[1]TCE - ANEXO IV - Preencher'!K169="","",'[1]TCE - ANEXO IV - Preencher'!K169)</f>
        <v>44054</v>
      </c>
      <c r="J160" s="5" t="str">
        <f>'[1]TCE - ANEXO IV - Preencher'!L169</f>
        <v>26200869944973000185550030009531781113343298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479.55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11555207000149</v>
      </c>
      <c r="E161" s="5" t="str">
        <f>'[1]TCE - ANEXO IV - Preencher'!G170</f>
        <v>MOV SUPRIMENTOS LTDA.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000.008.559</v>
      </c>
      <c r="I161" s="6">
        <f>IF('[1]TCE - ANEXO IV - Preencher'!K170="","",'[1]TCE - ANEXO IV - Preencher'!K170)</f>
        <v>44054</v>
      </c>
      <c r="J161" s="5" t="str">
        <f>'[1]TCE - ANEXO IV - Preencher'!L170</f>
        <v>26200811555207000149550010000085591000885553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4180.3599999999997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8029696000352</v>
      </c>
      <c r="E162" s="5" t="str">
        <f>'[1]TCE - ANEXO IV - Preencher'!G171</f>
        <v>ESTIVAS NOVO PRADO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001.507.476</v>
      </c>
      <c r="I162" s="6">
        <f>IF('[1]TCE - ANEXO IV - Preencher'!K171="","",'[1]TCE - ANEXO IV - Preencher'!K171)</f>
        <v>44054</v>
      </c>
      <c r="J162" s="5" t="str">
        <f>'[1]TCE - ANEXO IV - Preencher'!L171</f>
        <v>26200808029696000352550010015074761007820888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467.24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8029696000352</v>
      </c>
      <c r="E163" s="5" t="str">
        <f>'[1]TCE - ANEXO IV - Preencher'!G172</f>
        <v>ESTIVAS NOVO PRADO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001.507.015</v>
      </c>
      <c r="I163" s="6">
        <f>IF('[1]TCE - ANEXO IV - Preencher'!K172="","",'[1]TCE - ANEXO IV - Preencher'!K172)</f>
        <v>44054</v>
      </c>
      <c r="J163" s="5" t="str">
        <f>'[1]TCE - ANEXO IV - Preencher'!L172</f>
        <v>26200808029696000352550010015070151007743541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2798.01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12350749000148</v>
      </c>
      <c r="E164" s="5" t="str">
        <f>'[1]TCE - ANEXO IV - Preencher'!G173</f>
        <v>GRANJA ALIANCA LTDA ME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000.011.335</v>
      </c>
      <c r="I164" s="6">
        <f>IF('[1]TCE - ANEXO IV - Preencher'!K173="","",'[1]TCE - ANEXO IV - Preencher'!K173)</f>
        <v>44056</v>
      </c>
      <c r="J164" s="5" t="str">
        <f>'[1]TCE - ANEXO IV - Preencher'!L173</f>
        <v>26200812350749000148550010000113351000307289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190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11744898000390</v>
      </c>
      <c r="E165" s="5" t="str">
        <f>'[1]TCE - ANEXO IV - Preencher'!G174</f>
        <v>ATACADAO COMERCIO DE CARNES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743607</v>
      </c>
      <c r="I165" s="6">
        <f>IF('[1]TCE - ANEXO IV - Preencher'!K174="","",'[1]TCE - ANEXO IV - Preencher'!K174)</f>
        <v>44060</v>
      </c>
      <c r="J165" s="5" t="str">
        <f>'[1]TCE - ANEXO IV - Preencher'!L174</f>
        <v>26200811744898000390550010007436071535023587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1321.92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8029696000352</v>
      </c>
      <c r="E166" s="5" t="str">
        <f>'[1]TCE - ANEXO IV - Preencher'!G175</f>
        <v>ESTIVAS NOVO PRADO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1.509.433</v>
      </c>
      <c r="I166" s="6">
        <f>IF('[1]TCE - ANEXO IV - Preencher'!K175="","",'[1]TCE - ANEXO IV - Preencher'!K175)</f>
        <v>44060</v>
      </c>
      <c r="J166" s="5" t="str">
        <f>'[1]TCE - ANEXO IV - Preencher'!L175</f>
        <v>26200808029696000352550010015094331008039464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1177.29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7534303000133</v>
      </c>
      <c r="E167" s="5" t="str">
        <f>'[1]TCE - ANEXO IV - Preencher'!G176</f>
        <v>COMAL COMERCIO ATACADISTA DE ALIMENTOS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1043682</v>
      </c>
      <c r="I167" s="6">
        <f>IF('[1]TCE - ANEXO IV - Preencher'!K176="","",'[1]TCE - ANEXO IV - Preencher'!K176)</f>
        <v>44061</v>
      </c>
      <c r="J167" s="5" t="str">
        <f>'[1]TCE - ANEXO IV - Preencher'!L176</f>
        <v>26200807534303000133550010010436821312331805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685.38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12350749000148</v>
      </c>
      <c r="E168" s="5" t="str">
        <f>'[1]TCE - ANEXO IV - Preencher'!G177</f>
        <v>GRANJA ALIANCA LTDA ME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000.011.390</v>
      </c>
      <c r="I168" s="6">
        <f>IF('[1]TCE - ANEXO IV - Preencher'!K177="","",'[1]TCE - ANEXO IV - Preencher'!K177)</f>
        <v>44063</v>
      </c>
      <c r="J168" s="5" t="str">
        <f>'[1]TCE - ANEXO IV - Preencher'!L177</f>
        <v>26200812350749000148550010000113901000308660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190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24150377000195</v>
      </c>
      <c r="E169" s="5" t="str">
        <f>'[1]TCE - ANEXO IV - Preencher'!G178</f>
        <v>KARNEKEIJO LOGISTICA INTEGRADA LT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003942157</v>
      </c>
      <c r="I169" s="6">
        <f>IF('[1]TCE - ANEXO IV - Preencher'!K178="","",'[1]TCE - ANEXO IV - Preencher'!K178)</f>
        <v>44067</v>
      </c>
      <c r="J169" s="5" t="str">
        <f>'[1]TCE - ANEXO IV - Preencher'!L178</f>
        <v>26200824150377000195550010039421571118901714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883.96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11744898000390</v>
      </c>
      <c r="E170" s="5" t="str">
        <f>'[1]TCE - ANEXO IV - Preencher'!G179</f>
        <v>ATACADAO COMERCIO DE CARNES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746977</v>
      </c>
      <c r="I170" s="6">
        <f>IF('[1]TCE - ANEXO IV - Preencher'!K179="","",'[1]TCE - ANEXO IV - Preencher'!K179)</f>
        <v>44067</v>
      </c>
      <c r="J170" s="5" t="str">
        <f>'[1]TCE - ANEXO IV - Preencher'!L179</f>
        <v>26200811744898000390550010007469771246142417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998.48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3504437000150</v>
      </c>
      <c r="E171" s="5" t="str">
        <f>'[1]TCE - ANEXO IV - Preencher'!G180</f>
        <v>FRINSCAL DIST E IMPORT DE ALIMENTOS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1153467</v>
      </c>
      <c r="I171" s="6">
        <f>IF('[1]TCE - ANEXO IV - Preencher'!K180="","",'[1]TCE - ANEXO IV - Preencher'!K180)</f>
        <v>44067</v>
      </c>
      <c r="J171" s="5" t="str">
        <f>'[1]TCE - ANEXO IV - Preencher'!L180</f>
        <v>26200803504437000150550010011534671112439042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353.25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8029696000352</v>
      </c>
      <c r="E172" s="5" t="str">
        <f>'[1]TCE - ANEXO IV - Preencher'!G181</f>
        <v>ESTIVAS NOVO PRADO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1.511.933</v>
      </c>
      <c r="I172" s="6">
        <f>IF('[1]TCE - ANEXO IV - Preencher'!K181="","",'[1]TCE - ANEXO IV - Preencher'!K181)</f>
        <v>44067</v>
      </c>
      <c r="J172" s="5" t="str">
        <f>'[1]TCE - ANEXO IV - Preencher'!L181</f>
        <v>26200808029696000352550010015119331008367105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1236.8900000000001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7534303000133</v>
      </c>
      <c r="E173" s="5" t="str">
        <f>'[1]TCE - ANEXO IV - Preencher'!G182</f>
        <v>COMAL COMERCIO ATACADISTA DE ALIMENTOS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1045393</v>
      </c>
      <c r="I173" s="6">
        <f>IF('[1]TCE - ANEXO IV - Preencher'!K182="","",'[1]TCE - ANEXO IV - Preencher'!K182)</f>
        <v>44068</v>
      </c>
      <c r="J173" s="5" t="str">
        <f>'[1]TCE - ANEXO IV - Preencher'!L182</f>
        <v>26200807534303000133550010010453931145130160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335.87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30779584000106</v>
      </c>
      <c r="E174" s="5" t="str">
        <f>'[1]TCE - ANEXO IV - Preencher'!G183</f>
        <v>DISPAN ATACADO DE ALIMENTOS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000.004.184</v>
      </c>
      <c r="I174" s="6">
        <f>IF('[1]TCE - ANEXO IV - Preencher'!K183="","",'[1]TCE - ANEXO IV - Preencher'!K183)</f>
        <v>44068</v>
      </c>
      <c r="J174" s="5" t="str">
        <f>'[1]TCE - ANEXO IV - Preencher'!L183</f>
        <v>26200830779584000106550010000041841682520126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232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12350749000148</v>
      </c>
      <c r="E175" s="5" t="str">
        <f>'[1]TCE - ANEXO IV - Preencher'!G184</f>
        <v>GRANJA ALIANCA LTDA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000.011.442</v>
      </c>
      <c r="I175" s="6">
        <f>IF('[1]TCE - ANEXO IV - Preencher'!K184="","",'[1]TCE - ANEXO IV - Preencher'!K184)</f>
        <v>44069</v>
      </c>
      <c r="J175" s="5" t="str">
        <f>'[1]TCE - ANEXO IV - Preencher'!L184</f>
        <v>26200812350749000148550010000114421000309826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190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25529293000120</v>
      </c>
      <c r="E176" s="5" t="str">
        <f>'[1]TCE - ANEXO IV - Preencher'!G185</f>
        <v>TAYNA NASCIMENTO DE MELO EPP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000.009.250</v>
      </c>
      <c r="I176" s="6">
        <f>IF('[1]TCE - ANEXO IV - Preencher'!K185="","",'[1]TCE - ANEXO IV - Preencher'!K185)</f>
        <v>44071</v>
      </c>
      <c r="J176" s="5" t="str">
        <f>'[1]TCE - ANEXO IV - Preencher'!L185</f>
        <v>26200825529293000120550010000092501511549092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60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25529293000120</v>
      </c>
      <c r="E177" s="5" t="str">
        <f>'[1]TCE - ANEXO IV - Preencher'!G186</f>
        <v>TAYNA NASCIMENTO DE MELO EPP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000.009.250</v>
      </c>
      <c r="I177" s="6">
        <f>IF('[1]TCE - ANEXO IV - Preencher'!K186="","",'[1]TCE - ANEXO IV - Preencher'!K186)</f>
        <v>44071</v>
      </c>
      <c r="J177" s="5" t="str">
        <f>'[1]TCE - ANEXO IV - Preencher'!L186</f>
        <v>26200825529293000120550010000092501511549092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180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6015530000190</v>
      </c>
      <c r="E178" s="5" t="str">
        <f>'[1]TCE - ANEXO IV - Preencher'!G187</f>
        <v>AGROINDUSTRIAL FRUTN AA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000150697</v>
      </c>
      <c r="I178" s="6">
        <f>IF('[1]TCE - ANEXO IV - Preencher'!K187="","",'[1]TCE - ANEXO IV - Preencher'!K187)</f>
        <v>44071</v>
      </c>
      <c r="J178" s="5" t="str">
        <f>'[1]TCE - ANEXO IV - Preencher'!L187</f>
        <v>26200806015530000190550010001506971100108368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193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3.14 - Alimentação Preparada</v>
      </c>
      <c r="D179" s="3">
        <f>'[1]TCE - ANEXO IV - Preencher'!F188</f>
        <v>9248632000143</v>
      </c>
      <c r="E179" s="5" t="str">
        <f>'[1]TCE - ANEXO IV - Preencher'!G188</f>
        <v>D NASCIMENTO SILVA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000.002.105</v>
      </c>
      <c r="I179" s="6">
        <f>IF('[1]TCE - ANEXO IV - Preencher'!K188="","",'[1]TCE - ANEXO IV - Preencher'!K188)</f>
        <v>44074</v>
      </c>
      <c r="J179" s="5" t="str">
        <f>'[1]TCE - ANEXO IV - Preencher'!L188</f>
        <v>26200809248632000143550010000021051024755700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1679.75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3.14 - Alimentação Preparada</v>
      </c>
      <c r="D180" s="3">
        <f>'[1]TCE - ANEXO IV - Preencher'!F189</f>
        <v>9248632000143</v>
      </c>
      <c r="E180" s="5" t="str">
        <f>'[1]TCE - ANEXO IV - Preencher'!G189</f>
        <v>D NASCIMENTO SILVA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000.002.105</v>
      </c>
      <c r="I180" s="6">
        <f>IF('[1]TCE - ANEXO IV - Preencher'!K189="","",'[1]TCE - ANEXO IV - Preencher'!K189)</f>
        <v>44074</v>
      </c>
      <c r="J180" s="5" t="str">
        <f>'[1]TCE - ANEXO IV - Preencher'!L189</f>
        <v>26200809248632000143550010000021051024755700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187.2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3.14 - Alimentação Preparada</v>
      </c>
      <c r="D181" s="3">
        <f>'[1]TCE - ANEXO IV - Preencher'!F190</f>
        <v>9248632000143</v>
      </c>
      <c r="E181" s="5" t="str">
        <f>'[1]TCE - ANEXO IV - Preencher'!G190</f>
        <v>D NASCIMENTO SILVA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000.002.105</v>
      </c>
      <c r="I181" s="6">
        <f>IF('[1]TCE - ANEXO IV - Preencher'!K190="","",'[1]TCE - ANEXO IV - Preencher'!K190)</f>
        <v>44074</v>
      </c>
      <c r="J181" s="5" t="str">
        <f>'[1]TCE - ANEXO IV - Preencher'!L190</f>
        <v>26200809248632000143550010000021051024755700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170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3.14 - Alimentação Preparada</v>
      </c>
      <c r="D182" s="3">
        <f>'[1]TCE - ANEXO IV - Preencher'!F191</f>
        <v>9248632000143</v>
      </c>
      <c r="E182" s="5" t="str">
        <f>'[1]TCE - ANEXO IV - Preencher'!G191</f>
        <v>D NASCIMENTO SILVA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000.002.105</v>
      </c>
      <c r="I182" s="6">
        <f>IF('[1]TCE - ANEXO IV - Preencher'!K191="","",'[1]TCE - ANEXO IV - Preencher'!K191)</f>
        <v>44074</v>
      </c>
      <c r="J182" s="5" t="str">
        <f>'[1]TCE - ANEXO IV - Preencher'!L191</f>
        <v>26200809248632000143550010000021051024755700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328.65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3.14 - Alimentação Preparada</v>
      </c>
      <c r="D183" s="3">
        <f>'[1]TCE - ANEXO IV - Preencher'!F192</f>
        <v>11744898000390</v>
      </c>
      <c r="E183" s="5" t="str">
        <f>'[1]TCE - ANEXO IV - Preencher'!G192</f>
        <v>ATACADAO COMERCIO DE CARNES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750313</v>
      </c>
      <c r="I183" s="6">
        <f>IF('[1]TCE - ANEXO IV - Preencher'!K192="","",'[1]TCE - ANEXO IV - Preencher'!K192)</f>
        <v>44074</v>
      </c>
      <c r="J183" s="5" t="str">
        <f>'[1]TCE - ANEXO IV - Preencher'!L192</f>
        <v>26200811744898000390550010007503131871211459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1643.3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3.14 - Alimentação Preparada</v>
      </c>
      <c r="D184" s="3">
        <f>'[1]TCE - ANEXO IV - Preencher'!F193</f>
        <v>3504437000150</v>
      </c>
      <c r="E184" s="5" t="str">
        <f>'[1]TCE - ANEXO IV - Preencher'!G193</f>
        <v>FRINSCAL DIST E IMPORT DE ALIMENTOS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1155323</v>
      </c>
      <c r="I184" s="6">
        <f>IF('[1]TCE - ANEXO IV - Preencher'!K193="","",'[1]TCE - ANEXO IV - Preencher'!K193)</f>
        <v>44074</v>
      </c>
      <c r="J184" s="5" t="str">
        <f>'[1]TCE - ANEXO IV - Preencher'!L193</f>
        <v>26200803504437000150550010011553231113562238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337.5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3.6 - Material de Expediente</v>
      </c>
      <c r="D185" s="3">
        <f>'[1]TCE - ANEXO IV - Preencher'!F194</f>
        <v>24073694000155</v>
      </c>
      <c r="E185" s="5" t="str">
        <f>'[1]TCE - ANEXO IV - Preencher'!G194</f>
        <v>NAGEM CIL COMERCIO DE INFORMATICA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000.539.086</v>
      </c>
      <c r="I185" s="6">
        <f>IF('[1]TCE - ANEXO IV - Preencher'!K194="","",'[1]TCE - ANEXO IV - Preencher'!K194)</f>
        <v>44041</v>
      </c>
      <c r="J185" s="5" t="str">
        <f>'[1]TCE - ANEXO IV - Preencher'!L194</f>
        <v>26200724073694000155550010005390861016234292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368.23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3.6 - Material de Expediente</v>
      </c>
      <c r="D186" s="3">
        <f>'[1]TCE - ANEXO IV - Preencher'!F195</f>
        <v>24425720000167</v>
      </c>
      <c r="E186" s="5" t="str">
        <f>'[1]TCE - ANEXO IV - Preencher'!G195</f>
        <v>ORIGINAL SUPRIMENTOS E EQUIP. LTDA.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006286</v>
      </c>
      <c r="I186" s="6">
        <f>IF('[1]TCE - ANEXO IV - Preencher'!K195="","",'[1]TCE - ANEXO IV - Preencher'!K195)</f>
        <v>44048</v>
      </c>
      <c r="J186" s="5" t="str">
        <f>'[1]TCE - ANEXO IV - Preencher'!L195</f>
        <v>26200824425720000167550010000062861020088230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160.74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3.6 - Material de Expediente</v>
      </c>
      <c r="D187" s="3">
        <f>'[1]TCE - ANEXO IV - Preencher'!F196</f>
        <v>7601049000149</v>
      </c>
      <c r="E187" s="5" t="str">
        <f>'[1]TCE - ANEXO IV - Preencher'!G196</f>
        <v>SEVERINO JOSE DE ARAUJO SOBRINHO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13.784</v>
      </c>
      <c r="I187" s="6">
        <f>IF('[1]TCE - ANEXO IV - Preencher'!K196="","",'[1]TCE - ANEXO IV - Preencher'!K196)</f>
        <v>44040</v>
      </c>
      <c r="J187" s="5" t="str">
        <f>'[1]TCE - ANEXO IV - Preencher'!L196</f>
        <v>26200707601049000149550010000137841435441480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348.86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3.6 - Material de Expediente</v>
      </c>
      <c r="D188" s="3">
        <f>'[1]TCE - ANEXO IV - Preencher'!F197</f>
        <v>24073694000155</v>
      </c>
      <c r="E188" s="5" t="str">
        <f>'[1]TCE - ANEXO IV - Preencher'!G197</f>
        <v>NAGEM CIL COMERCIO DE INFORMATICA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00.549.726</v>
      </c>
      <c r="I188" s="6">
        <f>IF('[1]TCE - ANEXO IV - Preencher'!K197="","",'[1]TCE - ANEXO IV - Preencher'!K197)</f>
        <v>44067</v>
      </c>
      <c r="J188" s="5" t="str">
        <f>'[1]TCE - ANEXO IV - Preencher'!L197</f>
        <v>26200824073694000155550010005497261016553379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312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3.1 - Combustíveis e Lubrificantes Automotivos</v>
      </c>
      <c r="D189" s="3">
        <f>'[1]TCE - ANEXO IV - Preencher'!F198</f>
        <v>14202175000196</v>
      </c>
      <c r="E189" s="5" t="str">
        <f>'[1]TCE - ANEXO IV - Preencher'!G198</f>
        <v xml:space="preserve">IBEFIL COMBUSTIVEIS LTDA 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000.331.641</v>
      </c>
      <c r="I189" s="6">
        <f>IF('[1]TCE - ANEXO IV - Preencher'!K198="","",'[1]TCE - ANEXO IV - Preencher'!K198)</f>
        <v>44049</v>
      </c>
      <c r="J189" s="5" t="str">
        <f>'[1]TCE - ANEXO IV - Preencher'!L198</f>
        <v>26200814202175000196650010003316411807005874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141.35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3.1 - Combustíveis e Lubrificantes Automotivos</v>
      </c>
      <c r="D190" s="3">
        <f>'[1]TCE - ANEXO IV - Preencher'!F199</f>
        <v>14202175000196</v>
      </c>
      <c r="E190" s="5" t="str">
        <f>'[1]TCE - ANEXO IV - Preencher'!G199</f>
        <v xml:space="preserve">IBEFIL COMBUSTIVEIS LTDA 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000.331.629</v>
      </c>
      <c r="I190" s="6">
        <f>IF('[1]TCE - ANEXO IV - Preencher'!K199="","",'[1]TCE - ANEXO IV - Preencher'!K199)</f>
        <v>44049</v>
      </c>
      <c r="J190" s="5" t="str">
        <f>'[1]TCE - ANEXO IV - Preencher'!L199</f>
        <v>26200814202175000196650010003316291471779301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148.69999999999999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3.1 - Combustíveis e Lubrificantes Automotivos</v>
      </c>
      <c r="D191" s="3">
        <f>'[1]TCE - ANEXO IV - Preencher'!F200</f>
        <v>14202175000196</v>
      </c>
      <c r="E191" s="5" t="str">
        <f>'[1]TCE - ANEXO IV - Preencher'!G200</f>
        <v xml:space="preserve">IBEFIL COMBUSTIVEIS LTDA 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000.334.110</v>
      </c>
      <c r="I191" s="6">
        <f>IF('[1]TCE - ANEXO IV - Preencher'!K200="","",'[1]TCE - ANEXO IV - Preencher'!K200)</f>
        <v>44055</v>
      </c>
      <c r="J191" s="5" t="str">
        <f>'[1]TCE - ANEXO IV - Preencher'!L200</f>
        <v>26200814202175000196650010003341109663275840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139.09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3.1 - Combustíveis e Lubrificantes Automotivos</v>
      </c>
      <c r="D192" s="3">
        <f>'[1]TCE - ANEXO IV - Preencher'!F201</f>
        <v>14202175000196</v>
      </c>
      <c r="E192" s="5" t="str">
        <f>'[1]TCE - ANEXO IV - Preencher'!G201</f>
        <v xml:space="preserve">IBEFIL COMBUSTIVEIS LTDA 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000.334.085</v>
      </c>
      <c r="I192" s="6">
        <f>IF('[1]TCE - ANEXO IV - Preencher'!K201="","",'[1]TCE - ANEXO IV - Preencher'!K201)</f>
        <v>44055</v>
      </c>
      <c r="J192" s="5" t="str">
        <f>'[1]TCE - ANEXO IV - Preencher'!L201</f>
        <v>26200814202175000196650010003340851105414940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132.65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3.1 - Combustíveis e Lubrificantes Automotivos</v>
      </c>
      <c r="D193" s="3">
        <f>'[1]TCE - ANEXO IV - Preencher'!F202</f>
        <v>14202175000196</v>
      </c>
      <c r="E193" s="5" t="str">
        <f>'[1]TCE - ANEXO IV - Preencher'!G202</f>
        <v xml:space="preserve">IBEFIL COMBUSTIVEIS LTDA 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000.337.161</v>
      </c>
      <c r="I193" s="6">
        <f>IF('[1]TCE - ANEXO IV - Preencher'!K202="","",'[1]TCE - ANEXO IV - Preencher'!K202)</f>
        <v>44063</v>
      </c>
      <c r="J193" s="5" t="str">
        <f>'[1]TCE - ANEXO IV - Preencher'!L202</f>
        <v>26200814202175000196650010003371611588156689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147.69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3.1 - Combustíveis e Lubrificantes Automotivos</v>
      </c>
      <c r="D194" s="3">
        <f>'[1]TCE - ANEXO IV - Preencher'!F203</f>
        <v>14202175000196</v>
      </c>
      <c r="E194" s="5" t="str">
        <f>'[1]TCE - ANEXO IV - Preencher'!G203</f>
        <v xml:space="preserve">IBEFIL COMBUSTIVEIS LTDA 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000.337.148</v>
      </c>
      <c r="I194" s="6">
        <f>IF('[1]TCE - ANEXO IV - Preencher'!K203="","",'[1]TCE - ANEXO IV - Preencher'!K203)</f>
        <v>44063</v>
      </c>
      <c r="J194" s="5" t="str">
        <f>'[1]TCE - ANEXO IV - Preencher'!L203</f>
        <v>26200814202175000196650010003371481677851747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157.51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3.1 - Combustíveis e Lubrificantes Automotivos</v>
      </c>
      <c r="D195" s="3">
        <f>'[1]TCE - ANEXO IV - Preencher'!F204</f>
        <v>14202175000196</v>
      </c>
      <c r="E195" s="5" t="str">
        <f>'[1]TCE - ANEXO IV - Preencher'!G204</f>
        <v xml:space="preserve">IBEFIL COMBUSTIVEIS LTDA 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000.340.403</v>
      </c>
      <c r="I195" s="6">
        <f>IF('[1]TCE - ANEXO IV - Preencher'!K204="","",'[1]TCE - ANEXO IV - Preencher'!K204)</f>
        <v>44071</v>
      </c>
      <c r="J195" s="5" t="str">
        <f>'[1]TCE - ANEXO IV - Preencher'!L204</f>
        <v>26200814202175000196650010003404031224517230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152.59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3.1 - Combustíveis e Lubrificantes Automotivos</v>
      </c>
      <c r="D196" s="3">
        <f>'[1]TCE - ANEXO IV - Preencher'!F205</f>
        <v>14202175000196</v>
      </c>
      <c r="E196" s="5" t="str">
        <f>'[1]TCE - ANEXO IV - Preencher'!G205</f>
        <v xml:space="preserve">IBEFIL COMBUSTIVEIS LTDA 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000.340.381</v>
      </c>
      <c r="I196" s="6">
        <f>IF('[1]TCE - ANEXO IV - Preencher'!K205="","",'[1]TCE - ANEXO IV - Preencher'!K205)</f>
        <v>44071</v>
      </c>
      <c r="J196" s="5" t="str">
        <f>'[1]TCE - ANEXO IV - Preencher'!L205</f>
        <v>26200814202175000196650010003403811424846602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143.99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9494196000192</v>
      </c>
      <c r="E197" s="5" t="str">
        <f>'[1]TCE - ANEXO IV - Preencher'!G206</f>
        <v>COMERCIAL JR CALUDIO MARIO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171176</v>
      </c>
      <c r="I197" s="6">
        <f>IF('[1]TCE - ANEXO IV - Preencher'!K206="","",'[1]TCE - ANEXO IV - Preencher'!K206)</f>
        <v>44049</v>
      </c>
      <c r="J197" s="5" t="str">
        <f>'[1]TCE - ANEXO IV - Preencher'!L206</f>
        <v>26200809494196000192550010001711761024056146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163.53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10498304000184</v>
      </c>
      <c r="E198" s="5" t="str">
        <f>'[1]TCE - ANEXO IV - Preencher'!G207</f>
        <v>MULTISEG COMERCIO DE EQUIP DE SEG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92.251</v>
      </c>
      <c r="I198" s="6">
        <f>IF('[1]TCE - ANEXO IV - Preencher'!K207="","",'[1]TCE - ANEXO IV - Preencher'!K207)</f>
        <v>44070</v>
      </c>
      <c r="J198" s="5" t="str">
        <f>'[1]TCE - ANEXO IV - Preencher'!L207</f>
        <v>42200810498304000184550010000922511196188436</v>
      </c>
      <c r="K198" s="5" t="str">
        <f>IF(F198="B",LEFT('[1]TCE - ANEXO IV - Preencher'!M207,2),IF(F198="S",LEFT('[1]TCE - ANEXO IV - Preencher'!M207,7),IF('[1]TCE - ANEXO IV - Preencher'!H207="","")))</f>
        <v>42</v>
      </c>
      <c r="L198" s="7">
        <f>'[1]TCE - ANEXO IV - Preencher'!N207</f>
        <v>50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3.8 - Uniformes, Tecidos e Aviamentos </v>
      </c>
      <c r="D199" s="3">
        <f>'[1]TCE - ANEXO IV - Preencher'!F208</f>
        <v>188968000517</v>
      </c>
      <c r="E199" s="5" t="str">
        <f>'[1]TCE - ANEXO IV - Preencher'!G208</f>
        <v>NOVO AVIAMENTO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000.019.075</v>
      </c>
      <c r="I199" s="6">
        <f>IF('[1]TCE - ANEXO IV - Preencher'!K208="","",'[1]TCE - ANEXO IV - Preencher'!K208)</f>
        <v>44064</v>
      </c>
      <c r="J199" s="5" t="str">
        <f>'[1]TCE - ANEXO IV - Preencher'!L208</f>
        <v>26200800188968000517550010000190751311797493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130.94999999999999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3.8 - Uniformes, Tecidos e Aviamentos </v>
      </c>
      <c r="D200" s="3">
        <f>'[1]TCE - ANEXO IV - Preencher'!F209</f>
        <v>185372000130</v>
      </c>
      <c r="E200" s="5" t="str">
        <f>'[1]TCE - ANEXO IV - Preencher'!G209</f>
        <v>SET SISTEMAS E PRODUTOS TECNICOSLTDA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000.360.417</v>
      </c>
      <c r="I200" s="6">
        <f>IF('[1]TCE - ANEXO IV - Preencher'!K209="","",'[1]TCE - ANEXO IV - Preencher'!K209)</f>
        <v>44040</v>
      </c>
      <c r="J200" s="5" t="str">
        <f>'[1]TCE - ANEXO IV - Preencher'!L209</f>
        <v>26200700185372000130550020003604171135958104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264.20999999999998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3.8 - Uniformes, Tecidos e Aviamentos </v>
      </c>
      <c r="D201" s="3">
        <f>'[1]TCE - ANEXO IV - Preencher'!F210</f>
        <v>12007481000146</v>
      </c>
      <c r="E201" s="5" t="str">
        <f>'[1]TCE - ANEXO IV - Preencher'!G210</f>
        <v>PERFIL SUPRIMENTOS INDUSTRIAIS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000.009.636</v>
      </c>
      <c r="I201" s="6">
        <f>IF('[1]TCE - ANEXO IV - Preencher'!K210="","",'[1]TCE - ANEXO IV - Preencher'!K210)</f>
        <v>44068</v>
      </c>
      <c r="J201" s="5" t="str">
        <f>'[1]TCE - ANEXO IV - Preencher'!L210</f>
        <v>26200812007481000146550010000096361830735969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333.81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3.8 - Uniformes, Tecidos e Aviamentos </v>
      </c>
      <c r="D202" s="3">
        <f>'[1]TCE - ANEXO IV - Preencher'!F211</f>
        <v>10498304000184</v>
      </c>
      <c r="E202" s="5" t="str">
        <f>'[1]TCE - ANEXO IV - Preencher'!G211</f>
        <v>MULTISEG COMERCIO DE EQUIP DE SEG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92.251</v>
      </c>
      <c r="I202" s="6">
        <f>IF('[1]TCE - ANEXO IV - Preencher'!K211="","",'[1]TCE - ANEXO IV - Preencher'!K211)</f>
        <v>44070</v>
      </c>
      <c r="J202" s="5" t="str">
        <f>'[1]TCE - ANEXO IV - Preencher'!L211</f>
        <v>42200810498304000184550010000922511196188436</v>
      </c>
      <c r="K202" s="5" t="str">
        <f>IF(F202="B",LEFT('[1]TCE - ANEXO IV - Preencher'!M211,2),IF(F202="S",LEFT('[1]TCE - ANEXO IV - Preencher'!M211,7),IF('[1]TCE - ANEXO IV - Preencher'!H211="","")))</f>
        <v>42</v>
      </c>
      <c r="L202" s="7">
        <f>'[1]TCE - ANEXO IV - Preencher'!N211</f>
        <v>2703.78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3.99 - Outras despesas com Material de Consumo</v>
      </c>
      <c r="D203" s="3">
        <f>'[1]TCE - ANEXO IV - Preencher'!F212</f>
        <v>33040624000191</v>
      </c>
      <c r="E203" s="5" t="str">
        <f>'[1]TCE - ANEXO IV - Preencher'!G212</f>
        <v>LOUREÇO COMER E COSME E PROD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000.003.321</v>
      </c>
      <c r="I203" s="6">
        <f>IF('[1]TCE - ANEXO IV - Preencher'!K212="","",'[1]TCE - ANEXO IV - Preencher'!K212)</f>
        <v>44043</v>
      </c>
      <c r="J203" s="5" t="str">
        <f>'[1]TCE - ANEXO IV - Preencher'!L212</f>
        <v>26200733040624000191550010000033211861341039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60.72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3.99 - Outras despesas com Material de Consumo</v>
      </c>
      <c r="D204" s="3">
        <f>'[1]TCE - ANEXO IV - Preencher'!F213</f>
        <v>67729178000491</v>
      </c>
      <c r="E204" s="5" t="str">
        <f>'[1]TCE - ANEXO IV - Preencher'!G213</f>
        <v>COMERCIAL C RIOCLARENSE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1328511</v>
      </c>
      <c r="I204" s="6">
        <f>IF('[1]TCE - ANEXO IV - Preencher'!K213="","",'[1]TCE - ANEXO IV - Preencher'!K213)</f>
        <v>44042</v>
      </c>
      <c r="J204" s="5" t="str">
        <f>'[1]TCE - ANEXO IV - Preencher'!L213</f>
        <v>35200767729178000491550010013285111274984823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305.39999999999998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 xml:space="preserve">5.25 - Serviços Bancários </v>
      </c>
      <c r="D205" s="3" t="str">
        <f>'[1]TCE - ANEXO IV - Preencher'!F214</f>
        <v>90.400.888/0001-42</v>
      </c>
      <c r="E205" s="5" t="str">
        <f>'[1]TCE - ANEXO IV - Preencher'!G214</f>
        <v>BANCO SANTANDER DO BRASIL S/A</v>
      </c>
      <c r="F205" s="5" t="str">
        <f>'[1]TCE - ANEXO IV - Preencher'!H214</f>
        <v>S</v>
      </c>
      <c r="G205" s="5" t="str">
        <f>'[1]TCE - ANEXO IV - Preencher'!I214</f>
        <v>N</v>
      </c>
      <c r="H205" s="5" t="str">
        <f>'[1]TCE - ANEXO IV - Preencher'!J214</f>
        <v>5190</v>
      </c>
      <c r="I205" s="6" t="str">
        <f>IF('[1]TCE - ANEXO IV - Preencher'!K214="","",'[1]TCE - ANEXO IV - Preencher'!K214)</f>
        <v>20/08/2020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2604106</v>
      </c>
      <c r="L205" s="7">
        <f>'[1]TCE - ANEXO IV - Preencher'!N214</f>
        <v>51.9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 xml:space="preserve">5.25 - Serviços Bancários </v>
      </c>
      <c r="D206" s="3" t="str">
        <f>'[1]TCE - ANEXO IV - Preencher'!F215</f>
        <v>90.400.888/0001-42</v>
      </c>
      <c r="E206" s="5" t="str">
        <f>'[1]TCE - ANEXO IV - Preencher'!G215</f>
        <v>BANCO SANTANDER DO BRASIL S/A</v>
      </c>
      <c r="F206" s="5" t="str">
        <f>'[1]TCE - ANEXO IV - Preencher'!H215</f>
        <v>S</v>
      </c>
      <c r="G206" s="5" t="str">
        <f>'[1]TCE - ANEXO IV - Preencher'!I215</f>
        <v>N</v>
      </c>
      <c r="H206" s="5" t="str">
        <f>'[1]TCE - ANEXO IV - Preencher'!J215</f>
        <v>63/2020</v>
      </c>
      <c r="I206" s="6" t="str">
        <f>IF('[1]TCE - ANEXO IV - Preencher'!K215="","",'[1]TCE - ANEXO IV - Preencher'!K215)</f>
        <v>04/08/2020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2604106</v>
      </c>
      <c r="L206" s="7">
        <f>'[1]TCE - ANEXO IV - Preencher'!N215</f>
        <v>30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 xml:space="preserve">5.25 - Serviços Bancários </v>
      </c>
      <c r="D207" s="3" t="str">
        <f>'[1]TCE - ANEXO IV - Preencher'!F216</f>
        <v>90.400.888/0001-42</v>
      </c>
      <c r="E207" s="5" t="str">
        <f>'[1]TCE - ANEXO IV - Preencher'!G216</f>
        <v>BANCO SANTANDER DO BRASIL S/A</v>
      </c>
      <c r="F207" s="5" t="str">
        <f>'[1]TCE - ANEXO IV - Preencher'!H216</f>
        <v>S</v>
      </c>
      <c r="G207" s="5" t="str">
        <f>'[1]TCE - ANEXO IV - Preencher'!I216</f>
        <v>N</v>
      </c>
      <c r="H207" s="5" t="str">
        <f>'[1]TCE - ANEXO IV - Preencher'!J216</f>
        <v>451/2020</v>
      </c>
      <c r="I207" s="6" t="str">
        <f>IF('[1]TCE - ANEXO IV - Preencher'!K216="","",'[1]TCE - ANEXO IV - Preencher'!K216)</f>
        <v>06/08/2020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7">
        <f>'[1]TCE - ANEXO IV - Preencher'!N216</f>
        <v>22.5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5.25 - Serviços Bancários </v>
      </c>
      <c r="D208" s="3" t="str">
        <f>'[1]TCE - ANEXO IV - Preencher'!F217</f>
        <v>90.400.888/0001-42</v>
      </c>
      <c r="E208" s="5" t="str">
        <f>'[1]TCE - ANEXO IV - Preencher'!G217</f>
        <v>BANCO SANTANDER DO BRASIL S/A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71/2020</v>
      </c>
      <c r="I208" s="6" t="str">
        <f>IF('[1]TCE - ANEXO IV - Preencher'!K217="","",'[1]TCE - ANEXO IV - Preencher'!K217)</f>
        <v>07/08/2020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2604106</v>
      </c>
      <c r="L208" s="7">
        <f>'[1]TCE - ANEXO IV - Preencher'!N217</f>
        <v>15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5.25 - Serviços Bancários </v>
      </c>
      <c r="D209" s="3" t="str">
        <f>'[1]TCE - ANEXO IV - Preencher'!F218</f>
        <v>90.400.888/0001-42</v>
      </c>
      <c r="E209" s="5" t="str">
        <f>'[1]TCE - ANEXO IV - Preencher'!G218</f>
        <v>BANCO SANTANDER DO BRASIL S/A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552/2020</v>
      </c>
      <c r="I209" s="6" t="str">
        <f>IF('[1]TCE - ANEXO IV - Preencher'!K218="","",'[1]TCE - ANEXO IV - Preencher'!K218)</f>
        <v>10/08/2020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2604106</v>
      </c>
      <c r="L209" s="7">
        <f>'[1]TCE - ANEXO IV - Preencher'!N218</f>
        <v>30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 xml:space="preserve">5.25 - Serviços Bancários </v>
      </c>
      <c r="D210" s="3" t="str">
        <f>'[1]TCE - ANEXO IV - Preencher'!F219</f>
        <v>90.400.888/0001-42</v>
      </c>
      <c r="E210" s="5" t="str">
        <f>'[1]TCE - ANEXO IV - Preencher'!G219</f>
        <v>BANCO SANTANDER DO BRASIL S/A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7/2020</v>
      </c>
      <c r="I210" s="6" t="str">
        <f>IF('[1]TCE - ANEXO IV - Preencher'!K219="","",'[1]TCE - ANEXO IV - Preencher'!K219)</f>
        <v>13/08/2020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52.5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 xml:space="preserve">5.25 - Serviços Bancários </v>
      </c>
      <c r="D211" s="3" t="str">
        <f>'[1]TCE - ANEXO IV - Preencher'!F220</f>
        <v>90.400.888/0001-42</v>
      </c>
      <c r="E211" s="5" t="str">
        <f>'[1]TCE - ANEXO IV - Preencher'!G220</f>
        <v>BANCO SANTANDER DO BRASIL S/A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497993</v>
      </c>
      <c r="I211" s="6" t="str">
        <f>IF('[1]TCE - ANEXO IV - Preencher'!K220="","",'[1]TCE - ANEXO IV - Preencher'!K220)</f>
        <v>14/08/2020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2604106</v>
      </c>
      <c r="L211" s="7">
        <f>'[1]TCE - ANEXO IV - Preencher'!N220</f>
        <v>15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 xml:space="preserve">5.25 - Serviços Bancários </v>
      </c>
      <c r="D212" s="3" t="str">
        <f>'[1]TCE - ANEXO IV - Preencher'!F221</f>
        <v>90.400.888/0001-42</v>
      </c>
      <c r="E212" s="5" t="str">
        <f>'[1]TCE - ANEXO IV - Preencher'!G221</f>
        <v>BANCO SANTANDER DO BRASIL S/A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98/2020</v>
      </c>
      <c r="I212" s="6" t="str">
        <f>IF('[1]TCE - ANEXO IV - Preencher'!K221="","",'[1]TCE - ANEXO IV - Preencher'!K221)</f>
        <v>18/08/2020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2604106</v>
      </c>
      <c r="L212" s="7">
        <f>'[1]TCE - ANEXO IV - Preencher'!N221</f>
        <v>15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 xml:space="preserve">5.25 - Serviços Bancários </v>
      </c>
      <c r="D213" s="3" t="str">
        <f>'[1]TCE - ANEXO IV - Preencher'!F222</f>
        <v>90.400.888/0001-42</v>
      </c>
      <c r="E213" s="5" t="str">
        <f>'[1]TCE - ANEXO IV - Preencher'!G222</f>
        <v>BANCO SANTANDER DO BRASIL S/A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1500</v>
      </c>
      <c r="I213" s="6" t="str">
        <f>IF('[1]TCE - ANEXO IV - Preencher'!K222="","",'[1]TCE - ANEXO IV - Preencher'!K222)</f>
        <v>24/08/2020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2604106</v>
      </c>
      <c r="L213" s="7">
        <f>'[1]TCE - ANEXO IV - Preencher'!N222</f>
        <v>15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 xml:space="preserve">5.25 - Serviços Bancários </v>
      </c>
      <c r="D214" s="3" t="str">
        <f>'[1]TCE - ANEXO IV - Preencher'!F223</f>
        <v>90.400.888/0001-42</v>
      </c>
      <c r="E214" s="5" t="str">
        <f>'[1]TCE - ANEXO IV - Preencher'!G223</f>
        <v>BANCO SANTANDER DO BRASIL S/A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94/2020</v>
      </c>
      <c r="I214" s="6" t="str">
        <f>IF('[1]TCE - ANEXO IV - Preencher'!K223="","",'[1]TCE - ANEXO IV - Preencher'!K223)</f>
        <v>25/08/2020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22.5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 xml:space="preserve">5.25 - Serviços Bancários </v>
      </c>
      <c r="D215" s="3" t="str">
        <f>'[1]TCE - ANEXO IV - Preencher'!F224</f>
        <v>90.400.888/0001-42</v>
      </c>
      <c r="E215" s="5" t="str">
        <f>'[1]TCE - ANEXO IV - Preencher'!G224</f>
        <v>BANCO SANTANDER DO BRASIL S/A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554/2020</v>
      </c>
      <c r="I215" s="6" t="str">
        <f>IF('[1]TCE - ANEXO IV - Preencher'!K224="","",'[1]TCE - ANEXO IV - Preencher'!K224)</f>
        <v>31/08/2020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15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5.13 - Água e Esgoto</v>
      </c>
      <c r="D216" s="3">
        <f>'[1]TCE - ANEXO IV - Preencher'!F225</f>
        <v>9769035000164</v>
      </c>
      <c r="E216" s="5" t="str">
        <f>'[1]TCE - ANEXO IV - Preencher'!G225</f>
        <v>COMPESA- COMPANHIA PERNAMBUCANA DE SANEAMENTO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202008103447679</v>
      </c>
      <c r="I216" s="6">
        <f>IF('[1]TCE - ANEXO IV - Preencher'!K225="","",'[1]TCE - ANEXO IV - Preencher'!K225)</f>
        <v>44083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1412.52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5.12 - Energia Elétrica</v>
      </c>
      <c r="D217" s="3">
        <f>'[1]TCE - ANEXO IV - Preencher'!F226</f>
        <v>2558157000839</v>
      </c>
      <c r="E217" s="5" t="str">
        <f>'[1]TCE - ANEXO IV - Preencher'!G226</f>
        <v>COMPANHIA ENERGETICA DE PERNAMBUCO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121236362</v>
      </c>
      <c r="I217" s="6">
        <f>IF('[1]TCE - ANEXO IV - Preencher'!K226="","",'[1]TCE - ANEXO IV - Preencher'!K226)</f>
        <v>44067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31037.878000000001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5.3 - Locação de Máquinas e Equipamentos</v>
      </c>
      <c r="D218" s="3">
        <f>'[1]TCE - ANEXO IV - Preencher'!F227</f>
        <v>5097661000109</v>
      </c>
      <c r="E218" s="5" t="str">
        <f>'[1]TCE - ANEXO IV - Preencher'!G227</f>
        <v xml:space="preserve">CONTAGE REPRESENTAÇÕES E CONSULTORIA LTDA ME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FAT001975</v>
      </c>
      <c r="I218" s="6">
        <f>IF('[1]TCE - ANEXO IV - Preencher'!K227="","",'[1]TCE - ANEXO IV - Preencher'!K227)</f>
        <v>44068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1300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5.8 - Locação de Veículos Automotores</v>
      </c>
      <c r="D219" s="3">
        <f>'[1]TCE - ANEXO IV - Preencher'!F228</f>
        <v>16670085049162</v>
      </c>
      <c r="E219" s="5" t="str">
        <f>'[1]TCE - ANEXO IV - Preencher'!G228</f>
        <v>LOCALIZA RENT CAR S/A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45050</v>
      </c>
      <c r="I219" s="6">
        <f>IF('[1]TCE - ANEXO IV - Preencher'!K228="","",'[1]TCE - ANEXO IV - Preencher'!K228)</f>
        <v>44054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2604106</v>
      </c>
      <c r="L219" s="7">
        <f>'[1]TCE - ANEXO IV - Preencher'!N228</f>
        <v>1700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5.8 - Locação de Veículos Automotores</v>
      </c>
      <c r="D220" s="3">
        <f>'[1]TCE - ANEXO IV - Preencher'!F229</f>
        <v>16670085049162</v>
      </c>
      <c r="E220" s="5" t="str">
        <f>'[1]TCE - ANEXO IV - Preencher'!G229</f>
        <v>LOCALIZA RENT CAR S/A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45051</v>
      </c>
      <c r="I220" s="6">
        <f>IF('[1]TCE - ANEXO IV - Preencher'!K229="","",'[1]TCE - ANEXO IV - Preencher'!K229)</f>
        <v>44054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2604106</v>
      </c>
      <c r="L220" s="7">
        <f>'[1]TCE - ANEXO IV - Preencher'!N229</f>
        <v>1700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5.99 - Outros Serviços de Terceiros Pessoa Jurídica</v>
      </c>
      <c r="D221" s="3">
        <f>'[1]TCE - ANEXO IV - Preencher'!F230</f>
        <v>11587975003361</v>
      </c>
      <c r="E221" s="5" t="str">
        <f>'[1]TCE - ANEXO IV - Preencher'!G230</f>
        <v>ONLINE CERTIFICADORA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00621550</v>
      </c>
      <c r="I221" s="6">
        <f>IF('[1]TCE - ANEXO IV - Preencher'!K230="","",'[1]TCE - ANEXO IV - Preencher'!K230)</f>
        <v>44074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3550308</v>
      </c>
      <c r="L221" s="7">
        <f>'[1]TCE - ANEXO IV - Preencher'!N230</f>
        <v>264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5.99 - Outros Serviços de Terceiros Pessoa Jurídica</v>
      </c>
      <c r="D222" s="3">
        <f>'[1]TCE - ANEXO IV - Preencher'!F231</f>
        <v>11587975003361</v>
      </c>
      <c r="E222" s="5" t="str">
        <f>'[1]TCE - ANEXO IV - Preencher'!G231</f>
        <v>ONLINE CERTIFICADORA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00621551</v>
      </c>
      <c r="I222" s="6">
        <f>IF('[1]TCE - ANEXO IV - Preencher'!K231="","",'[1]TCE - ANEXO IV - Preencher'!K231)</f>
        <v>44074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3550308</v>
      </c>
      <c r="L222" s="7">
        <f>'[1]TCE - ANEXO IV - Preencher'!N231</f>
        <v>3915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27816524000101</v>
      </c>
      <c r="E223" s="5" t="str">
        <f>'[1]TCE - ANEXO IV - Preencher'!G232</f>
        <v xml:space="preserve">CLINICA NEFROAGRESTE LTDA ME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66</v>
      </c>
      <c r="I223" s="6">
        <f>IF('[1]TCE - ANEXO IV - Preencher'!K232="","",'[1]TCE - ANEXO IV - Preencher'!K232)</f>
        <v>44069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65500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31145185000156</v>
      </c>
      <c r="E224" s="5" t="str">
        <f>'[1]TCE - ANEXO IV - Preencher'!G233</f>
        <v>CONSULT LAB LABORATORIO DE ANALISES CLINICAS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000000150</v>
      </c>
      <c r="I224" s="6">
        <f>IF('[1]TCE - ANEXO IV - Preencher'!K233="","",'[1]TCE - ANEXO IV - Preencher'!K233)</f>
        <v>44074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76130.89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610112000164</v>
      </c>
      <c r="E225" s="5" t="str">
        <f>'[1]TCE - ANEXO IV - Preencher'!G234</f>
        <v xml:space="preserve">COOPAGRESTE COOP DOS MEDICOS ANEST. DO INT DE PE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5065</v>
      </c>
      <c r="I225" s="6">
        <f>IF('[1]TCE - ANEXO IV - Preencher'!K234="","",'[1]TCE - ANEXO IV - Preencher'!K234)</f>
        <v>44074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2100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5.15 - Serviços Domésticos</v>
      </c>
      <c r="D226" s="3">
        <f>'[1]TCE - ANEXO IV - Preencher'!F235</f>
        <v>6272575004803</v>
      </c>
      <c r="E226" s="5" t="str">
        <f>'[1]TCE - ANEXO IV - Preencher'!G235</f>
        <v>LAVEBRAS GESTAO DE TEXTEIS S.A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3.533</v>
      </c>
      <c r="I226" s="6">
        <f>IF('[1]TCE - ANEXO IV - Preencher'!K235="","",'[1]TCE - ANEXO IV - Preencher'!K235)</f>
        <v>44074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2610707</v>
      </c>
      <c r="L226" s="7">
        <f>'[1]TCE - ANEXO IV - Preencher'!N235</f>
        <v>44664.21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5.10 - Detetização/Tratamento de Resíduos e Afins</v>
      </c>
      <c r="D227" s="3">
        <f>'[1]TCE - ANEXO IV - Preencher'!F236</f>
        <v>7575881000118</v>
      </c>
      <c r="E227" s="5" t="str">
        <f>'[1]TCE - ANEXO IV - Preencher'!G236</f>
        <v>SIM GESTAO AMBIENTAL SERVIÇOS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1.018.950</v>
      </c>
      <c r="I227" s="6">
        <f>IF('[1]TCE - ANEXO IV - Preencher'!K236="","",'[1]TCE - ANEXO IV - Preencher'!K236)</f>
        <v>44074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2507507</v>
      </c>
      <c r="L227" s="7">
        <f>'[1]TCE - ANEXO IV - Preencher'!N236</f>
        <v>36350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5.22 - Vigilância Ostensiva / Monitorada</v>
      </c>
      <c r="D228" s="3">
        <f>'[1]TCE - ANEXO IV - Preencher'!F237</f>
        <v>24402663000109</v>
      </c>
      <c r="E228" s="5" t="str">
        <f>'[1]TCE - ANEXO IV - Preencher'!G237</f>
        <v>BUNKER SEGURANCA E VIGILANCIA PATRIMONIAL EIRELI EPP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00000867</v>
      </c>
      <c r="I228" s="6">
        <f>IF('[1]TCE - ANEXO IV - Preencher'!K237="","",'[1]TCE - ANEXO IV - Preencher'!K237)</f>
        <v>44067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17006.75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5.5 - Reparo e Manutenção de Máquinas e Equipamentos</v>
      </c>
      <c r="D229" s="3">
        <f>'[1]TCE - ANEXO IV - Preencher'!F238</f>
        <v>18204483000101</v>
      </c>
      <c r="E229" s="5" t="str">
        <f>'[1]TCE - ANEXO IV - Preencher'!G238</f>
        <v>WAGNER FERNANDES SALES DA SILVA E CIA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2775</v>
      </c>
      <c r="I229" s="6">
        <f>IF('[1]TCE - ANEXO IV - Preencher'!K238="","",'[1]TCE - ANEXO IV - Preencher'!K238)</f>
        <v>44071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2604106</v>
      </c>
      <c r="L229" s="7">
        <f>'[1]TCE - ANEXO IV - Preencher'!N238</f>
        <v>2455.62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6 - Equipamento e Material Permanente</v>
      </c>
      <c r="D230" s="3">
        <f>'[1]TCE - ANEXO IV - Preencher'!F239</f>
        <v>31469964000107</v>
      </c>
      <c r="E230" s="5" t="str">
        <f>'[1]TCE - ANEXO IV - Preencher'!G239</f>
        <v>FORTHOSPITALAR DISTRIBUICAO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000.000.434</v>
      </c>
      <c r="I230" s="6">
        <f>IF('[1]TCE - ANEXO IV - Preencher'!K239="","",'[1]TCE - ANEXO IV - Preencher'!K239)</f>
        <v>43998</v>
      </c>
      <c r="J230" s="5" t="str">
        <f>'[1]TCE - ANEXO IV - Preencher'!L239</f>
        <v>52200631469964000107550010000004341000008680</v>
      </c>
      <c r="K230" s="5" t="str">
        <f>IF(F230="B",LEFT('[1]TCE - ANEXO IV - Preencher'!M239,2),IF(F230="S",LEFT('[1]TCE - ANEXO IV - Preencher'!M239,7),IF('[1]TCE - ANEXO IV - Preencher'!H239="","")))</f>
        <v>52</v>
      </c>
      <c r="L230" s="7">
        <f>'[1]TCE - ANEXO IV - Preencher'!N239</f>
        <v>16881.02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6 - Equipamento e Material Permanente</v>
      </c>
      <c r="D231" s="3">
        <f>'[1]TCE - ANEXO IV - Preencher'!F240</f>
        <v>56014475000191</v>
      </c>
      <c r="E231" s="5" t="str">
        <f>'[1]TCE - ANEXO IV - Preencher'!G240</f>
        <v>DELTRONIX EQUIPAMENTOS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22.102</v>
      </c>
      <c r="I231" s="6">
        <f>IF('[1]TCE - ANEXO IV - Preencher'!K240="","",'[1]TCE - ANEXO IV - Preencher'!K240)</f>
        <v>44025</v>
      </c>
      <c r="J231" s="5" t="str">
        <f>'[1]TCE - ANEXO IV - Preencher'!L240</f>
        <v>35200756014475000191550010000221021472281340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30510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6 - Equipamento e Material Permanente</v>
      </c>
      <c r="D232" s="3">
        <f>'[1]TCE - ANEXO IV - Preencher'!F241</f>
        <v>681314000105</v>
      </c>
      <c r="E232" s="5" t="str">
        <f>'[1]TCE - ANEXO IV - Preencher'!G241</f>
        <v>ORTOMED HOSP. INDUSTRIA COMERCIO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6184</v>
      </c>
      <c r="I232" s="6">
        <f>IF('[1]TCE - ANEXO IV - Preencher'!K241="","",'[1]TCE - ANEXO IV - Preencher'!K241)</f>
        <v>44036</v>
      </c>
      <c r="J232" s="5" t="str">
        <f>'[1]TCE - ANEXO IV - Preencher'!L241</f>
        <v>52200700681314000105550010000061841000062260</v>
      </c>
      <c r="K232" s="5" t="str">
        <f>IF(F232="B",LEFT('[1]TCE - ANEXO IV - Preencher'!M241,2),IF(F232="S",LEFT('[1]TCE - ANEXO IV - Preencher'!M241,7),IF('[1]TCE - ANEXO IV - Preencher'!H241="","")))</f>
        <v>52</v>
      </c>
      <c r="L232" s="7">
        <f>'[1]TCE - ANEXO IV - Preencher'!N241</f>
        <v>1620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 (COVID-19 CAMPANHA)</v>
      </c>
      <c r="C233" s="4" t="str">
        <f>'[1]TCE - ANEXO IV - Preencher'!E242</f>
        <v>6 - Equipamento e Material Permanente</v>
      </c>
      <c r="D233" s="3">
        <f>'[1]TCE - ANEXO IV - Preencher'!F242</f>
        <v>7959428000105</v>
      </c>
      <c r="E233" s="5" t="str">
        <f>'[1]TCE - ANEXO IV - Preencher'!G242</f>
        <v>ELZA M DE OLIVEIRA SILVA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000.001.206</v>
      </c>
      <c r="I233" s="6">
        <f>IF('[1]TCE - ANEXO IV - Preencher'!K242="","",'[1]TCE - ANEXO IV - Preencher'!K242)</f>
        <v>44074</v>
      </c>
      <c r="J233" s="5" t="str">
        <f>'[1]TCE - ANEXO IV - Preencher'!L242</f>
        <v>26200807959428000105550010000012061115300008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4900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2020-09-30T17:34:58Z</dcterms:created>
  <dcterms:modified xsi:type="dcterms:W3CDTF">2020-09-30T17:36:11Z</dcterms:modified>
</cp:coreProperties>
</file>