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B4975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AB4948" i="1" s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AB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B4910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B4905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AB4898" i="1" s="1"/>
  <c r="H4898" i="1"/>
  <c r="G4898" i="1"/>
  <c r="F4898" i="1"/>
  <c r="E4898" i="1"/>
  <c r="D4898" i="1"/>
  <c r="B4898" i="1"/>
  <c r="A4898" i="1"/>
  <c r="AB4897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B4880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AB4864" i="1" s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AB4817" i="1" s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AB4776" i="1" s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AB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AB4651" i="1" s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AB4635" i="1" s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AB4619" i="1" s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S4507" i="1"/>
  <c r="R4507" i="1"/>
  <c r="Q4507" i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AB4504" i="1" s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AB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AB4494" i="1" s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AB4486" i="1" s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AB4478" i="1" s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AB4462" i="1" s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M4452" i="1" s="1"/>
  <c r="J4452" i="1"/>
  <c r="AB4452" i="1" s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AB4446" i="1" s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O4436" i="1"/>
  <c r="N4436" i="1"/>
  <c r="P4436" i="1" s="1"/>
  <c r="L4436" i="1"/>
  <c r="K4436" i="1"/>
  <c r="M4436" i="1" s="1"/>
  <c r="J4436" i="1"/>
  <c r="AB4436" i="1" s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AB4430" i="1" s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AB4414" i="1" s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B4404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AB4401" i="1" s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AB4369" i="1" s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AB4346" i="1" s="1"/>
  <c r="H4346" i="1"/>
  <c r="G4346" i="1"/>
  <c r="F4346" i="1"/>
  <c r="E4346" i="1"/>
  <c r="D4346" i="1"/>
  <c r="B4346" i="1"/>
  <c r="A4346" i="1"/>
  <c r="AB4345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AB4329" i="1" s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AB4314" i="1" s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AB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AB4298" i="1" s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AB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AB4266" i="1" s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AB4265" i="1" s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AB4245" i="1" s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AB4232" i="1" s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AB4213" i="1" s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AB4200" i="1" s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AB4181" i="1" s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AB4149" i="1" s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AB4117" i="1" s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V3922" i="1" s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AB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B3855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AB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B3823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B3820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B3791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B3788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AB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B3756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B3727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B3724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B3695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B3692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B3663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B3660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AB3647" i="1" s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AB3644" i="1" s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AB3626" i="1" s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AB3610" i="1" s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AB3594" i="1" s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B3542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B3526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AB3518" i="1" s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B3510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AB3502" i="1" s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B3494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AB3486" i="1" s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B3478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AB3470" i="1" s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B3462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AB3250" i="1" s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K3248" i="1"/>
  <c r="M3248" i="1" s="1"/>
  <c r="J3248" i="1"/>
  <c r="AB3248" i="1" s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AB3242" i="1" s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AB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B3226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AB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AB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B3196" i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AB3184" i="1" s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AB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AB3172" i="1" s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AB3166" i="1" s="1"/>
  <c r="H3166" i="1"/>
  <c r="G3166" i="1"/>
  <c r="F3166" i="1"/>
  <c r="E3166" i="1"/>
  <c r="D3166" i="1"/>
  <c r="B3166" i="1"/>
  <c r="A3166" i="1"/>
  <c r="AB3165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AB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AB3152" i="1" s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B3149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AB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 s="1"/>
  <c r="AB3132" i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AB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B3117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AB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B3088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B3085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AB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B3061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AB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AB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AB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AB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AB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AB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AB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AB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AB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AB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AB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AB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AB2579" i="1" s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AB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AB2365" i="1" s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B1738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B1722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AB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B1706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B1690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AB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B1674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B1658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B1642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B1626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B1610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B1594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B1578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B1562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B1546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B1530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B1514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B1498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B1482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B1466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B1450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B1442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B1426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B1410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B1394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B1378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B1362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B1346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B1330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B1314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B1298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B1282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B1266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AB1259" i="1" s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AB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AB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B1241" i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AB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S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S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S938" i="1"/>
  <c r="R938" i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S930" i="1"/>
  <c r="R930" i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S922" i="1"/>
  <c r="R922" i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S906" i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S898" i="1"/>
  <c r="R898" i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S890" i="1"/>
  <c r="R890" i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S882" i="1"/>
  <c r="R882" i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S874" i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M873" i="1" s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M865" i="1" s="1"/>
  <c r="J865" i="1"/>
  <c r="AB865" i="1" s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M857" i="1" s="1"/>
  <c r="J857" i="1"/>
  <c r="AB857" i="1" s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S850" i="1"/>
  <c r="R850" i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M849" i="1" s="1"/>
  <c r="J849" i="1"/>
  <c r="AB849" i="1" s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M833" i="1" s="1"/>
  <c r="J833" i="1"/>
  <c r="AB833" i="1" s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O825" i="1"/>
  <c r="N825" i="1"/>
  <c r="P825" i="1" s="1"/>
  <c r="L825" i="1"/>
  <c r="K825" i="1"/>
  <c r="M825" i="1" s="1"/>
  <c r="J825" i="1"/>
  <c r="AB825" i="1" s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M817" i="1" s="1"/>
  <c r="J817" i="1"/>
  <c r="AB817" i="1" s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O809" i="1"/>
  <c r="N809" i="1"/>
  <c r="P809" i="1" s="1"/>
  <c r="L809" i="1"/>
  <c r="K809" i="1"/>
  <c r="M809" i="1" s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M801" i="1" s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N793" i="1"/>
  <c r="P793" i="1" s="1"/>
  <c r="L793" i="1"/>
  <c r="K793" i="1"/>
  <c r="M793" i="1" s="1"/>
  <c r="J793" i="1"/>
  <c r="AB793" i="1" s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M785" i="1" s="1"/>
  <c r="J785" i="1"/>
  <c r="AB785" i="1" s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M761" i="1" s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M753" i="1" s="1"/>
  <c r="J753" i="1"/>
  <c r="AB753" i="1" s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M729" i="1" s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O721" i="1"/>
  <c r="N721" i="1"/>
  <c r="P721" i="1" s="1"/>
  <c r="L721" i="1"/>
  <c r="K721" i="1"/>
  <c r="M721" i="1" s="1"/>
  <c r="J721" i="1"/>
  <c r="AB721" i="1" s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O713" i="1"/>
  <c r="N713" i="1"/>
  <c r="P713" i="1" s="1"/>
  <c r="L713" i="1"/>
  <c r="K713" i="1"/>
  <c r="M713" i="1" s="1"/>
  <c r="J713" i="1"/>
  <c r="AB713" i="1" s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N705" i="1"/>
  <c r="P705" i="1" s="1"/>
  <c r="L705" i="1"/>
  <c r="K705" i="1"/>
  <c r="M705" i="1" s="1"/>
  <c r="J705" i="1"/>
  <c r="AB705" i="1" s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R432" i="1"/>
  <c r="Q432" i="1"/>
  <c r="S432" i="1" s="1"/>
  <c r="O432" i="1"/>
  <c r="P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28" i="1" l="1"/>
  <c r="AB44" i="1"/>
  <c r="AB60" i="1"/>
  <c r="AB92" i="1"/>
  <c r="AB108" i="1"/>
  <c r="AB140" i="1"/>
  <c r="AB156" i="1"/>
  <c r="AB158" i="1"/>
  <c r="AB172" i="1"/>
  <c r="AB204" i="1"/>
  <c r="AB206" i="1"/>
  <c r="AB220" i="1"/>
  <c r="AB222" i="1"/>
  <c r="AB227" i="1"/>
  <c r="AB236" i="1"/>
  <c r="AB238" i="1"/>
  <c r="AB252" i="1"/>
  <c r="AB268" i="1"/>
  <c r="AB270" i="1"/>
  <c r="AB284" i="1"/>
  <c r="AB286" i="1"/>
  <c r="AB300" i="1"/>
  <c r="AB302" i="1"/>
  <c r="AB316" i="1"/>
  <c r="AB318" i="1"/>
  <c r="AB427" i="1"/>
  <c r="AB435" i="1"/>
  <c r="AB451" i="1"/>
  <c r="AB467" i="1"/>
  <c r="AB483" i="1"/>
  <c r="AB3" i="1"/>
  <c r="AB12" i="1"/>
  <c r="AB14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7" i="1"/>
  <c r="AB423" i="1"/>
  <c r="AB52" i="1"/>
  <c r="AB68" i="1"/>
  <c r="AB116" i="1"/>
  <c r="AB132" i="1"/>
  <c r="AB180" i="1"/>
  <c r="AB260" i="1"/>
  <c r="AB276" i="1"/>
  <c r="AB292" i="1"/>
  <c r="AB324" i="1"/>
  <c r="AB326" i="1"/>
  <c r="AB340" i="1"/>
  <c r="AB372" i="1"/>
  <c r="AB374" i="1"/>
  <c r="AB379" i="1"/>
  <c r="AB388" i="1"/>
  <c r="AB390" i="1"/>
  <c r="AB395" i="1"/>
  <c r="AB397" i="1"/>
  <c r="AB404" i="1"/>
  <c r="AB406" i="1"/>
  <c r="AB411" i="1"/>
  <c r="AB413" i="1"/>
  <c r="AB420" i="1"/>
  <c r="AB425" i="1"/>
  <c r="AB429" i="1"/>
  <c r="AB443" i="1"/>
  <c r="AB459" i="1"/>
  <c r="AB475" i="1"/>
  <c r="AB11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41" i="1"/>
  <c r="AB457" i="1"/>
  <c r="AB473" i="1"/>
  <c r="AB489" i="1"/>
  <c r="M419" i="1"/>
  <c r="AB419" i="1" s="1"/>
  <c r="S421" i="1"/>
  <c r="AB421" i="1" s="1"/>
  <c r="P426" i="1"/>
  <c r="V428" i="1"/>
  <c r="AB428" i="1" s="1"/>
  <c r="V432" i="1"/>
  <c r="S433" i="1"/>
  <c r="AB433" i="1" s="1"/>
  <c r="AB434" i="1"/>
  <c r="P438" i="1"/>
  <c r="M439" i="1"/>
  <c r="AB439" i="1" s="1"/>
  <c r="V440" i="1"/>
  <c r="S441" i="1"/>
  <c r="AB442" i="1"/>
  <c r="P446" i="1"/>
  <c r="M447" i="1"/>
  <c r="AB447" i="1" s="1"/>
  <c r="V448" i="1"/>
  <c r="S449" i="1"/>
  <c r="AB449" i="1" s="1"/>
  <c r="AB450" i="1"/>
  <c r="P454" i="1"/>
  <c r="M455" i="1"/>
  <c r="AB455" i="1" s="1"/>
  <c r="V456" i="1"/>
  <c r="S457" i="1"/>
  <c r="AB458" i="1"/>
  <c r="P462" i="1"/>
  <c r="M463" i="1"/>
  <c r="AB463" i="1" s="1"/>
  <c r="V464" i="1"/>
  <c r="S465" i="1"/>
  <c r="AB465" i="1" s="1"/>
  <c r="AB466" i="1"/>
  <c r="P470" i="1"/>
  <c r="M471" i="1"/>
  <c r="AB471" i="1" s="1"/>
  <c r="V472" i="1"/>
  <c r="S473" i="1"/>
  <c r="AB474" i="1"/>
  <c r="P478" i="1"/>
  <c r="M479" i="1"/>
  <c r="AB479" i="1" s="1"/>
  <c r="V480" i="1"/>
  <c r="S481" i="1"/>
  <c r="AB481" i="1" s="1"/>
  <c r="AB482" i="1"/>
  <c r="P486" i="1"/>
  <c r="M487" i="1"/>
  <c r="AB487" i="1" s="1"/>
  <c r="V488" i="1"/>
  <c r="S489" i="1"/>
  <c r="AB490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89" i="1"/>
  <c r="AB691" i="1"/>
  <c r="AB707" i="1"/>
  <c r="AB723" i="1"/>
  <c r="AB739" i="1"/>
  <c r="AB755" i="1"/>
  <c r="AB771" i="1"/>
  <c r="AB787" i="1"/>
  <c r="AB803" i="1"/>
  <c r="AB819" i="1"/>
  <c r="AB835" i="1"/>
  <c r="AB851" i="1"/>
  <c r="AB867" i="1"/>
  <c r="AB488" i="1"/>
  <c r="AB578" i="1"/>
  <c r="AB580" i="1"/>
  <c r="AB594" i="1"/>
  <c r="AB596" i="1"/>
  <c r="AB610" i="1"/>
  <c r="AB612" i="1"/>
  <c r="AB626" i="1"/>
  <c r="AB628" i="1"/>
  <c r="AB674" i="1"/>
  <c r="AB676" i="1"/>
  <c r="AB678" i="1"/>
  <c r="AB680" i="1"/>
  <c r="AB682" i="1"/>
  <c r="AB684" i="1"/>
  <c r="AB686" i="1"/>
  <c r="AB426" i="1"/>
  <c r="AB438" i="1"/>
  <c r="AB446" i="1"/>
  <c r="AB454" i="1"/>
  <c r="AB462" i="1"/>
  <c r="AB470" i="1"/>
  <c r="AB478" i="1"/>
  <c r="AB486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99" i="1"/>
  <c r="AB715" i="1"/>
  <c r="AB731" i="1"/>
  <c r="AB747" i="1"/>
  <c r="AB763" i="1"/>
  <c r="AB779" i="1"/>
  <c r="AB795" i="1"/>
  <c r="AB811" i="1"/>
  <c r="AB827" i="1"/>
  <c r="AB843" i="1"/>
  <c r="P422" i="1"/>
  <c r="AB422" i="1" s="1"/>
  <c r="V424" i="1"/>
  <c r="AB424" i="1" s="1"/>
  <c r="Z428" i="1"/>
  <c r="AB430" i="1"/>
  <c r="M431" i="1"/>
  <c r="AB431" i="1" s="1"/>
  <c r="Z432" i="1"/>
  <c r="AB432" i="1" s="1"/>
  <c r="AB436" i="1"/>
  <c r="Z440" i="1"/>
  <c r="AB440" i="1" s="1"/>
  <c r="AB444" i="1"/>
  <c r="Z448" i="1"/>
  <c r="AB448" i="1" s="1"/>
  <c r="AB452" i="1"/>
  <c r="Z456" i="1"/>
  <c r="AB456" i="1" s="1"/>
  <c r="AB460" i="1"/>
  <c r="Z464" i="1"/>
  <c r="AB464" i="1" s="1"/>
  <c r="AB468" i="1"/>
  <c r="Z472" i="1"/>
  <c r="AB472" i="1" s="1"/>
  <c r="AB476" i="1"/>
  <c r="Z480" i="1"/>
  <c r="AB480" i="1" s="1"/>
  <c r="AB484" i="1"/>
  <c r="AB491" i="1"/>
  <c r="AB586" i="1"/>
  <c r="AB588" i="1"/>
  <c r="AB602" i="1"/>
  <c r="AB604" i="1"/>
  <c r="AB618" i="1"/>
  <c r="AB620" i="1"/>
  <c r="AB634" i="1"/>
  <c r="AB636" i="1"/>
  <c r="AB645" i="1"/>
  <c r="AB650" i="1"/>
  <c r="AB652" i="1"/>
  <c r="AB661" i="1"/>
  <c r="AB666" i="1"/>
  <c r="AB668" i="1"/>
  <c r="AB696" i="1"/>
  <c r="AB704" i="1"/>
  <c r="AB712" i="1"/>
  <c r="AB720" i="1"/>
  <c r="AB728" i="1"/>
  <c r="AB736" i="1"/>
  <c r="AB744" i="1"/>
  <c r="AB752" i="1"/>
  <c r="AB760" i="1"/>
  <c r="AB768" i="1"/>
  <c r="AB776" i="1"/>
  <c r="AB784" i="1"/>
  <c r="AB792" i="1"/>
  <c r="AB800" i="1"/>
  <c r="AB808" i="1"/>
  <c r="AB816" i="1"/>
  <c r="AB824" i="1"/>
  <c r="AB832" i="1"/>
  <c r="AB840" i="1"/>
  <c r="AB848" i="1"/>
  <c r="AB856" i="1"/>
  <c r="AB864" i="1"/>
  <c r="AB872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10" i="1"/>
  <c r="AB1012" i="1"/>
  <c r="AB1016" i="1"/>
  <c r="AB1020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4" i="1"/>
  <c r="AB1056" i="1"/>
  <c r="AB1058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90" i="1"/>
  <c r="AB1094" i="1"/>
  <c r="AB1098" i="1"/>
  <c r="AB1102" i="1"/>
  <c r="AB1106" i="1"/>
  <c r="AB1108" i="1"/>
  <c r="AB1110" i="1"/>
  <c r="AB1112" i="1"/>
  <c r="AB1114" i="1"/>
  <c r="AB1116" i="1"/>
  <c r="AB1118" i="1"/>
  <c r="AB1122" i="1"/>
  <c r="AB1126" i="1"/>
  <c r="AB1130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V1231" i="1"/>
  <c r="V1247" i="1"/>
  <c r="AB1256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V850" i="1"/>
  <c r="AB852" i="1"/>
  <c r="S859" i="1"/>
  <c r="AB859" i="1" s="1"/>
  <c r="AB860" i="1"/>
  <c r="AB868" i="1"/>
  <c r="V874" i="1"/>
  <c r="S875" i="1"/>
  <c r="AB875" i="1" s="1"/>
  <c r="AB876" i="1"/>
  <c r="P880" i="1"/>
  <c r="AB880" i="1" s="1"/>
  <c r="M881" i="1"/>
  <c r="AB881" i="1" s="1"/>
  <c r="V882" i="1"/>
  <c r="S883" i="1"/>
  <c r="AB883" i="1" s="1"/>
  <c r="AB884" i="1"/>
  <c r="P888" i="1"/>
  <c r="AB888" i="1" s="1"/>
  <c r="M889" i="1"/>
  <c r="AB889" i="1" s="1"/>
  <c r="V890" i="1"/>
  <c r="S891" i="1"/>
  <c r="AB891" i="1" s="1"/>
  <c r="AB892" i="1"/>
  <c r="P896" i="1"/>
  <c r="AB896" i="1" s="1"/>
  <c r="M897" i="1"/>
  <c r="AB897" i="1" s="1"/>
  <c r="V898" i="1"/>
  <c r="S899" i="1"/>
  <c r="AB899" i="1" s="1"/>
  <c r="AB900" i="1"/>
  <c r="P904" i="1"/>
  <c r="AB904" i="1" s="1"/>
  <c r="M905" i="1"/>
  <c r="AB905" i="1" s="1"/>
  <c r="V906" i="1"/>
  <c r="S907" i="1"/>
  <c r="AB907" i="1" s="1"/>
  <c r="AB908" i="1"/>
  <c r="P912" i="1"/>
  <c r="AB912" i="1" s="1"/>
  <c r="M913" i="1"/>
  <c r="AB913" i="1" s="1"/>
  <c r="V914" i="1"/>
  <c r="S915" i="1"/>
  <c r="AB915" i="1" s="1"/>
  <c r="AB916" i="1"/>
  <c r="P920" i="1"/>
  <c r="AB920" i="1" s="1"/>
  <c r="M921" i="1"/>
  <c r="AB921" i="1" s="1"/>
  <c r="V922" i="1"/>
  <c r="S923" i="1"/>
  <c r="AB923" i="1" s="1"/>
  <c r="AB924" i="1"/>
  <c r="P928" i="1"/>
  <c r="AB928" i="1" s="1"/>
  <c r="M929" i="1"/>
  <c r="AB929" i="1" s="1"/>
  <c r="V930" i="1"/>
  <c r="S931" i="1"/>
  <c r="AB931" i="1" s="1"/>
  <c r="AB932" i="1"/>
  <c r="P936" i="1"/>
  <c r="AB936" i="1" s="1"/>
  <c r="M937" i="1"/>
  <c r="AB937" i="1" s="1"/>
  <c r="V938" i="1"/>
  <c r="S939" i="1"/>
  <c r="AB939" i="1" s="1"/>
  <c r="AB940" i="1"/>
  <c r="P944" i="1"/>
  <c r="AB944" i="1" s="1"/>
  <c r="M945" i="1"/>
  <c r="AB945" i="1" s="1"/>
  <c r="V946" i="1"/>
  <c r="S947" i="1"/>
  <c r="AB947" i="1" s="1"/>
  <c r="AB948" i="1"/>
  <c r="P952" i="1"/>
  <c r="AB952" i="1" s="1"/>
  <c r="M953" i="1"/>
  <c r="AB953" i="1" s="1"/>
  <c r="V954" i="1"/>
  <c r="S955" i="1"/>
  <c r="AB955" i="1" s="1"/>
  <c r="AB956" i="1"/>
  <c r="P960" i="1"/>
  <c r="AB960" i="1" s="1"/>
  <c r="Z1008" i="1"/>
  <c r="S1013" i="1"/>
  <c r="P1014" i="1"/>
  <c r="AB1014" i="1" s="1"/>
  <c r="P1018" i="1"/>
  <c r="AB1018" i="1" s="1"/>
  <c r="M1019" i="1"/>
  <c r="AB1019" i="1" s="1"/>
  <c r="P1022" i="1"/>
  <c r="AB1022" i="1" s="1"/>
  <c r="AB1233" i="1"/>
  <c r="AB1249" i="1"/>
  <c r="P688" i="1"/>
  <c r="AB688" i="1" s="1"/>
  <c r="AB690" i="1"/>
  <c r="Z694" i="1"/>
  <c r="AB694" i="1" s="1"/>
  <c r="AB698" i="1"/>
  <c r="Z702" i="1"/>
  <c r="AB702" i="1" s="1"/>
  <c r="AB706" i="1"/>
  <c r="Z710" i="1"/>
  <c r="AB710" i="1" s="1"/>
  <c r="AB714" i="1"/>
  <c r="Z718" i="1"/>
  <c r="AB718" i="1" s="1"/>
  <c r="AB722" i="1"/>
  <c r="Z726" i="1"/>
  <c r="AB726" i="1" s="1"/>
  <c r="AB730" i="1"/>
  <c r="Z734" i="1"/>
  <c r="AB734" i="1" s="1"/>
  <c r="AB738" i="1"/>
  <c r="Z742" i="1"/>
  <c r="AB742" i="1" s="1"/>
  <c r="AB746" i="1"/>
  <c r="Z750" i="1"/>
  <c r="AB750" i="1" s="1"/>
  <c r="AB754" i="1"/>
  <c r="Z758" i="1"/>
  <c r="AB758" i="1" s="1"/>
  <c r="AB762" i="1"/>
  <c r="Z766" i="1"/>
  <c r="AB766" i="1" s="1"/>
  <c r="AB770" i="1"/>
  <c r="Z774" i="1"/>
  <c r="AB774" i="1" s="1"/>
  <c r="AB778" i="1"/>
  <c r="Z782" i="1"/>
  <c r="AB782" i="1" s="1"/>
  <c r="AB786" i="1"/>
  <c r="Z790" i="1"/>
  <c r="AB790" i="1" s="1"/>
  <c r="AB794" i="1"/>
  <c r="Z798" i="1"/>
  <c r="AB798" i="1" s="1"/>
  <c r="AB802" i="1"/>
  <c r="Z806" i="1"/>
  <c r="AB806" i="1" s="1"/>
  <c r="AB810" i="1"/>
  <c r="Z814" i="1"/>
  <c r="AB814" i="1" s="1"/>
  <c r="AB818" i="1"/>
  <c r="Z822" i="1"/>
  <c r="AB822" i="1" s="1"/>
  <c r="AB826" i="1"/>
  <c r="Z830" i="1"/>
  <c r="AB830" i="1" s="1"/>
  <c r="AB834" i="1"/>
  <c r="Z838" i="1"/>
  <c r="AB838" i="1" s="1"/>
  <c r="AB842" i="1"/>
  <c r="Z846" i="1"/>
  <c r="AB846" i="1" s="1"/>
  <c r="AB850" i="1"/>
  <c r="Z854" i="1"/>
  <c r="AB854" i="1" s="1"/>
  <c r="AB858" i="1"/>
  <c r="Z862" i="1"/>
  <c r="AB862" i="1" s="1"/>
  <c r="AB866" i="1"/>
  <c r="Z870" i="1"/>
  <c r="AB870" i="1" s="1"/>
  <c r="AB874" i="1"/>
  <c r="Z878" i="1"/>
  <c r="AB878" i="1" s="1"/>
  <c r="AB882" i="1"/>
  <c r="Z886" i="1"/>
  <c r="AB886" i="1" s="1"/>
  <c r="AB890" i="1"/>
  <c r="Z894" i="1"/>
  <c r="AB894" i="1" s="1"/>
  <c r="AB898" i="1"/>
  <c r="Z902" i="1"/>
  <c r="AB902" i="1" s="1"/>
  <c r="AB906" i="1"/>
  <c r="Z910" i="1"/>
  <c r="AB910" i="1" s="1"/>
  <c r="AB914" i="1"/>
  <c r="Z918" i="1"/>
  <c r="AB918" i="1" s="1"/>
  <c r="AB922" i="1"/>
  <c r="Z926" i="1"/>
  <c r="AB926" i="1" s="1"/>
  <c r="AB930" i="1"/>
  <c r="Z934" i="1"/>
  <c r="AB934" i="1" s="1"/>
  <c r="AB938" i="1"/>
  <c r="Z942" i="1"/>
  <c r="AB942" i="1" s="1"/>
  <c r="AB946" i="1"/>
  <c r="Z950" i="1"/>
  <c r="AB950" i="1" s="1"/>
  <c r="AB954" i="1"/>
  <c r="Z958" i="1"/>
  <c r="AB958" i="1" s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V1008" i="1"/>
  <c r="AB1008" i="1" s="1"/>
  <c r="AB1009" i="1"/>
  <c r="AB1013" i="1"/>
  <c r="AB1017" i="1"/>
  <c r="AB1021" i="1"/>
  <c r="AB1025" i="1"/>
  <c r="AB1029" i="1"/>
  <c r="AB1033" i="1"/>
  <c r="AB1037" i="1"/>
  <c r="AB1041" i="1"/>
  <c r="AB1045" i="1"/>
  <c r="AB1049" i="1"/>
  <c r="V1052" i="1"/>
  <c r="AB1052" i="1" s="1"/>
  <c r="AB1053" i="1"/>
  <c r="AB1057" i="1"/>
  <c r="V1060" i="1"/>
  <c r="AB1060" i="1" s="1"/>
  <c r="AB1061" i="1"/>
  <c r="AB1065" i="1"/>
  <c r="AB1069" i="1"/>
  <c r="AB1073" i="1"/>
  <c r="AB1077" i="1"/>
  <c r="AB1081" i="1"/>
  <c r="AB1085" i="1"/>
  <c r="V1088" i="1"/>
  <c r="AB1088" i="1" s="1"/>
  <c r="AB1089" i="1"/>
  <c r="V1092" i="1"/>
  <c r="AB1092" i="1" s="1"/>
  <c r="AB1093" i="1"/>
  <c r="V1096" i="1"/>
  <c r="AB1096" i="1" s="1"/>
  <c r="AB1097" i="1"/>
  <c r="V1100" i="1"/>
  <c r="AB1100" i="1" s="1"/>
  <c r="AB1101" i="1"/>
  <c r="V1104" i="1"/>
  <c r="AB1104" i="1" s="1"/>
  <c r="AB1105" i="1"/>
  <c r="AB1109" i="1"/>
  <c r="AB1113" i="1"/>
  <c r="AB1117" i="1"/>
  <c r="V1120" i="1"/>
  <c r="AB1120" i="1" s="1"/>
  <c r="AB1121" i="1"/>
  <c r="V1124" i="1"/>
  <c r="AB1124" i="1" s="1"/>
  <c r="AB1125" i="1"/>
  <c r="V1128" i="1"/>
  <c r="AB1128" i="1" s="1"/>
  <c r="AB1129" i="1"/>
  <c r="V1132" i="1"/>
  <c r="AB1132" i="1" s="1"/>
  <c r="AB1133" i="1"/>
  <c r="AB1137" i="1"/>
  <c r="AB1141" i="1"/>
  <c r="AB1145" i="1"/>
  <c r="AB1149" i="1"/>
  <c r="AB1153" i="1"/>
  <c r="AB1157" i="1"/>
  <c r="V1160" i="1"/>
  <c r="AB1160" i="1" s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S1236" i="1"/>
  <c r="AB1240" i="1"/>
  <c r="AB1243" i="1"/>
  <c r="Z1234" i="1"/>
  <c r="AB1234" i="1" s="1"/>
  <c r="M1237" i="1"/>
  <c r="AB1237" i="1" s="1"/>
  <c r="S1239" i="1"/>
  <c r="AB1239" i="1" s="1"/>
  <c r="P1244" i="1"/>
  <c r="V1246" i="1"/>
  <c r="AB1246" i="1" s="1"/>
  <c r="Z1250" i="1"/>
  <c r="AB1250" i="1" s="1"/>
  <c r="M1253" i="1"/>
  <c r="AB1253" i="1" s="1"/>
  <c r="S1255" i="1"/>
  <c r="AB1255" i="1" s="1"/>
  <c r="M1262" i="1"/>
  <c r="AB1262" i="1" s="1"/>
  <c r="V1263" i="1"/>
  <c r="AB1263" i="1" s="1"/>
  <c r="AB1268" i="1"/>
  <c r="S1268" i="1"/>
  <c r="AB1269" i="1"/>
  <c r="P1273" i="1"/>
  <c r="Z1275" i="1"/>
  <c r="AB1275" i="1" s="1"/>
  <c r="M1278" i="1"/>
  <c r="AB1278" i="1" s="1"/>
  <c r="V1279" i="1"/>
  <c r="AB1279" i="1" s="1"/>
  <c r="S1284" i="1"/>
  <c r="AB1284" i="1" s="1"/>
  <c r="AB1285" i="1"/>
  <c r="P1289" i="1"/>
  <c r="Z1291" i="1"/>
  <c r="AB1291" i="1" s="1"/>
  <c r="M1294" i="1"/>
  <c r="AB1294" i="1" s="1"/>
  <c r="V1295" i="1"/>
  <c r="AB1295" i="1" s="1"/>
  <c r="AB1300" i="1"/>
  <c r="S1300" i="1"/>
  <c r="AB1301" i="1"/>
  <c r="P1305" i="1"/>
  <c r="Z1307" i="1"/>
  <c r="AB1307" i="1" s="1"/>
  <c r="M1310" i="1"/>
  <c r="AB1310" i="1" s="1"/>
  <c r="V1311" i="1"/>
  <c r="AB1311" i="1" s="1"/>
  <c r="S1316" i="1"/>
  <c r="AB1316" i="1" s="1"/>
  <c r="AB1317" i="1"/>
  <c r="P1321" i="1"/>
  <c r="Z1323" i="1"/>
  <c r="AB1323" i="1" s="1"/>
  <c r="M1326" i="1"/>
  <c r="AB1326" i="1" s="1"/>
  <c r="V1327" i="1"/>
  <c r="AB1327" i="1" s="1"/>
  <c r="AB1332" i="1"/>
  <c r="S1332" i="1"/>
  <c r="AB1333" i="1"/>
  <c r="P1337" i="1"/>
  <c r="Z1339" i="1"/>
  <c r="AB1339" i="1" s="1"/>
  <c r="M1342" i="1"/>
  <c r="AB1342" i="1" s="1"/>
  <c r="V1343" i="1"/>
  <c r="AB1343" i="1" s="1"/>
  <c r="S1348" i="1"/>
  <c r="AB1348" i="1" s="1"/>
  <c r="AB1349" i="1"/>
  <c r="P1353" i="1"/>
  <c r="Z1355" i="1"/>
  <c r="AB1355" i="1" s="1"/>
  <c r="M1358" i="1"/>
  <c r="AB1358" i="1" s="1"/>
  <c r="V1359" i="1"/>
  <c r="AB1359" i="1" s="1"/>
  <c r="AB1364" i="1"/>
  <c r="S1364" i="1"/>
  <c r="AB1365" i="1"/>
  <c r="P1369" i="1"/>
  <c r="Z1371" i="1"/>
  <c r="AB1371" i="1" s="1"/>
  <c r="M1374" i="1"/>
  <c r="AB1374" i="1" s="1"/>
  <c r="V1375" i="1"/>
  <c r="AB1375" i="1" s="1"/>
  <c r="S1380" i="1"/>
  <c r="AB1380" i="1" s="1"/>
  <c r="AB1381" i="1"/>
  <c r="P1385" i="1"/>
  <c r="Z1387" i="1"/>
  <c r="AB1387" i="1" s="1"/>
  <c r="M1390" i="1"/>
  <c r="AB1390" i="1" s="1"/>
  <c r="V1391" i="1"/>
  <c r="AB1391" i="1" s="1"/>
  <c r="AB1396" i="1"/>
  <c r="S1396" i="1"/>
  <c r="AB1397" i="1"/>
  <c r="P1401" i="1"/>
  <c r="Z1403" i="1"/>
  <c r="AB1403" i="1" s="1"/>
  <c r="M1406" i="1"/>
  <c r="AB1406" i="1" s="1"/>
  <c r="V1407" i="1"/>
  <c r="AB1407" i="1" s="1"/>
  <c r="S1412" i="1"/>
  <c r="AB1412" i="1" s="1"/>
  <c r="AB1413" i="1"/>
  <c r="P1417" i="1"/>
  <c r="Z1419" i="1"/>
  <c r="AB1419" i="1" s="1"/>
  <c r="M1422" i="1"/>
  <c r="AB1422" i="1" s="1"/>
  <c r="V1423" i="1"/>
  <c r="AB1423" i="1" s="1"/>
  <c r="AB1428" i="1"/>
  <c r="S1428" i="1"/>
  <c r="AB1429" i="1"/>
  <c r="P1433" i="1"/>
  <c r="Z1435" i="1"/>
  <c r="AB1435" i="1" s="1"/>
  <c r="M1438" i="1"/>
  <c r="AB1438" i="1" s="1"/>
  <c r="V1439" i="1"/>
  <c r="AB1439" i="1" s="1"/>
  <c r="S1444" i="1"/>
  <c r="AB1444" i="1" s="1"/>
  <c r="AB1445" i="1"/>
  <c r="M1454" i="1"/>
  <c r="AB1454" i="1" s="1"/>
  <c r="V1455" i="1"/>
  <c r="AB1455" i="1" s="1"/>
  <c r="S1456" i="1"/>
  <c r="AB1456" i="1" s="1"/>
  <c r="P1457" i="1"/>
  <c r="Z1459" i="1"/>
  <c r="AB1461" i="1"/>
  <c r="M1470" i="1"/>
  <c r="AB1470" i="1" s="1"/>
  <c r="V1471" i="1"/>
  <c r="AB1471" i="1" s="1"/>
  <c r="S1472" i="1"/>
  <c r="AB1472" i="1" s="1"/>
  <c r="P1473" i="1"/>
  <c r="Z1475" i="1"/>
  <c r="AB1477" i="1"/>
  <c r="M1486" i="1"/>
  <c r="AB1486" i="1" s="1"/>
  <c r="V1487" i="1"/>
  <c r="AB1488" i="1"/>
  <c r="S1488" i="1"/>
  <c r="P1489" i="1"/>
  <c r="Z1491" i="1"/>
  <c r="AB1493" i="1"/>
  <c r="M1502" i="1"/>
  <c r="AB1502" i="1" s="1"/>
  <c r="V1503" i="1"/>
  <c r="AB1504" i="1"/>
  <c r="S1504" i="1"/>
  <c r="P1505" i="1"/>
  <c r="Z1507" i="1"/>
  <c r="AB1509" i="1"/>
  <c r="M1518" i="1"/>
  <c r="AB1518" i="1" s="1"/>
  <c r="V1519" i="1"/>
  <c r="AB1520" i="1"/>
  <c r="S1520" i="1"/>
  <c r="P1521" i="1"/>
  <c r="Z1523" i="1"/>
  <c r="AB1525" i="1"/>
  <c r="M1534" i="1"/>
  <c r="AB1534" i="1" s="1"/>
  <c r="V1535" i="1"/>
  <c r="AB1536" i="1"/>
  <c r="S1536" i="1"/>
  <c r="P1537" i="1"/>
  <c r="Z1539" i="1"/>
  <c r="AB1541" i="1"/>
  <c r="M1550" i="1"/>
  <c r="AB1550" i="1" s="1"/>
  <c r="V1551" i="1"/>
  <c r="AB1552" i="1"/>
  <c r="S1552" i="1"/>
  <c r="P1553" i="1"/>
  <c r="Z1555" i="1"/>
  <c r="AB1557" i="1"/>
  <c r="M1566" i="1"/>
  <c r="AB1566" i="1" s="1"/>
  <c r="V1567" i="1"/>
  <c r="AB1568" i="1"/>
  <c r="S1568" i="1"/>
  <c r="P1569" i="1"/>
  <c r="Z1571" i="1"/>
  <c r="AB1573" i="1"/>
  <c r="M1582" i="1"/>
  <c r="AB1582" i="1" s="1"/>
  <c r="V1583" i="1"/>
  <c r="AB1584" i="1"/>
  <c r="S1584" i="1"/>
  <c r="P1585" i="1"/>
  <c r="Z1587" i="1"/>
  <c r="AB1589" i="1"/>
  <c r="M1598" i="1"/>
  <c r="AB1598" i="1" s="1"/>
  <c r="V1599" i="1"/>
  <c r="AB1600" i="1"/>
  <c r="S1600" i="1"/>
  <c r="P1601" i="1"/>
  <c r="Z1603" i="1"/>
  <c r="AB1605" i="1"/>
  <c r="M1614" i="1"/>
  <c r="AB1614" i="1" s="1"/>
  <c r="V1615" i="1"/>
  <c r="AB1616" i="1"/>
  <c r="S1616" i="1"/>
  <c r="P1617" i="1"/>
  <c r="Z1619" i="1"/>
  <c r="AB1621" i="1"/>
  <c r="M1630" i="1"/>
  <c r="AB1630" i="1" s="1"/>
  <c r="V1631" i="1"/>
  <c r="AB1632" i="1"/>
  <c r="S1632" i="1"/>
  <c r="P1633" i="1"/>
  <c r="Z1635" i="1"/>
  <c r="AB1637" i="1"/>
  <c r="M1646" i="1"/>
  <c r="AB1646" i="1" s="1"/>
  <c r="V1647" i="1"/>
  <c r="AB1648" i="1"/>
  <c r="S1648" i="1"/>
  <c r="P1649" i="1"/>
  <c r="Z1651" i="1"/>
  <c r="AB1653" i="1"/>
  <c r="M1662" i="1"/>
  <c r="AB1662" i="1" s="1"/>
  <c r="V1663" i="1"/>
  <c r="AB1664" i="1"/>
  <c r="S1664" i="1"/>
  <c r="P1665" i="1"/>
  <c r="Z1667" i="1"/>
  <c r="AB1669" i="1"/>
  <c r="M1678" i="1"/>
  <c r="AB1678" i="1" s="1"/>
  <c r="V1679" i="1"/>
  <c r="AB1680" i="1"/>
  <c r="S1680" i="1"/>
  <c r="P1681" i="1"/>
  <c r="Z1683" i="1"/>
  <c r="AB1685" i="1"/>
  <c r="M1694" i="1"/>
  <c r="AB1694" i="1" s="1"/>
  <c r="V1695" i="1"/>
  <c r="AB1696" i="1"/>
  <c r="S1696" i="1"/>
  <c r="P1697" i="1"/>
  <c r="Z1699" i="1"/>
  <c r="AB1701" i="1"/>
  <c r="M1710" i="1"/>
  <c r="AB1710" i="1" s="1"/>
  <c r="V1711" i="1"/>
  <c r="AB1712" i="1"/>
  <c r="S1712" i="1"/>
  <c r="P1713" i="1"/>
  <c r="Z1715" i="1"/>
  <c r="AB1717" i="1"/>
  <c r="M1726" i="1"/>
  <c r="AB1726" i="1" s="1"/>
  <c r="V1727" i="1"/>
  <c r="AB1728" i="1"/>
  <c r="S1728" i="1"/>
  <c r="P1729" i="1"/>
  <c r="Z1731" i="1"/>
  <c r="AB1733" i="1"/>
  <c r="M1742" i="1"/>
  <c r="AB1742" i="1" s="1"/>
  <c r="V1743" i="1"/>
  <c r="S1744" i="1"/>
  <c r="Z1745" i="1"/>
  <c r="AB1752" i="1"/>
  <c r="AB1757" i="1"/>
  <c r="AB1759" i="1"/>
  <c r="M1764" i="1"/>
  <c r="AB1827" i="1"/>
  <c r="AB1945" i="1"/>
  <c r="AB1953" i="1"/>
  <c r="AB1965" i="1"/>
  <c r="AB1981" i="1"/>
  <c r="AB1997" i="1"/>
  <c r="AB2013" i="1"/>
  <c r="AB2029" i="1"/>
  <c r="AB2045" i="1"/>
  <c r="AB2061" i="1"/>
  <c r="AB1487" i="1"/>
  <c r="AB1503" i="1"/>
  <c r="AB1519" i="1"/>
  <c r="AB1535" i="1"/>
  <c r="AB1551" i="1"/>
  <c r="AB1567" i="1"/>
  <c r="AB1583" i="1"/>
  <c r="AB1599" i="1"/>
  <c r="AB1615" i="1"/>
  <c r="AB1631" i="1"/>
  <c r="AB1647" i="1"/>
  <c r="AB1663" i="1"/>
  <c r="AB1679" i="1"/>
  <c r="AB1695" i="1"/>
  <c r="AB1711" i="1"/>
  <c r="AB1727" i="1"/>
  <c r="AB1743" i="1"/>
  <c r="S1231" i="1"/>
  <c r="AB1231" i="1" s="1"/>
  <c r="P1236" i="1"/>
  <c r="AB1236" i="1" s="1"/>
  <c r="V1238" i="1"/>
  <c r="AB1238" i="1" s="1"/>
  <c r="Z1242" i="1"/>
  <c r="AB1242" i="1" s="1"/>
  <c r="AB1244" i="1"/>
  <c r="M1245" i="1"/>
  <c r="AB1245" i="1" s="1"/>
  <c r="S1247" i="1"/>
  <c r="AB1247" i="1" s="1"/>
  <c r="P1252" i="1"/>
  <c r="AB1252" i="1" s="1"/>
  <c r="V1254" i="1"/>
  <c r="AB1254" i="1" s="1"/>
  <c r="Z1258" i="1"/>
  <c r="AB1258" i="1" s="1"/>
  <c r="S1260" i="1"/>
  <c r="AB1260" i="1" s="1"/>
  <c r="AB1261" i="1"/>
  <c r="P1265" i="1"/>
  <c r="AB1265" i="1" s="1"/>
  <c r="Z1267" i="1"/>
  <c r="AB1267" i="1" s="1"/>
  <c r="M1270" i="1"/>
  <c r="AB1270" i="1" s="1"/>
  <c r="V1271" i="1"/>
  <c r="AB1271" i="1" s="1"/>
  <c r="AB1276" i="1"/>
  <c r="S1276" i="1"/>
  <c r="AB1277" i="1"/>
  <c r="P1281" i="1"/>
  <c r="AB1281" i="1" s="1"/>
  <c r="Z1283" i="1"/>
  <c r="AB1283" i="1" s="1"/>
  <c r="M1286" i="1"/>
  <c r="AB1286" i="1" s="1"/>
  <c r="V1287" i="1"/>
  <c r="AB1287" i="1" s="1"/>
  <c r="S1292" i="1"/>
  <c r="AB1292" i="1" s="1"/>
  <c r="AB1293" i="1"/>
  <c r="P1297" i="1"/>
  <c r="AB1297" i="1" s="1"/>
  <c r="Z1299" i="1"/>
  <c r="AB1299" i="1" s="1"/>
  <c r="M1302" i="1"/>
  <c r="AB1302" i="1" s="1"/>
  <c r="V1303" i="1"/>
  <c r="AB1303" i="1" s="1"/>
  <c r="AB1308" i="1"/>
  <c r="S1308" i="1"/>
  <c r="AB1309" i="1"/>
  <c r="P1313" i="1"/>
  <c r="AB1313" i="1" s="1"/>
  <c r="Z1315" i="1"/>
  <c r="AB1315" i="1" s="1"/>
  <c r="M1318" i="1"/>
  <c r="AB1318" i="1" s="1"/>
  <c r="V1319" i="1"/>
  <c r="AB1319" i="1" s="1"/>
  <c r="S1324" i="1"/>
  <c r="AB1324" i="1" s="1"/>
  <c r="AB1325" i="1"/>
  <c r="P1329" i="1"/>
  <c r="AB1329" i="1" s="1"/>
  <c r="Z1331" i="1"/>
  <c r="AB1331" i="1" s="1"/>
  <c r="M1334" i="1"/>
  <c r="AB1334" i="1" s="1"/>
  <c r="V1335" i="1"/>
  <c r="AB1335" i="1" s="1"/>
  <c r="AB1340" i="1"/>
  <c r="S1340" i="1"/>
  <c r="AB1341" i="1"/>
  <c r="P1345" i="1"/>
  <c r="AB1345" i="1" s="1"/>
  <c r="Z1347" i="1"/>
  <c r="AB1347" i="1" s="1"/>
  <c r="M1350" i="1"/>
  <c r="AB1350" i="1" s="1"/>
  <c r="V1351" i="1"/>
  <c r="AB1351" i="1" s="1"/>
  <c r="S1356" i="1"/>
  <c r="AB1356" i="1" s="1"/>
  <c r="AB1357" i="1"/>
  <c r="P1361" i="1"/>
  <c r="AB1361" i="1" s="1"/>
  <c r="Z1363" i="1"/>
  <c r="AB1363" i="1" s="1"/>
  <c r="M1366" i="1"/>
  <c r="AB1366" i="1" s="1"/>
  <c r="V1367" i="1"/>
  <c r="AB1367" i="1" s="1"/>
  <c r="AB1372" i="1"/>
  <c r="S1372" i="1"/>
  <c r="AB1373" i="1"/>
  <c r="P1377" i="1"/>
  <c r="AB1377" i="1" s="1"/>
  <c r="Z1379" i="1"/>
  <c r="AB1379" i="1" s="1"/>
  <c r="M1382" i="1"/>
  <c r="AB1382" i="1" s="1"/>
  <c r="V1383" i="1"/>
  <c r="AB1383" i="1" s="1"/>
  <c r="S1388" i="1"/>
  <c r="AB1388" i="1" s="1"/>
  <c r="AB1389" i="1"/>
  <c r="P1393" i="1"/>
  <c r="AB1393" i="1" s="1"/>
  <c r="Z1395" i="1"/>
  <c r="AB1395" i="1" s="1"/>
  <c r="M1398" i="1"/>
  <c r="AB1398" i="1" s="1"/>
  <c r="V1399" i="1"/>
  <c r="AB1399" i="1" s="1"/>
  <c r="AB1404" i="1"/>
  <c r="S1404" i="1"/>
  <c r="AB1405" i="1"/>
  <c r="P1409" i="1"/>
  <c r="AB1409" i="1" s="1"/>
  <c r="Z1411" i="1"/>
  <c r="AB1411" i="1" s="1"/>
  <c r="M1414" i="1"/>
  <c r="AB1414" i="1" s="1"/>
  <c r="V1415" i="1"/>
  <c r="AB1415" i="1" s="1"/>
  <c r="S1420" i="1"/>
  <c r="AB1420" i="1" s="1"/>
  <c r="AB1421" i="1"/>
  <c r="P1425" i="1"/>
  <c r="AB1425" i="1" s="1"/>
  <c r="Z1427" i="1"/>
  <c r="AB1427" i="1" s="1"/>
  <c r="M1430" i="1"/>
  <c r="AB1430" i="1" s="1"/>
  <c r="V1431" i="1"/>
  <c r="AB1431" i="1" s="1"/>
  <c r="AB1436" i="1"/>
  <c r="S1436" i="1"/>
  <c r="AB1437" i="1"/>
  <c r="P1441" i="1"/>
  <c r="AB1441" i="1" s="1"/>
  <c r="Z1443" i="1"/>
  <c r="AB1443" i="1" s="1"/>
  <c r="M1446" i="1"/>
  <c r="AB1446" i="1" s="1"/>
  <c r="V1447" i="1"/>
  <c r="S1448" i="1"/>
  <c r="AB1448" i="1" s="1"/>
  <c r="P1449" i="1"/>
  <c r="AB1449" i="1" s="1"/>
  <c r="Z1451" i="1"/>
  <c r="AB1451" i="1" s="1"/>
  <c r="AB1453" i="1"/>
  <c r="AB1459" i="1"/>
  <c r="M1462" i="1"/>
  <c r="AB1462" i="1" s="1"/>
  <c r="V1463" i="1"/>
  <c r="S1464" i="1"/>
  <c r="AB1464" i="1" s="1"/>
  <c r="P1465" i="1"/>
  <c r="AB1465" i="1" s="1"/>
  <c r="Z1467" i="1"/>
  <c r="AB1467" i="1" s="1"/>
  <c r="AB1469" i="1"/>
  <c r="AB1475" i="1"/>
  <c r="M1478" i="1"/>
  <c r="AB1478" i="1" s="1"/>
  <c r="V1479" i="1"/>
  <c r="S1480" i="1"/>
  <c r="AB1480" i="1" s="1"/>
  <c r="P1481" i="1"/>
  <c r="AB1481" i="1" s="1"/>
  <c r="Z1483" i="1"/>
  <c r="AB1483" i="1" s="1"/>
  <c r="AB1485" i="1"/>
  <c r="AB1491" i="1"/>
  <c r="M1494" i="1"/>
  <c r="AB1494" i="1" s="1"/>
  <c r="V1495" i="1"/>
  <c r="S1496" i="1"/>
  <c r="AB1496" i="1" s="1"/>
  <c r="P1497" i="1"/>
  <c r="AB1497" i="1" s="1"/>
  <c r="Z1499" i="1"/>
  <c r="AB1499" i="1" s="1"/>
  <c r="AB1501" i="1"/>
  <c r="AB1507" i="1"/>
  <c r="M1510" i="1"/>
  <c r="AB1510" i="1" s="1"/>
  <c r="V1511" i="1"/>
  <c r="S1512" i="1"/>
  <c r="AB1512" i="1" s="1"/>
  <c r="P1513" i="1"/>
  <c r="AB1513" i="1" s="1"/>
  <c r="Z1515" i="1"/>
  <c r="AB1515" i="1" s="1"/>
  <c r="AB1517" i="1"/>
  <c r="AB1523" i="1"/>
  <c r="M1526" i="1"/>
  <c r="AB1526" i="1" s="1"/>
  <c r="V1527" i="1"/>
  <c r="S1528" i="1"/>
  <c r="AB1528" i="1" s="1"/>
  <c r="P1529" i="1"/>
  <c r="AB1529" i="1" s="1"/>
  <c r="Z1531" i="1"/>
  <c r="AB1531" i="1" s="1"/>
  <c r="AB1533" i="1"/>
  <c r="AB1539" i="1"/>
  <c r="M1542" i="1"/>
  <c r="AB1542" i="1" s="1"/>
  <c r="V1543" i="1"/>
  <c r="S1544" i="1"/>
  <c r="AB1544" i="1" s="1"/>
  <c r="P1545" i="1"/>
  <c r="AB1545" i="1" s="1"/>
  <c r="Z1547" i="1"/>
  <c r="AB1547" i="1" s="1"/>
  <c r="AB1549" i="1"/>
  <c r="AB1555" i="1"/>
  <c r="M1558" i="1"/>
  <c r="AB1558" i="1" s="1"/>
  <c r="V1559" i="1"/>
  <c r="AB1560" i="1"/>
  <c r="S1560" i="1"/>
  <c r="P1561" i="1"/>
  <c r="AB1561" i="1" s="1"/>
  <c r="Z1563" i="1"/>
  <c r="AB1563" i="1" s="1"/>
  <c r="AB1565" i="1"/>
  <c r="AB1571" i="1"/>
  <c r="M1574" i="1"/>
  <c r="AB1574" i="1" s="1"/>
  <c r="V1575" i="1"/>
  <c r="AB1576" i="1"/>
  <c r="S1576" i="1"/>
  <c r="P1577" i="1"/>
  <c r="AB1577" i="1" s="1"/>
  <c r="Z1579" i="1"/>
  <c r="AB1579" i="1" s="1"/>
  <c r="AB1581" i="1"/>
  <c r="AB1587" i="1"/>
  <c r="M1590" i="1"/>
  <c r="AB1590" i="1" s="1"/>
  <c r="V1591" i="1"/>
  <c r="AB1592" i="1"/>
  <c r="S1592" i="1"/>
  <c r="P1593" i="1"/>
  <c r="AB1593" i="1" s="1"/>
  <c r="Z1595" i="1"/>
  <c r="AB1595" i="1" s="1"/>
  <c r="AB1597" i="1"/>
  <c r="AB1603" i="1"/>
  <c r="M1606" i="1"/>
  <c r="AB1606" i="1" s="1"/>
  <c r="V1607" i="1"/>
  <c r="AB1608" i="1"/>
  <c r="S1608" i="1"/>
  <c r="P1609" i="1"/>
  <c r="AB1609" i="1" s="1"/>
  <c r="Z1611" i="1"/>
  <c r="AB1611" i="1" s="1"/>
  <c r="AB1613" i="1"/>
  <c r="AB1619" i="1"/>
  <c r="M1622" i="1"/>
  <c r="AB1622" i="1" s="1"/>
  <c r="V1623" i="1"/>
  <c r="AB1624" i="1"/>
  <c r="S1624" i="1"/>
  <c r="P1625" i="1"/>
  <c r="AB1625" i="1" s="1"/>
  <c r="Z1627" i="1"/>
  <c r="AB1627" i="1" s="1"/>
  <c r="AB1629" i="1"/>
  <c r="AB1635" i="1"/>
  <c r="M1638" i="1"/>
  <c r="AB1638" i="1" s="1"/>
  <c r="V1639" i="1"/>
  <c r="AB1640" i="1"/>
  <c r="S1640" i="1"/>
  <c r="P1641" i="1"/>
  <c r="AB1641" i="1" s="1"/>
  <c r="Z1643" i="1"/>
  <c r="AB1643" i="1" s="1"/>
  <c r="AB1645" i="1"/>
  <c r="AB1651" i="1"/>
  <c r="M1654" i="1"/>
  <c r="AB1654" i="1" s="1"/>
  <c r="V1655" i="1"/>
  <c r="AB1656" i="1"/>
  <c r="S1656" i="1"/>
  <c r="P1657" i="1"/>
  <c r="AB1657" i="1" s="1"/>
  <c r="Z1659" i="1"/>
  <c r="AB1659" i="1" s="1"/>
  <c r="AB1661" i="1"/>
  <c r="AB1667" i="1"/>
  <c r="M1670" i="1"/>
  <c r="AB1670" i="1" s="1"/>
  <c r="V1671" i="1"/>
  <c r="AB1672" i="1"/>
  <c r="S1672" i="1"/>
  <c r="P1673" i="1"/>
  <c r="AB1673" i="1" s="1"/>
  <c r="Z1675" i="1"/>
  <c r="AB1675" i="1" s="1"/>
  <c r="AB1677" i="1"/>
  <c r="AB1683" i="1"/>
  <c r="M1686" i="1"/>
  <c r="AB1686" i="1" s="1"/>
  <c r="V1687" i="1"/>
  <c r="AB1688" i="1"/>
  <c r="S1688" i="1"/>
  <c r="P1689" i="1"/>
  <c r="AB1689" i="1" s="1"/>
  <c r="Z1691" i="1"/>
  <c r="AB1691" i="1" s="1"/>
  <c r="AB1693" i="1"/>
  <c r="AB1699" i="1"/>
  <c r="M1702" i="1"/>
  <c r="AB1702" i="1" s="1"/>
  <c r="V1703" i="1"/>
  <c r="AB1704" i="1"/>
  <c r="S1704" i="1"/>
  <c r="P1705" i="1"/>
  <c r="AB1705" i="1" s="1"/>
  <c r="Z1707" i="1"/>
  <c r="AB1707" i="1" s="1"/>
  <c r="AB1709" i="1"/>
  <c r="AB1715" i="1"/>
  <c r="M1718" i="1"/>
  <c r="AB1718" i="1" s="1"/>
  <c r="V1719" i="1"/>
  <c r="AB1720" i="1"/>
  <c r="S1720" i="1"/>
  <c r="P1721" i="1"/>
  <c r="AB1721" i="1" s="1"/>
  <c r="Z1723" i="1"/>
  <c r="AB1723" i="1" s="1"/>
  <c r="AB1725" i="1"/>
  <c r="AB1731" i="1"/>
  <c r="M1734" i="1"/>
  <c r="AB1734" i="1" s="1"/>
  <c r="V1735" i="1"/>
  <c r="AB1736" i="1"/>
  <c r="S1736" i="1"/>
  <c r="P1737" i="1"/>
  <c r="AB1737" i="1" s="1"/>
  <c r="Z1739" i="1"/>
  <c r="AB1739" i="1" s="1"/>
  <c r="AB1741" i="1"/>
  <c r="V1761" i="1"/>
  <c r="AB1761" i="1" s="1"/>
  <c r="S1766" i="1"/>
  <c r="AB1836" i="1"/>
  <c r="AB1913" i="1"/>
  <c r="AB1921" i="1"/>
  <c r="AB1973" i="1"/>
  <c r="AB1989" i="1"/>
  <c r="AB2005" i="1"/>
  <c r="AB2021" i="1"/>
  <c r="AB2037" i="1"/>
  <c r="AB2053" i="1"/>
  <c r="AB2069" i="1"/>
  <c r="AB1232" i="1"/>
  <c r="AB1248" i="1"/>
  <c r="AB1272" i="1"/>
  <c r="AB1273" i="1"/>
  <c r="AB1288" i="1"/>
  <c r="AB1289" i="1"/>
  <c r="AB1304" i="1"/>
  <c r="AB1305" i="1"/>
  <c r="AB1320" i="1"/>
  <c r="AB1321" i="1"/>
  <c r="AB1336" i="1"/>
  <c r="AB1337" i="1"/>
  <c r="AB1352" i="1"/>
  <c r="AB1353" i="1"/>
  <c r="AB1368" i="1"/>
  <c r="AB1369" i="1"/>
  <c r="AB1384" i="1"/>
  <c r="AB1385" i="1"/>
  <c r="AB1400" i="1"/>
  <c r="AB1401" i="1"/>
  <c r="AB1416" i="1"/>
  <c r="AB1417" i="1"/>
  <c r="AB1432" i="1"/>
  <c r="AB1433" i="1"/>
  <c r="AB1447" i="1"/>
  <c r="AB1452" i="1"/>
  <c r="AB1457" i="1"/>
  <c r="AB1463" i="1"/>
  <c r="AB1468" i="1"/>
  <c r="AB1473" i="1"/>
  <c r="AB1479" i="1"/>
  <c r="AB1484" i="1"/>
  <c r="AB1489" i="1"/>
  <c r="AB1495" i="1"/>
  <c r="AB1500" i="1"/>
  <c r="AB1505" i="1"/>
  <c r="AB1511" i="1"/>
  <c r="AB1516" i="1"/>
  <c r="AB1521" i="1"/>
  <c r="AB1527" i="1"/>
  <c r="AB1532" i="1"/>
  <c r="AB1537" i="1"/>
  <c r="AB1543" i="1"/>
  <c r="AB1548" i="1"/>
  <c r="AB1553" i="1"/>
  <c r="AB1559" i="1"/>
  <c r="AB1564" i="1"/>
  <c r="AB1569" i="1"/>
  <c r="AB1575" i="1"/>
  <c r="AB1580" i="1"/>
  <c r="AB1585" i="1"/>
  <c r="AB1591" i="1"/>
  <c r="AB1596" i="1"/>
  <c r="AB1601" i="1"/>
  <c r="AB1607" i="1"/>
  <c r="AB1612" i="1"/>
  <c r="AB1617" i="1"/>
  <c r="AB1623" i="1"/>
  <c r="AB1628" i="1"/>
  <c r="AB1633" i="1"/>
  <c r="AB1639" i="1"/>
  <c r="AB1644" i="1"/>
  <c r="AB1649" i="1"/>
  <c r="AB1655" i="1"/>
  <c r="AB1660" i="1"/>
  <c r="AB1665" i="1"/>
  <c r="AB1671" i="1"/>
  <c r="AB1676" i="1"/>
  <c r="AB1681" i="1"/>
  <c r="AB1687" i="1"/>
  <c r="AB1692" i="1"/>
  <c r="AB1697" i="1"/>
  <c r="AB1703" i="1"/>
  <c r="AB1708" i="1"/>
  <c r="AB1713" i="1"/>
  <c r="AB1719" i="1"/>
  <c r="AB1724" i="1"/>
  <c r="AB1729" i="1"/>
  <c r="AB1735" i="1"/>
  <c r="AB1740" i="1"/>
  <c r="AB1745" i="1"/>
  <c r="AB1763" i="1"/>
  <c r="AB1933" i="1"/>
  <c r="Z1744" i="1"/>
  <c r="AB1744" i="1" s="1"/>
  <c r="AB1746" i="1"/>
  <c r="M1747" i="1"/>
  <c r="AB1747" i="1" s="1"/>
  <c r="S1749" i="1"/>
  <c r="AB1749" i="1" s="1"/>
  <c r="P1754" i="1"/>
  <c r="AB1754" i="1" s="1"/>
  <c r="V1756" i="1"/>
  <c r="AB1756" i="1" s="1"/>
  <c r="Z1760" i="1"/>
  <c r="AB1762" i="1"/>
  <c r="M1763" i="1"/>
  <c r="S1765" i="1"/>
  <c r="AB1765" i="1" s="1"/>
  <c r="P1770" i="1"/>
  <c r="AB1770" i="1" s="1"/>
  <c r="V1772" i="1"/>
  <c r="AB1772" i="1" s="1"/>
  <c r="P1775" i="1"/>
  <c r="Z1777" i="1"/>
  <c r="M1780" i="1"/>
  <c r="AB1780" i="1" s="1"/>
  <c r="V1781" i="1"/>
  <c r="AB1781" i="1" s="1"/>
  <c r="AB1786" i="1"/>
  <c r="S1786" i="1"/>
  <c r="P1791" i="1"/>
  <c r="Z1793" i="1"/>
  <c r="M1796" i="1"/>
  <c r="AB1796" i="1" s="1"/>
  <c r="V1797" i="1"/>
  <c r="AB1797" i="1" s="1"/>
  <c r="AB1802" i="1"/>
  <c r="S1802" i="1"/>
  <c r="P1807" i="1"/>
  <c r="Z1809" i="1"/>
  <c r="M1812" i="1"/>
  <c r="AB1812" i="1" s="1"/>
  <c r="V1813" i="1"/>
  <c r="AB1813" i="1" s="1"/>
  <c r="S1818" i="1"/>
  <c r="AB1818" i="1" s="1"/>
  <c r="P1823" i="1"/>
  <c r="Z1825" i="1"/>
  <c r="M1828" i="1"/>
  <c r="AB1828" i="1" s="1"/>
  <c r="V1829" i="1"/>
  <c r="AB1829" i="1" s="1"/>
  <c r="S1834" i="1"/>
  <c r="AB1834" i="1" s="1"/>
  <c r="P1839" i="1"/>
  <c r="Z1841" i="1"/>
  <c r="M1844" i="1"/>
  <c r="AB1844" i="1" s="1"/>
  <c r="V1845" i="1"/>
  <c r="AB1845" i="1" s="1"/>
  <c r="AB1850" i="1"/>
  <c r="S1850" i="1"/>
  <c r="P1855" i="1"/>
  <c r="Z1857" i="1"/>
  <c r="M1860" i="1"/>
  <c r="AB1860" i="1" s="1"/>
  <c r="V1861" i="1"/>
  <c r="AB1861" i="1" s="1"/>
  <c r="AB1866" i="1"/>
  <c r="S1866" i="1"/>
  <c r="P1871" i="1"/>
  <c r="Z1873" i="1"/>
  <c r="M1876" i="1"/>
  <c r="AB1876" i="1" s="1"/>
  <c r="V1877" i="1"/>
  <c r="AB1877" i="1" s="1"/>
  <c r="S1882" i="1"/>
  <c r="AB1882" i="1" s="1"/>
  <c r="P1887" i="1"/>
  <c r="Z1889" i="1"/>
  <c r="M1892" i="1"/>
  <c r="AB1892" i="1" s="1"/>
  <c r="V1893" i="1"/>
  <c r="AB1893" i="1" s="1"/>
  <c r="S1898" i="1"/>
  <c r="AB1898" i="1" s="1"/>
  <c r="P1903" i="1"/>
  <c r="Z1905" i="1"/>
  <c r="M1908" i="1"/>
  <c r="AB1908" i="1" s="1"/>
  <c r="V1909" i="1"/>
  <c r="AB1909" i="1" s="1"/>
  <c r="AB1915" i="1"/>
  <c r="AB1922" i="1"/>
  <c r="AB1924" i="1"/>
  <c r="AB1931" i="1"/>
  <c r="AB1938" i="1"/>
  <c r="AB1940" i="1"/>
  <c r="AB1947" i="1"/>
  <c r="AB1954" i="1"/>
  <c r="AB1956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82" i="1"/>
  <c r="AB2184" i="1"/>
  <c r="AB2189" i="1"/>
  <c r="AB2191" i="1"/>
  <c r="AB2198" i="1"/>
  <c r="AB2200" i="1"/>
  <c r="AB2205" i="1"/>
  <c r="AB2207" i="1"/>
  <c r="AB2214" i="1"/>
  <c r="AB2216" i="1"/>
  <c r="AB2221" i="1"/>
  <c r="AB2223" i="1"/>
  <c r="AB2230" i="1"/>
  <c r="AB2232" i="1"/>
  <c r="AB2237" i="1"/>
  <c r="AB2239" i="1"/>
  <c r="AB2246" i="1"/>
  <c r="AB2248" i="1"/>
  <c r="AB2252" i="1"/>
  <c r="AB2256" i="1"/>
  <c r="AB2260" i="1"/>
  <c r="AB2264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505" i="1"/>
  <c r="AB2511" i="1"/>
  <c r="Z1748" i="1"/>
  <c r="AB1748" i="1" s="1"/>
  <c r="AB1750" i="1"/>
  <c r="M1751" i="1"/>
  <c r="AB1751" i="1" s="1"/>
  <c r="S1753" i="1"/>
  <c r="AB1753" i="1" s="1"/>
  <c r="P1758" i="1"/>
  <c r="V1760" i="1"/>
  <c r="AB1760" i="1" s="1"/>
  <c r="Z1764" i="1"/>
  <c r="AB1764" i="1" s="1"/>
  <c r="AB1766" i="1"/>
  <c r="M1767" i="1"/>
  <c r="AB1767" i="1" s="1"/>
  <c r="S1769" i="1"/>
  <c r="AB1769" i="1" s="1"/>
  <c r="M1776" i="1"/>
  <c r="AB1776" i="1" s="1"/>
  <c r="V1777" i="1"/>
  <c r="AB1777" i="1" s="1"/>
  <c r="S1782" i="1"/>
  <c r="AB1782" i="1" s="1"/>
  <c r="AB1783" i="1"/>
  <c r="P1787" i="1"/>
  <c r="AB1787" i="1" s="1"/>
  <c r="Z1789" i="1"/>
  <c r="AB1789" i="1" s="1"/>
  <c r="M1792" i="1"/>
  <c r="AB1792" i="1" s="1"/>
  <c r="V1793" i="1"/>
  <c r="AB1793" i="1" s="1"/>
  <c r="AB1798" i="1"/>
  <c r="S1798" i="1"/>
  <c r="AB1799" i="1"/>
  <c r="P1803" i="1"/>
  <c r="AB1803" i="1" s="1"/>
  <c r="Z1805" i="1"/>
  <c r="AB1805" i="1" s="1"/>
  <c r="M1808" i="1"/>
  <c r="AB1808" i="1" s="1"/>
  <c r="V1809" i="1"/>
  <c r="AB1809" i="1" s="1"/>
  <c r="S1814" i="1"/>
  <c r="AB1814" i="1" s="1"/>
  <c r="AB1815" i="1"/>
  <c r="P1819" i="1"/>
  <c r="AB1819" i="1" s="1"/>
  <c r="Z1821" i="1"/>
  <c r="AB1821" i="1" s="1"/>
  <c r="M1824" i="1"/>
  <c r="AB1824" i="1" s="1"/>
  <c r="V1825" i="1"/>
  <c r="AB1825" i="1" s="1"/>
  <c r="AB1830" i="1"/>
  <c r="S1830" i="1"/>
  <c r="AB1831" i="1"/>
  <c r="P1835" i="1"/>
  <c r="AB1835" i="1" s="1"/>
  <c r="Z1837" i="1"/>
  <c r="AB1837" i="1" s="1"/>
  <c r="M1840" i="1"/>
  <c r="AB1840" i="1" s="1"/>
  <c r="V1841" i="1"/>
  <c r="AB1841" i="1" s="1"/>
  <c r="S1846" i="1"/>
  <c r="AB1846" i="1" s="1"/>
  <c r="AB1847" i="1"/>
  <c r="P1851" i="1"/>
  <c r="AB1851" i="1" s="1"/>
  <c r="Z1853" i="1"/>
  <c r="AB1853" i="1" s="1"/>
  <c r="M1856" i="1"/>
  <c r="AB1856" i="1" s="1"/>
  <c r="V1857" i="1"/>
  <c r="AB1857" i="1" s="1"/>
  <c r="AB1862" i="1"/>
  <c r="S1862" i="1"/>
  <c r="AB1863" i="1"/>
  <c r="P1867" i="1"/>
  <c r="AB1867" i="1" s="1"/>
  <c r="Z1869" i="1"/>
  <c r="AB1869" i="1" s="1"/>
  <c r="M1872" i="1"/>
  <c r="AB1872" i="1" s="1"/>
  <c r="V1873" i="1"/>
  <c r="AB1873" i="1" s="1"/>
  <c r="S1878" i="1"/>
  <c r="AB1878" i="1" s="1"/>
  <c r="AB1879" i="1"/>
  <c r="P1883" i="1"/>
  <c r="AB1883" i="1" s="1"/>
  <c r="Z1885" i="1"/>
  <c r="AB1885" i="1" s="1"/>
  <c r="M1888" i="1"/>
  <c r="AB1888" i="1" s="1"/>
  <c r="V1889" i="1"/>
  <c r="AB1889" i="1" s="1"/>
  <c r="AB1894" i="1"/>
  <c r="S1894" i="1"/>
  <c r="AB1895" i="1"/>
  <c r="P1899" i="1"/>
  <c r="AB1899" i="1" s="1"/>
  <c r="Z1901" i="1"/>
  <c r="AB1901" i="1" s="1"/>
  <c r="M1904" i="1"/>
  <c r="AB1904" i="1" s="1"/>
  <c r="V1905" i="1"/>
  <c r="AB1905" i="1" s="1"/>
  <c r="AB1910" i="1"/>
  <c r="AB1912" i="1"/>
  <c r="AB1919" i="1"/>
  <c r="AB1926" i="1"/>
  <c r="AB1928" i="1"/>
  <c r="AB1935" i="1"/>
  <c r="AB1942" i="1"/>
  <c r="AB1944" i="1"/>
  <c r="AB1951" i="1"/>
  <c r="AB1958" i="1"/>
  <c r="AB1960" i="1"/>
  <c r="AB2180" i="1"/>
  <c r="AB2185" i="1"/>
  <c r="AB2187" i="1"/>
  <c r="AB2196" i="1"/>
  <c r="AB2201" i="1"/>
  <c r="AB2203" i="1"/>
  <c r="AB2212" i="1"/>
  <c r="AB2217" i="1"/>
  <c r="AB2219" i="1"/>
  <c r="AB2228" i="1"/>
  <c r="AB2233" i="1"/>
  <c r="AB2235" i="1"/>
  <c r="AB2244" i="1"/>
  <c r="AB2265" i="1"/>
  <c r="AB2267" i="1"/>
  <c r="AB2269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7" i="1"/>
  <c r="AB2399" i="1"/>
  <c r="AB1758" i="1"/>
  <c r="AB1774" i="1"/>
  <c r="AB1775" i="1"/>
  <c r="M1784" i="1"/>
  <c r="AB1784" i="1" s="1"/>
  <c r="V1785" i="1"/>
  <c r="AB1785" i="1" s="1"/>
  <c r="AB1790" i="1"/>
  <c r="S1790" i="1"/>
  <c r="AB1791" i="1"/>
  <c r="M1800" i="1"/>
  <c r="AB1800" i="1" s="1"/>
  <c r="V1801" i="1"/>
  <c r="AB1801" i="1" s="1"/>
  <c r="AB1806" i="1"/>
  <c r="AB1807" i="1"/>
  <c r="M1816" i="1"/>
  <c r="AB1816" i="1" s="1"/>
  <c r="V1817" i="1"/>
  <c r="AB1817" i="1" s="1"/>
  <c r="AB1822" i="1"/>
  <c r="AB1823" i="1"/>
  <c r="M1832" i="1"/>
  <c r="AB1832" i="1" s="1"/>
  <c r="V1833" i="1"/>
  <c r="AB1833" i="1" s="1"/>
  <c r="AB1838" i="1"/>
  <c r="AB1839" i="1"/>
  <c r="M1848" i="1"/>
  <c r="AB1848" i="1" s="1"/>
  <c r="V1849" i="1"/>
  <c r="AB1849" i="1" s="1"/>
  <c r="S1854" i="1"/>
  <c r="AB1854" i="1" s="1"/>
  <c r="AB1855" i="1"/>
  <c r="P1859" i="1"/>
  <c r="AB1859" i="1" s="1"/>
  <c r="Z1861" i="1"/>
  <c r="M1864" i="1"/>
  <c r="AB1864" i="1" s="1"/>
  <c r="V1865" i="1"/>
  <c r="AB1865" i="1" s="1"/>
  <c r="AB1870" i="1"/>
  <c r="S1870" i="1"/>
  <c r="AB1871" i="1"/>
  <c r="P1875" i="1"/>
  <c r="AB1875" i="1" s="1"/>
  <c r="M1880" i="1"/>
  <c r="AB1880" i="1" s="1"/>
  <c r="V1881" i="1"/>
  <c r="AB1881" i="1" s="1"/>
  <c r="AB1886" i="1"/>
  <c r="S1886" i="1"/>
  <c r="AB1887" i="1"/>
  <c r="P1891" i="1"/>
  <c r="AB1891" i="1" s="1"/>
  <c r="Z1893" i="1"/>
  <c r="M1896" i="1"/>
  <c r="AB1896" i="1" s="1"/>
  <c r="V1897" i="1"/>
  <c r="AB1897" i="1" s="1"/>
  <c r="S1902" i="1"/>
  <c r="AB1902" i="1" s="1"/>
  <c r="AB1903" i="1"/>
  <c r="P1907" i="1"/>
  <c r="AB1907" i="1" s="1"/>
  <c r="Z1909" i="1"/>
  <c r="AB1911" i="1"/>
  <c r="AB1918" i="1"/>
  <c r="AB1920" i="1"/>
  <c r="AB1927" i="1"/>
  <c r="AB1934" i="1"/>
  <c r="AB1936" i="1"/>
  <c r="AB1943" i="1"/>
  <c r="AB1950" i="1"/>
  <c r="AB1952" i="1"/>
  <c r="AB1959" i="1"/>
  <c r="AB2177" i="1"/>
  <c r="AB2179" i="1"/>
  <c r="AB2186" i="1"/>
  <c r="AB2188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49" i="1"/>
  <c r="AB2253" i="1"/>
  <c r="AB2257" i="1"/>
  <c r="AB2261" i="1"/>
  <c r="AB2266" i="1"/>
  <c r="AB2268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81" i="1"/>
  <c r="AB2383" i="1"/>
  <c r="AB2390" i="1"/>
  <c r="AB2413" i="1"/>
  <c r="AB2415" i="1"/>
  <c r="AB2422" i="1"/>
  <c r="AB2489" i="1"/>
  <c r="AB2495" i="1"/>
  <c r="AB2553" i="1"/>
  <c r="P2364" i="1"/>
  <c r="V2366" i="1"/>
  <c r="AB2366" i="1" s="1"/>
  <c r="Z2370" i="1"/>
  <c r="AB2370" i="1" s="1"/>
  <c r="AB2372" i="1"/>
  <c r="M2373" i="1"/>
  <c r="AB2373" i="1" s="1"/>
  <c r="S2375" i="1"/>
  <c r="AB2375" i="1" s="1"/>
  <c r="P2380" i="1"/>
  <c r="V2382" i="1"/>
  <c r="AB2382" i="1" s="1"/>
  <c r="Z2386" i="1"/>
  <c r="AB2386" i="1" s="1"/>
  <c r="AB2388" i="1"/>
  <c r="M2389" i="1"/>
  <c r="AB2389" i="1" s="1"/>
  <c r="S2391" i="1"/>
  <c r="AB2391" i="1" s="1"/>
  <c r="P2396" i="1"/>
  <c r="V2398" i="1"/>
  <c r="AB2398" i="1" s="1"/>
  <c r="Z2402" i="1"/>
  <c r="AB2402" i="1" s="1"/>
  <c r="AB2404" i="1"/>
  <c r="M2405" i="1"/>
  <c r="AB2405" i="1" s="1"/>
  <c r="S2407" i="1"/>
  <c r="AB2407" i="1" s="1"/>
  <c r="P2412" i="1"/>
  <c r="V2414" i="1"/>
  <c r="AB2414" i="1" s="1"/>
  <c r="Z2418" i="1"/>
  <c r="AB2418" i="1" s="1"/>
  <c r="AB2420" i="1"/>
  <c r="M2421" i="1"/>
  <c r="AB2421" i="1" s="1"/>
  <c r="S2423" i="1"/>
  <c r="AB2423" i="1" s="1"/>
  <c r="P2428" i="1"/>
  <c r="V2430" i="1"/>
  <c r="AB2430" i="1" s="1"/>
  <c r="Z2434" i="1"/>
  <c r="AB2434" i="1" s="1"/>
  <c r="M2437" i="1"/>
  <c r="AB2437" i="1" s="1"/>
  <c r="S2439" i="1"/>
  <c r="AB2439" i="1" s="1"/>
  <c r="P2444" i="1"/>
  <c r="V2446" i="1"/>
  <c r="AB2446" i="1" s="1"/>
  <c r="Z2450" i="1"/>
  <c r="AB2450" i="1" s="1"/>
  <c r="M2453" i="1"/>
  <c r="AB2453" i="1" s="1"/>
  <c r="S2455" i="1"/>
  <c r="AB2455" i="1" s="1"/>
  <c r="P2460" i="1"/>
  <c r="V2462" i="1"/>
  <c r="AB2462" i="1" s="1"/>
  <c r="Z2466" i="1"/>
  <c r="AB2466" i="1" s="1"/>
  <c r="M2469" i="1"/>
  <c r="AB2469" i="1" s="1"/>
  <c r="S2471" i="1"/>
  <c r="AB2471" i="1" s="1"/>
  <c r="P2476" i="1"/>
  <c r="V2478" i="1"/>
  <c r="AB2478" i="1" s="1"/>
  <c r="Z2482" i="1"/>
  <c r="AB2482" i="1" s="1"/>
  <c r="M2485" i="1"/>
  <c r="AB2485" i="1" s="1"/>
  <c r="S2487" i="1"/>
  <c r="AB2487" i="1" s="1"/>
  <c r="P2492" i="1"/>
  <c r="V2494" i="1"/>
  <c r="AB2494" i="1" s="1"/>
  <c r="Z2498" i="1"/>
  <c r="AB2498" i="1" s="1"/>
  <c r="M2501" i="1"/>
  <c r="AB2501" i="1" s="1"/>
  <c r="S2503" i="1"/>
  <c r="AB2503" i="1" s="1"/>
  <c r="P2508" i="1"/>
  <c r="V2510" i="1"/>
  <c r="AB2510" i="1" s="1"/>
  <c r="Z2514" i="1"/>
  <c r="AB2514" i="1" s="1"/>
  <c r="M2517" i="1"/>
  <c r="AB2517" i="1" s="1"/>
  <c r="S2519" i="1"/>
  <c r="AB2519" i="1" s="1"/>
  <c r="P2524" i="1"/>
  <c r="V2526" i="1"/>
  <c r="AB2526" i="1" s="1"/>
  <c r="Z2530" i="1"/>
  <c r="AB2530" i="1" s="1"/>
  <c r="M2533" i="1"/>
  <c r="AB2533" i="1" s="1"/>
  <c r="S2535" i="1"/>
  <c r="AB2535" i="1" s="1"/>
  <c r="P2540" i="1"/>
  <c r="V2542" i="1"/>
  <c r="AB2542" i="1" s="1"/>
  <c r="Z2546" i="1"/>
  <c r="AB2546" i="1" s="1"/>
  <c r="M2549" i="1"/>
  <c r="AB2549" i="1" s="1"/>
  <c r="S2551" i="1"/>
  <c r="AB2551" i="1" s="1"/>
  <c r="P2556" i="1"/>
  <c r="V2558" i="1"/>
  <c r="AB2558" i="1" s="1"/>
  <c r="Z2562" i="1"/>
  <c r="AB2562" i="1" s="1"/>
  <c r="M2565" i="1"/>
  <c r="AB2565" i="1" s="1"/>
  <c r="S2567" i="1"/>
  <c r="AB2567" i="1" s="1"/>
  <c r="M2570" i="1"/>
  <c r="AB2570" i="1" s="1"/>
  <c r="V2571" i="1"/>
  <c r="AB2571" i="1" s="1"/>
  <c r="S2576" i="1"/>
  <c r="AB2576" i="1" s="1"/>
  <c r="AB2577" i="1"/>
  <c r="P2581" i="1"/>
  <c r="Z2583" i="1"/>
  <c r="AB2583" i="1" s="1"/>
  <c r="M2586" i="1"/>
  <c r="AB2586" i="1" s="1"/>
  <c r="V2587" i="1"/>
  <c r="AB2588" i="1"/>
  <c r="S2588" i="1"/>
  <c r="P2589" i="1"/>
  <c r="Z2591" i="1"/>
  <c r="AB2593" i="1"/>
  <c r="M2602" i="1"/>
  <c r="AB2602" i="1" s="1"/>
  <c r="V2603" i="1"/>
  <c r="AB2604" i="1"/>
  <c r="S2604" i="1"/>
  <c r="P2605" i="1"/>
  <c r="Z2607" i="1"/>
  <c r="AB2609" i="1"/>
  <c r="M2618" i="1"/>
  <c r="AB2618" i="1" s="1"/>
  <c r="V2619" i="1"/>
  <c r="AB2620" i="1"/>
  <c r="S2620" i="1"/>
  <c r="P2621" i="1"/>
  <c r="Z2623" i="1"/>
  <c r="AB2625" i="1"/>
  <c r="M2634" i="1"/>
  <c r="AB2634" i="1" s="1"/>
  <c r="V2635" i="1"/>
  <c r="AB2636" i="1"/>
  <c r="S2636" i="1"/>
  <c r="P2637" i="1"/>
  <c r="Z2639" i="1"/>
  <c r="AB2641" i="1"/>
  <c r="M2650" i="1"/>
  <c r="AB2650" i="1" s="1"/>
  <c r="V2651" i="1"/>
  <c r="AB2652" i="1"/>
  <c r="S2652" i="1"/>
  <c r="P2653" i="1"/>
  <c r="Z2655" i="1"/>
  <c r="AB2657" i="1"/>
  <c r="M2666" i="1"/>
  <c r="AB2666" i="1" s="1"/>
  <c r="V2667" i="1"/>
  <c r="AB2668" i="1"/>
  <c r="S2668" i="1"/>
  <c r="P2669" i="1"/>
  <c r="Z2671" i="1"/>
  <c r="AB2673" i="1"/>
  <c r="M2682" i="1"/>
  <c r="AB2682" i="1" s="1"/>
  <c r="V2683" i="1"/>
  <c r="AB2684" i="1"/>
  <c r="S2684" i="1"/>
  <c r="P2685" i="1"/>
  <c r="Z2687" i="1"/>
  <c r="AB2689" i="1"/>
  <c r="M2698" i="1"/>
  <c r="AB2698" i="1" s="1"/>
  <c r="V2699" i="1"/>
  <c r="AB2700" i="1"/>
  <c r="S2700" i="1"/>
  <c r="P2701" i="1"/>
  <c r="Z2703" i="1"/>
  <c r="AB2705" i="1"/>
  <c r="M2714" i="1"/>
  <c r="AB2714" i="1" s="1"/>
  <c r="V2715" i="1"/>
  <c r="AB2716" i="1"/>
  <c r="S2716" i="1"/>
  <c r="P2717" i="1"/>
  <c r="Z2719" i="1"/>
  <c r="AB2721" i="1"/>
  <c r="M2730" i="1"/>
  <c r="AB2730" i="1" s="1"/>
  <c r="V2731" i="1"/>
  <c r="AB2732" i="1"/>
  <c r="S2732" i="1"/>
  <c r="P2733" i="1"/>
  <c r="Z2735" i="1"/>
  <c r="AB2737" i="1"/>
  <c r="M2746" i="1"/>
  <c r="AB2746" i="1" s="1"/>
  <c r="V2747" i="1"/>
  <c r="AB2748" i="1"/>
  <c r="S2748" i="1"/>
  <c r="P2749" i="1"/>
  <c r="Z2751" i="1"/>
  <c r="AB2753" i="1"/>
  <c r="M2762" i="1"/>
  <c r="AB2762" i="1" s="1"/>
  <c r="V2763" i="1"/>
  <c r="AB2764" i="1"/>
  <c r="S2764" i="1"/>
  <c r="P2765" i="1"/>
  <c r="Z2767" i="1"/>
  <c r="AB2769" i="1"/>
  <c r="M2778" i="1"/>
  <c r="AB2778" i="1" s="1"/>
  <c r="V2779" i="1"/>
  <c r="AB2780" i="1"/>
  <c r="S2780" i="1"/>
  <c r="P2781" i="1"/>
  <c r="Z2783" i="1"/>
  <c r="AB2785" i="1"/>
  <c r="M2794" i="1"/>
  <c r="AB2794" i="1" s="1"/>
  <c r="V2795" i="1"/>
  <c r="AB2796" i="1"/>
  <c r="S2796" i="1"/>
  <c r="P2797" i="1"/>
  <c r="Z2799" i="1"/>
  <c r="AB2801" i="1"/>
  <c r="M2810" i="1"/>
  <c r="AB2810" i="1" s="1"/>
  <c r="V2811" i="1"/>
  <c r="AB2812" i="1"/>
  <c r="S2812" i="1"/>
  <c r="P2813" i="1"/>
  <c r="Z2815" i="1"/>
  <c r="AB2817" i="1"/>
  <c r="M2826" i="1"/>
  <c r="AB2826" i="1" s="1"/>
  <c r="V2827" i="1"/>
  <c r="AB2828" i="1"/>
  <c r="S2828" i="1"/>
  <c r="P2829" i="1"/>
  <c r="Z2831" i="1"/>
  <c r="AB2833" i="1"/>
  <c r="M2842" i="1"/>
  <c r="AB2842" i="1" s="1"/>
  <c r="V2843" i="1"/>
  <c r="AB2844" i="1"/>
  <c r="S2844" i="1"/>
  <c r="P2845" i="1"/>
  <c r="Z2847" i="1"/>
  <c r="AB2849" i="1"/>
  <c r="M2858" i="1"/>
  <c r="AB2858" i="1" s="1"/>
  <c r="V2859" i="1"/>
  <c r="AB2860" i="1"/>
  <c r="S2860" i="1"/>
  <c r="P2861" i="1"/>
  <c r="Z2863" i="1"/>
  <c r="AB2865" i="1"/>
  <c r="M2874" i="1"/>
  <c r="AB2874" i="1" s="1"/>
  <c r="V2875" i="1"/>
  <c r="AB2876" i="1"/>
  <c r="S2876" i="1"/>
  <c r="P2877" i="1"/>
  <c r="Z2879" i="1"/>
  <c r="AB2881" i="1"/>
  <c r="M2890" i="1"/>
  <c r="AB2890" i="1" s="1"/>
  <c r="V2891" i="1"/>
  <c r="AB2892" i="1"/>
  <c r="S2892" i="1"/>
  <c r="P2893" i="1"/>
  <c r="Z2895" i="1"/>
  <c r="AB2897" i="1"/>
  <c r="M2906" i="1"/>
  <c r="AB2906" i="1" s="1"/>
  <c r="V2907" i="1"/>
  <c r="AB2908" i="1"/>
  <c r="S2908" i="1"/>
  <c r="P2909" i="1"/>
  <c r="Z2911" i="1"/>
  <c r="AB2913" i="1"/>
  <c r="M2922" i="1"/>
  <c r="AB2922" i="1" s="1"/>
  <c r="V2923" i="1"/>
  <c r="AB2924" i="1"/>
  <c r="S2924" i="1"/>
  <c r="P2925" i="1"/>
  <c r="Z2927" i="1"/>
  <c r="AB2929" i="1"/>
  <c r="M2938" i="1"/>
  <c r="AB2938" i="1" s="1"/>
  <c r="V2939" i="1"/>
  <c r="AB2940" i="1"/>
  <c r="S2940" i="1"/>
  <c r="P2941" i="1"/>
  <c r="Z2943" i="1"/>
  <c r="AB2945" i="1"/>
  <c r="M2954" i="1"/>
  <c r="AB2954" i="1" s="1"/>
  <c r="V2955" i="1"/>
  <c r="AB2956" i="1"/>
  <c r="S2956" i="1"/>
  <c r="P2957" i="1"/>
  <c r="Z2959" i="1"/>
  <c r="AB2961" i="1"/>
  <c r="M2970" i="1"/>
  <c r="AB2970" i="1" s="1"/>
  <c r="V2971" i="1"/>
  <c r="AB2972" i="1"/>
  <c r="S2972" i="1"/>
  <c r="P2973" i="1"/>
  <c r="Z2975" i="1"/>
  <c r="AB2977" i="1"/>
  <c r="M2986" i="1"/>
  <c r="AB2986" i="1" s="1"/>
  <c r="V2987" i="1"/>
  <c r="AB2988" i="1"/>
  <c r="S2988" i="1"/>
  <c r="P2989" i="1"/>
  <c r="Z2991" i="1"/>
  <c r="AB2993" i="1"/>
  <c r="M3002" i="1"/>
  <c r="AB3002" i="1" s="1"/>
  <c r="V3003" i="1"/>
  <c r="S3008" i="1"/>
  <c r="Z3019" i="1"/>
  <c r="AB3031" i="1"/>
  <c r="AB3035" i="1"/>
  <c r="M3038" i="1"/>
  <c r="P3049" i="1"/>
  <c r="V3067" i="1"/>
  <c r="S3072" i="1"/>
  <c r="AB3104" i="1"/>
  <c r="AB3164" i="1"/>
  <c r="AB3190" i="1"/>
  <c r="AB2573" i="1"/>
  <c r="AB3049" i="1"/>
  <c r="AB2364" i="1"/>
  <c r="AB2380" i="1"/>
  <c r="AB2396" i="1"/>
  <c r="AB2412" i="1"/>
  <c r="AB2428" i="1"/>
  <c r="M2429" i="1"/>
  <c r="AB2429" i="1" s="1"/>
  <c r="S2431" i="1"/>
  <c r="AB2431" i="1" s="1"/>
  <c r="P2436" i="1"/>
  <c r="AB2436" i="1" s="1"/>
  <c r="V2438" i="1"/>
  <c r="AB2438" i="1" s="1"/>
  <c r="Z2442" i="1"/>
  <c r="AB2444" i="1"/>
  <c r="M2445" i="1"/>
  <c r="AB2445" i="1" s="1"/>
  <c r="S2447" i="1"/>
  <c r="AB2447" i="1" s="1"/>
  <c r="P2452" i="1"/>
  <c r="AB2452" i="1" s="1"/>
  <c r="V2454" i="1"/>
  <c r="AB2454" i="1" s="1"/>
  <c r="Z2458" i="1"/>
  <c r="AB2460" i="1"/>
  <c r="M2461" i="1"/>
  <c r="AB2461" i="1" s="1"/>
  <c r="S2463" i="1"/>
  <c r="AB2463" i="1" s="1"/>
  <c r="P2468" i="1"/>
  <c r="AB2468" i="1" s="1"/>
  <c r="V2470" i="1"/>
  <c r="AB2470" i="1" s="1"/>
  <c r="Z2474" i="1"/>
  <c r="AB2476" i="1"/>
  <c r="M2477" i="1"/>
  <c r="AB2477" i="1" s="1"/>
  <c r="S2479" i="1"/>
  <c r="AB2479" i="1" s="1"/>
  <c r="P2484" i="1"/>
  <c r="AB2484" i="1" s="1"/>
  <c r="V2486" i="1"/>
  <c r="AB2486" i="1" s="1"/>
  <c r="Z2490" i="1"/>
  <c r="AB2492" i="1"/>
  <c r="M2493" i="1"/>
  <c r="AB2493" i="1" s="1"/>
  <c r="P2500" i="1"/>
  <c r="AB2500" i="1" s="1"/>
  <c r="V2502" i="1"/>
  <c r="AB2502" i="1" s="1"/>
  <c r="Z2506" i="1"/>
  <c r="AB2508" i="1"/>
  <c r="M2509" i="1"/>
  <c r="AB2509" i="1" s="1"/>
  <c r="P2516" i="1"/>
  <c r="AB2516" i="1" s="1"/>
  <c r="V2518" i="1"/>
  <c r="AB2518" i="1" s="1"/>
  <c r="Z2522" i="1"/>
  <c r="AB2524" i="1"/>
  <c r="M2525" i="1"/>
  <c r="AB2525" i="1" s="1"/>
  <c r="S2527" i="1"/>
  <c r="AB2527" i="1" s="1"/>
  <c r="P2532" i="1"/>
  <c r="AB2532" i="1" s="1"/>
  <c r="V2534" i="1"/>
  <c r="AB2534" i="1" s="1"/>
  <c r="Z2538" i="1"/>
  <c r="AB2540" i="1"/>
  <c r="M2541" i="1"/>
  <c r="AB2541" i="1" s="1"/>
  <c r="S2543" i="1"/>
  <c r="AB2543" i="1" s="1"/>
  <c r="P2548" i="1"/>
  <c r="AB2548" i="1" s="1"/>
  <c r="V2550" i="1"/>
  <c r="AB2550" i="1" s="1"/>
  <c r="AB2556" i="1"/>
  <c r="M2557" i="1"/>
  <c r="AB2557" i="1" s="1"/>
  <c r="P2564" i="1"/>
  <c r="AB2564" i="1" s="1"/>
  <c r="V2566" i="1"/>
  <c r="AB2566" i="1" s="1"/>
  <c r="AB2584" i="1"/>
  <c r="AB2591" i="1"/>
  <c r="M2594" i="1"/>
  <c r="AB2594" i="1" s="1"/>
  <c r="V2595" i="1"/>
  <c r="AB2596" i="1"/>
  <c r="S2596" i="1"/>
  <c r="P2597" i="1"/>
  <c r="AB2597" i="1" s="1"/>
  <c r="Z2599" i="1"/>
  <c r="AB2607" i="1"/>
  <c r="M2610" i="1"/>
  <c r="AB2610" i="1" s="1"/>
  <c r="V2611" i="1"/>
  <c r="AB2612" i="1"/>
  <c r="S2612" i="1"/>
  <c r="P2613" i="1"/>
  <c r="AB2613" i="1" s="1"/>
  <c r="Z2615" i="1"/>
  <c r="AB2623" i="1"/>
  <c r="V2627" i="1"/>
  <c r="S2628" i="1"/>
  <c r="AB2628" i="1" s="1"/>
  <c r="P2629" i="1"/>
  <c r="AB2629" i="1" s="1"/>
  <c r="Z2631" i="1"/>
  <c r="AB2639" i="1"/>
  <c r="M2642" i="1"/>
  <c r="AB2642" i="1" s="1"/>
  <c r="V2643" i="1"/>
  <c r="S2644" i="1"/>
  <c r="AB2644" i="1" s="1"/>
  <c r="P2645" i="1"/>
  <c r="AB2645" i="1" s="1"/>
  <c r="Z2647" i="1"/>
  <c r="AB2655" i="1"/>
  <c r="M2658" i="1"/>
  <c r="AB2658" i="1" s="1"/>
  <c r="V2659" i="1"/>
  <c r="S2660" i="1"/>
  <c r="AB2660" i="1" s="1"/>
  <c r="P2661" i="1"/>
  <c r="AB2661" i="1" s="1"/>
  <c r="Z2663" i="1"/>
  <c r="AB2671" i="1"/>
  <c r="M2674" i="1"/>
  <c r="AB2674" i="1" s="1"/>
  <c r="V2675" i="1"/>
  <c r="S2676" i="1"/>
  <c r="AB2676" i="1" s="1"/>
  <c r="P2677" i="1"/>
  <c r="AB2677" i="1" s="1"/>
  <c r="Z2679" i="1"/>
  <c r="AB2687" i="1"/>
  <c r="M2690" i="1"/>
  <c r="AB2690" i="1" s="1"/>
  <c r="V2691" i="1"/>
  <c r="S2692" i="1"/>
  <c r="AB2692" i="1" s="1"/>
  <c r="P2693" i="1"/>
  <c r="AB2693" i="1" s="1"/>
  <c r="Z2695" i="1"/>
  <c r="AB2703" i="1"/>
  <c r="M2706" i="1"/>
  <c r="AB2706" i="1" s="1"/>
  <c r="V2707" i="1"/>
  <c r="S2708" i="1"/>
  <c r="AB2708" i="1" s="1"/>
  <c r="P2709" i="1"/>
  <c r="AB2709" i="1" s="1"/>
  <c r="Z2711" i="1"/>
  <c r="AB2719" i="1"/>
  <c r="M2722" i="1"/>
  <c r="AB2722" i="1" s="1"/>
  <c r="V2723" i="1"/>
  <c r="S2724" i="1"/>
  <c r="AB2724" i="1" s="1"/>
  <c r="P2725" i="1"/>
  <c r="AB2725" i="1" s="1"/>
  <c r="Z2727" i="1"/>
  <c r="AB2735" i="1"/>
  <c r="V2739" i="1"/>
  <c r="AB2740" i="1"/>
  <c r="S2740" i="1"/>
  <c r="P2741" i="1"/>
  <c r="AB2741" i="1" s="1"/>
  <c r="Z2743" i="1"/>
  <c r="AB2751" i="1"/>
  <c r="M2754" i="1"/>
  <c r="AB2754" i="1" s="1"/>
  <c r="V2755" i="1"/>
  <c r="AB2756" i="1"/>
  <c r="S2756" i="1"/>
  <c r="P2757" i="1"/>
  <c r="AB2757" i="1" s="1"/>
  <c r="Z2759" i="1"/>
  <c r="AB2767" i="1"/>
  <c r="AB2772" i="1"/>
  <c r="S2772" i="1"/>
  <c r="P2773" i="1"/>
  <c r="AB2773" i="1" s="1"/>
  <c r="AB2783" i="1"/>
  <c r="S2788" i="1"/>
  <c r="AB2788" i="1" s="1"/>
  <c r="P2789" i="1"/>
  <c r="AB2789" i="1" s="1"/>
  <c r="AB2799" i="1"/>
  <c r="AB2804" i="1"/>
  <c r="AB2815" i="1"/>
  <c r="AB2820" i="1"/>
  <c r="AB2831" i="1"/>
  <c r="AB2836" i="1"/>
  <c r="S2836" i="1"/>
  <c r="P2837" i="1"/>
  <c r="AB2837" i="1" s="1"/>
  <c r="Z2839" i="1"/>
  <c r="AB2847" i="1"/>
  <c r="V2851" i="1"/>
  <c r="S2852" i="1"/>
  <c r="AB2852" i="1" s="1"/>
  <c r="P2853" i="1"/>
  <c r="AB2853" i="1" s="1"/>
  <c r="Z2855" i="1"/>
  <c r="AB2863" i="1"/>
  <c r="M2866" i="1"/>
  <c r="AB2866" i="1" s="1"/>
  <c r="V2867" i="1"/>
  <c r="S2868" i="1"/>
  <c r="AB2868" i="1" s="1"/>
  <c r="P2869" i="1"/>
  <c r="AB2869" i="1" s="1"/>
  <c r="Z2871" i="1"/>
  <c r="AB2879" i="1"/>
  <c r="M2882" i="1"/>
  <c r="AB2882" i="1" s="1"/>
  <c r="V2883" i="1"/>
  <c r="S2884" i="1"/>
  <c r="AB2884" i="1" s="1"/>
  <c r="P2885" i="1"/>
  <c r="AB2885" i="1" s="1"/>
  <c r="Z2887" i="1"/>
  <c r="AB2895" i="1"/>
  <c r="M2898" i="1"/>
  <c r="AB2898" i="1" s="1"/>
  <c r="V2899" i="1"/>
  <c r="S2900" i="1"/>
  <c r="AB2900" i="1" s="1"/>
  <c r="P2901" i="1"/>
  <c r="AB2901" i="1" s="1"/>
  <c r="Z2903" i="1"/>
  <c r="AB2911" i="1"/>
  <c r="AB2916" i="1"/>
  <c r="S2916" i="1"/>
  <c r="P2917" i="1"/>
  <c r="AB2917" i="1" s="1"/>
  <c r="Z2919" i="1"/>
  <c r="AB2921" i="1"/>
  <c r="AB2927" i="1"/>
  <c r="AB2932" i="1"/>
  <c r="AB2943" i="1"/>
  <c r="AB2948" i="1"/>
  <c r="S2948" i="1"/>
  <c r="P2949" i="1"/>
  <c r="AB2949" i="1" s="1"/>
  <c r="Z2951" i="1"/>
  <c r="AB2959" i="1"/>
  <c r="M2962" i="1"/>
  <c r="AB2962" i="1" s="1"/>
  <c r="V2963" i="1"/>
  <c r="AB2963" i="1" s="1"/>
  <c r="AB2964" i="1"/>
  <c r="S2964" i="1"/>
  <c r="P2965" i="1"/>
  <c r="AB2965" i="1" s="1"/>
  <c r="Z2967" i="1"/>
  <c r="AB2975" i="1"/>
  <c r="M2978" i="1"/>
  <c r="AB2978" i="1" s="1"/>
  <c r="V2979" i="1"/>
  <c r="AB2979" i="1" s="1"/>
  <c r="AB2980" i="1"/>
  <c r="S2980" i="1"/>
  <c r="P2981" i="1"/>
  <c r="AB2981" i="1" s="1"/>
  <c r="Z2983" i="1"/>
  <c r="AB2991" i="1"/>
  <c r="M2994" i="1"/>
  <c r="AB2994" i="1" s="1"/>
  <c r="V2995" i="1"/>
  <c r="AB2995" i="1" s="1"/>
  <c r="AB2996" i="1"/>
  <c r="S2996" i="1"/>
  <c r="P2997" i="1"/>
  <c r="AB2997" i="1" s="1"/>
  <c r="Z2999" i="1"/>
  <c r="M3006" i="1"/>
  <c r="P3017" i="1"/>
  <c r="AB3021" i="1"/>
  <c r="AB3057" i="1"/>
  <c r="AB3058" i="1"/>
  <c r="AB3065" i="1"/>
  <c r="AB3067" i="1"/>
  <c r="M3070" i="1"/>
  <c r="AB3116" i="1"/>
  <c r="AB3174" i="1"/>
  <c r="Z2366" i="1"/>
  <c r="AB2368" i="1"/>
  <c r="M2369" i="1"/>
  <c r="AB2369" i="1" s="1"/>
  <c r="S2371" i="1"/>
  <c r="AB2371" i="1" s="1"/>
  <c r="P2376" i="1"/>
  <c r="AB2376" i="1" s="1"/>
  <c r="V2378" i="1"/>
  <c r="AB2378" i="1" s="1"/>
  <c r="Z2382" i="1"/>
  <c r="AB2384" i="1"/>
  <c r="M2385" i="1"/>
  <c r="AB2385" i="1" s="1"/>
  <c r="S2387" i="1"/>
  <c r="AB2387" i="1" s="1"/>
  <c r="P2392" i="1"/>
  <c r="AB2392" i="1" s="1"/>
  <c r="V2394" i="1"/>
  <c r="AB2394" i="1" s="1"/>
  <c r="Z2398" i="1"/>
  <c r="AB2400" i="1"/>
  <c r="M2401" i="1"/>
  <c r="AB2401" i="1" s="1"/>
  <c r="S2403" i="1"/>
  <c r="AB2403" i="1" s="1"/>
  <c r="P2408" i="1"/>
  <c r="AB2408" i="1" s="1"/>
  <c r="V2410" i="1"/>
  <c r="AB2410" i="1" s="1"/>
  <c r="Z2414" i="1"/>
  <c r="AB2416" i="1"/>
  <c r="M2417" i="1"/>
  <c r="AB2417" i="1" s="1"/>
  <c r="S2419" i="1"/>
  <c r="AB2419" i="1" s="1"/>
  <c r="P2424" i="1"/>
  <c r="AB2424" i="1" s="1"/>
  <c r="V2426" i="1"/>
  <c r="AB2426" i="1" s="1"/>
  <c r="Z2430" i="1"/>
  <c r="AB2432" i="1"/>
  <c r="M2433" i="1"/>
  <c r="AB2433" i="1" s="1"/>
  <c r="S2435" i="1"/>
  <c r="AB2435" i="1" s="1"/>
  <c r="P2440" i="1"/>
  <c r="AB2440" i="1" s="1"/>
  <c r="V2442" i="1"/>
  <c r="AB2442" i="1" s="1"/>
  <c r="Z2446" i="1"/>
  <c r="AB2448" i="1"/>
  <c r="M2449" i="1"/>
  <c r="AB2449" i="1" s="1"/>
  <c r="S2451" i="1"/>
  <c r="AB2451" i="1" s="1"/>
  <c r="P2456" i="1"/>
  <c r="AB2456" i="1" s="1"/>
  <c r="V2458" i="1"/>
  <c r="AB2458" i="1" s="1"/>
  <c r="Z2462" i="1"/>
  <c r="AB2464" i="1"/>
  <c r="M2465" i="1"/>
  <c r="AB2465" i="1" s="1"/>
  <c r="S2467" i="1"/>
  <c r="AB2467" i="1" s="1"/>
  <c r="P2472" i="1"/>
  <c r="AB2472" i="1" s="1"/>
  <c r="V2474" i="1"/>
  <c r="AB2474" i="1" s="1"/>
  <c r="Z2478" i="1"/>
  <c r="AB2480" i="1"/>
  <c r="M2481" i="1"/>
  <c r="AB2481" i="1" s="1"/>
  <c r="S2483" i="1"/>
  <c r="AB2483" i="1" s="1"/>
  <c r="P2488" i="1"/>
  <c r="AB2488" i="1" s="1"/>
  <c r="V2490" i="1"/>
  <c r="AB2490" i="1" s="1"/>
  <c r="Z2494" i="1"/>
  <c r="AB2496" i="1"/>
  <c r="M2497" i="1"/>
  <c r="AB2497" i="1" s="1"/>
  <c r="S2499" i="1"/>
  <c r="AB2499" i="1" s="1"/>
  <c r="P2504" i="1"/>
  <c r="AB2504" i="1" s="1"/>
  <c r="V2506" i="1"/>
  <c r="AB2506" i="1" s="1"/>
  <c r="Z2510" i="1"/>
  <c r="AB2512" i="1"/>
  <c r="M2513" i="1"/>
  <c r="AB2513" i="1" s="1"/>
  <c r="S2515" i="1"/>
  <c r="AB2515" i="1" s="1"/>
  <c r="P2520" i="1"/>
  <c r="AB2520" i="1" s="1"/>
  <c r="V2522" i="1"/>
  <c r="AB2522" i="1" s="1"/>
  <c r="Z2526" i="1"/>
  <c r="AB2528" i="1"/>
  <c r="M2529" i="1"/>
  <c r="AB2529" i="1" s="1"/>
  <c r="S2531" i="1"/>
  <c r="AB2531" i="1" s="1"/>
  <c r="P2536" i="1"/>
  <c r="AB2536" i="1" s="1"/>
  <c r="V2538" i="1"/>
  <c r="AB2538" i="1" s="1"/>
  <c r="Z2542" i="1"/>
  <c r="AB2544" i="1"/>
  <c r="M2545" i="1"/>
  <c r="AB2545" i="1" s="1"/>
  <c r="S2547" i="1"/>
  <c r="AB2547" i="1" s="1"/>
  <c r="P2552" i="1"/>
  <c r="AB2552" i="1" s="1"/>
  <c r="V2554" i="1"/>
  <c r="AB2554" i="1" s="1"/>
  <c r="Z2558" i="1"/>
  <c r="AB2560" i="1"/>
  <c r="M2561" i="1"/>
  <c r="AB2561" i="1" s="1"/>
  <c r="S2563" i="1"/>
  <c r="AB2563" i="1" s="1"/>
  <c r="P2568" i="1"/>
  <c r="AB2568" i="1" s="1"/>
  <c r="P2569" i="1"/>
  <c r="AB2569" i="1" s="1"/>
  <c r="Z2571" i="1"/>
  <c r="M2574" i="1"/>
  <c r="AB2574" i="1" s="1"/>
  <c r="V2575" i="1"/>
  <c r="AB2575" i="1" s="1"/>
  <c r="S2580" i="1"/>
  <c r="AB2580" i="1" s="1"/>
  <c r="AB2581" i="1"/>
  <c r="P2585" i="1"/>
  <c r="AB2585" i="1" s="1"/>
  <c r="Z2587" i="1"/>
  <c r="AB2587" i="1" s="1"/>
  <c r="AB2589" i="1"/>
  <c r="AB2595" i="1"/>
  <c r="M2598" i="1"/>
  <c r="AB2598" i="1" s="1"/>
  <c r="V2599" i="1"/>
  <c r="AB2599" i="1" s="1"/>
  <c r="AB2600" i="1"/>
  <c r="S2600" i="1"/>
  <c r="P2601" i="1"/>
  <c r="AB2601" i="1" s="1"/>
  <c r="Z2603" i="1"/>
  <c r="AB2603" i="1" s="1"/>
  <c r="AB2605" i="1"/>
  <c r="AB2611" i="1"/>
  <c r="M2614" i="1"/>
  <c r="AB2614" i="1" s="1"/>
  <c r="V2615" i="1"/>
  <c r="AB2615" i="1" s="1"/>
  <c r="AB2616" i="1"/>
  <c r="S2616" i="1"/>
  <c r="P2617" i="1"/>
  <c r="AB2617" i="1" s="1"/>
  <c r="Z2619" i="1"/>
  <c r="AB2619" i="1" s="1"/>
  <c r="AB2621" i="1"/>
  <c r="AB2627" i="1"/>
  <c r="M2630" i="1"/>
  <c r="AB2630" i="1" s="1"/>
  <c r="V2631" i="1"/>
  <c r="AB2631" i="1" s="1"/>
  <c r="AB2632" i="1"/>
  <c r="S2632" i="1"/>
  <c r="P2633" i="1"/>
  <c r="AB2633" i="1" s="1"/>
  <c r="Z2635" i="1"/>
  <c r="AB2635" i="1" s="1"/>
  <c r="AB2637" i="1"/>
  <c r="AB2643" i="1"/>
  <c r="M2646" i="1"/>
  <c r="AB2646" i="1" s="1"/>
  <c r="V2647" i="1"/>
  <c r="AB2647" i="1" s="1"/>
  <c r="AB2648" i="1"/>
  <c r="S2648" i="1"/>
  <c r="P2649" i="1"/>
  <c r="AB2649" i="1" s="1"/>
  <c r="Z2651" i="1"/>
  <c r="AB2651" i="1" s="1"/>
  <c r="AB2653" i="1"/>
  <c r="AB2659" i="1"/>
  <c r="M2662" i="1"/>
  <c r="AB2662" i="1" s="1"/>
  <c r="V2663" i="1"/>
  <c r="AB2663" i="1" s="1"/>
  <c r="AB2664" i="1"/>
  <c r="S2664" i="1"/>
  <c r="P2665" i="1"/>
  <c r="AB2665" i="1" s="1"/>
  <c r="Z2667" i="1"/>
  <c r="AB2667" i="1" s="1"/>
  <c r="AB2669" i="1"/>
  <c r="AB2675" i="1"/>
  <c r="M2678" i="1"/>
  <c r="AB2678" i="1" s="1"/>
  <c r="V2679" i="1"/>
  <c r="AB2679" i="1" s="1"/>
  <c r="AB2680" i="1"/>
  <c r="S2680" i="1"/>
  <c r="P2681" i="1"/>
  <c r="AB2681" i="1" s="1"/>
  <c r="Z2683" i="1"/>
  <c r="AB2683" i="1" s="1"/>
  <c r="AB2685" i="1"/>
  <c r="AB2691" i="1"/>
  <c r="M2694" i="1"/>
  <c r="AB2694" i="1" s="1"/>
  <c r="V2695" i="1"/>
  <c r="AB2695" i="1" s="1"/>
  <c r="AB2696" i="1"/>
  <c r="S2696" i="1"/>
  <c r="P2697" i="1"/>
  <c r="AB2697" i="1" s="1"/>
  <c r="Z2699" i="1"/>
  <c r="AB2699" i="1" s="1"/>
  <c r="AB2701" i="1"/>
  <c r="AB2707" i="1"/>
  <c r="M2710" i="1"/>
  <c r="AB2710" i="1" s="1"/>
  <c r="V2711" i="1"/>
  <c r="AB2711" i="1" s="1"/>
  <c r="AB2712" i="1"/>
  <c r="S2712" i="1"/>
  <c r="P2713" i="1"/>
  <c r="AB2713" i="1" s="1"/>
  <c r="Z2715" i="1"/>
  <c r="AB2715" i="1" s="1"/>
  <c r="AB2717" i="1"/>
  <c r="AB2723" i="1"/>
  <c r="M2726" i="1"/>
  <c r="AB2726" i="1" s="1"/>
  <c r="V2727" i="1"/>
  <c r="AB2727" i="1" s="1"/>
  <c r="AB2728" i="1"/>
  <c r="S2728" i="1"/>
  <c r="P2729" i="1"/>
  <c r="AB2729" i="1" s="1"/>
  <c r="Z2731" i="1"/>
  <c r="AB2731" i="1" s="1"/>
  <c r="AB2733" i="1"/>
  <c r="AB2739" i="1"/>
  <c r="M2742" i="1"/>
  <c r="AB2742" i="1" s="1"/>
  <c r="V2743" i="1"/>
  <c r="AB2743" i="1" s="1"/>
  <c r="AB2744" i="1"/>
  <c r="S2744" i="1"/>
  <c r="P2745" i="1"/>
  <c r="AB2745" i="1" s="1"/>
  <c r="Z2747" i="1"/>
  <c r="AB2747" i="1" s="1"/>
  <c r="AB2749" i="1"/>
  <c r="AB2755" i="1"/>
  <c r="M2758" i="1"/>
  <c r="AB2758" i="1" s="1"/>
  <c r="V2759" i="1"/>
  <c r="AB2759" i="1" s="1"/>
  <c r="AB2760" i="1"/>
  <c r="S2760" i="1"/>
  <c r="P2761" i="1"/>
  <c r="AB2761" i="1" s="1"/>
  <c r="Z2763" i="1"/>
  <c r="AB2763" i="1" s="1"/>
  <c r="AB2765" i="1"/>
  <c r="AB2771" i="1"/>
  <c r="M2774" i="1"/>
  <c r="AB2774" i="1" s="1"/>
  <c r="V2775" i="1"/>
  <c r="AB2775" i="1" s="1"/>
  <c r="AB2776" i="1"/>
  <c r="S2776" i="1"/>
  <c r="P2777" i="1"/>
  <c r="AB2777" i="1" s="1"/>
  <c r="Z2779" i="1"/>
  <c r="AB2779" i="1" s="1"/>
  <c r="AB2781" i="1"/>
  <c r="AB2787" i="1"/>
  <c r="M2790" i="1"/>
  <c r="AB2790" i="1" s="1"/>
  <c r="V2791" i="1"/>
  <c r="AB2791" i="1" s="1"/>
  <c r="AB2792" i="1"/>
  <c r="S2792" i="1"/>
  <c r="P2793" i="1"/>
  <c r="AB2793" i="1" s="1"/>
  <c r="Z2795" i="1"/>
  <c r="AB2795" i="1" s="1"/>
  <c r="AB2797" i="1"/>
  <c r="AB2803" i="1"/>
  <c r="M2806" i="1"/>
  <c r="AB2806" i="1" s="1"/>
  <c r="V2807" i="1"/>
  <c r="AB2807" i="1" s="1"/>
  <c r="AB2808" i="1"/>
  <c r="S2808" i="1"/>
  <c r="P2809" i="1"/>
  <c r="AB2809" i="1" s="1"/>
  <c r="Z2811" i="1"/>
  <c r="AB2811" i="1" s="1"/>
  <c r="AB2813" i="1"/>
  <c r="AB2819" i="1"/>
  <c r="M2822" i="1"/>
  <c r="AB2822" i="1" s="1"/>
  <c r="V2823" i="1"/>
  <c r="AB2823" i="1" s="1"/>
  <c r="AB2824" i="1"/>
  <c r="S2824" i="1"/>
  <c r="P2825" i="1"/>
  <c r="AB2825" i="1" s="1"/>
  <c r="Z2827" i="1"/>
  <c r="AB2827" i="1" s="1"/>
  <c r="AB2829" i="1"/>
  <c r="AB2835" i="1"/>
  <c r="M2838" i="1"/>
  <c r="AB2838" i="1" s="1"/>
  <c r="V2839" i="1"/>
  <c r="AB2839" i="1" s="1"/>
  <c r="AB2840" i="1"/>
  <c r="S2840" i="1"/>
  <c r="P2841" i="1"/>
  <c r="AB2841" i="1" s="1"/>
  <c r="Z2843" i="1"/>
  <c r="AB2843" i="1" s="1"/>
  <c r="AB2845" i="1"/>
  <c r="AB2851" i="1"/>
  <c r="M2854" i="1"/>
  <c r="AB2854" i="1" s="1"/>
  <c r="V2855" i="1"/>
  <c r="AB2855" i="1" s="1"/>
  <c r="AB2856" i="1"/>
  <c r="S2856" i="1"/>
  <c r="P2857" i="1"/>
  <c r="AB2857" i="1" s="1"/>
  <c r="Z2859" i="1"/>
  <c r="AB2859" i="1" s="1"/>
  <c r="AB2861" i="1"/>
  <c r="AB2867" i="1"/>
  <c r="M2870" i="1"/>
  <c r="AB2870" i="1" s="1"/>
  <c r="V2871" i="1"/>
  <c r="AB2871" i="1" s="1"/>
  <c r="AB2872" i="1"/>
  <c r="S2872" i="1"/>
  <c r="P2873" i="1"/>
  <c r="AB2873" i="1" s="1"/>
  <c r="Z2875" i="1"/>
  <c r="AB2875" i="1" s="1"/>
  <c r="AB2877" i="1"/>
  <c r="AB2883" i="1"/>
  <c r="M2886" i="1"/>
  <c r="AB2886" i="1" s="1"/>
  <c r="V2887" i="1"/>
  <c r="AB2887" i="1" s="1"/>
  <c r="AB2888" i="1"/>
  <c r="S2888" i="1"/>
  <c r="P2889" i="1"/>
  <c r="AB2889" i="1" s="1"/>
  <c r="Z2891" i="1"/>
  <c r="AB2891" i="1" s="1"/>
  <c r="AB2893" i="1"/>
  <c r="AB2899" i="1"/>
  <c r="M2902" i="1"/>
  <c r="AB2902" i="1" s="1"/>
  <c r="V2903" i="1"/>
  <c r="AB2903" i="1" s="1"/>
  <c r="AB2904" i="1"/>
  <c r="S2904" i="1"/>
  <c r="P2905" i="1"/>
  <c r="AB2905" i="1" s="1"/>
  <c r="Z2907" i="1"/>
  <c r="AB2907" i="1" s="1"/>
  <c r="AB2909" i="1"/>
  <c r="AB2915" i="1"/>
  <c r="M2918" i="1"/>
  <c r="AB2918" i="1" s="1"/>
  <c r="V2919" i="1"/>
  <c r="AB2919" i="1" s="1"/>
  <c r="AB2920" i="1"/>
  <c r="S2920" i="1"/>
  <c r="P2921" i="1"/>
  <c r="Z2923" i="1"/>
  <c r="AB2923" i="1" s="1"/>
  <c r="AB2925" i="1"/>
  <c r="AB2931" i="1"/>
  <c r="M2934" i="1"/>
  <c r="AB2934" i="1" s="1"/>
  <c r="V2935" i="1"/>
  <c r="AB2935" i="1" s="1"/>
  <c r="AB2936" i="1"/>
  <c r="S2936" i="1"/>
  <c r="P2937" i="1"/>
  <c r="AB2937" i="1" s="1"/>
  <c r="Z2939" i="1"/>
  <c r="AB2939" i="1" s="1"/>
  <c r="AB2941" i="1"/>
  <c r="AB2947" i="1"/>
  <c r="M2950" i="1"/>
  <c r="AB2950" i="1" s="1"/>
  <c r="V2951" i="1"/>
  <c r="AB2951" i="1" s="1"/>
  <c r="AB2952" i="1"/>
  <c r="S2952" i="1"/>
  <c r="P2953" i="1"/>
  <c r="AB2953" i="1" s="1"/>
  <c r="Z2955" i="1"/>
  <c r="AB2955" i="1" s="1"/>
  <c r="AB2957" i="1"/>
  <c r="M2966" i="1"/>
  <c r="AB2966" i="1" s="1"/>
  <c r="V2967" i="1"/>
  <c r="AB2967" i="1" s="1"/>
  <c r="AB2968" i="1"/>
  <c r="S2968" i="1"/>
  <c r="P2969" i="1"/>
  <c r="AB2969" i="1" s="1"/>
  <c r="Z2971" i="1"/>
  <c r="AB2971" i="1" s="1"/>
  <c r="AB2973" i="1"/>
  <c r="M2982" i="1"/>
  <c r="AB2982" i="1" s="1"/>
  <c r="V2983" i="1"/>
  <c r="AB2983" i="1" s="1"/>
  <c r="AB2984" i="1"/>
  <c r="S2984" i="1"/>
  <c r="P2985" i="1"/>
  <c r="AB2985" i="1" s="1"/>
  <c r="Z2987" i="1"/>
  <c r="AB2987" i="1" s="1"/>
  <c r="AB2989" i="1"/>
  <c r="M2998" i="1"/>
  <c r="AB2998" i="1" s="1"/>
  <c r="V2999" i="1"/>
  <c r="AB2999" i="1" s="1"/>
  <c r="AB3000" i="1"/>
  <c r="S3000" i="1"/>
  <c r="P3001" i="1"/>
  <c r="AB3001" i="1" s="1"/>
  <c r="Z3003" i="1"/>
  <c r="AB3003" i="1" s="1"/>
  <c r="AB3006" i="1"/>
  <c r="AB3010" i="1"/>
  <c r="AB3015" i="1"/>
  <c r="AB3017" i="1"/>
  <c r="AB3019" i="1"/>
  <c r="M3022" i="1"/>
  <c r="AB3022" i="1" s="1"/>
  <c r="P3033" i="1"/>
  <c r="AB3033" i="1" s="1"/>
  <c r="V3051" i="1"/>
  <c r="AB3051" i="1" s="1"/>
  <c r="S3056" i="1"/>
  <c r="Z3067" i="1"/>
  <c r="AB3073" i="1"/>
  <c r="AB3074" i="1"/>
  <c r="AB3079" i="1"/>
  <c r="AB3089" i="1"/>
  <c r="AB3126" i="1"/>
  <c r="AB3680" i="1"/>
  <c r="Z3006" i="1"/>
  <c r="AB3008" i="1"/>
  <c r="M3009" i="1"/>
  <c r="AB3009" i="1" s="1"/>
  <c r="S3011" i="1"/>
  <c r="AB3011" i="1" s="1"/>
  <c r="P3016" i="1"/>
  <c r="V3018" i="1"/>
  <c r="AB3018" i="1" s="1"/>
  <c r="Z3022" i="1"/>
  <c r="AB3024" i="1"/>
  <c r="M3025" i="1"/>
  <c r="AB3025" i="1" s="1"/>
  <c r="S3027" i="1"/>
  <c r="AB3027" i="1" s="1"/>
  <c r="P3032" i="1"/>
  <c r="V3034" i="1"/>
  <c r="AB3034" i="1" s="1"/>
  <c r="Z3038" i="1"/>
  <c r="AB3038" i="1" s="1"/>
  <c r="AB3040" i="1"/>
  <c r="M3041" i="1"/>
  <c r="AB3041" i="1" s="1"/>
  <c r="S3043" i="1"/>
  <c r="AB3043" i="1" s="1"/>
  <c r="P3048" i="1"/>
  <c r="V3050" i="1"/>
  <c r="AB3050" i="1" s="1"/>
  <c r="Z3054" i="1"/>
  <c r="AB3054" i="1" s="1"/>
  <c r="AB3056" i="1"/>
  <c r="M3057" i="1"/>
  <c r="S3059" i="1"/>
  <c r="AB3059" i="1" s="1"/>
  <c r="P3064" i="1"/>
  <c r="V3066" i="1"/>
  <c r="AB3066" i="1" s="1"/>
  <c r="Z3070" i="1"/>
  <c r="AB3070" i="1" s="1"/>
  <c r="AB3072" i="1"/>
  <c r="M3073" i="1"/>
  <c r="S3075" i="1"/>
  <c r="AB3075" i="1" s="1"/>
  <c r="P3080" i="1"/>
  <c r="M3082" i="1"/>
  <c r="AB3082" i="1" s="1"/>
  <c r="V3083" i="1"/>
  <c r="AB3083" i="1" s="1"/>
  <c r="S3086" i="1"/>
  <c r="AB3086" i="1" s="1"/>
  <c r="P3091" i="1"/>
  <c r="Z3094" i="1"/>
  <c r="AB3094" i="1" s="1"/>
  <c r="M3097" i="1"/>
  <c r="AB3097" i="1" s="1"/>
  <c r="M3100" i="1"/>
  <c r="AB3100" i="1" s="1"/>
  <c r="AB3106" i="1"/>
  <c r="P3108" i="1"/>
  <c r="AB3108" i="1" s="1"/>
  <c r="AB3115" i="1"/>
  <c r="S3115" i="1"/>
  <c r="S3118" i="1"/>
  <c r="AB3118" i="1" s="1"/>
  <c r="P3123" i="1"/>
  <c r="AB3125" i="1"/>
  <c r="Z3126" i="1"/>
  <c r="M3129" i="1"/>
  <c r="AB3129" i="1" s="1"/>
  <c r="AB3144" i="1"/>
  <c r="AB3150" i="1"/>
  <c r="AB3156" i="1"/>
  <c r="AB3177" i="1"/>
  <c r="AB3214" i="1"/>
  <c r="AB3238" i="1"/>
  <c r="AB3574" i="1"/>
  <c r="AB3733" i="1"/>
  <c r="AB3016" i="1"/>
  <c r="AB3032" i="1"/>
  <c r="AB3048" i="1"/>
  <c r="AB3064" i="1"/>
  <c r="AB3080" i="1"/>
  <c r="AB3081" i="1"/>
  <c r="AB3090" i="1"/>
  <c r="AB3099" i="1"/>
  <c r="S3102" i="1"/>
  <c r="AB3122" i="1"/>
  <c r="AB3145" i="1"/>
  <c r="AB3154" i="1"/>
  <c r="AB3163" i="1"/>
  <c r="AB3168" i="1"/>
  <c r="AB3176" i="1"/>
  <c r="AB3182" i="1"/>
  <c r="AB3188" i="1"/>
  <c r="AB3209" i="1"/>
  <c r="AB3218" i="1"/>
  <c r="AB3220" i="1"/>
  <c r="AB3222" i="1"/>
  <c r="AB3239" i="1"/>
  <c r="AB3240" i="1"/>
  <c r="AB3252" i="1"/>
  <c r="AB3590" i="1"/>
  <c r="AB3004" i="1"/>
  <c r="M3005" i="1"/>
  <c r="AB3005" i="1" s="1"/>
  <c r="S3007" i="1"/>
  <c r="AB3007" i="1" s="1"/>
  <c r="P3012" i="1"/>
  <c r="AB3012" i="1" s="1"/>
  <c r="V3014" i="1"/>
  <c r="AB3014" i="1" s="1"/>
  <c r="Z3018" i="1"/>
  <c r="AB3020" i="1"/>
  <c r="M3021" i="1"/>
  <c r="S3023" i="1"/>
  <c r="AB3023" i="1" s="1"/>
  <c r="P3028" i="1"/>
  <c r="AB3028" i="1" s="1"/>
  <c r="V3030" i="1"/>
  <c r="AB3030" i="1" s="1"/>
  <c r="Z3034" i="1"/>
  <c r="AB3036" i="1"/>
  <c r="M3037" i="1"/>
  <c r="AB3037" i="1" s="1"/>
  <c r="S3039" i="1"/>
  <c r="AB3039" i="1" s="1"/>
  <c r="P3044" i="1"/>
  <c r="AB3044" i="1" s="1"/>
  <c r="V3046" i="1"/>
  <c r="AB3046" i="1" s="1"/>
  <c r="Z3050" i="1"/>
  <c r="AB3052" i="1"/>
  <c r="M3053" i="1"/>
  <c r="AB3053" i="1" s="1"/>
  <c r="S3055" i="1"/>
  <c r="AB3055" i="1" s="1"/>
  <c r="P3060" i="1"/>
  <c r="AB3060" i="1" s="1"/>
  <c r="V3062" i="1"/>
  <c r="AB3062" i="1" s="1"/>
  <c r="Z3066" i="1"/>
  <c r="AB3068" i="1"/>
  <c r="M3069" i="1"/>
  <c r="AB3069" i="1" s="1"/>
  <c r="S3071" i="1"/>
  <c r="AB3071" i="1" s="1"/>
  <c r="P3076" i="1"/>
  <c r="AB3076" i="1" s="1"/>
  <c r="V3078" i="1"/>
  <c r="AB3078" i="1" s="1"/>
  <c r="P3081" i="1"/>
  <c r="Z3083" i="1"/>
  <c r="AB3092" i="1"/>
  <c r="V3093" i="1"/>
  <c r="AB3093" i="1" s="1"/>
  <c r="Z3097" i="1"/>
  <c r="AB3102" i="1"/>
  <c r="V3110" i="1"/>
  <c r="AB3110" i="1" s="1"/>
  <c r="AB3113" i="1"/>
  <c r="AB3124" i="1"/>
  <c r="V3125" i="1"/>
  <c r="AB3134" i="1"/>
  <c r="AB3140" i="1"/>
  <c r="AB3161" i="1"/>
  <c r="AB3170" i="1"/>
  <c r="AB3179" i="1"/>
  <c r="AB3185" i="1"/>
  <c r="AB3198" i="1"/>
  <c r="AB3204" i="1"/>
  <c r="AB3232" i="1"/>
  <c r="AB3246" i="1"/>
  <c r="AB3522" i="1"/>
  <c r="AB3167" i="1"/>
  <c r="AB3221" i="1"/>
  <c r="AB3253" i="1"/>
  <c r="AB3477" i="1"/>
  <c r="AB3520" i="1"/>
  <c r="AB3541" i="1"/>
  <c r="AB3552" i="1"/>
  <c r="AB3556" i="1"/>
  <c r="AB3561" i="1"/>
  <c r="AB3568" i="1"/>
  <c r="AB3577" i="1"/>
  <c r="AB3584" i="1"/>
  <c r="AB3593" i="1"/>
  <c r="AB3609" i="1"/>
  <c r="AB3613" i="1"/>
  <c r="AB3620" i="1"/>
  <c r="AB3641" i="1"/>
  <c r="AB3708" i="1"/>
  <c r="AB3736" i="1"/>
  <c r="AB3755" i="1"/>
  <c r="AB3772" i="1"/>
  <c r="AB3800" i="1"/>
  <c r="AB3819" i="1"/>
  <c r="AB3091" i="1"/>
  <c r="AB3107" i="1"/>
  <c r="AB3123" i="1"/>
  <c r="AB3139" i="1"/>
  <c r="AB3155" i="1"/>
  <c r="AB3171" i="1"/>
  <c r="AB3187" i="1"/>
  <c r="AB3203" i="1"/>
  <c r="AB3219" i="1"/>
  <c r="AB3227" i="1"/>
  <c r="AB3235" i="1"/>
  <c r="AB3243" i="1"/>
  <c r="AB3251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60" i="1"/>
  <c r="AB3476" i="1"/>
  <c r="AB3480" i="1"/>
  <c r="AB3492" i="1"/>
  <c r="AB3508" i="1"/>
  <c r="AB3512" i="1"/>
  <c r="AB3524" i="1"/>
  <c r="AB3540" i="1"/>
  <c r="AB3544" i="1"/>
  <c r="AB3634" i="1"/>
  <c r="AB3642" i="1"/>
  <c r="AB3719" i="1"/>
  <c r="AB3757" i="1"/>
  <c r="P3087" i="1"/>
  <c r="AB3087" i="1" s="1"/>
  <c r="V3089" i="1"/>
  <c r="Z3093" i="1"/>
  <c r="AB3095" i="1"/>
  <c r="M3096" i="1"/>
  <c r="AB3096" i="1" s="1"/>
  <c r="S3098" i="1"/>
  <c r="AB3098" i="1" s="1"/>
  <c r="P3103" i="1"/>
  <c r="AB3103" i="1" s="1"/>
  <c r="V3105" i="1"/>
  <c r="AB3105" i="1" s="1"/>
  <c r="Z3109" i="1"/>
  <c r="AB3109" i="1" s="1"/>
  <c r="AB3111" i="1"/>
  <c r="M3112" i="1"/>
  <c r="AB3112" i="1" s="1"/>
  <c r="S3114" i="1"/>
  <c r="AB3114" i="1" s="1"/>
  <c r="P3119" i="1"/>
  <c r="AB3119" i="1" s="1"/>
  <c r="V3121" i="1"/>
  <c r="AB3121" i="1" s="1"/>
  <c r="Z3125" i="1"/>
  <c r="AB3127" i="1"/>
  <c r="M3128" i="1"/>
  <c r="AB3128" i="1" s="1"/>
  <c r="S3130" i="1"/>
  <c r="AB3130" i="1" s="1"/>
  <c r="P3135" i="1"/>
  <c r="AB3135" i="1" s="1"/>
  <c r="V3137" i="1"/>
  <c r="AB3137" i="1" s="1"/>
  <c r="Z3141" i="1"/>
  <c r="AB3141" i="1" s="1"/>
  <c r="AB3143" i="1"/>
  <c r="M3144" i="1"/>
  <c r="S3146" i="1"/>
  <c r="AB3146" i="1" s="1"/>
  <c r="P3151" i="1"/>
  <c r="AB3151" i="1" s="1"/>
  <c r="V3153" i="1"/>
  <c r="AB3153" i="1" s="1"/>
  <c r="Z3157" i="1"/>
  <c r="AB3157" i="1" s="1"/>
  <c r="AB3159" i="1"/>
  <c r="M3160" i="1"/>
  <c r="AB3160" i="1" s="1"/>
  <c r="S3162" i="1"/>
  <c r="AB3162" i="1" s="1"/>
  <c r="P3167" i="1"/>
  <c r="V3169" i="1"/>
  <c r="AB3169" i="1" s="1"/>
  <c r="Z3173" i="1"/>
  <c r="AB3173" i="1" s="1"/>
  <c r="AB3175" i="1"/>
  <c r="M3176" i="1"/>
  <c r="S3178" i="1"/>
  <c r="AB3178" i="1" s="1"/>
  <c r="P3183" i="1"/>
  <c r="AB3183" i="1" s="1"/>
  <c r="V3185" i="1"/>
  <c r="Z3189" i="1"/>
  <c r="AB3189" i="1" s="1"/>
  <c r="AB3191" i="1"/>
  <c r="M3192" i="1"/>
  <c r="AB3192" i="1" s="1"/>
  <c r="S3194" i="1"/>
  <c r="AB3194" i="1" s="1"/>
  <c r="P3199" i="1"/>
  <c r="AB3199" i="1" s="1"/>
  <c r="V3201" i="1"/>
  <c r="AB3201" i="1" s="1"/>
  <c r="Z3205" i="1"/>
  <c r="AB3205" i="1" s="1"/>
  <c r="AB3207" i="1"/>
  <c r="M3208" i="1"/>
  <c r="AB3208" i="1" s="1"/>
  <c r="S3210" i="1"/>
  <c r="AB3210" i="1" s="1"/>
  <c r="P3215" i="1"/>
  <c r="AB3215" i="1" s="1"/>
  <c r="V3217" i="1"/>
  <c r="AB3217" i="1" s="1"/>
  <c r="Z3221" i="1"/>
  <c r="AB3225" i="1"/>
  <c r="Z3229" i="1"/>
  <c r="AB3229" i="1" s="1"/>
  <c r="AB3233" i="1"/>
  <c r="Z3237" i="1"/>
  <c r="AB3237" i="1" s="1"/>
  <c r="AB3241" i="1"/>
  <c r="Z3245" i="1"/>
  <c r="AB3245" i="1" s="1"/>
  <c r="AB3249" i="1"/>
  <c r="AB3554" i="1"/>
  <c r="AB3566" i="1"/>
  <c r="AB3570" i="1"/>
  <c r="AB3582" i="1"/>
  <c r="AB3586" i="1"/>
  <c r="AB3597" i="1"/>
  <c r="AB3604" i="1"/>
  <c r="AB3625" i="1"/>
  <c r="AB3629" i="1"/>
  <c r="AB3679" i="1"/>
  <c r="AB3704" i="1"/>
  <c r="AB3743" i="1"/>
  <c r="AB3774" i="1"/>
  <c r="AB3807" i="1"/>
  <c r="AB3849" i="1"/>
  <c r="Z3461" i="1"/>
  <c r="AB3461" i="1" s="1"/>
  <c r="AB3463" i="1"/>
  <c r="M3464" i="1"/>
  <c r="AB3464" i="1" s="1"/>
  <c r="S3466" i="1"/>
  <c r="AB3466" i="1" s="1"/>
  <c r="P3471" i="1"/>
  <c r="V3473" i="1"/>
  <c r="AB3473" i="1" s="1"/>
  <c r="Z3477" i="1"/>
  <c r="M3480" i="1"/>
  <c r="S3482" i="1"/>
  <c r="AB3482" i="1" s="1"/>
  <c r="P3487" i="1"/>
  <c r="V3489" i="1"/>
  <c r="AB3489" i="1" s="1"/>
  <c r="Z3493" i="1"/>
  <c r="AB3493" i="1" s="1"/>
  <c r="AB3495" i="1"/>
  <c r="M3496" i="1"/>
  <c r="AB3496" i="1" s="1"/>
  <c r="S3498" i="1"/>
  <c r="AB3498" i="1" s="1"/>
  <c r="P3503" i="1"/>
  <c r="V3505" i="1"/>
  <c r="AB3505" i="1" s="1"/>
  <c r="Z3509" i="1"/>
  <c r="AB3509" i="1" s="1"/>
  <c r="M3512" i="1"/>
  <c r="S3514" i="1"/>
  <c r="AB3514" i="1" s="1"/>
  <c r="P3519" i="1"/>
  <c r="V3521" i="1"/>
  <c r="AB3521" i="1" s="1"/>
  <c r="Z3525" i="1"/>
  <c r="AB3525" i="1" s="1"/>
  <c r="AB3527" i="1"/>
  <c r="M3528" i="1"/>
  <c r="AB3528" i="1" s="1"/>
  <c r="S3530" i="1"/>
  <c r="AB3530" i="1" s="1"/>
  <c r="P3535" i="1"/>
  <c r="V3537" i="1"/>
  <c r="AB3537" i="1" s="1"/>
  <c r="Z3541" i="1"/>
  <c r="M3544" i="1"/>
  <c r="S3546" i="1"/>
  <c r="AB3546" i="1" s="1"/>
  <c r="P3551" i="1"/>
  <c r="V3553" i="1"/>
  <c r="AB3553" i="1" s="1"/>
  <c r="Z3557" i="1"/>
  <c r="AB3557" i="1" s="1"/>
  <c r="AB3559" i="1"/>
  <c r="M3560" i="1"/>
  <c r="AB3560" i="1" s="1"/>
  <c r="S3562" i="1"/>
  <c r="AB3562" i="1" s="1"/>
  <c r="P3567" i="1"/>
  <c r="V3569" i="1"/>
  <c r="AB3569" i="1" s="1"/>
  <c r="Z3573" i="1"/>
  <c r="AB3573" i="1" s="1"/>
  <c r="AB3575" i="1"/>
  <c r="M3576" i="1"/>
  <c r="AB3576" i="1" s="1"/>
  <c r="S3578" i="1"/>
  <c r="AB3578" i="1" s="1"/>
  <c r="P3583" i="1"/>
  <c r="V3585" i="1"/>
  <c r="AB3585" i="1" s="1"/>
  <c r="Z3589" i="1"/>
  <c r="AB3589" i="1" s="1"/>
  <c r="AB3591" i="1"/>
  <c r="M3592" i="1"/>
  <c r="AB3592" i="1" s="1"/>
  <c r="P3596" i="1"/>
  <c r="Z3598" i="1"/>
  <c r="AB3598" i="1" s="1"/>
  <c r="M3601" i="1"/>
  <c r="AB3601" i="1" s="1"/>
  <c r="V3602" i="1"/>
  <c r="AB3602" i="1" s="1"/>
  <c r="AB3607" i="1"/>
  <c r="S3607" i="1"/>
  <c r="AB3608" i="1"/>
  <c r="P3612" i="1"/>
  <c r="Z3614" i="1"/>
  <c r="AB3614" i="1" s="1"/>
  <c r="M3617" i="1"/>
  <c r="AB3617" i="1" s="1"/>
  <c r="V3618" i="1"/>
  <c r="AB3618" i="1" s="1"/>
  <c r="S3623" i="1"/>
  <c r="AB3623" i="1" s="1"/>
  <c r="AB3624" i="1"/>
  <c r="P3628" i="1"/>
  <c r="Z3630" i="1"/>
  <c r="AB3630" i="1" s="1"/>
  <c r="M3633" i="1"/>
  <c r="AB3633" i="1" s="1"/>
  <c r="V3634" i="1"/>
  <c r="AB3639" i="1"/>
  <c r="S3639" i="1"/>
  <c r="AB3640" i="1"/>
  <c r="AB3649" i="1"/>
  <c r="P3651" i="1"/>
  <c r="AB3651" i="1" s="1"/>
  <c r="S3658" i="1"/>
  <c r="AB3658" i="1" s="1"/>
  <c r="S3661" i="1"/>
  <c r="AB3661" i="1" s="1"/>
  <c r="P3666" i="1"/>
  <c r="Z3669" i="1"/>
  <c r="AB3669" i="1" s="1"/>
  <c r="M3672" i="1"/>
  <c r="AB3672" i="1" s="1"/>
  <c r="M3675" i="1"/>
  <c r="AB3675" i="1" s="1"/>
  <c r="AB3681" i="1"/>
  <c r="P3683" i="1"/>
  <c r="AB3683" i="1" s="1"/>
  <c r="S3690" i="1"/>
  <c r="AB3690" i="1" s="1"/>
  <c r="S3693" i="1"/>
  <c r="AB3693" i="1" s="1"/>
  <c r="P3698" i="1"/>
  <c r="Z3701" i="1"/>
  <c r="AB3701" i="1" s="1"/>
  <c r="M3704" i="1"/>
  <c r="M3707" i="1"/>
  <c r="AB3707" i="1" s="1"/>
  <c r="AB3713" i="1"/>
  <c r="P3715" i="1"/>
  <c r="AB3715" i="1" s="1"/>
  <c r="S3722" i="1"/>
  <c r="AB3722" i="1" s="1"/>
  <c r="S3725" i="1"/>
  <c r="AB3725" i="1" s="1"/>
  <c r="P3730" i="1"/>
  <c r="Z3733" i="1"/>
  <c r="M3736" i="1"/>
  <c r="M3739" i="1"/>
  <c r="AB3739" i="1" s="1"/>
  <c r="AB3745" i="1"/>
  <c r="P3747" i="1"/>
  <c r="AB3747" i="1" s="1"/>
  <c r="S3754" i="1"/>
  <c r="AB3754" i="1" s="1"/>
  <c r="S3757" i="1"/>
  <c r="P3762" i="1"/>
  <c r="Z3765" i="1"/>
  <c r="AB3765" i="1" s="1"/>
  <c r="M3768" i="1"/>
  <c r="AB3768" i="1" s="1"/>
  <c r="M3771" i="1"/>
  <c r="AB3771" i="1" s="1"/>
  <c r="AB3777" i="1"/>
  <c r="P3779" i="1"/>
  <c r="AB3779" i="1" s="1"/>
  <c r="S3786" i="1"/>
  <c r="AB3786" i="1" s="1"/>
  <c r="S3789" i="1"/>
  <c r="AB3789" i="1" s="1"/>
  <c r="P3794" i="1"/>
  <c r="Z3797" i="1"/>
  <c r="AB3797" i="1" s="1"/>
  <c r="M3800" i="1"/>
  <c r="M3803" i="1"/>
  <c r="AB3803" i="1" s="1"/>
  <c r="AB3809" i="1"/>
  <c r="P3811" i="1"/>
  <c r="AB3811" i="1" s="1"/>
  <c r="S3818" i="1"/>
  <c r="AB3818" i="1" s="1"/>
  <c r="S3821" i="1"/>
  <c r="AB3821" i="1" s="1"/>
  <c r="P3826" i="1"/>
  <c r="Z3829" i="1"/>
  <c r="AB3829" i="1" s="1"/>
  <c r="M3832" i="1"/>
  <c r="AB3832" i="1" s="1"/>
  <c r="P3843" i="1"/>
  <c r="AB3843" i="1" s="1"/>
  <c r="AB3854" i="1"/>
  <c r="V3861" i="1"/>
  <c r="S3458" i="1"/>
  <c r="AB3458" i="1" s="1"/>
  <c r="P3463" i="1"/>
  <c r="V3465" i="1"/>
  <c r="AB3465" i="1" s="1"/>
  <c r="Z3469" i="1"/>
  <c r="AB3469" i="1" s="1"/>
  <c r="AB3471" i="1"/>
  <c r="M3472" i="1"/>
  <c r="AB3472" i="1" s="1"/>
  <c r="S3474" i="1"/>
  <c r="AB3474" i="1" s="1"/>
  <c r="P3479" i="1"/>
  <c r="AB3479" i="1" s="1"/>
  <c r="V3481" i="1"/>
  <c r="AB3481" i="1" s="1"/>
  <c r="Z3485" i="1"/>
  <c r="AB3485" i="1" s="1"/>
  <c r="AB3487" i="1"/>
  <c r="M3488" i="1"/>
  <c r="AB3488" i="1" s="1"/>
  <c r="S3490" i="1"/>
  <c r="AB3490" i="1" s="1"/>
  <c r="P3495" i="1"/>
  <c r="V3497" i="1"/>
  <c r="AB3497" i="1" s="1"/>
  <c r="Z3501" i="1"/>
  <c r="AB3501" i="1" s="1"/>
  <c r="AB3503" i="1"/>
  <c r="M3504" i="1"/>
  <c r="AB3504" i="1" s="1"/>
  <c r="S3506" i="1"/>
  <c r="AB3506" i="1" s="1"/>
  <c r="P3511" i="1"/>
  <c r="AB3511" i="1" s="1"/>
  <c r="V3513" i="1"/>
  <c r="AB3513" i="1" s="1"/>
  <c r="Z3517" i="1"/>
  <c r="AB3517" i="1" s="1"/>
  <c r="AB3519" i="1"/>
  <c r="M3520" i="1"/>
  <c r="S3522" i="1"/>
  <c r="P3527" i="1"/>
  <c r="V3529" i="1"/>
  <c r="AB3529" i="1" s="1"/>
  <c r="Z3533" i="1"/>
  <c r="AB3533" i="1" s="1"/>
  <c r="AB3535" i="1"/>
  <c r="M3536" i="1"/>
  <c r="AB3536" i="1" s="1"/>
  <c r="S3538" i="1"/>
  <c r="AB3538" i="1" s="1"/>
  <c r="P3543" i="1"/>
  <c r="AB3543" i="1" s="1"/>
  <c r="V3545" i="1"/>
  <c r="AB3545" i="1" s="1"/>
  <c r="Z3549" i="1"/>
  <c r="AB3549" i="1" s="1"/>
  <c r="AB3551" i="1"/>
  <c r="AB3567" i="1"/>
  <c r="AB3583" i="1"/>
  <c r="AB3599" i="1"/>
  <c r="AB3600" i="1"/>
  <c r="AB3615" i="1"/>
  <c r="AB3631" i="1"/>
  <c r="AB3632" i="1"/>
  <c r="AB3665" i="1"/>
  <c r="AB3674" i="1"/>
  <c r="AB3684" i="1"/>
  <c r="AB3697" i="1"/>
  <c r="AB3706" i="1"/>
  <c r="AB3729" i="1"/>
  <c r="AB3738" i="1"/>
  <c r="AB3761" i="1"/>
  <c r="AB3770" i="1"/>
  <c r="AB3793" i="1"/>
  <c r="AB3802" i="1"/>
  <c r="AB3812" i="1"/>
  <c r="AB3825" i="1"/>
  <c r="P3827" i="1"/>
  <c r="Z3845" i="1"/>
  <c r="AB3852" i="1"/>
  <c r="AB3853" i="1"/>
  <c r="AB3857" i="1"/>
  <c r="AB3859" i="1"/>
  <c r="AB3864" i="1"/>
  <c r="AB3868" i="1"/>
  <c r="AB3875" i="1"/>
  <c r="AB3896" i="1"/>
  <c r="AB3900" i="1"/>
  <c r="AB3973" i="1"/>
  <c r="AB4033" i="1"/>
  <c r="AB4282" i="1"/>
  <c r="AB3459" i="1"/>
  <c r="AB3475" i="1"/>
  <c r="AB3491" i="1"/>
  <c r="AB3507" i="1"/>
  <c r="AB3523" i="1"/>
  <c r="AB3539" i="1"/>
  <c r="Z3553" i="1"/>
  <c r="AB3555" i="1"/>
  <c r="M3556" i="1"/>
  <c r="S3558" i="1"/>
  <c r="AB3558" i="1" s="1"/>
  <c r="P3563" i="1"/>
  <c r="AB3563" i="1" s="1"/>
  <c r="V3565" i="1"/>
  <c r="AB3565" i="1" s="1"/>
  <c r="Z3569" i="1"/>
  <c r="AB3571" i="1"/>
  <c r="M3572" i="1"/>
  <c r="AB3572" i="1" s="1"/>
  <c r="S3574" i="1"/>
  <c r="P3579" i="1"/>
  <c r="AB3579" i="1" s="1"/>
  <c r="V3581" i="1"/>
  <c r="AB3581" i="1" s="1"/>
  <c r="Z3585" i="1"/>
  <c r="AB3587" i="1"/>
  <c r="M3588" i="1"/>
  <c r="AB3588" i="1" s="1"/>
  <c r="S3590" i="1"/>
  <c r="AB3595" i="1"/>
  <c r="S3595" i="1"/>
  <c r="AB3596" i="1"/>
  <c r="P3600" i="1"/>
  <c r="Z3602" i="1"/>
  <c r="M3605" i="1"/>
  <c r="AB3605" i="1" s="1"/>
  <c r="V3606" i="1"/>
  <c r="AB3606" i="1" s="1"/>
  <c r="S3611" i="1"/>
  <c r="AB3611" i="1" s="1"/>
  <c r="AB3612" i="1"/>
  <c r="P3616" i="1"/>
  <c r="AB3616" i="1" s="1"/>
  <c r="Z3618" i="1"/>
  <c r="M3621" i="1"/>
  <c r="AB3621" i="1" s="1"/>
  <c r="V3622" i="1"/>
  <c r="AB3622" i="1" s="1"/>
  <c r="AB3627" i="1"/>
  <c r="S3627" i="1"/>
  <c r="AB3628" i="1"/>
  <c r="P3632" i="1"/>
  <c r="Z3634" i="1"/>
  <c r="M3637" i="1"/>
  <c r="AB3637" i="1" s="1"/>
  <c r="V3638" i="1"/>
  <c r="AB3638" i="1" s="1"/>
  <c r="S3643" i="1"/>
  <c r="AB3643" i="1" s="1"/>
  <c r="AB3645" i="1"/>
  <c r="V3653" i="1"/>
  <c r="AB3653" i="1" s="1"/>
  <c r="AB3656" i="1"/>
  <c r="AB3667" i="1"/>
  <c r="V3668" i="1"/>
  <c r="AB3668" i="1" s="1"/>
  <c r="Z3672" i="1"/>
  <c r="AB3677" i="1"/>
  <c r="V3685" i="1"/>
  <c r="AB3685" i="1" s="1"/>
  <c r="AB3688" i="1"/>
  <c r="AB3694" i="1"/>
  <c r="AB3699" i="1"/>
  <c r="V3700" i="1"/>
  <c r="AB3700" i="1" s="1"/>
  <c r="Z3704" i="1"/>
  <c r="AB3709" i="1"/>
  <c r="V3717" i="1"/>
  <c r="AB3717" i="1" s="1"/>
  <c r="AB3720" i="1"/>
  <c r="AB3726" i="1"/>
  <c r="AB3731" i="1"/>
  <c r="V3732" i="1"/>
  <c r="AB3732" i="1" s="1"/>
  <c r="Z3736" i="1"/>
  <c r="AB3741" i="1"/>
  <c r="V3749" i="1"/>
  <c r="AB3749" i="1" s="1"/>
  <c r="AB3752" i="1"/>
  <c r="AB3758" i="1"/>
  <c r="AB3763" i="1"/>
  <c r="V3764" i="1"/>
  <c r="AB3764" i="1" s="1"/>
  <c r="Z3768" i="1"/>
  <c r="AB3773" i="1"/>
  <c r="V3781" i="1"/>
  <c r="AB3781" i="1" s="1"/>
  <c r="AB3784" i="1"/>
  <c r="AB3790" i="1"/>
  <c r="AB3795" i="1"/>
  <c r="V3796" i="1"/>
  <c r="AB3796" i="1" s="1"/>
  <c r="Z3800" i="1"/>
  <c r="AB3805" i="1"/>
  <c r="V3813" i="1"/>
  <c r="AB3813" i="1" s="1"/>
  <c r="AB3816" i="1"/>
  <c r="AB3822" i="1"/>
  <c r="AB3827" i="1"/>
  <c r="V3828" i="1"/>
  <c r="AB3828" i="1" s="1"/>
  <c r="AB3838" i="1"/>
  <c r="V3845" i="1"/>
  <c r="AB3845" i="1" s="1"/>
  <c r="S3850" i="1"/>
  <c r="AB3850" i="1" s="1"/>
  <c r="Z3861" i="1"/>
  <c r="AB3861" i="1" s="1"/>
  <c r="AB3865" i="1"/>
  <c r="AB3885" i="1"/>
  <c r="AB3897" i="1"/>
  <c r="AB3913" i="1"/>
  <c r="AB4309" i="1"/>
  <c r="P3646" i="1"/>
  <c r="AB3646" i="1" s="1"/>
  <c r="V3648" i="1"/>
  <c r="AB3648" i="1" s="1"/>
  <c r="Z3652" i="1"/>
  <c r="AB3652" i="1" s="1"/>
  <c r="AB3654" i="1"/>
  <c r="M3655" i="1"/>
  <c r="AB3655" i="1" s="1"/>
  <c r="S3657" i="1"/>
  <c r="AB3657" i="1" s="1"/>
  <c r="P3662" i="1"/>
  <c r="AB3662" i="1" s="1"/>
  <c r="V3664" i="1"/>
  <c r="AB3664" i="1" s="1"/>
  <c r="Z3668" i="1"/>
  <c r="AB3670" i="1"/>
  <c r="M3671" i="1"/>
  <c r="AB3671" i="1" s="1"/>
  <c r="S3673" i="1"/>
  <c r="AB3673" i="1" s="1"/>
  <c r="P3678" i="1"/>
  <c r="AB3678" i="1" s="1"/>
  <c r="V3680" i="1"/>
  <c r="Z3684" i="1"/>
  <c r="AB3686" i="1"/>
  <c r="M3687" i="1"/>
  <c r="AB3687" i="1" s="1"/>
  <c r="S3689" i="1"/>
  <c r="AB3689" i="1" s="1"/>
  <c r="P3694" i="1"/>
  <c r="V3696" i="1"/>
  <c r="AB3696" i="1" s="1"/>
  <c r="Z3700" i="1"/>
  <c r="AB3702" i="1"/>
  <c r="M3703" i="1"/>
  <c r="AB3703" i="1" s="1"/>
  <c r="S3705" i="1"/>
  <c r="AB3705" i="1" s="1"/>
  <c r="P3710" i="1"/>
  <c r="AB3710" i="1" s="1"/>
  <c r="V3712" i="1"/>
  <c r="AB3712" i="1" s="1"/>
  <c r="Z3716" i="1"/>
  <c r="AB3716" i="1" s="1"/>
  <c r="AB3718" i="1"/>
  <c r="M3719" i="1"/>
  <c r="S3721" i="1"/>
  <c r="AB3721" i="1" s="1"/>
  <c r="P3726" i="1"/>
  <c r="V3728" i="1"/>
  <c r="AB3728" i="1" s="1"/>
  <c r="Z3732" i="1"/>
  <c r="AB3734" i="1"/>
  <c r="M3735" i="1"/>
  <c r="AB3735" i="1" s="1"/>
  <c r="S3737" i="1"/>
  <c r="AB3737" i="1" s="1"/>
  <c r="P3742" i="1"/>
  <c r="AB3742" i="1" s="1"/>
  <c r="V3744" i="1"/>
  <c r="AB3744" i="1" s="1"/>
  <c r="Z3748" i="1"/>
  <c r="AB3748" i="1" s="1"/>
  <c r="AB3750" i="1"/>
  <c r="M3751" i="1"/>
  <c r="AB3751" i="1" s="1"/>
  <c r="S3753" i="1"/>
  <c r="AB3753" i="1" s="1"/>
  <c r="P3758" i="1"/>
  <c r="V3760" i="1"/>
  <c r="AB3760" i="1" s="1"/>
  <c r="Z3764" i="1"/>
  <c r="AB3766" i="1"/>
  <c r="M3767" i="1"/>
  <c r="AB3767" i="1" s="1"/>
  <c r="S3769" i="1"/>
  <c r="AB3769" i="1" s="1"/>
  <c r="P3774" i="1"/>
  <c r="V3776" i="1"/>
  <c r="AB3776" i="1" s="1"/>
  <c r="Z3780" i="1"/>
  <c r="AB3780" i="1" s="1"/>
  <c r="AB3782" i="1"/>
  <c r="M3783" i="1"/>
  <c r="AB3783" i="1" s="1"/>
  <c r="S3785" i="1"/>
  <c r="AB3785" i="1" s="1"/>
  <c r="P3790" i="1"/>
  <c r="V3792" i="1"/>
  <c r="AB3792" i="1" s="1"/>
  <c r="Z3796" i="1"/>
  <c r="AB3798" i="1"/>
  <c r="M3799" i="1"/>
  <c r="AB3799" i="1" s="1"/>
  <c r="S3801" i="1"/>
  <c r="AB3801" i="1" s="1"/>
  <c r="P3806" i="1"/>
  <c r="AB3806" i="1" s="1"/>
  <c r="V3808" i="1"/>
  <c r="AB3808" i="1" s="1"/>
  <c r="Z3812" i="1"/>
  <c r="AB3814" i="1"/>
  <c r="M3815" i="1"/>
  <c r="AB3815" i="1" s="1"/>
  <c r="S3817" i="1"/>
  <c r="AB3817" i="1" s="1"/>
  <c r="P3822" i="1"/>
  <c r="V3824" i="1"/>
  <c r="AB3824" i="1" s="1"/>
  <c r="Z3828" i="1"/>
  <c r="AB3830" i="1"/>
  <c r="M3831" i="1"/>
  <c r="AB3831" i="1" s="1"/>
  <c r="S3833" i="1"/>
  <c r="AB3833" i="1" s="1"/>
  <c r="P3838" i="1"/>
  <c r="V3840" i="1"/>
  <c r="AB3840" i="1" s="1"/>
  <c r="Z3844" i="1"/>
  <c r="AB3846" i="1"/>
  <c r="M3847" i="1"/>
  <c r="AB3847" i="1" s="1"/>
  <c r="S3849" i="1"/>
  <c r="P3854" i="1"/>
  <c r="V3856" i="1"/>
  <c r="AB3856" i="1" s="1"/>
  <c r="Z3860" i="1"/>
  <c r="AB3862" i="1"/>
  <c r="M3863" i="1"/>
  <c r="AB3866" i="1"/>
  <c r="S3866" i="1"/>
  <c r="AB3867" i="1"/>
  <c r="P3871" i="1"/>
  <c r="Z3873" i="1"/>
  <c r="M3876" i="1"/>
  <c r="AB3876" i="1" s="1"/>
  <c r="V3877" i="1"/>
  <c r="AB3877" i="1" s="1"/>
  <c r="S3882" i="1"/>
  <c r="AB3882" i="1" s="1"/>
  <c r="P3887" i="1"/>
  <c r="Z3889" i="1"/>
  <c r="M3892" i="1"/>
  <c r="AB3892" i="1" s="1"/>
  <c r="V3893" i="1"/>
  <c r="AB3893" i="1" s="1"/>
  <c r="AB3898" i="1"/>
  <c r="S3898" i="1"/>
  <c r="AB3899" i="1"/>
  <c r="P3903" i="1"/>
  <c r="P3911" i="1"/>
  <c r="Z3913" i="1"/>
  <c r="V3917" i="1"/>
  <c r="AB3917" i="1" s="1"/>
  <c r="AB3918" i="1"/>
  <c r="P3927" i="1"/>
  <c r="M3932" i="1"/>
  <c r="AB3932" i="1" s="1"/>
  <c r="Z3945" i="1"/>
  <c r="S3954" i="1"/>
  <c r="AB3954" i="1" s="1"/>
  <c r="AB3961" i="1"/>
  <c r="V3965" i="1"/>
  <c r="AB3966" i="1"/>
  <c r="AB3971" i="1"/>
  <c r="AB3976" i="1"/>
  <c r="AB4029" i="1"/>
  <c r="AB4098" i="1"/>
  <c r="AB4120" i="1"/>
  <c r="AB4152" i="1"/>
  <c r="AB4184" i="1"/>
  <c r="AB4185" i="1"/>
  <c r="AB4216" i="1"/>
  <c r="AB4226" i="1"/>
  <c r="AB4330" i="1"/>
  <c r="Z3832" i="1"/>
  <c r="AB3834" i="1"/>
  <c r="M3835" i="1"/>
  <c r="AB3835" i="1" s="1"/>
  <c r="S3837" i="1"/>
  <c r="AB3837" i="1" s="1"/>
  <c r="P3842" i="1"/>
  <c r="AB3842" i="1" s="1"/>
  <c r="V3844" i="1"/>
  <c r="AB3844" i="1" s="1"/>
  <c r="Z3848" i="1"/>
  <c r="AB3848" i="1" s="1"/>
  <c r="M3851" i="1"/>
  <c r="AB3851" i="1" s="1"/>
  <c r="S3853" i="1"/>
  <c r="P3858" i="1"/>
  <c r="V3860" i="1"/>
  <c r="AB3860" i="1" s="1"/>
  <c r="AB3863" i="1"/>
  <c r="P3867" i="1"/>
  <c r="Z3869" i="1"/>
  <c r="AB3869" i="1" s="1"/>
  <c r="M3872" i="1"/>
  <c r="AB3872" i="1" s="1"/>
  <c r="V3873" i="1"/>
  <c r="AB3873" i="1" s="1"/>
  <c r="S3878" i="1"/>
  <c r="AB3878" i="1" s="1"/>
  <c r="AB3879" i="1"/>
  <c r="P3883" i="1"/>
  <c r="AB3883" i="1" s="1"/>
  <c r="Z3885" i="1"/>
  <c r="M3888" i="1"/>
  <c r="AB3888" i="1" s="1"/>
  <c r="V3889" i="1"/>
  <c r="AB3889" i="1" s="1"/>
  <c r="AB3894" i="1"/>
  <c r="S3894" i="1"/>
  <c r="AB3895" i="1"/>
  <c r="P3899" i="1"/>
  <c r="Z3901" i="1"/>
  <c r="AB3901" i="1" s="1"/>
  <c r="M3904" i="1"/>
  <c r="AB3904" i="1" s="1"/>
  <c r="V3905" i="1"/>
  <c r="AB3905" i="1" s="1"/>
  <c r="AB3907" i="1"/>
  <c r="AB3923" i="1"/>
  <c r="AB3977" i="1"/>
  <c r="AB4028" i="1"/>
  <c r="AB4173" i="1"/>
  <c r="AB4326" i="1"/>
  <c r="AB4842" i="1"/>
  <c r="AB4987" i="1"/>
  <c r="M3916" i="1"/>
  <c r="S3922" i="1"/>
  <c r="AB3922" i="1" s="1"/>
  <c r="AB3929" i="1"/>
  <c r="V3933" i="1"/>
  <c r="AB3933" i="1" s="1"/>
  <c r="AB3934" i="1"/>
  <c r="AB3939" i="1"/>
  <c r="AB3944" i="1"/>
  <c r="AB3948" i="1"/>
  <c r="P3959" i="1"/>
  <c r="AB3959" i="1" s="1"/>
  <c r="M3964" i="1"/>
  <c r="Z3977" i="1"/>
  <c r="AB4094" i="1"/>
  <c r="AB4158" i="1"/>
  <c r="AB4222" i="1"/>
  <c r="AB4248" i="1"/>
  <c r="AB4264" i="1"/>
  <c r="AB4384" i="1"/>
  <c r="AB3650" i="1"/>
  <c r="AB3666" i="1"/>
  <c r="AB3682" i="1"/>
  <c r="AB3698" i="1"/>
  <c r="AB3714" i="1"/>
  <c r="AB3730" i="1"/>
  <c r="AB3746" i="1"/>
  <c r="AB3762" i="1"/>
  <c r="AB3778" i="1"/>
  <c r="AB3794" i="1"/>
  <c r="AB3810" i="1"/>
  <c r="AB3826" i="1"/>
  <c r="AB3858" i="1"/>
  <c r="AB3870" i="1"/>
  <c r="AB3871" i="1"/>
  <c r="AB3886" i="1"/>
  <c r="AB3887" i="1"/>
  <c r="AB3902" i="1"/>
  <c r="AB3903" i="1"/>
  <c r="AB3910" i="1"/>
  <c r="AB3911" i="1"/>
  <c r="AB3916" i="1"/>
  <c r="AB3945" i="1"/>
  <c r="AB3955" i="1"/>
  <c r="AB3964" i="1"/>
  <c r="AB3980" i="1"/>
  <c r="AB3993" i="1"/>
  <c r="AB4015" i="1"/>
  <c r="AB4044" i="1"/>
  <c r="AB4057" i="1"/>
  <c r="AB4079" i="1"/>
  <c r="AB4206" i="1"/>
  <c r="AB4250" i="1"/>
  <c r="AB4641" i="1"/>
  <c r="M3980" i="1"/>
  <c r="V3981" i="1"/>
  <c r="S3986" i="1"/>
  <c r="AB3986" i="1" s="1"/>
  <c r="AB3987" i="1"/>
  <c r="P3991" i="1"/>
  <c r="Z3993" i="1"/>
  <c r="M3996" i="1"/>
  <c r="AB3996" i="1" s="1"/>
  <c r="V3997" i="1"/>
  <c r="AB3997" i="1" s="1"/>
  <c r="AB4002" i="1"/>
  <c r="S4002" i="1"/>
  <c r="AB4003" i="1"/>
  <c r="P4007" i="1"/>
  <c r="Z4009" i="1"/>
  <c r="AB4009" i="1" s="1"/>
  <c r="M4012" i="1"/>
  <c r="AB4012" i="1" s="1"/>
  <c r="V4013" i="1"/>
  <c r="AB4013" i="1" s="1"/>
  <c r="S4018" i="1"/>
  <c r="AB4018" i="1" s="1"/>
  <c r="AB4019" i="1"/>
  <c r="P4023" i="1"/>
  <c r="AB4023" i="1" s="1"/>
  <c r="Z4025" i="1"/>
  <c r="AB4025" i="1" s="1"/>
  <c r="M4028" i="1"/>
  <c r="V4029" i="1"/>
  <c r="AB4034" i="1"/>
  <c r="S4034" i="1"/>
  <c r="AB4035" i="1"/>
  <c r="P4039" i="1"/>
  <c r="Z4041" i="1"/>
  <c r="AB4041" i="1" s="1"/>
  <c r="M4044" i="1"/>
  <c r="V4045" i="1"/>
  <c r="S4050" i="1"/>
  <c r="AB4050" i="1" s="1"/>
  <c r="AB4051" i="1"/>
  <c r="P4055" i="1"/>
  <c r="Z4057" i="1"/>
  <c r="M4060" i="1"/>
  <c r="AB4060" i="1" s="1"/>
  <c r="V4061" i="1"/>
  <c r="AB4061" i="1" s="1"/>
  <c r="AB4066" i="1"/>
  <c r="S4066" i="1"/>
  <c r="AB4067" i="1"/>
  <c r="P4071" i="1"/>
  <c r="Z4073" i="1"/>
  <c r="AB4073" i="1" s="1"/>
  <c r="M4076" i="1"/>
  <c r="AB4076" i="1" s="1"/>
  <c r="V4077" i="1"/>
  <c r="AB4077" i="1" s="1"/>
  <c r="S4082" i="1"/>
  <c r="AB4082" i="1" s="1"/>
  <c r="AB4083" i="1"/>
  <c r="P4087" i="1"/>
  <c r="AB4087" i="1" s="1"/>
  <c r="Z4089" i="1"/>
  <c r="AB4089" i="1" s="1"/>
  <c r="V4094" i="1"/>
  <c r="AB4103" i="1"/>
  <c r="V4109" i="1"/>
  <c r="AB4109" i="1" s="1"/>
  <c r="Z4113" i="1"/>
  <c r="AB4113" i="1" s="1"/>
  <c r="V4126" i="1"/>
  <c r="AB4126" i="1" s="1"/>
  <c r="AB4135" i="1"/>
  <c r="V4141" i="1"/>
  <c r="AB4141" i="1" s="1"/>
  <c r="Z4145" i="1"/>
  <c r="AB4145" i="1" s="1"/>
  <c r="V4158" i="1"/>
  <c r="AB4167" i="1"/>
  <c r="V4173" i="1"/>
  <c r="Z4177" i="1"/>
  <c r="AB4177" i="1" s="1"/>
  <c r="V4190" i="1"/>
  <c r="AB4190" i="1" s="1"/>
  <c r="AB4199" i="1"/>
  <c r="V4205" i="1"/>
  <c r="AB4205" i="1" s="1"/>
  <c r="Z4209" i="1"/>
  <c r="AB4209" i="1" s="1"/>
  <c r="V4222" i="1"/>
  <c r="AB4231" i="1"/>
  <c r="V4237" i="1"/>
  <c r="AB4237" i="1" s="1"/>
  <c r="Z4241" i="1"/>
  <c r="AB4241" i="1" s="1"/>
  <c r="AB4269" i="1"/>
  <c r="Z4270" i="1"/>
  <c r="AB4270" i="1" s="1"/>
  <c r="M4273" i="1"/>
  <c r="AB4273" i="1" s="1"/>
  <c r="Z4286" i="1"/>
  <c r="P4300" i="1"/>
  <c r="V4306" i="1"/>
  <c r="AB4311" i="1"/>
  <c r="S4311" i="1"/>
  <c r="AB4312" i="1"/>
  <c r="Z4334" i="1"/>
  <c r="M4337" i="1"/>
  <c r="AB4337" i="1" s="1"/>
  <c r="AB4350" i="1"/>
  <c r="AB4378" i="1"/>
  <c r="Z3905" i="1"/>
  <c r="M3908" i="1"/>
  <c r="AB3908" i="1" s="1"/>
  <c r="V3909" i="1"/>
  <c r="AB3909" i="1" s="1"/>
  <c r="AB3914" i="1"/>
  <c r="S3914" i="1"/>
  <c r="AB3915" i="1"/>
  <c r="P3919" i="1"/>
  <c r="AB3919" i="1" s="1"/>
  <c r="Z3921" i="1"/>
  <c r="AB3921" i="1" s="1"/>
  <c r="M3924" i="1"/>
  <c r="AB3924" i="1" s="1"/>
  <c r="V3925" i="1"/>
  <c r="AB3925" i="1" s="1"/>
  <c r="S3930" i="1"/>
  <c r="AB3930" i="1" s="1"/>
  <c r="P3935" i="1"/>
  <c r="AB3935" i="1" s="1"/>
  <c r="Z3937" i="1"/>
  <c r="M3940" i="1"/>
  <c r="AB3940" i="1" s="1"/>
  <c r="V3941" i="1"/>
  <c r="AB3941" i="1" s="1"/>
  <c r="AB3946" i="1"/>
  <c r="S3946" i="1"/>
  <c r="AB3947" i="1"/>
  <c r="P3951" i="1"/>
  <c r="AB3951" i="1" s="1"/>
  <c r="Z3953" i="1"/>
  <c r="M3956" i="1"/>
  <c r="AB3956" i="1" s="1"/>
  <c r="V3957" i="1"/>
  <c r="AB3957" i="1" s="1"/>
  <c r="S3962" i="1"/>
  <c r="AB3962" i="1" s="1"/>
  <c r="P3967" i="1"/>
  <c r="AB3967" i="1" s="1"/>
  <c r="Z3969" i="1"/>
  <c r="M3972" i="1"/>
  <c r="AB3972" i="1" s="1"/>
  <c r="V3973" i="1"/>
  <c r="AB3978" i="1"/>
  <c r="S3978" i="1"/>
  <c r="AB3979" i="1"/>
  <c r="P3983" i="1"/>
  <c r="AB3983" i="1" s="1"/>
  <c r="Z3985" i="1"/>
  <c r="M3988" i="1"/>
  <c r="AB3988" i="1" s="1"/>
  <c r="V3989" i="1"/>
  <c r="AB3989" i="1" s="1"/>
  <c r="S3994" i="1"/>
  <c r="AB3994" i="1" s="1"/>
  <c r="P3999" i="1"/>
  <c r="AB3999" i="1" s="1"/>
  <c r="Z4001" i="1"/>
  <c r="M4004" i="1"/>
  <c r="AB4004" i="1" s="1"/>
  <c r="V4005" i="1"/>
  <c r="AB4005" i="1" s="1"/>
  <c r="AB4010" i="1"/>
  <c r="S4010" i="1"/>
  <c r="AB4011" i="1"/>
  <c r="P4015" i="1"/>
  <c r="Z4017" i="1"/>
  <c r="M4020" i="1"/>
  <c r="AB4020" i="1" s="1"/>
  <c r="V4021" i="1"/>
  <c r="AB4021" i="1" s="1"/>
  <c r="S4026" i="1"/>
  <c r="AB4026" i="1" s="1"/>
  <c r="P4031" i="1"/>
  <c r="AB4031" i="1" s="1"/>
  <c r="Z4033" i="1"/>
  <c r="M4036" i="1"/>
  <c r="AB4036" i="1" s="1"/>
  <c r="V4037" i="1"/>
  <c r="AB4037" i="1" s="1"/>
  <c r="AB4042" i="1"/>
  <c r="S4042" i="1"/>
  <c r="AB4043" i="1"/>
  <c r="P4047" i="1"/>
  <c r="AB4047" i="1" s="1"/>
  <c r="Z4049" i="1"/>
  <c r="M4052" i="1"/>
  <c r="AB4052" i="1" s="1"/>
  <c r="V4053" i="1"/>
  <c r="AB4053" i="1" s="1"/>
  <c r="S4058" i="1"/>
  <c r="AB4058" i="1" s="1"/>
  <c r="P4063" i="1"/>
  <c r="AB4063" i="1" s="1"/>
  <c r="Z4065" i="1"/>
  <c r="M4068" i="1"/>
  <c r="AB4068" i="1" s="1"/>
  <c r="V4069" i="1"/>
  <c r="AB4069" i="1" s="1"/>
  <c r="AB4074" i="1"/>
  <c r="S4074" i="1"/>
  <c r="AB4075" i="1"/>
  <c r="P4079" i="1"/>
  <c r="Z4081" i="1"/>
  <c r="M4084" i="1"/>
  <c r="AB4084" i="1" s="1"/>
  <c r="V4085" i="1"/>
  <c r="AB4085" i="1" s="1"/>
  <c r="S4090" i="1"/>
  <c r="AB4090" i="1" s="1"/>
  <c r="AB4092" i="1"/>
  <c r="V4093" i="1"/>
  <c r="AB4093" i="1" s="1"/>
  <c r="Z4097" i="1"/>
  <c r="AB4102" i="1"/>
  <c r="V4110" i="1"/>
  <c r="AB4110" i="1" s="1"/>
  <c r="AB4119" i="1"/>
  <c r="AB4124" i="1"/>
  <c r="V4125" i="1"/>
  <c r="AB4125" i="1" s="1"/>
  <c r="Z4129" i="1"/>
  <c r="AB4134" i="1"/>
  <c r="V4142" i="1"/>
  <c r="AB4142" i="1" s="1"/>
  <c r="AB4151" i="1"/>
  <c r="AB4156" i="1"/>
  <c r="V4157" i="1"/>
  <c r="AB4157" i="1" s="1"/>
  <c r="Z4161" i="1"/>
  <c r="AB4166" i="1"/>
  <c r="V4174" i="1"/>
  <c r="AB4174" i="1" s="1"/>
  <c r="AB4183" i="1"/>
  <c r="AB4188" i="1"/>
  <c r="V4189" i="1"/>
  <c r="AB4189" i="1" s="1"/>
  <c r="Z4193" i="1"/>
  <c r="AB4198" i="1"/>
  <c r="V4206" i="1"/>
  <c r="AB4215" i="1"/>
  <c r="AB4220" i="1"/>
  <c r="V4221" i="1"/>
  <c r="AB4221" i="1" s="1"/>
  <c r="Z4225" i="1"/>
  <c r="AB4230" i="1"/>
  <c r="P4268" i="1"/>
  <c r="AB4275" i="1"/>
  <c r="AB4280" i="1"/>
  <c r="AB4285" i="1"/>
  <c r="AB4289" i="1"/>
  <c r="AB4292" i="1"/>
  <c r="AB4301" i="1"/>
  <c r="AB4306" i="1"/>
  <c r="P4332" i="1"/>
  <c r="V4338" i="1"/>
  <c r="AB4339" i="1"/>
  <c r="S4343" i="1"/>
  <c r="AB4343" i="1" s="1"/>
  <c r="AB4344" i="1"/>
  <c r="AB4353" i="1"/>
  <c r="V4361" i="1"/>
  <c r="AB4361" i="1" s="1"/>
  <c r="Z4365" i="1"/>
  <c r="AB4368" i="1"/>
  <c r="AB4374" i="1"/>
  <c r="V4378" i="1"/>
  <c r="AB4405" i="1"/>
  <c r="AB4427" i="1"/>
  <c r="AB4428" i="1"/>
  <c r="AB4443" i="1"/>
  <c r="AB4444" i="1"/>
  <c r="AB4459" i="1"/>
  <c r="AB4460" i="1"/>
  <c r="AB4475" i="1"/>
  <c r="AB4476" i="1"/>
  <c r="AB4491" i="1"/>
  <c r="AB4492" i="1"/>
  <c r="AB4607" i="1"/>
  <c r="S3926" i="1"/>
  <c r="AB3926" i="1" s="1"/>
  <c r="AB3927" i="1"/>
  <c r="P3931" i="1"/>
  <c r="AB3931" i="1" s="1"/>
  <c r="Z3933" i="1"/>
  <c r="M3936" i="1"/>
  <c r="AB3936" i="1" s="1"/>
  <c r="V3937" i="1"/>
  <c r="AB3937" i="1" s="1"/>
  <c r="AB3942" i="1"/>
  <c r="S3942" i="1"/>
  <c r="AB3943" i="1"/>
  <c r="P3947" i="1"/>
  <c r="Z3949" i="1"/>
  <c r="AB3949" i="1" s="1"/>
  <c r="M3952" i="1"/>
  <c r="AB3952" i="1" s="1"/>
  <c r="V3953" i="1"/>
  <c r="AB3953" i="1" s="1"/>
  <c r="S3958" i="1"/>
  <c r="AB3958" i="1" s="1"/>
  <c r="P3963" i="1"/>
  <c r="AB3963" i="1" s="1"/>
  <c r="Z3965" i="1"/>
  <c r="AB3965" i="1" s="1"/>
  <c r="M3968" i="1"/>
  <c r="AB3968" i="1" s="1"/>
  <c r="V3969" i="1"/>
  <c r="AB3969" i="1" s="1"/>
  <c r="AB3974" i="1"/>
  <c r="S3974" i="1"/>
  <c r="AB3975" i="1"/>
  <c r="P3979" i="1"/>
  <c r="Z3981" i="1"/>
  <c r="AB3981" i="1" s="1"/>
  <c r="M3984" i="1"/>
  <c r="AB3984" i="1" s="1"/>
  <c r="V3985" i="1"/>
  <c r="AB3985" i="1" s="1"/>
  <c r="S3990" i="1"/>
  <c r="AB3990" i="1" s="1"/>
  <c r="AB3991" i="1"/>
  <c r="P3995" i="1"/>
  <c r="AB3995" i="1" s="1"/>
  <c r="Z3997" i="1"/>
  <c r="M4000" i="1"/>
  <c r="AB4000" i="1" s="1"/>
  <c r="V4001" i="1"/>
  <c r="AB4001" i="1" s="1"/>
  <c r="AB4006" i="1"/>
  <c r="S4006" i="1"/>
  <c r="AB4007" i="1"/>
  <c r="P4011" i="1"/>
  <c r="Z4013" i="1"/>
  <c r="M4016" i="1"/>
  <c r="AB4016" i="1" s="1"/>
  <c r="V4017" i="1"/>
  <c r="AB4017" i="1" s="1"/>
  <c r="S4022" i="1"/>
  <c r="AB4022" i="1" s="1"/>
  <c r="P4027" i="1"/>
  <c r="AB4027" i="1" s="1"/>
  <c r="Z4029" i="1"/>
  <c r="M4032" i="1"/>
  <c r="AB4032" i="1" s="1"/>
  <c r="V4033" i="1"/>
  <c r="AB4038" i="1"/>
  <c r="S4038" i="1"/>
  <c r="AB4039" i="1"/>
  <c r="P4043" i="1"/>
  <c r="Z4045" i="1"/>
  <c r="AB4045" i="1" s="1"/>
  <c r="M4048" i="1"/>
  <c r="AB4048" i="1" s="1"/>
  <c r="V4049" i="1"/>
  <c r="AB4049" i="1" s="1"/>
  <c r="S4054" i="1"/>
  <c r="AB4054" i="1" s="1"/>
  <c r="AB4055" i="1"/>
  <c r="P4059" i="1"/>
  <c r="AB4059" i="1" s="1"/>
  <c r="Z4061" i="1"/>
  <c r="M4064" i="1"/>
  <c r="AB4064" i="1" s="1"/>
  <c r="V4065" i="1"/>
  <c r="AB4065" i="1" s="1"/>
  <c r="AB4070" i="1"/>
  <c r="S4070" i="1"/>
  <c r="AB4071" i="1"/>
  <c r="P4075" i="1"/>
  <c r="Z4077" i="1"/>
  <c r="M4080" i="1"/>
  <c r="AB4080" i="1" s="1"/>
  <c r="V4081" i="1"/>
  <c r="AB4081" i="1" s="1"/>
  <c r="S4086" i="1"/>
  <c r="AB4086" i="1" s="1"/>
  <c r="P4091" i="1"/>
  <c r="AB4091" i="1" s="1"/>
  <c r="Z4094" i="1"/>
  <c r="M4097" i="1"/>
  <c r="AB4097" i="1" s="1"/>
  <c r="M4100" i="1"/>
  <c r="AB4100" i="1" s="1"/>
  <c r="AB4106" i="1"/>
  <c r="P4108" i="1"/>
  <c r="AB4108" i="1" s="1"/>
  <c r="S4115" i="1"/>
  <c r="AB4115" i="1" s="1"/>
  <c r="S4118" i="1"/>
  <c r="AB4118" i="1" s="1"/>
  <c r="P4123" i="1"/>
  <c r="Z4126" i="1"/>
  <c r="M4129" i="1"/>
  <c r="AB4129" i="1" s="1"/>
  <c r="M4132" i="1"/>
  <c r="AB4132" i="1" s="1"/>
  <c r="AB4138" i="1"/>
  <c r="P4140" i="1"/>
  <c r="AB4140" i="1" s="1"/>
  <c r="S4147" i="1"/>
  <c r="AB4147" i="1" s="1"/>
  <c r="S4150" i="1"/>
  <c r="AB4150" i="1" s="1"/>
  <c r="P4155" i="1"/>
  <c r="AB4155" i="1" s="1"/>
  <c r="Z4158" i="1"/>
  <c r="M4161" i="1"/>
  <c r="AB4161" i="1" s="1"/>
  <c r="M4164" i="1"/>
  <c r="AB4164" i="1" s="1"/>
  <c r="AB4170" i="1"/>
  <c r="P4172" i="1"/>
  <c r="AB4172" i="1" s="1"/>
  <c r="S4179" i="1"/>
  <c r="AB4179" i="1" s="1"/>
  <c r="S4182" i="1"/>
  <c r="AB4182" i="1" s="1"/>
  <c r="P4187" i="1"/>
  <c r="Z4190" i="1"/>
  <c r="M4193" i="1"/>
  <c r="AB4193" i="1" s="1"/>
  <c r="M4196" i="1"/>
  <c r="AB4196" i="1" s="1"/>
  <c r="AB4202" i="1"/>
  <c r="P4204" i="1"/>
  <c r="AB4204" i="1" s="1"/>
  <c r="S4211" i="1"/>
  <c r="AB4211" i="1" s="1"/>
  <c r="S4214" i="1"/>
  <c r="AB4214" i="1" s="1"/>
  <c r="P4219" i="1"/>
  <c r="AB4219" i="1" s="1"/>
  <c r="Z4222" i="1"/>
  <c r="M4225" i="1"/>
  <c r="AB4225" i="1" s="1"/>
  <c r="M4228" i="1"/>
  <c r="AB4228" i="1" s="1"/>
  <c r="AB4234" i="1"/>
  <c r="P4236" i="1"/>
  <c r="AB4236" i="1" s="1"/>
  <c r="S4243" i="1"/>
  <c r="AB4243" i="1" s="1"/>
  <c r="S4246" i="1"/>
  <c r="AB4246" i="1" s="1"/>
  <c r="P4251" i="1"/>
  <c r="AB4253" i="1"/>
  <c r="Z4254" i="1"/>
  <c r="AB4254" i="1" s="1"/>
  <c r="M4257" i="1"/>
  <c r="AB4257" i="1" s="1"/>
  <c r="AB4258" i="1"/>
  <c r="AB4286" i="1"/>
  <c r="V4290" i="1"/>
  <c r="AB4290" i="1" s="1"/>
  <c r="AB4295" i="1"/>
  <c r="S4295" i="1"/>
  <c r="AB4296" i="1"/>
  <c r="AB4305" i="1"/>
  <c r="AB4317" i="1"/>
  <c r="Z4318" i="1"/>
  <c r="AB4318" i="1" s="1"/>
  <c r="M4321" i="1"/>
  <c r="AB4321" i="1" s="1"/>
  <c r="AB4334" i="1"/>
  <c r="P4348" i="1"/>
  <c r="V4354" i="1"/>
  <c r="AB4354" i="1" s="1"/>
  <c r="AB4385" i="1"/>
  <c r="AB4392" i="1"/>
  <c r="AB4410" i="1"/>
  <c r="AB4422" i="1"/>
  <c r="AB4438" i="1"/>
  <c r="AB4454" i="1"/>
  <c r="V4508" i="1"/>
  <c r="Z4093" i="1"/>
  <c r="AB4095" i="1"/>
  <c r="M4096" i="1"/>
  <c r="AB4096" i="1" s="1"/>
  <c r="S4098" i="1"/>
  <c r="P4103" i="1"/>
  <c r="V4105" i="1"/>
  <c r="AB4105" i="1" s="1"/>
  <c r="Z4109" i="1"/>
  <c r="AB4111" i="1"/>
  <c r="M4112" i="1"/>
  <c r="AB4112" i="1" s="1"/>
  <c r="S4114" i="1"/>
  <c r="AB4114" i="1" s="1"/>
  <c r="P4119" i="1"/>
  <c r="V4121" i="1"/>
  <c r="AB4121" i="1" s="1"/>
  <c r="Z4125" i="1"/>
  <c r="AB4127" i="1"/>
  <c r="M4128" i="1"/>
  <c r="AB4128" i="1" s="1"/>
  <c r="S4130" i="1"/>
  <c r="AB4130" i="1" s="1"/>
  <c r="P4135" i="1"/>
  <c r="V4137" i="1"/>
  <c r="AB4137" i="1" s="1"/>
  <c r="Z4141" i="1"/>
  <c r="AB4143" i="1"/>
  <c r="M4144" i="1"/>
  <c r="AB4144" i="1" s="1"/>
  <c r="S4146" i="1"/>
  <c r="AB4146" i="1" s="1"/>
  <c r="P4151" i="1"/>
  <c r="V4153" i="1"/>
  <c r="AB4153" i="1" s="1"/>
  <c r="Z4157" i="1"/>
  <c r="AB4159" i="1"/>
  <c r="M4160" i="1"/>
  <c r="AB4160" i="1" s="1"/>
  <c r="S4162" i="1"/>
  <c r="AB4162" i="1" s="1"/>
  <c r="P4167" i="1"/>
  <c r="V4169" i="1"/>
  <c r="AB4169" i="1" s="1"/>
  <c r="Z4173" i="1"/>
  <c r="AB4175" i="1"/>
  <c r="M4176" i="1"/>
  <c r="AB4176" i="1" s="1"/>
  <c r="S4178" i="1"/>
  <c r="AB4178" i="1" s="1"/>
  <c r="P4183" i="1"/>
  <c r="V4185" i="1"/>
  <c r="Z4189" i="1"/>
  <c r="AB4191" i="1"/>
  <c r="M4192" i="1"/>
  <c r="AB4192" i="1" s="1"/>
  <c r="S4194" i="1"/>
  <c r="AB4194" i="1" s="1"/>
  <c r="P4199" i="1"/>
  <c r="V4201" i="1"/>
  <c r="AB4201" i="1" s="1"/>
  <c r="Z4205" i="1"/>
  <c r="AB4207" i="1"/>
  <c r="M4208" i="1"/>
  <c r="AB4208" i="1" s="1"/>
  <c r="S4210" i="1"/>
  <c r="AB4210" i="1" s="1"/>
  <c r="P4215" i="1"/>
  <c r="V4217" i="1"/>
  <c r="AB4217" i="1" s="1"/>
  <c r="Z4221" i="1"/>
  <c r="AB4223" i="1"/>
  <c r="M4224" i="1"/>
  <c r="AB4224" i="1" s="1"/>
  <c r="S4226" i="1"/>
  <c r="P4231" i="1"/>
  <c r="V4233" i="1"/>
  <c r="AB4233" i="1" s="1"/>
  <c r="Z4237" i="1"/>
  <c r="AB4239" i="1"/>
  <c r="M4240" i="1"/>
  <c r="AB4240" i="1" s="1"/>
  <c r="S4242" i="1"/>
  <c r="AB4242" i="1" s="1"/>
  <c r="P4247" i="1"/>
  <c r="AB4247" i="1" s="1"/>
  <c r="V4249" i="1"/>
  <c r="AB4249" i="1" s="1"/>
  <c r="AB4252" i="1"/>
  <c r="P4256" i="1"/>
  <c r="AB4256" i="1" s="1"/>
  <c r="Z4258" i="1"/>
  <c r="M4261" i="1"/>
  <c r="AB4261" i="1" s="1"/>
  <c r="V4262" i="1"/>
  <c r="AB4262" i="1" s="1"/>
  <c r="AB4267" i="1"/>
  <c r="S4267" i="1"/>
  <c r="AB4268" i="1"/>
  <c r="P4272" i="1"/>
  <c r="Z4274" i="1"/>
  <c r="AB4274" i="1" s="1"/>
  <c r="M4277" i="1"/>
  <c r="AB4277" i="1" s="1"/>
  <c r="V4278" i="1"/>
  <c r="AB4278" i="1" s="1"/>
  <c r="S4283" i="1"/>
  <c r="AB4283" i="1" s="1"/>
  <c r="AB4284" i="1"/>
  <c r="P4288" i="1"/>
  <c r="AB4288" i="1" s="1"/>
  <c r="Z4290" i="1"/>
  <c r="M4293" i="1"/>
  <c r="AB4293" i="1" s="1"/>
  <c r="V4294" i="1"/>
  <c r="AB4294" i="1" s="1"/>
  <c r="AB4299" i="1"/>
  <c r="S4299" i="1"/>
  <c r="AB4300" i="1"/>
  <c r="P4304" i="1"/>
  <c r="Z4306" i="1"/>
  <c r="M4309" i="1"/>
  <c r="V4310" i="1"/>
  <c r="AB4310" i="1" s="1"/>
  <c r="S4315" i="1"/>
  <c r="AB4315" i="1" s="1"/>
  <c r="AB4316" i="1"/>
  <c r="P4320" i="1"/>
  <c r="AB4320" i="1" s="1"/>
  <c r="Z4322" i="1"/>
  <c r="AB4322" i="1" s="1"/>
  <c r="M4325" i="1"/>
  <c r="AB4325" i="1" s="1"/>
  <c r="V4326" i="1"/>
  <c r="AB4331" i="1"/>
  <c r="S4331" i="1"/>
  <c r="AB4332" i="1"/>
  <c r="P4336" i="1"/>
  <c r="Z4338" i="1"/>
  <c r="AB4338" i="1" s="1"/>
  <c r="M4341" i="1"/>
  <c r="AB4341" i="1" s="1"/>
  <c r="V4342" i="1"/>
  <c r="AB4342" i="1" s="1"/>
  <c r="S4347" i="1"/>
  <c r="AB4347" i="1" s="1"/>
  <c r="AB4348" i="1"/>
  <c r="P4352" i="1"/>
  <c r="AB4352" i="1" s="1"/>
  <c r="Z4354" i="1"/>
  <c r="AB4358" i="1"/>
  <c r="P4360" i="1"/>
  <c r="AB4360" i="1" s="1"/>
  <c r="AB4367" i="1"/>
  <c r="S4367" i="1"/>
  <c r="S4370" i="1"/>
  <c r="AB4370" i="1" s="1"/>
  <c r="P4375" i="1"/>
  <c r="AB4377" i="1"/>
  <c r="Z4378" i="1"/>
  <c r="M4381" i="1"/>
  <c r="AB4381" i="1" s="1"/>
  <c r="M4384" i="1"/>
  <c r="AB4390" i="1"/>
  <c r="P4392" i="1"/>
  <c r="AB4399" i="1"/>
  <c r="S4399" i="1"/>
  <c r="S4402" i="1"/>
  <c r="AB4402" i="1" s="1"/>
  <c r="P4407" i="1"/>
  <c r="AB4409" i="1"/>
  <c r="Z4410" i="1"/>
  <c r="M4413" i="1"/>
  <c r="AB4413" i="1" s="1"/>
  <c r="V4417" i="1"/>
  <c r="AB4418" i="1"/>
  <c r="V4425" i="1"/>
  <c r="AB4426" i="1"/>
  <c r="V4433" i="1"/>
  <c r="AB4434" i="1"/>
  <c r="V4441" i="1"/>
  <c r="V4449" i="1"/>
  <c r="AB4449" i="1" s="1"/>
  <c r="AB4456" i="1"/>
  <c r="V4457" i="1"/>
  <c r="V4465" i="1"/>
  <c r="AB4465" i="1" s="1"/>
  <c r="V4473" i="1"/>
  <c r="AB4474" i="1"/>
  <c r="V4481" i="1"/>
  <c r="AB4482" i="1"/>
  <c r="V4489" i="1"/>
  <c r="AB4514" i="1"/>
  <c r="AB4531" i="1"/>
  <c r="AB4551" i="1"/>
  <c r="AB4567" i="1"/>
  <c r="AB4583" i="1"/>
  <c r="AB4599" i="1"/>
  <c r="AB4627" i="1"/>
  <c r="AB4692" i="1"/>
  <c r="AB4107" i="1"/>
  <c r="AB4123" i="1"/>
  <c r="AB4139" i="1"/>
  <c r="AB4171" i="1"/>
  <c r="AB4187" i="1"/>
  <c r="AB4203" i="1"/>
  <c r="AB4235" i="1"/>
  <c r="AB4251" i="1"/>
  <c r="AB4255" i="1"/>
  <c r="AB4271" i="1"/>
  <c r="AB4272" i="1"/>
  <c r="M4281" i="1"/>
  <c r="AB4281" i="1" s="1"/>
  <c r="V4282" i="1"/>
  <c r="S4287" i="1"/>
  <c r="AB4287" i="1" s="1"/>
  <c r="AB4303" i="1"/>
  <c r="AB4304" i="1"/>
  <c r="AB4319" i="1"/>
  <c r="AB4335" i="1"/>
  <c r="AB4336" i="1"/>
  <c r="AB4351" i="1"/>
  <c r="AB4365" i="1"/>
  <c r="AB4376" i="1"/>
  <c r="V4377" i="1"/>
  <c r="AB4380" i="1"/>
  <c r="AB4386" i="1"/>
  <c r="AB4397" i="1"/>
  <c r="AB4408" i="1"/>
  <c r="V4409" i="1"/>
  <c r="AB4412" i="1"/>
  <c r="Z4413" i="1"/>
  <c r="P4415" i="1"/>
  <c r="AB4415" i="1" s="1"/>
  <c r="P4423" i="1"/>
  <c r="P4431" i="1"/>
  <c r="AB4431" i="1" s="1"/>
  <c r="M4432" i="1"/>
  <c r="AB4432" i="1" s="1"/>
  <c r="AB4433" i="1"/>
  <c r="P4439" i="1"/>
  <c r="M4440" i="1"/>
  <c r="AB4440" i="1" s="1"/>
  <c r="S4442" i="1"/>
  <c r="AB4442" i="1" s="1"/>
  <c r="P4447" i="1"/>
  <c r="M4448" i="1"/>
  <c r="AB4448" i="1" s="1"/>
  <c r="S4450" i="1"/>
  <c r="AB4450" i="1" s="1"/>
  <c r="P4455" i="1"/>
  <c r="M4456" i="1"/>
  <c r="S4458" i="1"/>
  <c r="AB4458" i="1" s="1"/>
  <c r="P4463" i="1"/>
  <c r="M4464" i="1"/>
  <c r="AB4464" i="1" s="1"/>
  <c r="S4466" i="1"/>
  <c r="AB4466" i="1" s="1"/>
  <c r="P4471" i="1"/>
  <c r="M4472" i="1"/>
  <c r="AB4472" i="1" s="1"/>
  <c r="P4479" i="1"/>
  <c r="AB4479" i="1" s="1"/>
  <c r="M4480" i="1"/>
  <c r="AB4480" i="1" s="1"/>
  <c r="P4487" i="1"/>
  <c r="M4488" i="1"/>
  <c r="AB4488" i="1" s="1"/>
  <c r="S4490" i="1"/>
  <c r="AB4490" i="1" s="1"/>
  <c r="P4495" i="1"/>
  <c r="M4496" i="1"/>
  <c r="AB4496" i="1" s="1"/>
  <c r="AB4539" i="1"/>
  <c r="AB4555" i="1"/>
  <c r="AB4571" i="1"/>
  <c r="AB4587" i="1"/>
  <c r="V4357" i="1"/>
  <c r="AB4357" i="1" s="1"/>
  <c r="Z4361" i="1"/>
  <c r="AB4363" i="1"/>
  <c r="M4364" i="1"/>
  <c r="AB4364" i="1" s="1"/>
  <c r="S4366" i="1"/>
  <c r="AB4366" i="1" s="1"/>
  <c r="P4371" i="1"/>
  <c r="AB4371" i="1" s="1"/>
  <c r="V4373" i="1"/>
  <c r="AB4373" i="1" s="1"/>
  <c r="Z4377" i="1"/>
  <c r="AB4379" i="1"/>
  <c r="M4380" i="1"/>
  <c r="S4382" i="1"/>
  <c r="AB4382" i="1" s="1"/>
  <c r="P4387" i="1"/>
  <c r="AB4387" i="1" s="1"/>
  <c r="V4389" i="1"/>
  <c r="AB4389" i="1" s="1"/>
  <c r="Z4393" i="1"/>
  <c r="AB4393" i="1" s="1"/>
  <c r="AB4395" i="1"/>
  <c r="M4396" i="1"/>
  <c r="AB4396" i="1" s="1"/>
  <c r="S4398" i="1"/>
  <c r="AB4398" i="1" s="1"/>
  <c r="P4403" i="1"/>
  <c r="AB4403" i="1" s="1"/>
  <c r="V4405" i="1"/>
  <c r="Z4409" i="1"/>
  <c r="AB4411" i="1"/>
  <c r="M4412" i="1"/>
  <c r="Z4417" i="1"/>
  <c r="AB4417" i="1" s="1"/>
  <c r="AB4421" i="1"/>
  <c r="Z4425" i="1"/>
  <c r="AB4425" i="1" s="1"/>
  <c r="AB4429" i="1"/>
  <c r="Z4433" i="1"/>
  <c r="AB4437" i="1"/>
  <c r="Z4441" i="1"/>
  <c r="AB4441" i="1" s="1"/>
  <c r="AB4445" i="1"/>
  <c r="Z4449" i="1"/>
  <c r="AB4453" i="1"/>
  <c r="Z4457" i="1"/>
  <c r="AB4457" i="1" s="1"/>
  <c r="AB4461" i="1"/>
  <c r="Z4465" i="1"/>
  <c r="AB4469" i="1"/>
  <c r="Z4473" i="1"/>
  <c r="AB4473" i="1" s="1"/>
  <c r="AB4477" i="1"/>
  <c r="Z4481" i="1"/>
  <c r="AB4481" i="1" s="1"/>
  <c r="AB4485" i="1"/>
  <c r="Z4489" i="1"/>
  <c r="AB4489" i="1" s="1"/>
  <c r="AB4493" i="1"/>
  <c r="AB4501" i="1"/>
  <c r="AB4507" i="1"/>
  <c r="Z4508" i="1"/>
  <c r="AB4510" i="1"/>
  <c r="AB4605" i="1"/>
  <c r="AB4611" i="1"/>
  <c r="AB4623" i="1"/>
  <c r="AB4628" i="1"/>
  <c r="AB4633" i="1"/>
  <c r="AB4637" i="1"/>
  <c r="AB4643" i="1"/>
  <c r="AB4359" i="1"/>
  <c r="AB4375" i="1"/>
  <c r="AB4391" i="1"/>
  <c r="AB4407" i="1"/>
  <c r="AB4423" i="1"/>
  <c r="AB4439" i="1"/>
  <c r="AB4447" i="1"/>
  <c r="AB4455" i="1"/>
  <c r="AB4463" i="1"/>
  <c r="AB4471" i="1"/>
  <c r="AB4487" i="1"/>
  <c r="AB4495" i="1"/>
  <c r="AB4631" i="1"/>
  <c r="P4497" i="1"/>
  <c r="V4499" i="1"/>
  <c r="AB4499" i="1" s="1"/>
  <c r="Z4503" i="1"/>
  <c r="AB4503" i="1" s="1"/>
  <c r="AB4505" i="1"/>
  <c r="M4506" i="1"/>
  <c r="AB4506" i="1" s="1"/>
  <c r="S4508" i="1"/>
  <c r="AB4508" i="1" s="1"/>
  <c r="M4510" i="1"/>
  <c r="AB4512" i="1"/>
  <c r="S4512" i="1"/>
  <c r="AB4513" i="1"/>
  <c r="Z4515" i="1"/>
  <c r="AB4515" i="1" s="1"/>
  <c r="M4518" i="1"/>
  <c r="AB4518" i="1" s="1"/>
  <c r="S4520" i="1"/>
  <c r="AB4520" i="1" s="1"/>
  <c r="AB4521" i="1"/>
  <c r="Z4523" i="1"/>
  <c r="AB4523" i="1" s="1"/>
  <c r="M4526" i="1"/>
  <c r="AB4526" i="1" s="1"/>
  <c r="AB4528" i="1"/>
  <c r="S4528" i="1"/>
  <c r="AB4529" i="1"/>
  <c r="Z4531" i="1"/>
  <c r="M4534" i="1"/>
  <c r="AB4534" i="1" s="1"/>
  <c r="S4536" i="1"/>
  <c r="AB4536" i="1" s="1"/>
  <c r="AB4537" i="1"/>
  <c r="AB4541" i="1"/>
  <c r="AB4545" i="1"/>
  <c r="AB4549" i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14" i="1"/>
  <c r="AB4646" i="1"/>
  <c r="AB4662" i="1"/>
  <c r="AB4672" i="1"/>
  <c r="AB4742" i="1"/>
  <c r="AB4497" i="1"/>
  <c r="M4498" i="1"/>
  <c r="AB4498" i="1" s="1"/>
  <c r="S4500" i="1"/>
  <c r="AB4500" i="1" s="1"/>
  <c r="P4505" i="1"/>
  <c r="V4507" i="1"/>
  <c r="Z4511" i="1"/>
  <c r="AB4511" i="1" s="1"/>
  <c r="M4514" i="1"/>
  <c r="AB4516" i="1"/>
  <c r="S4516" i="1"/>
  <c r="AB4517" i="1"/>
  <c r="Z4519" i="1"/>
  <c r="AB4519" i="1" s="1"/>
  <c r="M4522" i="1"/>
  <c r="AB4522" i="1" s="1"/>
  <c r="S4524" i="1"/>
  <c r="AB4524" i="1" s="1"/>
  <c r="AB4525" i="1"/>
  <c r="Z4527" i="1"/>
  <c r="AB4527" i="1" s="1"/>
  <c r="M4530" i="1"/>
  <c r="AB4530" i="1" s="1"/>
  <c r="AB4532" i="1"/>
  <c r="S4532" i="1"/>
  <c r="AB4533" i="1"/>
  <c r="Z4535" i="1"/>
  <c r="AB4535" i="1" s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52" i="1"/>
  <c r="Z4653" i="1"/>
  <c r="AB4653" i="1" s="1"/>
  <c r="AB4656" i="1"/>
  <c r="AB4660" i="1"/>
  <c r="AB4665" i="1"/>
  <c r="AB4680" i="1"/>
  <c r="AB4693" i="1"/>
  <c r="AB4705" i="1"/>
  <c r="AB4734" i="1"/>
  <c r="AB4783" i="1"/>
  <c r="P4602" i="1"/>
  <c r="V4604" i="1"/>
  <c r="AB4604" i="1" s="1"/>
  <c r="Z4608" i="1"/>
  <c r="AB4608" i="1" s="1"/>
  <c r="AB4610" i="1"/>
  <c r="M4611" i="1"/>
  <c r="S4613" i="1"/>
  <c r="AB4613" i="1" s="1"/>
  <c r="P4618" i="1"/>
  <c r="V4620" i="1"/>
  <c r="AB4620" i="1" s="1"/>
  <c r="Z4624" i="1"/>
  <c r="AB4624" i="1" s="1"/>
  <c r="AB4626" i="1"/>
  <c r="M4627" i="1"/>
  <c r="S4629" i="1"/>
  <c r="AB4629" i="1" s="1"/>
  <c r="P4634" i="1"/>
  <c r="V4636" i="1"/>
  <c r="AB4636" i="1" s="1"/>
  <c r="Z4640" i="1"/>
  <c r="AB4640" i="1" s="1"/>
  <c r="AB4642" i="1"/>
  <c r="M4643" i="1"/>
  <c r="S4645" i="1"/>
  <c r="AB4645" i="1" s="1"/>
  <c r="P4650" i="1"/>
  <c r="V4652" i="1"/>
  <c r="Z4656" i="1"/>
  <c r="AB4658" i="1"/>
  <c r="M4659" i="1"/>
  <c r="AB4659" i="1" s="1"/>
  <c r="S4661" i="1"/>
  <c r="AB4661" i="1" s="1"/>
  <c r="P4666" i="1"/>
  <c r="V4668" i="1"/>
  <c r="AB4668" i="1" s="1"/>
  <c r="M4692" i="1"/>
  <c r="V4693" i="1"/>
  <c r="AB4694" i="1"/>
  <c r="S4694" i="1"/>
  <c r="P4695" i="1"/>
  <c r="AB4695" i="1" s="1"/>
  <c r="V4696" i="1"/>
  <c r="S4701" i="1"/>
  <c r="Z4712" i="1"/>
  <c r="AB4712" i="1" s="1"/>
  <c r="AB4718" i="1"/>
  <c r="AB4719" i="1"/>
  <c r="AB4724" i="1"/>
  <c r="AB4726" i="1"/>
  <c r="AB4728" i="1"/>
  <c r="M4731" i="1"/>
  <c r="AB4731" i="1" s="1"/>
  <c r="P4742" i="1"/>
  <c r="AB4746" i="1"/>
  <c r="AB4760" i="1"/>
  <c r="AB4784" i="1"/>
  <c r="AB4792" i="1"/>
  <c r="AB4820" i="1"/>
  <c r="AB4602" i="1"/>
  <c r="AB4618" i="1"/>
  <c r="AB4634" i="1"/>
  <c r="AB4650" i="1"/>
  <c r="AB4666" i="1"/>
  <c r="AB4691" i="1"/>
  <c r="AB4714" i="1"/>
  <c r="AB4764" i="1"/>
  <c r="AB4796" i="1"/>
  <c r="AB4830" i="1"/>
  <c r="AB4925" i="1"/>
  <c r="Z4604" i="1"/>
  <c r="AB4606" i="1"/>
  <c r="M4607" i="1"/>
  <c r="S4609" i="1"/>
  <c r="AB4609" i="1" s="1"/>
  <c r="P4614" i="1"/>
  <c r="V4616" i="1"/>
  <c r="AB4616" i="1" s="1"/>
  <c r="Z4620" i="1"/>
  <c r="AB4622" i="1"/>
  <c r="M4623" i="1"/>
  <c r="S4625" i="1"/>
  <c r="AB4625" i="1" s="1"/>
  <c r="P4630" i="1"/>
  <c r="AB4630" i="1" s="1"/>
  <c r="V4632" i="1"/>
  <c r="AB4632" i="1" s="1"/>
  <c r="Z4636" i="1"/>
  <c r="AB4638" i="1"/>
  <c r="M4639" i="1"/>
  <c r="AB4639" i="1" s="1"/>
  <c r="S4641" i="1"/>
  <c r="P4646" i="1"/>
  <c r="V4648" i="1"/>
  <c r="AB4648" i="1" s="1"/>
  <c r="Z4652" i="1"/>
  <c r="AB4654" i="1"/>
  <c r="M4655" i="1"/>
  <c r="AB4655" i="1" s="1"/>
  <c r="S4657" i="1"/>
  <c r="AB4657" i="1" s="1"/>
  <c r="P4662" i="1"/>
  <c r="V4664" i="1"/>
  <c r="AB4664" i="1" s="1"/>
  <c r="Z4668" i="1"/>
  <c r="AB4670" i="1"/>
  <c r="AB4674" i="1"/>
  <c r="AB4678" i="1"/>
  <c r="AB4682" i="1"/>
  <c r="AB4686" i="1"/>
  <c r="M4688" i="1"/>
  <c r="AB4688" i="1" s="1"/>
  <c r="V4689" i="1"/>
  <c r="AB4689" i="1" s="1"/>
  <c r="S4690" i="1"/>
  <c r="AB4690" i="1" s="1"/>
  <c r="P4691" i="1"/>
  <c r="Z4693" i="1"/>
  <c r="Z4696" i="1"/>
  <c r="AB4696" i="1" s="1"/>
  <c r="AB4702" i="1"/>
  <c r="AB4703" i="1"/>
  <c r="AB4704" i="1"/>
  <c r="AB4708" i="1"/>
  <c r="AB4710" i="1"/>
  <c r="M4715" i="1"/>
  <c r="AB4715" i="1" s="1"/>
  <c r="P4726" i="1"/>
  <c r="AB4730" i="1"/>
  <c r="V4744" i="1"/>
  <c r="AB4744" i="1" s="1"/>
  <c r="AB4759" i="1"/>
  <c r="AB4763" i="1"/>
  <c r="AB4770" i="1"/>
  <c r="AB4791" i="1"/>
  <c r="AB4795" i="1"/>
  <c r="AB4802" i="1"/>
  <c r="AB4816" i="1"/>
  <c r="AB4860" i="1"/>
  <c r="Z4699" i="1"/>
  <c r="AB4699" i="1" s="1"/>
  <c r="AB4701" i="1"/>
  <c r="M4702" i="1"/>
  <c r="S4704" i="1"/>
  <c r="P4709" i="1"/>
  <c r="V4711" i="1"/>
  <c r="AB4711" i="1" s="1"/>
  <c r="Z4715" i="1"/>
  <c r="AB4717" i="1"/>
  <c r="M4718" i="1"/>
  <c r="S4720" i="1"/>
  <c r="AB4720" i="1" s="1"/>
  <c r="P4725" i="1"/>
  <c r="V4727" i="1"/>
  <c r="AB4727" i="1" s="1"/>
  <c r="Z4731" i="1"/>
  <c r="AB4733" i="1"/>
  <c r="M4734" i="1"/>
  <c r="S4736" i="1"/>
  <c r="AB4736" i="1" s="1"/>
  <c r="P4741" i="1"/>
  <c r="V4743" i="1"/>
  <c r="AB4743" i="1" s="1"/>
  <c r="Z4747" i="1"/>
  <c r="AB4747" i="1" s="1"/>
  <c r="Z4748" i="1"/>
  <c r="M4751" i="1"/>
  <c r="AB4751" i="1" s="1"/>
  <c r="V4752" i="1"/>
  <c r="AB4752" i="1" s="1"/>
  <c r="S4757" i="1"/>
  <c r="AB4757" i="1" s="1"/>
  <c r="AB4758" i="1"/>
  <c r="P4762" i="1"/>
  <c r="AB4762" i="1" s="1"/>
  <c r="Z4764" i="1"/>
  <c r="M4767" i="1"/>
  <c r="AB4767" i="1" s="1"/>
  <c r="V4768" i="1"/>
  <c r="AB4768" i="1" s="1"/>
  <c r="AB4773" i="1"/>
  <c r="S4773" i="1"/>
  <c r="AB4774" i="1"/>
  <c r="P4778" i="1"/>
  <c r="Z4780" i="1"/>
  <c r="AB4780" i="1" s="1"/>
  <c r="M4783" i="1"/>
  <c r="V4784" i="1"/>
  <c r="S4789" i="1"/>
  <c r="AB4789" i="1" s="1"/>
  <c r="AB4790" i="1"/>
  <c r="P4794" i="1"/>
  <c r="AB4794" i="1" s="1"/>
  <c r="Z4796" i="1"/>
  <c r="M4799" i="1"/>
  <c r="AB4799" i="1" s="1"/>
  <c r="V4800" i="1"/>
  <c r="AB4800" i="1" s="1"/>
  <c r="S4805" i="1"/>
  <c r="V4809" i="1"/>
  <c r="AB4809" i="1" s="1"/>
  <c r="Z4813" i="1"/>
  <c r="AB4813" i="1" s="1"/>
  <c r="V4826" i="1"/>
  <c r="AB4826" i="1" s="1"/>
  <c r="AB4835" i="1"/>
  <c r="AB4838" i="1"/>
  <c r="AB4843" i="1"/>
  <c r="S4843" i="1"/>
  <c r="AB4850" i="1"/>
  <c r="V4854" i="1"/>
  <c r="AB4868" i="1"/>
  <c r="AB4709" i="1"/>
  <c r="AB4725" i="1"/>
  <c r="AB4741" i="1"/>
  <c r="AB4749" i="1"/>
  <c r="AB4750" i="1"/>
  <c r="AB4765" i="1"/>
  <c r="AB4766" i="1"/>
  <c r="AB4781" i="1"/>
  <c r="AB4782" i="1"/>
  <c r="AB4797" i="1"/>
  <c r="AB4819" i="1"/>
  <c r="AB4824" i="1"/>
  <c r="AB4828" i="1"/>
  <c r="AB4834" i="1"/>
  <c r="AB4854" i="1"/>
  <c r="AB4878" i="1"/>
  <c r="AB4891" i="1"/>
  <c r="AB4908" i="1"/>
  <c r="AB4697" i="1"/>
  <c r="M4698" i="1"/>
  <c r="AB4698" i="1" s="1"/>
  <c r="S4700" i="1"/>
  <c r="AB4700" i="1" s="1"/>
  <c r="P4705" i="1"/>
  <c r="V4707" i="1"/>
  <c r="AB4707" i="1" s="1"/>
  <c r="Z4711" i="1"/>
  <c r="AB4713" i="1"/>
  <c r="M4714" i="1"/>
  <c r="S4716" i="1"/>
  <c r="AB4716" i="1" s="1"/>
  <c r="P4721" i="1"/>
  <c r="AB4721" i="1" s="1"/>
  <c r="V4723" i="1"/>
  <c r="AB4723" i="1" s="1"/>
  <c r="Z4727" i="1"/>
  <c r="AB4729" i="1"/>
  <c r="M4730" i="1"/>
  <c r="S4732" i="1"/>
  <c r="AB4732" i="1" s="1"/>
  <c r="P4737" i="1"/>
  <c r="AB4737" i="1" s="1"/>
  <c r="V4739" i="1"/>
  <c r="AB4739" i="1" s="1"/>
  <c r="Z4743" i="1"/>
  <c r="AB4745" i="1"/>
  <c r="M4746" i="1"/>
  <c r="S4748" i="1"/>
  <c r="AB4748" i="1" s="1"/>
  <c r="P4750" i="1"/>
  <c r="Z4752" i="1"/>
  <c r="M4755" i="1"/>
  <c r="AB4755" i="1" s="1"/>
  <c r="V4756" i="1"/>
  <c r="AB4756" i="1" s="1"/>
  <c r="S4761" i="1"/>
  <c r="AB4761" i="1" s="1"/>
  <c r="P4766" i="1"/>
  <c r="Z4768" i="1"/>
  <c r="M4771" i="1"/>
  <c r="AB4771" i="1" s="1"/>
  <c r="V4772" i="1"/>
  <c r="AB4772" i="1" s="1"/>
  <c r="AB4777" i="1"/>
  <c r="S4777" i="1"/>
  <c r="AB4778" i="1"/>
  <c r="P4782" i="1"/>
  <c r="Z4784" i="1"/>
  <c r="M4787" i="1"/>
  <c r="AB4787" i="1" s="1"/>
  <c r="V4788" i="1"/>
  <c r="AB4788" i="1" s="1"/>
  <c r="S4793" i="1"/>
  <c r="AB4793" i="1" s="1"/>
  <c r="P4798" i="1"/>
  <c r="AB4798" i="1" s="1"/>
  <c r="Z4800" i="1"/>
  <c r="M4803" i="1"/>
  <c r="AB4803" i="1" s="1"/>
  <c r="V4804" i="1"/>
  <c r="AB4804" i="1" s="1"/>
  <c r="AB4806" i="1"/>
  <c r="P4808" i="1"/>
  <c r="AB4808" i="1" s="1"/>
  <c r="AB4815" i="1"/>
  <c r="S4815" i="1"/>
  <c r="S4818" i="1"/>
  <c r="AB4818" i="1" s="1"/>
  <c r="P4823" i="1"/>
  <c r="AB4825" i="1"/>
  <c r="Z4826" i="1"/>
  <c r="M4829" i="1"/>
  <c r="AB4829" i="1" s="1"/>
  <c r="M4832" i="1"/>
  <c r="AB4832" i="1" s="1"/>
  <c r="AB4844" i="1"/>
  <c r="AB4849" i="1"/>
  <c r="AB4853" i="1"/>
  <c r="AB4863" i="1"/>
  <c r="V4869" i="1"/>
  <c r="AB4869" i="1" s="1"/>
  <c r="AB4872" i="1"/>
  <c r="Z4873" i="1"/>
  <c r="AB4896" i="1"/>
  <c r="V4805" i="1"/>
  <c r="AB4805" i="1" s="1"/>
  <c r="Z4809" i="1"/>
  <c r="AB4811" i="1"/>
  <c r="M4812" i="1"/>
  <c r="AB4812" i="1" s="1"/>
  <c r="S4814" i="1"/>
  <c r="AB4814" i="1" s="1"/>
  <c r="P4819" i="1"/>
  <c r="V4821" i="1"/>
  <c r="AB4821" i="1" s="1"/>
  <c r="Z4825" i="1"/>
  <c r="AB4827" i="1"/>
  <c r="M4828" i="1"/>
  <c r="S4830" i="1"/>
  <c r="P4835" i="1"/>
  <c r="V4837" i="1"/>
  <c r="AB4837" i="1" s="1"/>
  <c r="M4841" i="1"/>
  <c r="AB4841" i="1" s="1"/>
  <c r="V4842" i="1"/>
  <c r="S4847" i="1"/>
  <c r="AB4847" i="1" s="1"/>
  <c r="AB4848" i="1"/>
  <c r="P4852" i="1"/>
  <c r="Z4854" i="1"/>
  <c r="M4857" i="1"/>
  <c r="AB4857" i="1" s="1"/>
  <c r="M4860" i="1"/>
  <c r="AB4866" i="1"/>
  <c r="P4868" i="1"/>
  <c r="AB4875" i="1"/>
  <c r="S4875" i="1"/>
  <c r="S4878" i="1"/>
  <c r="P4883" i="1"/>
  <c r="AB4885" i="1"/>
  <c r="Z4886" i="1"/>
  <c r="M4889" i="1"/>
  <c r="AB4889" i="1" s="1"/>
  <c r="V4916" i="1"/>
  <c r="AB4916" i="1" s="1"/>
  <c r="S4921" i="1"/>
  <c r="AB4807" i="1"/>
  <c r="AB4823" i="1"/>
  <c r="Z4837" i="1"/>
  <c r="AB4839" i="1"/>
  <c r="M4840" i="1"/>
  <c r="AB4840" i="1" s="1"/>
  <c r="Z4842" i="1"/>
  <c r="M4845" i="1"/>
  <c r="AB4845" i="1" s="1"/>
  <c r="V4846" i="1"/>
  <c r="AB4846" i="1" s="1"/>
  <c r="AB4851" i="1"/>
  <c r="S4851" i="1"/>
  <c r="AB4852" i="1"/>
  <c r="P4856" i="1"/>
  <c r="AB4856" i="1" s="1"/>
  <c r="Z4857" i="1"/>
  <c r="AB4862" i="1"/>
  <c r="V4870" i="1"/>
  <c r="AB4870" i="1" s="1"/>
  <c r="AB4873" i="1"/>
  <c r="AB4879" i="1"/>
  <c r="AB4884" i="1"/>
  <c r="V4885" i="1"/>
  <c r="AB4886" i="1"/>
  <c r="P4900" i="1"/>
  <c r="AB4900" i="1" s="1"/>
  <c r="S4858" i="1"/>
  <c r="AB4858" i="1" s="1"/>
  <c r="P4863" i="1"/>
  <c r="V4865" i="1"/>
  <c r="AB4865" i="1" s="1"/>
  <c r="Z4869" i="1"/>
  <c r="AB4871" i="1"/>
  <c r="M4872" i="1"/>
  <c r="S4874" i="1"/>
  <c r="AB4874" i="1" s="1"/>
  <c r="P4879" i="1"/>
  <c r="V4881" i="1"/>
  <c r="AB4881" i="1" s="1"/>
  <c r="Z4885" i="1"/>
  <c r="P4888" i="1"/>
  <c r="AB4888" i="1" s="1"/>
  <c r="Z4890" i="1"/>
  <c r="AB4890" i="1" s="1"/>
  <c r="M4893" i="1"/>
  <c r="AB4893" i="1" s="1"/>
  <c r="V4894" i="1"/>
  <c r="AB4894" i="1" s="1"/>
  <c r="AB4899" i="1"/>
  <c r="S4899" i="1"/>
  <c r="AB4906" i="1"/>
  <c r="AB4915" i="1"/>
  <c r="Z4916" i="1"/>
  <c r="AB4923" i="1"/>
  <c r="AB4926" i="1"/>
  <c r="AB4947" i="1"/>
  <c r="AB4951" i="1"/>
  <c r="AB4954" i="1"/>
  <c r="AB4867" i="1"/>
  <c r="AB4883" i="1"/>
  <c r="AB4887" i="1"/>
  <c r="AB4902" i="1"/>
  <c r="AB4907" i="1"/>
  <c r="AB4914" i="1"/>
  <c r="AB4979" i="1"/>
  <c r="P4913" i="1"/>
  <c r="AB4913" i="1" s="1"/>
  <c r="V4915" i="1"/>
  <c r="Z4919" i="1"/>
  <c r="AB4919" i="1" s="1"/>
  <c r="AB4921" i="1"/>
  <c r="M4922" i="1"/>
  <c r="AB4922" i="1" s="1"/>
  <c r="S4924" i="1"/>
  <c r="AB4924" i="1" s="1"/>
  <c r="AB4929" i="1"/>
  <c r="S4929" i="1"/>
  <c r="AB4930" i="1"/>
  <c r="P4934" i="1"/>
  <c r="Z4936" i="1"/>
  <c r="AB4936" i="1" s="1"/>
  <c r="M4939" i="1"/>
  <c r="AB4939" i="1" s="1"/>
  <c r="V4940" i="1"/>
  <c r="AB4940" i="1" s="1"/>
  <c r="S4945" i="1"/>
  <c r="AB4945" i="1" s="1"/>
  <c r="AB4946" i="1"/>
  <c r="P4950" i="1"/>
  <c r="Z4952" i="1"/>
  <c r="AB4952" i="1" s="1"/>
  <c r="AB4956" i="1"/>
  <c r="P4958" i="1"/>
  <c r="AB4967" i="1"/>
  <c r="AB4937" i="1"/>
  <c r="AB4953" i="1"/>
  <c r="AB4964" i="1"/>
  <c r="AB4978" i="1"/>
  <c r="AB4982" i="1"/>
  <c r="AB4990" i="1"/>
  <c r="AB4998" i="1"/>
  <c r="P4909" i="1"/>
  <c r="AB4909" i="1" s="1"/>
  <c r="V4911" i="1"/>
  <c r="AB4911" i="1" s="1"/>
  <c r="Z4915" i="1"/>
  <c r="AB4917" i="1"/>
  <c r="M4918" i="1"/>
  <c r="AB4918" i="1" s="1"/>
  <c r="S4920" i="1"/>
  <c r="AB4920" i="1" s="1"/>
  <c r="P4925" i="1"/>
  <c r="M4927" i="1"/>
  <c r="AB4927" i="1" s="1"/>
  <c r="V4928" i="1"/>
  <c r="AB4928" i="1" s="1"/>
  <c r="S4933" i="1"/>
  <c r="AB4933" i="1" s="1"/>
  <c r="AB4934" i="1"/>
  <c r="P4938" i="1"/>
  <c r="AB4938" i="1" s="1"/>
  <c r="Z4940" i="1"/>
  <c r="M4943" i="1"/>
  <c r="AB4943" i="1" s="1"/>
  <c r="V4944" i="1"/>
  <c r="AB4944" i="1" s="1"/>
  <c r="AB4949" i="1"/>
  <c r="S4949" i="1"/>
  <c r="AB4950" i="1"/>
  <c r="V4960" i="1"/>
  <c r="AB4960" i="1" s="1"/>
  <c r="AB4963" i="1"/>
  <c r="Z4964" i="1"/>
  <c r="M4967" i="1"/>
  <c r="AB4968" i="1"/>
  <c r="AB4971" i="1"/>
  <c r="V4955" i="1"/>
  <c r="AB4955" i="1" s="1"/>
  <c r="Z4959" i="1"/>
  <c r="AB4959" i="1" s="1"/>
  <c r="AB4961" i="1"/>
  <c r="M4962" i="1"/>
  <c r="AB4962" i="1" s="1"/>
  <c r="P4966" i="1"/>
  <c r="AB4966" i="1" s="1"/>
  <c r="Z4968" i="1"/>
  <c r="AB4970" i="1"/>
  <c r="AB4976" i="1"/>
  <c r="M4979" i="1"/>
  <c r="M4983" i="1"/>
  <c r="AB4983" i="1" s="1"/>
  <c r="M4987" i="1"/>
  <c r="M4991" i="1"/>
  <c r="AB4991" i="1" s="1"/>
  <c r="M4995" i="1"/>
  <c r="AB4995" i="1" s="1"/>
  <c r="M4999" i="1"/>
  <c r="AB4999" i="1" s="1"/>
  <c r="AB4957" i="1"/>
  <c r="M4958" i="1"/>
  <c r="AB4958" i="1" s="1"/>
  <c r="AB4965" i="1"/>
  <c r="AB4972" i="1"/>
  <c r="AB4977" i="1"/>
  <c r="V4980" i="1"/>
  <c r="AB4980" i="1" s="1"/>
  <c r="S4981" i="1"/>
  <c r="AB4981" i="1" s="1"/>
  <c r="P4982" i="1"/>
  <c r="V4984" i="1"/>
  <c r="AB4984" i="1" s="1"/>
  <c r="S4985" i="1"/>
  <c r="AB4985" i="1" s="1"/>
  <c r="P4986" i="1"/>
  <c r="AB4986" i="1" s="1"/>
  <c r="V4988" i="1"/>
  <c r="AB4988" i="1" s="1"/>
  <c r="S4989" i="1"/>
  <c r="AB4989" i="1" s="1"/>
  <c r="P4990" i="1"/>
  <c r="V4992" i="1"/>
  <c r="AB4992" i="1" s="1"/>
  <c r="S4993" i="1"/>
  <c r="AB4993" i="1" s="1"/>
  <c r="P4994" i="1"/>
  <c r="AB4994" i="1" s="1"/>
  <c r="V4996" i="1"/>
  <c r="AB4996" i="1" s="1"/>
  <c r="S4997" i="1"/>
  <c r="AB4997" i="1" s="1"/>
  <c r="P4998" i="1"/>
  <c r="V5000" i="1"/>
  <c r="AB5000" i="1" s="1"/>
  <c r="S5001" i="1"/>
  <c r="AB5001" i="1" s="1"/>
  <c r="P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<sst xmlns="http://schemas.openxmlformats.org/spreadsheetml/2006/main" count="33" uniqueCount="20">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</sst>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8-AGOSTO/AGOSTO%20-%20CAMPANHA/PCF%202020%20-%20REV%2007%20editada%20em%2024.09.2020%20-%20HOSPITAL%20DE%20CAMPANHA%202020_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 CAMPANHA)</v>
          </cell>
          <cell r="E12" t="str">
            <v>ABEL DA SILVA</v>
          </cell>
          <cell r="F12" t="str">
            <v>3 - Administrativo</v>
          </cell>
          <cell r="G12">
            <v>515110</v>
          </cell>
          <cell r="H12" t="str">
            <v>08/2020</v>
          </cell>
          <cell r="J12">
            <v>130.88</v>
          </cell>
          <cell r="L12">
            <v>0</v>
          </cell>
          <cell r="O12">
            <v>2.0099999999999998</v>
          </cell>
          <cell r="R12">
            <v>105.6</v>
          </cell>
          <cell r="S12">
            <v>62.85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>
            <v>225150</v>
          </cell>
          <cell r="H13" t="str">
            <v>08/2020</v>
          </cell>
          <cell r="J13">
            <v>986.97</v>
          </cell>
          <cell r="L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>
            <v>410105</v>
          </cell>
          <cell r="H14" t="str">
            <v>08/2020</v>
          </cell>
          <cell r="J14">
            <v>240</v>
          </cell>
          <cell r="L14">
            <v>0</v>
          </cell>
        </row>
        <row r="15">
          <cell r="C15" t="str">
            <v>HOSPITAL MESTRE VITALINO (COVID-19 CAMPANHA)</v>
          </cell>
          <cell r="E15" t="str">
            <v>ADAYNNE SILVA LOPES DE MELO</v>
          </cell>
          <cell r="F15" t="str">
            <v>2 - Outros Profissionais da Saúde</v>
          </cell>
          <cell r="G15">
            <v>322205</v>
          </cell>
          <cell r="H15" t="str">
            <v>08/2020</v>
          </cell>
          <cell r="J15">
            <v>156.81</v>
          </cell>
          <cell r="L15">
            <v>79.428823529400006</v>
          </cell>
          <cell r="M15">
            <v>24.25</v>
          </cell>
          <cell r="O15">
            <v>2.0099999999999998</v>
          </cell>
        </row>
        <row r="16">
          <cell r="C16" t="str">
            <v>HOSPITAL MESTRE VITALINO (COVID-19 CAMPANHA)</v>
          </cell>
          <cell r="E16" t="str">
            <v>ADRIANO JOSIVAL SOUSA</v>
          </cell>
          <cell r="F16" t="str">
            <v>2 - Outros Profissionais da Saúde</v>
          </cell>
          <cell r="G16">
            <v>322205</v>
          </cell>
          <cell r="H16" t="str">
            <v>08/2020</v>
          </cell>
          <cell r="J16">
            <v>159.96</v>
          </cell>
          <cell r="L16">
            <v>79.428823529400006</v>
          </cell>
          <cell r="M16">
            <v>24.25</v>
          </cell>
          <cell r="O16">
            <v>2.0099999999999998</v>
          </cell>
        </row>
        <row r="17">
          <cell r="C17" t="str">
            <v>HOSPITAL MESTRE VITALINO (COVID-19 CAMPANHA)</v>
          </cell>
          <cell r="E17" t="str">
            <v>ADRIANO LIMA DA SILVA</v>
          </cell>
          <cell r="F17" t="str">
            <v>3 - Administrativo</v>
          </cell>
          <cell r="G17">
            <v>763305</v>
          </cell>
          <cell r="H17" t="str">
            <v>08/2020</v>
          </cell>
          <cell r="J17">
            <v>130.88</v>
          </cell>
          <cell r="L17">
            <v>79.428823529400006</v>
          </cell>
          <cell r="M17">
            <v>20.95</v>
          </cell>
          <cell r="O17">
            <v>2.0099999999999998</v>
          </cell>
        </row>
        <row r="18">
          <cell r="C18" t="str">
            <v>HOSPITAL MESTRE VITALINO (COVID-19 CAMPANHA)</v>
          </cell>
          <cell r="E18" t="str">
            <v>ALAINE TAIS DE LIRA</v>
          </cell>
          <cell r="F18" t="str">
            <v>2 - Outros Profissionais da Saúde</v>
          </cell>
          <cell r="G18">
            <v>223605</v>
          </cell>
          <cell r="H18" t="str">
            <v>08/2020</v>
          </cell>
          <cell r="J18">
            <v>197.07</v>
          </cell>
          <cell r="L18">
            <v>79.428823529400006</v>
          </cell>
          <cell r="M18">
            <v>2.3199999999999998</v>
          </cell>
          <cell r="O18">
            <v>1.68</v>
          </cell>
        </row>
        <row r="19">
          <cell r="C19" t="str">
            <v>HOSPITAL MESTRE VITALINO (COVID-19 CAMPANHA)</v>
          </cell>
          <cell r="E19" t="str">
            <v>ALBIANE KESIA XAVIER</v>
          </cell>
          <cell r="F19" t="str">
            <v>2 - Outros Profissionais da Saúde</v>
          </cell>
          <cell r="G19">
            <v>223505</v>
          </cell>
          <cell r="H19" t="str">
            <v>08/2020</v>
          </cell>
          <cell r="J19">
            <v>343.46</v>
          </cell>
          <cell r="L19">
            <v>79.428823529400006</v>
          </cell>
          <cell r="M19">
            <v>3.53</v>
          </cell>
          <cell r="O19">
            <v>1.68</v>
          </cell>
        </row>
        <row r="20">
          <cell r="C20" t="str">
            <v>HOSPITAL MESTRE VITALINO (COVID-19 CAMPANHA)</v>
          </cell>
          <cell r="E20" t="str">
            <v>ALCIONE MARIA DA SILVA</v>
          </cell>
          <cell r="F20" t="str">
            <v>2 - Outros Profissionais da Saúde</v>
          </cell>
          <cell r="G20">
            <v>322205</v>
          </cell>
          <cell r="H20" t="str">
            <v>08/2020</v>
          </cell>
          <cell r="J20">
            <v>151.33000000000001</v>
          </cell>
          <cell r="L20">
            <v>79.428823529400006</v>
          </cell>
          <cell r="M20">
            <v>24.25</v>
          </cell>
          <cell r="O20">
            <v>2.0099999999999998</v>
          </cell>
          <cell r="R20">
            <v>211.2</v>
          </cell>
          <cell r="S20">
            <v>72.739999999999995</v>
          </cell>
        </row>
        <row r="21">
          <cell r="C21" t="str">
            <v>HOSPITAL MESTRE VITALINO (COVID-19 CAMPANHA)</v>
          </cell>
          <cell r="E21" t="str">
            <v>ALDE HENRIQUE DE LIMA CARVALHO</v>
          </cell>
          <cell r="F21" t="str">
            <v>3 - Administrativo</v>
          </cell>
          <cell r="G21">
            <v>521130</v>
          </cell>
          <cell r="H21" t="str">
            <v>08/2020</v>
          </cell>
          <cell r="J21">
            <v>160.35</v>
          </cell>
          <cell r="L21">
            <v>79.428823529400006</v>
          </cell>
          <cell r="M21">
            <v>20.95</v>
          </cell>
          <cell r="O21">
            <v>2.0099999999999998</v>
          </cell>
        </row>
        <row r="22">
          <cell r="C22" t="str">
            <v>HOSPITAL MESTRE VITALINO (COVID-19 CAMPANHA)</v>
          </cell>
          <cell r="E22" t="str">
            <v>ALETIANO BARROS DE SOUZA</v>
          </cell>
          <cell r="F22" t="str">
            <v>2 - Outros Profissionais da Saúde</v>
          </cell>
          <cell r="G22">
            <v>322205</v>
          </cell>
          <cell r="H22" t="str">
            <v>08/2020</v>
          </cell>
          <cell r="J22">
            <v>156.81</v>
          </cell>
          <cell r="L22">
            <v>79.428823529400006</v>
          </cell>
          <cell r="M22">
            <v>24.25</v>
          </cell>
          <cell r="O22">
            <v>2.0099999999999998</v>
          </cell>
        </row>
        <row r="23">
          <cell r="C23" t="str">
            <v>HOSPITAL MESTRE VITALINO (COVID-19 CAMPANHA)</v>
          </cell>
          <cell r="E23" t="str">
            <v>ALEX MARIANO FELIX DA SILVA</v>
          </cell>
          <cell r="F23" t="str">
            <v>3 - Administrativo</v>
          </cell>
          <cell r="G23">
            <v>414105</v>
          </cell>
          <cell r="H23" t="str">
            <v>08/2020</v>
          </cell>
          <cell r="J23">
            <v>107.8</v>
          </cell>
          <cell r="L23">
            <v>79.428823529400006</v>
          </cell>
          <cell r="M23">
            <v>20.95</v>
          </cell>
          <cell r="O23">
            <v>2.0099999999999998</v>
          </cell>
        </row>
        <row r="24">
          <cell r="C24" t="str">
            <v>HOSPITAL MESTRE VITALINO (COVID-19 CAMPANHA)</v>
          </cell>
          <cell r="E24" t="str">
            <v>ALYSON GALDENCIO DA SILVA</v>
          </cell>
          <cell r="F24" t="str">
            <v>3 - Administrativo</v>
          </cell>
          <cell r="G24">
            <v>212410</v>
          </cell>
          <cell r="H24" t="str">
            <v>08/2020</v>
          </cell>
          <cell r="J24">
            <v>131.72999999999999</v>
          </cell>
          <cell r="L24">
            <v>79.428823529400006</v>
          </cell>
          <cell r="M24">
            <v>32.93</v>
          </cell>
          <cell r="O24">
            <v>2.0099999999999998</v>
          </cell>
        </row>
        <row r="25">
          <cell r="C25" t="str">
            <v>HOSPITAL MESTRE VITALINO (COVID-19 CAMPANHA)</v>
          </cell>
          <cell r="E25" t="str">
            <v>AMANDA AYAMME MARQUES ARRUDA</v>
          </cell>
          <cell r="F25" t="str">
            <v>2 - Outros Profissionais da Saúde</v>
          </cell>
          <cell r="G25">
            <v>223505</v>
          </cell>
          <cell r="H25" t="str">
            <v>08/2020</v>
          </cell>
          <cell r="J25">
            <v>250.33</v>
          </cell>
          <cell r="L25">
            <v>79.428823529400006</v>
          </cell>
          <cell r="M25">
            <v>2.66</v>
          </cell>
          <cell r="O25">
            <v>1.68</v>
          </cell>
        </row>
        <row r="26">
          <cell r="C26" t="str">
            <v>HOSPITAL MESTRE VITALINO (COVID-19 CAMPANHA)</v>
          </cell>
          <cell r="E26" t="str">
            <v>AMANDA CAROLINE DE ANDRADE FERREIRA</v>
          </cell>
          <cell r="F26" t="str">
            <v>2 - Outros Profissionais da Saúde</v>
          </cell>
          <cell r="G26">
            <v>223605</v>
          </cell>
          <cell r="H26" t="str">
            <v>08/2020</v>
          </cell>
          <cell r="J26">
            <v>197.23</v>
          </cell>
          <cell r="L26">
            <v>0</v>
          </cell>
          <cell r="O26">
            <v>1.68</v>
          </cell>
        </row>
        <row r="27">
          <cell r="C27" t="str">
            <v>HOSPITAL MESTRE VITALINO (COVID-19 CAMPANHA)</v>
          </cell>
          <cell r="E27" t="str">
            <v>ANA CAROLINE BEZERRA GALDINO</v>
          </cell>
          <cell r="F27" t="str">
            <v>1 - Médico</v>
          </cell>
          <cell r="G27">
            <v>225125</v>
          </cell>
          <cell r="H27" t="str">
            <v>08/2020</v>
          </cell>
          <cell r="J27">
            <v>986.97</v>
          </cell>
          <cell r="L27">
            <v>79.428823529400006</v>
          </cell>
          <cell r="M27">
            <v>2.75</v>
          </cell>
          <cell r="O27">
            <v>6.13</v>
          </cell>
          <cell r="P27">
            <v>1.23</v>
          </cell>
        </row>
        <row r="28">
          <cell r="C28" t="str">
            <v>HOSPITAL MESTRE VITALINO (COVID-19 CAMPANHA)</v>
          </cell>
          <cell r="E28" t="str">
            <v>ANA CLARA DE CARVALHO ALVES</v>
          </cell>
          <cell r="F28" t="str">
            <v>2 - Outros Profissionais da Saúde</v>
          </cell>
          <cell r="G28">
            <v>223605</v>
          </cell>
          <cell r="H28" t="str">
            <v>08/2020</v>
          </cell>
          <cell r="J28">
            <v>228.82</v>
          </cell>
          <cell r="L28">
            <v>79.428823529400006</v>
          </cell>
          <cell r="M28">
            <v>2.3199999999999998</v>
          </cell>
          <cell r="O28">
            <v>1.68</v>
          </cell>
        </row>
        <row r="29">
          <cell r="C29" t="str">
            <v>HOSPITAL MESTRE VITALINO (COVID-19 CAMPANHA)</v>
          </cell>
          <cell r="E29" t="str">
            <v>ANA FLAVIA CANDIDO DE MENEZES MOURA</v>
          </cell>
          <cell r="F29" t="str">
            <v>2 - Outros Profissionais da Saúde</v>
          </cell>
          <cell r="G29">
            <v>322205</v>
          </cell>
          <cell r="H29" t="str">
            <v>08/2020</v>
          </cell>
          <cell r="J29">
            <v>155.86000000000001</v>
          </cell>
          <cell r="L29">
            <v>79.428823529400006</v>
          </cell>
          <cell r="M29">
            <v>24.25</v>
          </cell>
          <cell r="O29">
            <v>2.0099999999999998</v>
          </cell>
        </row>
        <row r="30">
          <cell r="C30" t="str">
            <v>HOSPITAL MESTRE VITALINO (COVID-19 CAMPANHA)</v>
          </cell>
          <cell r="E30" t="str">
            <v>ANA KARLA MELO DA SILVA</v>
          </cell>
          <cell r="F30" t="str">
            <v>3 - Administrativo</v>
          </cell>
          <cell r="G30">
            <v>411010</v>
          </cell>
          <cell r="H30" t="str">
            <v>08/2020</v>
          </cell>
          <cell r="J30">
            <v>116.73</v>
          </cell>
          <cell r="L30">
            <v>79.428823529400006</v>
          </cell>
          <cell r="M30">
            <v>23.18</v>
          </cell>
          <cell r="O30">
            <v>2.0099999999999998</v>
          </cell>
          <cell r="U30">
            <v>64</v>
          </cell>
          <cell r="X30" t="str">
            <v>AUX. CRECHE I</v>
          </cell>
        </row>
        <row r="31">
          <cell r="C31" t="str">
            <v>HOSPITAL MESTRE VITALINO (COVID-19 CAMPANHA)</v>
          </cell>
          <cell r="E31" t="str">
            <v>ANA KAROLINA FLORENTINO DA SILVA</v>
          </cell>
          <cell r="F31" t="str">
            <v>3 - Administrativo</v>
          </cell>
          <cell r="G31">
            <v>354205</v>
          </cell>
          <cell r="H31" t="str">
            <v>08/2020</v>
          </cell>
          <cell r="J31">
            <v>100</v>
          </cell>
          <cell r="L31">
            <v>0</v>
          </cell>
        </row>
        <row r="32">
          <cell r="C32" t="str">
            <v>HOSPITAL MESTRE VITALINO (COVID-19 CAMPANHA)</v>
          </cell>
          <cell r="E32" t="str">
            <v>ANA KAROLINNE PEDROZA DE LIMA</v>
          </cell>
          <cell r="F32" t="str">
            <v>2 - Outros Profissionais da Saúde</v>
          </cell>
          <cell r="G32">
            <v>223605</v>
          </cell>
          <cell r="H32" t="str">
            <v>08/2020</v>
          </cell>
          <cell r="J32">
            <v>155.63999999999999</v>
          </cell>
          <cell r="L32">
            <v>79.428823529400006</v>
          </cell>
          <cell r="M32">
            <v>1.55</v>
          </cell>
          <cell r="O32">
            <v>1.68</v>
          </cell>
        </row>
        <row r="33">
          <cell r="C33" t="str">
            <v>HOSPITAL MESTRE VITALINO (COVID-19 CAMPANHA)</v>
          </cell>
          <cell r="E33" t="str">
            <v>ANA LUCIA DOS SANTOS</v>
          </cell>
          <cell r="F33" t="str">
            <v>2 - Outros Profissionais da Saúde</v>
          </cell>
          <cell r="G33">
            <v>322205</v>
          </cell>
          <cell r="H33" t="str">
            <v>08/2020</v>
          </cell>
          <cell r="J33">
            <v>148.91</v>
          </cell>
          <cell r="L33">
            <v>79.428823529400006</v>
          </cell>
          <cell r="M33">
            <v>24.25</v>
          </cell>
          <cell r="O33">
            <v>2.0099999999999998</v>
          </cell>
        </row>
        <row r="34">
          <cell r="C34" t="str">
            <v>HOSPITAL MESTRE VITALINO (COVID-19 CAMPANHA)</v>
          </cell>
          <cell r="E34" t="str">
            <v>ANA MARIA DOS SANTOS</v>
          </cell>
          <cell r="F34" t="str">
            <v>2 - Outros Profissionais da Saúde</v>
          </cell>
          <cell r="G34">
            <v>322205</v>
          </cell>
          <cell r="H34" t="str">
            <v>08/2020</v>
          </cell>
          <cell r="J34">
            <v>141.63</v>
          </cell>
          <cell r="L34">
            <v>79.428823529400006</v>
          </cell>
          <cell r="M34">
            <v>24.25</v>
          </cell>
          <cell r="O34">
            <v>2.0099999999999998</v>
          </cell>
        </row>
        <row r="35">
          <cell r="C35" t="str">
            <v>HOSPITAL MESTRE VITALINO (COVID-19 CAMPANHA)</v>
          </cell>
          <cell r="E35" t="str">
            <v>ANA PATRICIA DA SILVA</v>
          </cell>
          <cell r="F35" t="str">
            <v>3 - Administrativo</v>
          </cell>
          <cell r="G35">
            <v>514320</v>
          </cell>
          <cell r="H35" t="str">
            <v>08/2020</v>
          </cell>
          <cell r="J35">
            <v>53.23</v>
          </cell>
          <cell r="L35">
            <v>79.428823529400006</v>
          </cell>
          <cell r="M35">
            <v>9.08</v>
          </cell>
          <cell r="O35">
            <v>2.0099999999999998</v>
          </cell>
          <cell r="U35">
            <v>27.73</v>
          </cell>
          <cell r="X35" t="str">
            <v>AUX. CRECHE I</v>
          </cell>
        </row>
        <row r="36">
          <cell r="C36" t="str">
            <v>HOSPITAL MESTRE VITALINO (COVID-19 CAMPANHA)</v>
          </cell>
          <cell r="E36" t="str">
            <v>ANA PAULA DA SILVA</v>
          </cell>
          <cell r="F36" t="str">
            <v>3 - Administrativo</v>
          </cell>
          <cell r="G36">
            <v>763305</v>
          </cell>
          <cell r="H36" t="str">
            <v>08/2020</v>
          </cell>
          <cell r="J36">
            <v>124.92</v>
          </cell>
          <cell r="L36">
            <v>79.428823529400006</v>
          </cell>
          <cell r="M36">
            <v>20.95</v>
          </cell>
          <cell r="O36">
            <v>2.0099999999999998</v>
          </cell>
        </row>
        <row r="37">
          <cell r="C37" t="str">
            <v>HOSPITAL MESTRE VITALINO (COVID-19 CAMPANHA)</v>
          </cell>
          <cell r="E37" t="str">
            <v>ANA PAULA DA SILVA PEREIRA</v>
          </cell>
          <cell r="F37" t="str">
            <v>2 - Outros Profissionais da Saúde</v>
          </cell>
          <cell r="G37">
            <v>322205</v>
          </cell>
          <cell r="H37" t="str">
            <v>08/2020</v>
          </cell>
          <cell r="J37">
            <v>149.52000000000001</v>
          </cell>
          <cell r="L37">
            <v>79.428823529400006</v>
          </cell>
          <cell r="M37">
            <v>24.25</v>
          </cell>
          <cell r="O37">
            <v>2.0099999999999998</v>
          </cell>
          <cell r="U37">
            <v>72.44</v>
          </cell>
          <cell r="X37" t="str">
            <v>AUX. CRECHE I, AUX CRECHE M/ANT (RETROATIVO)</v>
          </cell>
        </row>
        <row r="38">
          <cell r="C38" t="str">
            <v>HOSPITAL MESTRE VITALINO (COVID-19 CAMPANHA)</v>
          </cell>
          <cell r="E38" t="str">
            <v>ANDERSON FERNANDO DA SILVA</v>
          </cell>
          <cell r="F38" t="str">
            <v>3 - Administrativo</v>
          </cell>
          <cell r="G38">
            <v>517410</v>
          </cell>
          <cell r="H38" t="str">
            <v>08/2020</v>
          </cell>
          <cell r="J38">
            <v>96.23</v>
          </cell>
          <cell r="L38">
            <v>79.428823529400006</v>
          </cell>
          <cell r="M38">
            <v>20.95</v>
          </cell>
          <cell r="O38">
            <v>2.0099999999999998</v>
          </cell>
        </row>
        <row r="39">
          <cell r="C39" t="str">
            <v>HOSPITAL MESTRE VITALINO (COVID-19 CAMPANHA)</v>
          </cell>
          <cell r="E39" t="str">
            <v>ANDERSON SANTIAGO DA SILVA</v>
          </cell>
          <cell r="F39" t="str">
            <v>3 - Administrativo</v>
          </cell>
          <cell r="G39">
            <v>782305</v>
          </cell>
          <cell r="H39" t="str">
            <v>08/2020</v>
          </cell>
          <cell r="J39">
            <v>341.37</v>
          </cell>
          <cell r="L39">
            <v>79.428823529400006</v>
          </cell>
          <cell r="M39">
            <v>36.369999999999997</v>
          </cell>
          <cell r="O39">
            <v>3.65</v>
          </cell>
        </row>
        <row r="40">
          <cell r="C40" t="str">
            <v>HOSPITAL MESTRE VITALINO (COVID-19 CAMPANHA)</v>
          </cell>
          <cell r="E40" t="str">
            <v>ANDRE GUSTAVO PONTES MIRANDA</v>
          </cell>
          <cell r="F40" t="str">
            <v>1 - Médico</v>
          </cell>
          <cell r="G40">
            <v>225125</v>
          </cell>
          <cell r="H40" t="str">
            <v>08/2020</v>
          </cell>
          <cell r="J40">
            <v>664.94</v>
          </cell>
          <cell r="L40">
            <v>79.428823529400006</v>
          </cell>
          <cell r="M40">
            <v>1.65</v>
          </cell>
          <cell r="O40">
            <v>6.13</v>
          </cell>
          <cell r="P40">
            <v>1.23</v>
          </cell>
        </row>
        <row r="41">
          <cell r="C41" t="str">
            <v>HOSPITAL MESTRE VITALINO (COVID-19 CAMPANHA)</v>
          </cell>
          <cell r="E41" t="str">
            <v>ANDRE ROMERO FERNANDES SANTOS</v>
          </cell>
          <cell r="F41" t="str">
            <v>3 - Administrativo</v>
          </cell>
          <cell r="G41">
            <v>411010</v>
          </cell>
          <cell r="H41" t="str">
            <v>08/2020</v>
          </cell>
          <cell r="J41">
            <v>83.46</v>
          </cell>
          <cell r="L41">
            <v>79.428823529400006</v>
          </cell>
          <cell r="M41">
            <v>20.86</v>
          </cell>
          <cell r="O41">
            <v>2.0099999999999998</v>
          </cell>
        </row>
        <row r="42">
          <cell r="C42" t="str">
            <v>HOSPITAL MESTRE VITALINO (COVID-19 CAMPANHA)</v>
          </cell>
          <cell r="E42" t="str">
            <v>ANDREA IDALETA DE CARVALHO</v>
          </cell>
          <cell r="F42" t="str">
            <v>2 - Outros Profissionais da Saúde</v>
          </cell>
          <cell r="G42">
            <v>322205</v>
          </cell>
          <cell r="H42" t="str">
            <v>08/2020</v>
          </cell>
          <cell r="J42">
            <v>151.07</v>
          </cell>
          <cell r="L42">
            <v>79.428823529400006</v>
          </cell>
          <cell r="M42">
            <v>24.25</v>
          </cell>
          <cell r="O42">
            <v>2.0099999999999998</v>
          </cell>
        </row>
        <row r="43">
          <cell r="C43" t="str">
            <v>HOSPITAL MESTRE VITALINO (COVID-19 CAMPANHA)</v>
          </cell>
          <cell r="E43" t="str">
            <v>ANDRESSA GALINDO ALVES DE MELO OLIVEIRA</v>
          </cell>
          <cell r="F43" t="str">
            <v>2 - Outros Profissionais da Saúde</v>
          </cell>
          <cell r="G43">
            <v>223505</v>
          </cell>
          <cell r="H43" t="str">
            <v>08/2020</v>
          </cell>
          <cell r="J43">
            <v>256.66000000000003</v>
          </cell>
          <cell r="L43">
            <v>79.428823529400006</v>
          </cell>
          <cell r="M43">
            <v>2.66</v>
          </cell>
          <cell r="O43">
            <v>1.68</v>
          </cell>
        </row>
        <row r="44">
          <cell r="C44" t="str">
            <v>HOSPITAL MESTRE VITALINO (COVID-19 CAMPANHA)</v>
          </cell>
          <cell r="E44" t="str">
            <v>ANDREZA DIAS VASCONCELOS RAMOS</v>
          </cell>
          <cell r="F44" t="str">
            <v>2 - Outros Profissionais da Saúde</v>
          </cell>
          <cell r="G44">
            <v>322205</v>
          </cell>
          <cell r="H44" t="str">
            <v>08/2020</v>
          </cell>
          <cell r="J44">
            <v>141.63</v>
          </cell>
          <cell r="L44">
            <v>79.428823529400006</v>
          </cell>
          <cell r="M44">
            <v>24.25</v>
          </cell>
          <cell r="O44">
            <v>2.0099999999999998</v>
          </cell>
        </row>
        <row r="45">
          <cell r="C45" t="str">
            <v>HOSPITAL MESTRE VITALINO (COVID-19 CAMPANHA)</v>
          </cell>
          <cell r="E45" t="str">
            <v>ANIELY ALVES DE OLIVEIRA</v>
          </cell>
          <cell r="F45" t="str">
            <v>2 - Outros Profissionais da Saúde</v>
          </cell>
          <cell r="G45">
            <v>322205</v>
          </cell>
          <cell r="H45" t="str">
            <v>08/2020</v>
          </cell>
          <cell r="J45">
            <v>155.86000000000001</v>
          </cell>
          <cell r="L45">
            <v>79.428823529400006</v>
          </cell>
          <cell r="M45">
            <v>24.25</v>
          </cell>
          <cell r="O45">
            <v>2.0099999999999998</v>
          </cell>
        </row>
        <row r="46">
          <cell r="C46" t="str">
            <v>HOSPITAL MESTRE VITALINO (COVID-19 CAMPANHA)</v>
          </cell>
          <cell r="E46" t="str">
            <v>ANILTON PEREIRA DE MORAES</v>
          </cell>
          <cell r="F46" t="str">
            <v>1 - Médico</v>
          </cell>
          <cell r="G46">
            <v>225150</v>
          </cell>
          <cell r="H46" t="str">
            <v>08/2020</v>
          </cell>
          <cell r="J46">
            <v>974.97</v>
          </cell>
          <cell r="L46">
            <v>0</v>
          </cell>
        </row>
        <row r="47">
          <cell r="C47" t="str">
            <v>HOSPITAL MESTRE VITALINO (COVID-19 CAMPANHA)</v>
          </cell>
          <cell r="E47" t="str">
            <v>ANNELISE CRISTINA DA SILVA</v>
          </cell>
          <cell r="F47" t="str">
            <v>3 - Administrativo</v>
          </cell>
          <cell r="G47">
            <v>271105</v>
          </cell>
          <cell r="H47" t="str">
            <v>08/2020</v>
          </cell>
          <cell r="J47">
            <v>240</v>
          </cell>
          <cell r="L47">
            <v>0</v>
          </cell>
        </row>
        <row r="48">
          <cell r="C48" t="str">
            <v>HOSPITAL MESTRE VITALINO (COVID-19 CAMPANHA)</v>
          </cell>
          <cell r="E48" t="str">
            <v>ANTOANES JOSE DA SILVA</v>
          </cell>
          <cell r="F48" t="str">
            <v>3 - Administrativo</v>
          </cell>
          <cell r="G48">
            <v>514320</v>
          </cell>
          <cell r="H48" t="str">
            <v>08/2020</v>
          </cell>
          <cell r="J48">
            <v>136.47999999999999</v>
          </cell>
          <cell r="L48">
            <v>79.428823529400006</v>
          </cell>
          <cell r="M48">
            <v>20.95</v>
          </cell>
          <cell r="O48">
            <v>2.0099999999999998</v>
          </cell>
        </row>
        <row r="49">
          <cell r="C49" t="str">
            <v>HOSPITAL MESTRE VITALINO (COVID-19 CAMPANHA)</v>
          </cell>
          <cell r="E49" t="str">
            <v>ANTONIO AUGUSTO LIMA CARVALHO</v>
          </cell>
          <cell r="F49" t="str">
            <v>1 - Médico</v>
          </cell>
          <cell r="G49">
            <v>225150</v>
          </cell>
          <cell r="H49" t="str">
            <v>08/2020</v>
          </cell>
          <cell r="J49">
            <v>986.97</v>
          </cell>
          <cell r="L49">
            <v>79.428823529400006</v>
          </cell>
          <cell r="M49">
            <v>2.75</v>
          </cell>
          <cell r="O49">
            <v>6.13</v>
          </cell>
          <cell r="P49">
            <v>1.23</v>
          </cell>
        </row>
        <row r="50">
          <cell r="C50" t="str">
            <v>HOSPITAL MESTRE VITALINO (COVID-19 CAMPANHA)</v>
          </cell>
          <cell r="E50" t="str">
            <v>ANTONIO CARLOS DE SOUZA SILVA</v>
          </cell>
          <cell r="F50" t="str">
            <v>2 - Outros Profissionais da Saúde</v>
          </cell>
          <cell r="G50">
            <v>322205</v>
          </cell>
          <cell r="H50" t="str">
            <v>08/2020</v>
          </cell>
          <cell r="J50">
            <v>155.86000000000001</v>
          </cell>
          <cell r="L50">
            <v>79.428823529400006</v>
          </cell>
          <cell r="M50">
            <v>24.25</v>
          </cell>
          <cell r="O50">
            <v>2.0099999999999998</v>
          </cell>
        </row>
        <row r="51">
          <cell r="C51" t="str">
            <v>HOSPITAL MESTRE VITALINO (COVID-19 CAMPANHA)</v>
          </cell>
          <cell r="E51" t="str">
            <v>ANTONIO CARLOS LINS DE MELO JUNIOR</v>
          </cell>
          <cell r="F51" t="str">
            <v>3 - Administrativo</v>
          </cell>
          <cell r="G51">
            <v>411010</v>
          </cell>
          <cell r="H51" t="str">
            <v>08/2020</v>
          </cell>
          <cell r="J51">
            <v>179.24</v>
          </cell>
          <cell r="L51">
            <v>0</v>
          </cell>
          <cell r="O51">
            <v>2.0099999999999998</v>
          </cell>
        </row>
        <row r="52">
          <cell r="C52" t="str">
            <v>HOSPITAL MESTRE VITALINO (COVID-19 CAMPANHA)</v>
          </cell>
          <cell r="E52" t="str">
            <v>ANTONIO MARCOS CAVALCANTI</v>
          </cell>
          <cell r="F52" t="str">
            <v>3 - Administrativo</v>
          </cell>
          <cell r="G52">
            <v>514320</v>
          </cell>
          <cell r="H52" t="str">
            <v>08/2020</v>
          </cell>
          <cell r="J52">
            <v>117.08</v>
          </cell>
          <cell r="L52">
            <v>79.428823529400006</v>
          </cell>
          <cell r="M52">
            <v>20.95</v>
          </cell>
          <cell r="O52">
            <v>2.0099999999999998</v>
          </cell>
        </row>
        <row r="53">
          <cell r="C53" t="str">
            <v>HOSPITAL MESTRE VITALINO (COVID-19 CAMPANHA)</v>
          </cell>
          <cell r="E53" t="str">
            <v>ARAMIS FLORENCIO DE MOURA</v>
          </cell>
          <cell r="F53" t="str">
            <v>3 - Administrativo</v>
          </cell>
          <cell r="G53">
            <v>312105</v>
          </cell>
          <cell r="H53" t="str">
            <v>08/2020</v>
          </cell>
          <cell r="J53">
            <v>147.19</v>
          </cell>
          <cell r="L53">
            <v>79.428823529400006</v>
          </cell>
          <cell r="M53">
            <v>28.31</v>
          </cell>
          <cell r="O53">
            <v>2.0099999999999998</v>
          </cell>
          <cell r="U53">
            <v>38.4</v>
          </cell>
          <cell r="X53" t="str">
            <v>AUX DE FERRAMENTA</v>
          </cell>
        </row>
        <row r="54">
          <cell r="C54" t="str">
            <v>HOSPITAL MESTRE VITALINO (COVID-19 CAMPANHA)</v>
          </cell>
          <cell r="E54" t="str">
            <v>ARIADNE SOUZA SOARES SILVA</v>
          </cell>
          <cell r="F54" t="str">
            <v>2 - Outros Profissionais da Saúde</v>
          </cell>
          <cell r="G54">
            <v>223505</v>
          </cell>
          <cell r="H54" t="str">
            <v>08/2020</v>
          </cell>
          <cell r="J54">
            <v>292.87</v>
          </cell>
          <cell r="L54">
            <v>79.428823529400006</v>
          </cell>
          <cell r="M54">
            <v>3.53</v>
          </cell>
          <cell r="O54">
            <v>1.68</v>
          </cell>
        </row>
        <row r="55">
          <cell r="C55" t="str">
            <v>HOSPITAL MESTRE VITALINO (COVID-19 CAMPANHA)</v>
          </cell>
          <cell r="E55" t="str">
            <v>ARIANE MONTEIRO BARBOSA</v>
          </cell>
          <cell r="F55" t="str">
            <v>2 - Outros Profissionais da Saúde</v>
          </cell>
          <cell r="G55">
            <v>223505</v>
          </cell>
          <cell r="H55" t="str">
            <v>08/2020</v>
          </cell>
          <cell r="J55">
            <v>278.3</v>
          </cell>
          <cell r="L55">
            <v>79.428823529400006</v>
          </cell>
          <cell r="M55">
            <v>2.66</v>
          </cell>
          <cell r="O55">
            <v>1.68</v>
          </cell>
        </row>
        <row r="56">
          <cell r="C56" t="str">
            <v>HOSPITAL MESTRE VITALINO (COVID-19 CAMPANHA)</v>
          </cell>
          <cell r="E56" t="str">
            <v>ARTHUR AUGUSTO DE ARAUJO PITA</v>
          </cell>
          <cell r="F56" t="str">
            <v>1 - Médico</v>
          </cell>
          <cell r="G56">
            <v>225125</v>
          </cell>
          <cell r="H56" t="str">
            <v>08/2020</v>
          </cell>
          <cell r="J56">
            <v>986.97</v>
          </cell>
          <cell r="L56">
            <v>79.428823529400006</v>
          </cell>
          <cell r="M56">
            <v>2.75</v>
          </cell>
          <cell r="O56">
            <v>6.13</v>
          </cell>
          <cell r="P56">
            <v>1.23</v>
          </cell>
        </row>
        <row r="57">
          <cell r="C57" t="str">
            <v>HOSPITAL MESTRE VITALINO (COVID-19 CAMPANHA)</v>
          </cell>
          <cell r="E57" t="str">
            <v>BEATRIZ PRISCILA DEODATO FERREIRA SILVA</v>
          </cell>
          <cell r="F57" t="str">
            <v>2 - Outros Profissionais da Saúde</v>
          </cell>
          <cell r="G57">
            <v>223505</v>
          </cell>
          <cell r="H57" t="str">
            <v>08/2020</v>
          </cell>
          <cell r="J57">
            <v>352.35</v>
          </cell>
          <cell r="L57">
            <v>79.428823529400006</v>
          </cell>
          <cell r="M57">
            <v>3.53</v>
          </cell>
          <cell r="O57">
            <v>1.68</v>
          </cell>
        </row>
        <row r="58">
          <cell r="C58" t="str">
            <v>HOSPITAL MESTRE VITALINO (COVID-19 CAMPANHA)</v>
          </cell>
          <cell r="E58" t="str">
            <v>BIANCA BIANO DE LIMA</v>
          </cell>
          <cell r="F58" t="str">
            <v>3 - Administrativo</v>
          </cell>
          <cell r="G58">
            <v>223405</v>
          </cell>
          <cell r="H58" t="str">
            <v>08/2020</v>
          </cell>
          <cell r="J58">
            <v>318.22000000000003</v>
          </cell>
          <cell r="L58">
            <v>79.428823529400006</v>
          </cell>
          <cell r="M58">
            <v>15.66</v>
          </cell>
          <cell r="O58">
            <v>2.0099999999999998</v>
          </cell>
        </row>
        <row r="59">
          <cell r="C59" t="str">
            <v>HOSPITAL MESTRE VITALINO (COVID-19 CAMPANHA)</v>
          </cell>
          <cell r="E59" t="str">
            <v>BRENDA STEFANNY BATISTA NEVES</v>
          </cell>
          <cell r="F59" t="str">
            <v>3 - Administrativo</v>
          </cell>
          <cell r="G59">
            <v>411010</v>
          </cell>
          <cell r="H59" t="str">
            <v>08/2020</v>
          </cell>
          <cell r="J59">
            <v>108.73</v>
          </cell>
          <cell r="L59">
            <v>79.428823529400006</v>
          </cell>
          <cell r="M59">
            <v>23.18</v>
          </cell>
          <cell r="O59">
            <v>2.0099999999999998</v>
          </cell>
        </row>
        <row r="60">
          <cell r="C60" t="str">
            <v>HOSPITAL MESTRE VITALINO (COVID-19 CAMPANHA)</v>
          </cell>
          <cell r="E60" t="str">
            <v>BRENDHA STEPHANIE SILVA FARIAS</v>
          </cell>
          <cell r="F60" t="str">
            <v>2 - Outros Profissionais da Saúde</v>
          </cell>
          <cell r="G60">
            <v>322205</v>
          </cell>
          <cell r="H60" t="str">
            <v>08/2020</v>
          </cell>
          <cell r="J60">
            <v>141.63</v>
          </cell>
          <cell r="L60">
            <v>79.428823529400006</v>
          </cell>
          <cell r="M60">
            <v>24.25</v>
          </cell>
          <cell r="O60">
            <v>2.0099999999999998</v>
          </cell>
        </row>
        <row r="61">
          <cell r="C61" t="str">
            <v>HOSPITAL MESTRE VITALINO (COVID-19 CAMPANHA)</v>
          </cell>
          <cell r="E61" t="str">
            <v>BRUNO SANTOS SILVA</v>
          </cell>
          <cell r="F61" t="str">
            <v>1 - Médico</v>
          </cell>
          <cell r="G61">
            <v>225150</v>
          </cell>
          <cell r="H61" t="str">
            <v>08/2020</v>
          </cell>
          <cell r="J61">
            <v>1192.1500000000001</v>
          </cell>
          <cell r="L61">
            <v>79.428823529400006</v>
          </cell>
          <cell r="M61">
            <v>2.75</v>
          </cell>
          <cell r="O61">
            <v>6.13</v>
          </cell>
          <cell r="P61">
            <v>1.23</v>
          </cell>
        </row>
        <row r="62">
          <cell r="C62" t="str">
            <v>HOSPITAL MESTRE VITALINO (COVID-19 CAMPANHA)</v>
          </cell>
          <cell r="E62" t="str">
            <v>CAIO HENRICH SANTOS</v>
          </cell>
          <cell r="F62" t="str">
            <v>3 - Administrativo</v>
          </cell>
          <cell r="G62">
            <v>414105</v>
          </cell>
          <cell r="H62" t="str">
            <v>08/2020</v>
          </cell>
          <cell r="J62">
            <v>107.8</v>
          </cell>
          <cell r="L62">
            <v>79.428823529400006</v>
          </cell>
          <cell r="M62">
            <v>20.95</v>
          </cell>
          <cell r="O62">
            <v>2.0099999999999998</v>
          </cell>
        </row>
        <row r="63">
          <cell r="C63" t="str">
            <v>HOSPITAL MESTRE VITALINO (COVID-19 CAMPANHA)</v>
          </cell>
          <cell r="E63" t="str">
            <v>CAMILA TERESA DE LIMA</v>
          </cell>
          <cell r="F63" t="str">
            <v>2 - Outros Profissionais da Saúde</v>
          </cell>
          <cell r="G63">
            <v>223505</v>
          </cell>
          <cell r="H63" t="str">
            <v>08/2020</v>
          </cell>
          <cell r="J63">
            <v>303.95999999999998</v>
          </cell>
          <cell r="L63">
            <v>79.428823529400006</v>
          </cell>
          <cell r="M63">
            <v>3.53</v>
          </cell>
          <cell r="O63">
            <v>1.68</v>
          </cell>
        </row>
        <row r="64">
          <cell r="C64" t="str">
            <v>HOSPITAL MESTRE VITALINO (COVID-19 CAMPANHA)</v>
          </cell>
          <cell r="E64" t="str">
            <v>CARLA FABRICIA DA SILVA</v>
          </cell>
          <cell r="F64" t="str">
            <v>2 - Outros Profissionais da Saúde</v>
          </cell>
          <cell r="G64">
            <v>322205</v>
          </cell>
          <cell r="H64" t="str">
            <v>08/2020</v>
          </cell>
          <cell r="J64">
            <v>151.33000000000001</v>
          </cell>
          <cell r="L64">
            <v>79.428823529400006</v>
          </cell>
          <cell r="M64">
            <v>24.25</v>
          </cell>
          <cell r="O64">
            <v>2.0099999999999998</v>
          </cell>
          <cell r="U64">
            <v>73.069999999999993</v>
          </cell>
          <cell r="X64" t="str">
            <v>AUX. CRECHE I, AUX CRECHE M/ANT (RETROATIVO)</v>
          </cell>
        </row>
        <row r="65">
          <cell r="C65" t="str">
            <v>HOSPITAL MESTRE VITALINO (COVID-19 CAMPANHA)</v>
          </cell>
          <cell r="E65" t="str">
            <v>CARLOS ALBERTO DA SILVA</v>
          </cell>
          <cell r="F65" t="str">
            <v>3 - Administrativo</v>
          </cell>
          <cell r="G65">
            <v>411010</v>
          </cell>
          <cell r="H65" t="str">
            <v>08/2020</v>
          </cell>
          <cell r="J65">
            <v>121.4</v>
          </cell>
          <cell r="L65">
            <v>0</v>
          </cell>
          <cell r="O65">
            <v>2.0099999999999998</v>
          </cell>
          <cell r="R65">
            <v>211.2</v>
          </cell>
          <cell r="S65">
            <v>69.55</v>
          </cell>
        </row>
        <row r="66">
          <cell r="C66" t="str">
            <v>HOSPITAL MESTRE VITALINO (COVID-19 CAMPANHA)</v>
          </cell>
          <cell r="E66" t="str">
            <v>CARLOS ANTONIO DOS SANTOS</v>
          </cell>
          <cell r="F66" t="str">
            <v>3 - Administrativo</v>
          </cell>
          <cell r="G66">
            <v>521130</v>
          </cell>
          <cell r="H66" t="str">
            <v>08/2020</v>
          </cell>
          <cell r="J66">
            <v>160.35</v>
          </cell>
          <cell r="L66">
            <v>79.428823529400006</v>
          </cell>
          <cell r="M66">
            <v>20.95</v>
          </cell>
          <cell r="O66">
            <v>2.0099999999999998</v>
          </cell>
        </row>
        <row r="67">
          <cell r="C67" t="str">
            <v>HOSPITAL MESTRE VITALINO (COVID-19 CAMPANHA)</v>
          </cell>
          <cell r="E67" t="str">
            <v>CARLOS DIEGO ALVES BERNARDO</v>
          </cell>
          <cell r="F67" t="str">
            <v>1 - Médico</v>
          </cell>
          <cell r="G67">
            <v>225150</v>
          </cell>
          <cell r="H67" t="str">
            <v>08/2020</v>
          </cell>
          <cell r="J67">
            <v>462.06</v>
          </cell>
          <cell r="L67">
            <v>79.428823529400006</v>
          </cell>
          <cell r="M67">
            <v>1.74</v>
          </cell>
        </row>
        <row r="68">
          <cell r="C68" t="str">
            <v>HOSPITAL MESTRE VITALINO (COVID-19 CAMPANHA)</v>
          </cell>
          <cell r="E68" t="str">
            <v>CARLOS EDUARDO DO NASCIMENTO</v>
          </cell>
          <cell r="F68" t="str">
            <v>3 - Administrativo</v>
          </cell>
          <cell r="G68">
            <v>410105</v>
          </cell>
          <cell r="H68" t="str">
            <v>08/2020</v>
          </cell>
          <cell r="J68">
            <v>240</v>
          </cell>
          <cell r="L68">
            <v>0</v>
          </cell>
        </row>
        <row r="69">
          <cell r="C69" t="str">
            <v>HOSPITAL MESTRE VITALINO (COVID-19 CAMPANHA)</v>
          </cell>
          <cell r="E69" t="str">
            <v>CARLOS FREDERICO DINIZ BARBOSA</v>
          </cell>
          <cell r="F69" t="str">
            <v>3 - Administrativo</v>
          </cell>
          <cell r="G69">
            <v>123105</v>
          </cell>
          <cell r="H69" t="str">
            <v>08/2020</v>
          </cell>
          <cell r="J69">
            <v>1200</v>
          </cell>
          <cell r="L69">
            <v>79.428823529400006</v>
          </cell>
          <cell r="M69">
            <v>54.63</v>
          </cell>
          <cell r="O69">
            <v>2.0099999999999998</v>
          </cell>
        </row>
        <row r="70">
          <cell r="C70" t="str">
            <v>HOSPITAL MESTRE VITALINO (COVID-19 CAMPANHA)</v>
          </cell>
          <cell r="E70" t="str">
            <v>CARLOS SERGIO LUNA GOMES DUARTE</v>
          </cell>
          <cell r="F70" t="str">
            <v>1 - Médico</v>
          </cell>
          <cell r="G70">
            <v>225150</v>
          </cell>
          <cell r="H70" t="str">
            <v>08/2020</v>
          </cell>
          <cell r="J70">
            <v>946.97</v>
          </cell>
          <cell r="L70">
            <v>0</v>
          </cell>
        </row>
        <row r="71">
          <cell r="C71" t="str">
            <v>HOSPITAL MESTRE VITALINO (COVID-19 CAMPANHA)</v>
          </cell>
          <cell r="E71" t="str">
            <v>CAYNAN VINICIUS JOSE DA SILVA</v>
          </cell>
          <cell r="F71" t="str">
            <v>3 - Administrativo</v>
          </cell>
          <cell r="G71">
            <v>515110</v>
          </cell>
          <cell r="H71" t="str">
            <v>08/2020</v>
          </cell>
          <cell r="J71">
            <v>126.25</v>
          </cell>
          <cell r="L71">
            <v>79.428823529400006</v>
          </cell>
          <cell r="M71">
            <v>20.25</v>
          </cell>
          <cell r="O71">
            <v>2.0099999999999998</v>
          </cell>
        </row>
        <row r="72">
          <cell r="C72" t="str">
            <v>HOSPITAL MESTRE VITALINO (COVID-19 CAMPANHA)</v>
          </cell>
          <cell r="E72" t="str">
            <v>CELSO HELAEHIL</v>
          </cell>
          <cell r="F72" t="str">
            <v>3 - Administrativo</v>
          </cell>
          <cell r="G72">
            <v>517410</v>
          </cell>
          <cell r="H72" t="str">
            <v>08/2020</v>
          </cell>
          <cell r="J72">
            <v>111.49</v>
          </cell>
          <cell r="L72">
            <v>79.428823529400006</v>
          </cell>
          <cell r="M72">
            <v>20.95</v>
          </cell>
          <cell r="O72">
            <v>2.0099999999999998</v>
          </cell>
        </row>
        <row r="73">
          <cell r="C73" t="str">
            <v>HOSPITAL MESTRE VITALINO (COVID-19 CAMPANHA)</v>
          </cell>
          <cell r="E73" t="str">
            <v>CILENE SANTOS MORORO</v>
          </cell>
          <cell r="F73" t="str">
            <v>2 - Outros Profissionais da Saúde</v>
          </cell>
          <cell r="G73">
            <v>322205</v>
          </cell>
          <cell r="H73" t="str">
            <v>08/2020</v>
          </cell>
          <cell r="J73">
            <v>161.55000000000001</v>
          </cell>
          <cell r="L73">
            <v>79.428823529400006</v>
          </cell>
          <cell r="M73">
            <v>24.25</v>
          </cell>
          <cell r="O73">
            <v>2.0099999999999998</v>
          </cell>
          <cell r="R73">
            <v>105.6</v>
          </cell>
          <cell r="S73">
            <v>72.739999999999995</v>
          </cell>
        </row>
        <row r="74">
          <cell r="C74" t="str">
            <v>HOSPITAL MESTRE VITALINO (COVID-19 CAMPANHA)</v>
          </cell>
          <cell r="E74" t="str">
            <v>CINTIA MARIA DE MELO</v>
          </cell>
          <cell r="F74" t="str">
            <v>3 - Administrativo</v>
          </cell>
          <cell r="G74">
            <v>521130</v>
          </cell>
          <cell r="H74" t="str">
            <v>08/2020</v>
          </cell>
          <cell r="J74">
            <v>175.51</v>
          </cell>
          <cell r="L74">
            <v>79.428823529400006</v>
          </cell>
          <cell r="M74">
            <v>20.95</v>
          </cell>
          <cell r="O74">
            <v>2.0099999999999998</v>
          </cell>
        </row>
        <row r="75">
          <cell r="C75" t="str">
            <v>HOSPITAL MESTRE VITALINO (COVID-19 CAMPANHA)</v>
          </cell>
          <cell r="E75" t="str">
            <v>CLECIA RAFAELA BATISTA MELO RAMOS</v>
          </cell>
          <cell r="F75" t="str">
            <v>2 - Outros Profissionais da Saúde</v>
          </cell>
          <cell r="G75">
            <v>223505</v>
          </cell>
          <cell r="H75" t="str">
            <v>08/2020</v>
          </cell>
          <cell r="J75">
            <v>265.93</v>
          </cell>
          <cell r="L75">
            <v>79.428823529400006</v>
          </cell>
          <cell r="M75">
            <v>2.66</v>
          </cell>
          <cell r="O75">
            <v>1.68</v>
          </cell>
        </row>
        <row r="76">
          <cell r="C76" t="str">
            <v>HOSPITAL MESTRE VITALINO (COVID-19 CAMPANHA)</v>
          </cell>
          <cell r="E76" t="str">
            <v>CLEIDE IVONETE DA SILVA</v>
          </cell>
          <cell r="F76" t="str">
            <v>2 - Outros Profissionais da Saúde</v>
          </cell>
          <cell r="G76">
            <v>322205</v>
          </cell>
          <cell r="H76" t="str">
            <v>08/2020</v>
          </cell>
          <cell r="J76">
            <v>136.03</v>
          </cell>
          <cell r="L76">
            <v>79.428823529400006</v>
          </cell>
          <cell r="M76">
            <v>24.25</v>
          </cell>
          <cell r="O76">
            <v>2.0099999999999998</v>
          </cell>
        </row>
        <row r="77">
          <cell r="C77" t="str">
            <v>HOSPITAL MESTRE VITALINO (COVID-19 CAMPANHA)</v>
          </cell>
          <cell r="E77" t="str">
            <v>CLEITON DOS ANJOS OLIVEIRA</v>
          </cell>
          <cell r="F77" t="str">
            <v>1 - Médico</v>
          </cell>
          <cell r="G77">
            <v>225125</v>
          </cell>
          <cell r="H77" t="str">
            <v>08/2020</v>
          </cell>
          <cell r="J77">
            <v>772.7</v>
          </cell>
          <cell r="L77">
            <v>79.428823529400006</v>
          </cell>
          <cell r="M77">
            <v>2.0099999999999998</v>
          </cell>
          <cell r="O77">
            <v>6.13</v>
          </cell>
          <cell r="P77">
            <v>1.23</v>
          </cell>
        </row>
        <row r="78">
          <cell r="C78" t="str">
            <v>HOSPITAL MESTRE VITALINO (COVID-19 CAMPANHA)</v>
          </cell>
          <cell r="E78" t="str">
            <v>CRISTIANE CLEIDE DOS SANTOS</v>
          </cell>
          <cell r="F78" t="str">
            <v>2 - Outros Profissionais da Saúde</v>
          </cell>
          <cell r="G78">
            <v>322205</v>
          </cell>
          <cell r="H78" t="str">
            <v>08/2020</v>
          </cell>
          <cell r="J78">
            <v>154.79</v>
          </cell>
          <cell r="L78">
            <v>79.428823529400006</v>
          </cell>
          <cell r="M78">
            <v>24.25</v>
          </cell>
          <cell r="O78">
            <v>2.0099999999999998</v>
          </cell>
        </row>
        <row r="79">
          <cell r="C79" t="str">
            <v>HOSPITAL MESTRE VITALINO (COVID-19 CAMPANHA)</v>
          </cell>
          <cell r="E79" t="str">
            <v>CRISTIANE PONTES TORRES</v>
          </cell>
          <cell r="F79" t="str">
            <v>2 - Outros Profissionais da Saúde</v>
          </cell>
          <cell r="G79">
            <v>223505</v>
          </cell>
          <cell r="H79" t="str">
            <v>08/2020</v>
          </cell>
          <cell r="J79">
            <v>311.88</v>
          </cell>
          <cell r="L79">
            <v>79.428823529400006</v>
          </cell>
          <cell r="M79">
            <v>3.53</v>
          </cell>
          <cell r="O79">
            <v>1.68</v>
          </cell>
        </row>
        <row r="80">
          <cell r="C80" t="str">
            <v>HOSPITAL MESTRE VITALINO (COVID-19 CAMPANHA)</v>
          </cell>
          <cell r="E80" t="str">
            <v>CRISTIANNE ROSILEIDE DA SILVA</v>
          </cell>
          <cell r="F80" t="str">
            <v>2 - Outros Profissionais da Saúde</v>
          </cell>
          <cell r="G80">
            <v>322205</v>
          </cell>
          <cell r="H80" t="str">
            <v>08/2020</v>
          </cell>
          <cell r="J80">
            <v>151.33000000000001</v>
          </cell>
          <cell r="L80">
            <v>79.428823529400006</v>
          </cell>
          <cell r="M80">
            <v>24.25</v>
          </cell>
          <cell r="O80">
            <v>2.0099999999999998</v>
          </cell>
        </row>
        <row r="81">
          <cell r="C81" t="str">
            <v>HOSPITAL MESTRE VITALINO (COVID-19 CAMPANHA)</v>
          </cell>
          <cell r="E81" t="str">
            <v>CRYSTIANO LEITE RIBEIRO DIAS</v>
          </cell>
          <cell r="F81" t="str">
            <v>1 - Médico</v>
          </cell>
          <cell r="G81">
            <v>225150</v>
          </cell>
          <cell r="H81" t="str">
            <v>08/2020</v>
          </cell>
          <cell r="J81">
            <v>969.97</v>
          </cell>
          <cell r="L81">
            <v>0</v>
          </cell>
        </row>
        <row r="82">
          <cell r="C82" t="str">
            <v>HOSPITAL MESTRE VITALINO (COVID-19 CAMPANHA)</v>
          </cell>
          <cell r="E82" t="str">
            <v>DANIEL JOSE DA SILVA</v>
          </cell>
          <cell r="F82" t="str">
            <v>3 - Administrativo</v>
          </cell>
          <cell r="G82">
            <v>782305</v>
          </cell>
          <cell r="H82" t="str">
            <v>08/2020</v>
          </cell>
          <cell r="J82">
            <v>178.93</v>
          </cell>
          <cell r="L82">
            <v>79.428823529400006</v>
          </cell>
          <cell r="M82">
            <v>36.369999999999997</v>
          </cell>
          <cell r="O82">
            <v>3.65</v>
          </cell>
        </row>
        <row r="83">
          <cell r="C83" t="str">
            <v>HOSPITAL MESTRE VITALINO (COVID-19 CAMPANHA)</v>
          </cell>
          <cell r="E83" t="str">
            <v>DANIELA DE OLIVEIRA DA SILVA</v>
          </cell>
          <cell r="F83" t="str">
            <v>2 - Outros Profissionais da Saúde</v>
          </cell>
          <cell r="G83">
            <v>322205</v>
          </cell>
          <cell r="H83" t="str">
            <v>08/2020</v>
          </cell>
          <cell r="J83">
            <v>141.63</v>
          </cell>
          <cell r="L83">
            <v>79.428823529400006</v>
          </cell>
          <cell r="M83">
            <v>24.25</v>
          </cell>
          <cell r="O83">
            <v>2.0099999999999998</v>
          </cell>
        </row>
        <row r="84">
          <cell r="C84" t="str">
            <v>HOSPITAL MESTRE VITALINO (COVID-19 CAMPANHA)</v>
          </cell>
          <cell r="E84" t="str">
            <v>DANIELLE PEREIRA DA SILVA</v>
          </cell>
          <cell r="F84" t="str">
            <v>2 - Outros Profissionais da Saúde</v>
          </cell>
          <cell r="G84">
            <v>322205</v>
          </cell>
          <cell r="H84" t="str">
            <v>08/2020</v>
          </cell>
          <cell r="J84">
            <v>138.88999999999999</v>
          </cell>
          <cell r="L84">
            <v>79.428823529400006</v>
          </cell>
          <cell r="M84">
            <v>24.25</v>
          </cell>
          <cell r="O84">
            <v>2.0099999999999998</v>
          </cell>
        </row>
        <row r="85">
          <cell r="C85" t="str">
            <v>HOSPITAL MESTRE VITALINO (COVID-19 CAMPANHA)</v>
          </cell>
          <cell r="E85" t="str">
            <v>DAVID DOS SANTOS OLIVEIRA</v>
          </cell>
          <cell r="F85" t="str">
            <v>2 - Outros Profissionais da Saúde</v>
          </cell>
          <cell r="G85">
            <v>223505</v>
          </cell>
          <cell r="H85" t="str">
            <v>08/2020</v>
          </cell>
          <cell r="J85">
            <v>248.4</v>
          </cell>
          <cell r="L85">
            <v>79.428823529400006</v>
          </cell>
          <cell r="M85">
            <v>2.66</v>
          </cell>
          <cell r="O85">
            <v>1.68</v>
          </cell>
        </row>
        <row r="86">
          <cell r="C86" t="str">
            <v>HOSPITAL MESTRE VITALINO (COVID-19 CAMPANHA)</v>
          </cell>
          <cell r="E86" t="str">
            <v>DEBORA MARIA DOS SANTOS</v>
          </cell>
          <cell r="F86" t="str">
            <v>2 - Outros Profissionais da Saúde</v>
          </cell>
          <cell r="G86">
            <v>251520</v>
          </cell>
          <cell r="H86" t="str">
            <v>08/2020</v>
          </cell>
          <cell r="J86">
            <v>240.77</v>
          </cell>
          <cell r="L86">
            <v>79.428823529400006</v>
          </cell>
          <cell r="M86">
            <v>50.43</v>
          </cell>
          <cell r="O86">
            <v>2.0099999999999998</v>
          </cell>
          <cell r="R86">
            <v>277.2</v>
          </cell>
          <cell r="S86">
            <v>302.60000000000002</v>
          </cell>
        </row>
        <row r="87">
          <cell r="C87" t="str">
            <v>HOSPITAL MESTRE VITALINO (COVID-19 CAMPANHA)</v>
          </cell>
          <cell r="E87" t="str">
            <v>DEBORA THAIS LAURINDO SILVEIRA</v>
          </cell>
          <cell r="F87" t="str">
            <v>1 - Médico</v>
          </cell>
          <cell r="G87">
            <v>225125</v>
          </cell>
          <cell r="H87" t="str">
            <v>08/2020</v>
          </cell>
          <cell r="J87">
            <v>397.1</v>
          </cell>
          <cell r="L87">
            <v>79.428823529400006</v>
          </cell>
          <cell r="M87">
            <v>0.73</v>
          </cell>
          <cell r="O87">
            <v>6.13</v>
          </cell>
          <cell r="P87">
            <v>1.23</v>
          </cell>
        </row>
        <row r="88">
          <cell r="C88" t="str">
            <v>HOSPITAL MESTRE VITALINO (COVID-19 CAMPANHA)</v>
          </cell>
          <cell r="E88" t="str">
            <v>DENIS WAGNER FERREIRA</v>
          </cell>
          <cell r="F88" t="str">
            <v>3 - Administrativo</v>
          </cell>
          <cell r="G88">
            <v>354205</v>
          </cell>
          <cell r="H88" t="str">
            <v>08/2020</v>
          </cell>
          <cell r="J88">
            <v>100</v>
          </cell>
          <cell r="L88">
            <v>0</v>
          </cell>
        </row>
        <row r="89">
          <cell r="C89" t="str">
            <v>HOSPITAL MESTRE VITALINO (COVID-19 CAMPANHA)</v>
          </cell>
          <cell r="E89" t="str">
            <v>DENISE SANTANA DA SILVA</v>
          </cell>
          <cell r="F89" t="str">
            <v>2 - Outros Profissionais da Saúde</v>
          </cell>
          <cell r="G89">
            <v>322205</v>
          </cell>
          <cell r="H89" t="str">
            <v>08/2020</v>
          </cell>
          <cell r="J89">
            <v>151.21</v>
          </cell>
          <cell r="L89">
            <v>79.428823529400006</v>
          </cell>
          <cell r="M89">
            <v>24.25</v>
          </cell>
          <cell r="O89">
            <v>2.0099999999999998</v>
          </cell>
        </row>
        <row r="90">
          <cell r="C90" t="str">
            <v>HOSPITAL MESTRE VITALINO (COVID-19 CAMPANHA)</v>
          </cell>
          <cell r="E90" t="str">
            <v>DEYVID BORGES TRAVASSO SARINHO</v>
          </cell>
          <cell r="F90" t="str">
            <v>3 - Administrativo</v>
          </cell>
          <cell r="G90">
            <v>517410</v>
          </cell>
          <cell r="H90" t="str">
            <v>08/2020</v>
          </cell>
          <cell r="J90">
            <v>108.52</v>
          </cell>
          <cell r="L90">
            <v>79.428823529400006</v>
          </cell>
          <cell r="M90">
            <v>20.95</v>
          </cell>
          <cell r="O90">
            <v>2.0099999999999998</v>
          </cell>
        </row>
        <row r="91">
          <cell r="C91" t="str">
            <v>HOSPITAL MESTRE VITALINO (COVID-19 CAMPANHA)</v>
          </cell>
          <cell r="E91" t="str">
            <v>DEYVISSON PAULO DA SILVA TORRES</v>
          </cell>
          <cell r="F91" t="str">
            <v>3 - Administrativo</v>
          </cell>
          <cell r="G91">
            <v>517410</v>
          </cell>
          <cell r="H91" t="str">
            <v>08/2020</v>
          </cell>
          <cell r="J91">
            <v>119.49</v>
          </cell>
          <cell r="L91">
            <v>79.428823529400006</v>
          </cell>
          <cell r="M91">
            <v>20.95</v>
          </cell>
          <cell r="O91">
            <v>2.0099999999999998</v>
          </cell>
        </row>
        <row r="92">
          <cell r="C92" t="str">
            <v>HOSPITAL MESTRE VITALINO (COVID-19 CAMPANHA)</v>
          </cell>
          <cell r="E92" t="str">
            <v>DIEGO RENATO DA SILVA ALMEIDA</v>
          </cell>
          <cell r="F92" t="str">
            <v>3 - Administrativo</v>
          </cell>
          <cell r="G92">
            <v>782305</v>
          </cell>
          <cell r="H92" t="str">
            <v>08/2020</v>
          </cell>
          <cell r="J92">
            <v>178.93</v>
          </cell>
          <cell r="L92">
            <v>79.428823529400006</v>
          </cell>
          <cell r="M92">
            <v>36.369999999999997</v>
          </cell>
          <cell r="O92">
            <v>3.65</v>
          </cell>
        </row>
        <row r="93">
          <cell r="C93" t="str">
            <v>HOSPITAL MESTRE VITALINO (COVID-19 CAMPANHA)</v>
          </cell>
          <cell r="E93" t="str">
            <v>DIVONETE FERREIRA DOS SANTOS</v>
          </cell>
          <cell r="F93" t="str">
            <v>2 - Outros Profissionais da Saúde</v>
          </cell>
          <cell r="G93">
            <v>322205</v>
          </cell>
          <cell r="H93" t="str">
            <v>08/2020</v>
          </cell>
          <cell r="J93">
            <v>151.33000000000001</v>
          </cell>
          <cell r="L93">
            <v>0</v>
          </cell>
          <cell r="O93">
            <v>2.0099999999999998</v>
          </cell>
        </row>
        <row r="94">
          <cell r="C94" t="str">
            <v>HOSPITAL MESTRE VITALINO (COVID-19 CAMPANHA)</v>
          </cell>
          <cell r="E94" t="str">
            <v>DOMINGOS DANIEL RESQUIN DA SILVA</v>
          </cell>
          <cell r="F94" t="str">
            <v>1 - Médico</v>
          </cell>
          <cell r="G94">
            <v>225125</v>
          </cell>
          <cell r="H94" t="str">
            <v>08/2020</v>
          </cell>
          <cell r="J94">
            <v>946.97</v>
          </cell>
          <cell r="L94">
            <v>79.428823529400006</v>
          </cell>
          <cell r="M94">
            <v>2.75</v>
          </cell>
          <cell r="O94">
            <v>6.13</v>
          </cell>
          <cell r="P94">
            <v>1.23</v>
          </cell>
        </row>
        <row r="95">
          <cell r="C95" t="str">
            <v>HOSPITAL MESTRE VITALINO (COVID-19 CAMPANHA)</v>
          </cell>
          <cell r="E95" t="str">
            <v>EDLAINY ANDRADE GOMES</v>
          </cell>
          <cell r="F95" t="str">
            <v>2 - Outros Profissionais da Saúde</v>
          </cell>
          <cell r="G95">
            <v>223505</v>
          </cell>
          <cell r="H95" t="str">
            <v>08/2020</v>
          </cell>
          <cell r="J95">
            <v>285.2</v>
          </cell>
          <cell r="L95">
            <v>79.428823529400006</v>
          </cell>
          <cell r="M95">
            <v>3.53</v>
          </cell>
          <cell r="O95">
            <v>1.68</v>
          </cell>
        </row>
        <row r="96">
          <cell r="C96" t="str">
            <v>HOSPITAL MESTRE VITALINO (COVID-19 CAMPANHA)</v>
          </cell>
          <cell r="E96" t="str">
            <v>EDMILSON TOME DA SILVA FILHO</v>
          </cell>
          <cell r="F96" t="str">
            <v>2 - Outros Profissionais da Saúde</v>
          </cell>
          <cell r="G96">
            <v>322205</v>
          </cell>
          <cell r="H96" t="str">
            <v>08/2020</v>
          </cell>
          <cell r="J96">
            <v>151.33000000000001</v>
          </cell>
          <cell r="L96">
            <v>79.428823529400006</v>
          </cell>
          <cell r="M96">
            <v>24.25</v>
          </cell>
          <cell r="O96">
            <v>2.0099999999999998</v>
          </cell>
        </row>
        <row r="97">
          <cell r="C97" t="str">
            <v>HOSPITAL MESTRE VITALINO (COVID-19 CAMPANHA)</v>
          </cell>
          <cell r="E97" t="str">
            <v>EDUARDA CLEIDE DE AGUIAR</v>
          </cell>
          <cell r="F97" t="str">
            <v>2 - Outros Profissionais da Saúde</v>
          </cell>
          <cell r="G97">
            <v>322205</v>
          </cell>
          <cell r="H97" t="str">
            <v>08/2020</v>
          </cell>
          <cell r="J97">
            <v>141.63</v>
          </cell>
          <cell r="L97">
            <v>79.428823529400006</v>
          </cell>
          <cell r="M97">
            <v>24.25</v>
          </cell>
          <cell r="O97">
            <v>2.0099999999999998</v>
          </cell>
        </row>
        <row r="98">
          <cell r="C98" t="str">
            <v>HOSPITAL MESTRE VITALINO (COVID-19 CAMPANHA)</v>
          </cell>
          <cell r="E98" t="str">
            <v>EDUARDO CARVALHO SALLES</v>
          </cell>
          <cell r="F98" t="str">
            <v>1 - Médico</v>
          </cell>
          <cell r="G98">
            <v>225140</v>
          </cell>
          <cell r="H98" t="str">
            <v>08/2020</v>
          </cell>
          <cell r="J98">
            <v>400</v>
          </cell>
          <cell r="L98">
            <v>0</v>
          </cell>
        </row>
        <row r="99">
          <cell r="C99" t="str">
            <v>HOSPITAL MESTRE VITALINO (COVID-19 CAMPANHA)</v>
          </cell>
          <cell r="E99" t="str">
            <v>EDUARDO FERNANDES DOS SANTOS</v>
          </cell>
          <cell r="F99" t="str">
            <v>1 - Médico</v>
          </cell>
          <cell r="G99">
            <v>225125</v>
          </cell>
          <cell r="H99" t="str">
            <v>08/2020</v>
          </cell>
          <cell r="J99">
            <v>1171.79</v>
          </cell>
          <cell r="L99">
            <v>79.428823529400006</v>
          </cell>
          <cell r="M99">
            <v>2.75</v>
          </cell>
          <cell r="O99">
            <v>6.13</v>
          </cell>
          <cell r="P99">
            <v>1.23</v>
          </cell>
        </row>
        <row r="100">
          <cell r="C100" t="str">
            <v>HOSPITAL MESTRE VITALINO (COVID-19 CAMPANHA)</v>
          </cell>
          <cell r="E100" t="str">
            <v>EDVALDO CICERO DA SILVA</v>
          </cell>
          <cell r="F100" t="str">
            <v>2 - Outros Profissionais da Saúde</v>
          </cell>
          <cell r="G100">
            <v>322205</v>
          </cell>
          <cell r="H100" t="str">
            <v>08/2020</v>
          </cell>
          <cell r="J100">
            <v>163.4</v>
          </cell>
          <cell r="L100">
            <v>79.428823529400006</v>
          </cell>
          <cell r="M100">
            <v>24.25</v>
          </cell>
          <cell r="O100">
            <v>2.0099999999999998</v>
          </cell>
        </row>
        <row r="101">
          <cell r="C101" t="str">
            <v>HOSPITAL MESTRE VITALINO (COVID-19 CAMPANHA)</v>
          </cell>
          <cell r="E101" t="str">
            <v>ELAYNE CRISTINA DE ANDRADE BACELAR ALBUQUERQUE</v>
          </cell>
          <cell r="F101" t="str">
            <v>2 - Outros Profissionais da Saúde</v>
          </cell>
          <cell r="G101">
            <v>322205</v>
          </cell>
          <cell r="H101" t="str">
            <v>08/2020</v>
          </cell>
          <cell r="J101">
            <v>151.33000000000001</v>
          </cell>
          <cell r="L101">
            <v>0</v>
          </cell>
          <cell r="O101">
            <v>2.0099999999999998</v>
          </cell>
        </row>
        <row r="102">
          <cell r="C102" t="str">
            <v>HOSPITAL MESTRE VITALINO (COVID-19 CAMPANHA)</v>
          </cell>
          <cell r="E102" t="str">
            <v>ELAYSE DANIELLE OLIVEIRA MERGULHAO</v>
          </cell>
          <cell r="F102" t="str">
            <v>3 - Administrativo</v>
          </cell>
          <cell r="G102">
            <v>410105</v>
          </cell>
          <cell r="H102" t="str">
            <v>08/2020</v>
          </cell>
          <cell r="J102">
            <v>240</v>
          </cell>
          <cell r="L102">
            <v>0</v>
          </cell>
        </row>
        <row r="103">
          <cell r="C103" t="str">
            <v>HOSPITAL MESTRE VITALINO (COVID-19 CAMPANHA)</v>
          </cell>
          <cell r="E103" t="str">
            <v>ELIANE MARIA TOMAZ</v>
          </cell>
          <cell r="F103" t="str">
            <v>3 - Administrativo</v>
          </cell>
          <cell r="G103">
            <v>521130</v>
          </cell>
          <cell r="H103" t="str">
            <v>08/2020</v>
          </cell>
          <cell r="J103">
            <v>157.57</v>
          </cell>
          <cell r="L103">
            <v>79.428823529400006</v>
          </cell>
          <cell r="M103">
            <v>20.95</v>
          </cell>
          <cell r="O103">
            <v>2.0099999999999998</v>
          </cell>
          <cell r="R103">
            <v>211.2</v>
          </cell>
          <cell r="S103">
            <v>125.7</v>
          </cell>
        </row>
        <row r="104">
          <cell r="C104" t="str">
            <v>HOSPITAL MESTRE VITALINO (COVID-19 CAMPANHA)</v>
          </cell>
          <cell r="E104" t="str">
            <v>ELTON ROBERTO DA SILVA BATISTA</v>
          </cell>
          <cell r="F104" t="str">
            <v>3 - Administrativo</v>
          </cell>
          <cell r="G104">
            <v>521130</v>
          </cell>
          <cell r="H104" t="str">
            <v>08/2020</v>
          </cell>
          <cell r="J104">
            <v>117.24</v>
          </cell>
          <cell r="L104">
            <v>79.428823529400006</v>
          </cell>
          <cell r="M104">
            <v>20.95</v>
          </cell>
          <cell r="O104">
            <v>2.0099999999999998</v>
          </cell>
        </row>
        <row r="105">
          <cell r="C105" t="str">
            <v>HOSPITAL MESTRE VITALINO (COVID-19 CAMPANHA)</v>
          </cell>
          <cell r="E105" t="str">
            <v>EMANUELE SANTOS GOMES</v>
          </cell>
          <cell r="F105" t="str">
            <v>2 - Outros Profissionais da Saúde</v>
          </cell>
          <cell r="G105">
            <v>322205</v>
          </cell>
          <cell r="H105" t="str">
            <v>08/2020</v>
          </cell>
          <cell r="J105">
            <v>150.16999999999999</v>
          </cell>
          <cell r="L105">
            <v>79.428823529400006</v>
          </cell>
          <cell r="M105">
            <v>24.25</v>
          </cell>
          <cell r="O105">
            <v>2.0099999999999998</v>
          </cell>
        </row>
        <row r="106">
          <cell r="C106" t="str">
            <v>HOSPITAL MESTRE VITALINO (COVID-19 CAMPANHA)</v>
          </cell>
          <cell r="E106" t="str">
            <v>EMERSON ROMARIO DA SILVA BARRETO</v>
          </cell>
          <cell r="F106" t="str">
            <v>3 - Administrativo</v>
          </cell>
          <cell r="G106">
            <v>515110</v>
          </cell>
          <cell r="H106" t="str">
            <v>08/2020</v>
          </cell>
          <cell r="J106">
            <v>117.24</v>
          </cell>
          <cell r="L106">
            <v>79.428823529400006</v>
          </cell>
          <cell r="M106">
            <v>20.95</v>
          </cell>
          <cell r="O106">
            <v>2.0099999999999998</v>
          </cell>
        </row>
        <row r="107">
          <cell r="C107" t="str">
            <v>HOSPITAL MESTRE VITALINO (COVID-19 CAMPANHA)</v>
          </cell>
          <cell r="E107" t="str">
            <v>EVANDI JOAO DA LUZ JUNIOR</v>
          </cell>
          <cell r="F107" t="str">
            <v>3 - Administrativo</v>
          </cell>
          <cell r="G107">
            <v>514320</v>
          </cell>
          <cell r="H107" t="str">
            <v>08/2020</v>
          </cell>
          <cell r="J107">
            <v>122.84</v>
          </cell>
          <cell r="L107">
            <v>79.428823529400006</v>
          </cell>
          <cell r="M107">
            <v>20.95</v>
          </cell>
          <cell r="O107">
            <v>2.0099999999999998</v>
          </cell>
        </row>
        <row r="108">
          <cell r="C108" t="str">
            <v>HOSPITAL MESTRE VITALINO (COVID-19 CAMPANHA)</v>
          </cell>
          <cell r="E108" t="str">
            <v>EVANDRO FERREIRA DE ALMEIDA</v>
          </cell>
          <cell r="F108" t="str">
            <v>3 - Administrativo</v>
          </cell>
          <cell r="G108">
            <v>515110</v>
          </cell>
          <cell r="H108" t="str">
            <v>08/2020</v>
          </cell>
          <cell r="J108">
            <v>117.24</v>
          </cell>
          <cell r="L108">
            <v>79.428823529400006</v>
          </cell>
          <cell r="M108">
            <v>20.95</v>
          </cell>
          <cell r="O108">
            <v>2.0099999999999998</v>
          </cell>
        </row>
        <row r="109">
          <cell r="C109" t="str">
            <v>HOSPITAL MESTRE VITALINO (COVID-19 CAMPANHA)</v>
          </cell>
          <cell r="E109" t="str">
            <v>EVILLA MORGANNA SILVA</v>
          </cell>
          <cell r="F109" t="str">
            <v>2 - Outros Profissionais da Saúde</v>
          </cell>
          <cell r="G109">
            <v>322205</v>
          </cell>
          <cell r="H109" t="str">
            <v>08/2020</v>
          </cell>
          <cell r="J109">
            <v>152.28</v>
          </cell>
          <cell r="L109">
            <v>0</v>
          </cell>
          <cell r="O109">
            <v>2.0099999999999998</v>
          </cell>
        </row>
        <row r="110">
          <cell r="C110" t="str">
            <v>HOSPITAL MESTRE VITALINO (COVID-19 CAMPANHA)</v>
          </cell>
          <cell r="E110" t="str">
            <v>EVILLA PATRICIA GOMES DA SILVA</v>
          </cell>
          <cell r="F110" t="str">
            <v>2 - Outros Profissionais da Saúde</v>
          </cell>
          <cell r="G110">
            <v>324115</v>
          </cell>
          <cell r="H110" t="str">
            <v>08/2020</v>
          </cell>
          <cell r="J110">
            <v>252.62</v>
          </cell>
          <cell r="L110">
            <v>79.428823529400006</v>
          </cell>
          <cell r="M110">
            <v>2.0299999999999998</v>
          </cell>
          <cell r="O110">
            <v>10</v>
          </cell>
        </row>
        <row r="111">
          <cell r="C111" t="str">
            <v>HOSPITAL MESTRE VITALINO (COVID-19 CAMPANHA)</v>
          </cell>
          <cell r="E111" t="str">
            <v>EWERTON ARMANDO FLORENCIO SILVA</v>
          </cell>
          <cell r="F111" t="str">
            <v>3 - Administrativo</v>
          </cell>
          <cell r="G111">
            <v>521130</v>
          </cell>
          <cell r="H111" t="str">
            <v>08/2020</v>
          </cell>
          <cell r="J111">
            <v>132.35</v>
          </cell>
          <cell r="L111">
            <v>0</v>
          </cell>
          <cell r="O111">
            <v>2.0099999999999998</v>
          </cell>
        </row>
        <row r="112">
          <cell r="C112" t="str">
            <v>HOSPITAL MESTRE VITALINO (COVID-19 CAMPANHA)</v>
          </cell>
          <cell r="E112" t="str">
            <v>EWERTON HENRIQUE CHALEGRE TEIXEIRA SILVA</v>
          </cell>
          <cell r="F112" t="str">
            <v>2 - Outros Profissionais da Saúde</v>
          </cell>
          <cell r="G112">
            <v>322205</v>
          </cell>
          <cell r="H112" t="str">
            <v>08/2020</v>
          </cell>
          <cell r="J112">
            <v>151.21</v>
          </cell>
          <cell r="L112">
            <v>79.428823529400006</v>
          </cell>
          <cell r="M112">
            <v>24.25</v>
          </cell>
          <cell r="O112">
            <v>2.0099999999999998</v>
          </cell>
        </row>
        <row r="113">
          <cell r="C113" t="str">
            <v>HOSPITAL MESTRE VITALINO (COVID-19 CAMPANHA)</v>
          </cell>
          <cell r="E113" t="str">
            <v>EWERTON JOSE FERREIRA BARBOZA</v>
          </cell>
          <cell r="F113" t="str">
            <v>3 - Administrativo</v>
          </cell>
          <cell r="G113">
            <v>515110</v>
          </cell>
          <cell r="H113" t="str">
            <v>08/2020</v>
          </cell>
          <cell r="J113">
            <v>73.16</v>
          </cell>
          <cell r="L113">
            <v>79.428823529400006</v>
          </cell>
          <cell r="M113">
            <v>11.87</v>
          </cell>
          <cell r="O113">
            <v>2.0099999999999998</v>
          </cell>
        </row>
        <row r="114">
          <cell r="C114" t="str">
            <v>HOSPITAL MESTRE VITALINO (COVID-19 CAMPANHA)</v>
          </cell>
          <cell r="E114" t="str">
            <v>FABIO SEELIG DE SOUZA NETO</v>
          </cell>
          <cell r="F114" t="str">
            <v>2 - Outros Profissionais da Saúde</v>
          </cell>
          <cell r="G114">
            <v>322205</v>
          </cell>
          <cell r="H114" t="str">
            <v>08/2020</v>
          </cell>
          <cell r="J114">
            <v>145.72999999999999</v>
          </cell>
          <cell r="L114">
            <v>0</v>
          </cell>
          <cell r="O114">
            <v>2.0099999999999998</v>
          </cell>
        </row>
        <row r="115">
          <cell r="C115" t="str">
            <v>HOSPITAL MESTRE VITALINO (COVID-19 CAMPANHA)</v>
          </cell>
          <cell r="E115" t="str">
            <v>FELIPE NERI CORDEIRO XAVIER</v>
          </cell>
          <cell r="F115" t="str">
            <v>3 - Administrativo</v>
          </cell>
          <cell r="G115">
            <v>411010</v>
          </cell>
          <cell r="H115" t="str">
            <v>08/2020</v>
          </cell>
          <cell r="J115">
            <v>85.06</v>
          </cell>
          <cell r="L115">
            <v>79.428823529400006</v>
          </cell>
          <cell r="M115">
            <v>15.45</v>
          </cell>
          <cell r="O115">
            <v>2.0099999999999998</v>
          </cell>
        </row>
        <row r="116">
          <cell r="C116" t="str">
            <v>HOSPITAL MESTRE VITALINO (COVID-19 CAMPANHA)</v>
          </cell>
          <cell r="E116" t="str">
            <v>FERNANDA GABRIELE DOS SANTOS SILVA</v>
          </cell>
          <cell r="F116" t="str">
            <v>2 - Outros Profissionais da Saúde</v>
          </cell>
          <cell r="G116">
            <v>322205</v>
          </cell>
          <cell r="H116" t="str">
            <v>08/2020</v>
          </cell>
          <cell r="J116">
            <v>141.63</v>
          </cell>
          <cell r="L116">
            <v>79.428823529400006</v>
          </cell>
          <cell r="M116">
            <v>24.25</v>
          </cell>
          <cell r="O116">
            <v>2.0099999999999998</v>
          </cell>
        </row>
        <row r="117">
          <cell r="C117" t="str">
            <v>HOSPITAL MESTRE VITALINO (COVID-19 CAMPANHA)</v>
          </cell>
          <cell r="E117" t="str">
            <v>FLAVIANE APARECIDA OLIMPIO</v>
          </cell>
          <cell r="F117" t="str">
            <v>2 - Outros Profissionais da Saúde</v>
          </cell>
          <cell r="G117">
            <v>322205</v>
          </cell>
          <cell r="H117" t="str">
            <v>08/2020</v>
          </cell>
          <cell r="J117">
            <v>147.09</v>
          </cell>
          <cell r="L117">
            <v>79.428823529400006</v>
          </cell>
          <cell r="M117">
            <v>24.25</v>
          </cell>
          <cell r="O117">
            <v>2.0099999999999998</v>
          </cell>
        </row>
        <row r="118">
          <cell r="C118" t="str">
            <v>HOSPITAL MESTRE VITALINO (COVID-19 CAMPANHA)</v>
          </cell>
          <cell r="E118" t="str">
            <v>FLAVIO HENRIQUE LOYOLA SANTOS</v>
          </cell>
          <cell r="F118" t="str">
            <v>1 - Médico</v>
          </cell>
          <cell r="G118">
            <v>225150</v>
          </cell>
          <cell r="H118" t="str">
            <v>08/2020</v>
          </cell>
          <cell r="J118">
            <v>946.97</v>
          </cell>
          <cell r="L118">
            <v>79.428823529400006</v>
          </cell>
          <cell r="M118">
            <v>2.75</v>
          </cell>
          <cell r="O118">
            <v>6.13</v>
          </cell>
          <cell r="P118">
            <v>1.23</v>
          </cell>
        </row>
        <row r="119">
          <cell r="C119" t="str">
            <v>HOSPITAL MESTRE VITALINO (COVID-19 CAMPANHA)</v>
          </cell>
          <cell r="E119" t="str">
            <v>GABRIELA GOMES PEREIRA</v>
          </cell>
          <cell r="F119" t="str">
            <v>1 - Médico</v>
          </cell>
          <cell r="G119">
            <v>225125</v>
          </cell>
          <cell r="H119" t="str">
            <v>08/2020</v>
          </cell>
          <cell r="J119">
            <v>773.94</v>
          </cell>
          <cell r="L119">
            <v>79.428823529400006</v>
          </cell>
          <cell r="M119">
            <v>2.02</v>
          </cell>
          <cell r="O119">
            <v>6.13</v>
          </cell>
          <cell r="P119">
            <v>1.23</v>
          </cell>
        </row>
        <row r="120">
          <cell r="C120" t="str">
            <v>HOSPITAL MESTRE VITALINO (COVID-19 CAMPANHA)</v>
          </cell>
          <cell r="E120" t="str">
            <v>GABRIELLY FABIOLA SILVA SANTOS</v>
          </cell>
          <cell r="F120" t="str">
            <v>2 - Outros Profissionais da Saúde</v>
          </cell>
          <cell r="G120">
            <v>322205</v>
          </cell>
          <cell r="H120" t="str">
            <v>08/2020</v>
          </cell>
          <cell r="J120">
            <v>166.51</v>
          </cell>
          <cell r="L120">
            <v>79.428823529400006</v>
          </cell>
          <cell r="M120">
            <v>24.25</v>
          </cell>
          <cell r="O120">
            <v>2.0099999999999998</v>
          </cell>
          <cell r="U120">
            <v>74.55</v>
          </cell>
          <cell r="X120" t="str">
            <v>AUX. CRECHE I, AUX CRECHE M/ANT (RETROATIVO)</v>
          </cell>
        </row>
        <row r="121">
          <cell r="C121" t="str">
            <v>HOSPITAL MESTRE VITALINO (COVID-19 CAMPANHA)</v>
          </cell>
          <cell r="E121" t="str">
            <v>GABRYELE PEREIRA DA SILVA</v>
          </cell>
          <cell r="F121" t="str">
            <v>3 - Administrativo</v>
          </cell>
          <cell r="G121">
            <v>521130</v>
          </cell>
          <cell r="H121" t="str">
            <v>08/2020</v>
          </cell>
          <cell r="J121">
            <v>127.71</v>
          </cell>
          <cell r="L121">
            <v>79.428823529400006</v>
          </cell>
          <cell r="M121">
            <v>20.95</v>
          </cell>
          <cell r="O121">
            <v>2.0099999999999998</v>
          </cell>
          <cell r="R121">
            <v>105.6</v>
          </cell>
          <cell r="S121">
            <v>62.85</v>
          </cell>
        </row>
        <row r="122">
          <cell r="C122" t="str">
            <v>HOSPITAL MESTRE VITALINO (COVID-19 CAMPANHA)</v>
          </cell>
          <cell r="E122" t="str">
            <v>GERFFSON BARBOSA DE MELO</v>
          </cell>
          <cell r="F122" t="str">
            <v>3 - Administrativo</v>
          </cell>
          <cell r="G122">
            <v>411010</v>
          </cell>
          <cell r="H122" t="str">
            <v>08/2020</v>
          </cell>
          <cell r="J122">
            <v>109.45</v>
          </cell>
          <cell r="L122">
            <v>79.428823529400006</v>
          </cell>
          <cell r="M122">
            <v>23.18</v>
          </cell>
          <cell r="O122">
            <v>2.0099999999999998</v>
          </cell>
          <cell r="R122">
            <v>211.2</v>
          </cell>
          <cell r="S122">
            <v>69.55</v>
          </cell>
        </row>
        <row r="123">
          <cell r="C123" t="str">
            <v>HOSPITAL MESTRE VITALINO (COVID-19 CAMPANHA)</v>
          </cell>
          <cell r="E123" t="str">
            <v>GIRALDO VELAZQUEZ TORRES</v>
          </cell>
          <cell r="F123" t="str">
            <v>1 - Médico</v>
          </cell>
          <cell r="G123">
            <v>225125</v>
          </cell>
          <cell r="H123" t="str">
            <v>08/2020</v>
          </cell>
          <cell r="J123">
            <v>1564.67</v>
          </cell>
          <cell r="L123">
            <v>79.428823529400006</v>
          </cell>
          <cell r="M123">
            <v>2.75</v>
          </cell>
          <cell r="O123">
            <v>6.13</v>
          </cell>
          <cell r="P123">
            <v>1.23</v>
          </cell>
        </row>
        <row r="124">
          <cell r="C124" t="str">
            <v>HOSPITAL MESTRE VITALINO (COVID-19 CAMPANHA)</v>
          </cell>
          <cell r="E124" t="str">
            <v>GRAYCE BETANIA SILVA DE TORRES RODRIGUES</v>
          </cell>
          <cell r="F124" t="str">
            <v>2 - Outros Profissionais da Saúde</v>
          </cell>
          <cell r="G124">
            <v>322205</v>
          </cell>
          <cell r="H124" t="str">
            <v>08/2020</v>
          </cell>
          <cell r="J124">
            <v>47.21</v>
          </cell>
          <cell r="L124">
            <v>79.428823529400006</v>
          </cell>
          <cell r="M124">
            <v>8.08</v>
          </cell>
          <cell r="O124">
            <v>2.0099999999999998</v>
          </cell>
        </row>
        <row r="125">
          <cell r="C125" t="str">
            <v>HOSPITAL MESTRE VITALINO (COVID-19 CAMPANHA)</v>
          </cell>
          <cell r="E125" t="str">
            <v>GUSTAVO GONCALVES DA SILVA SANTOS</v>
          </cell>
          <cell r="F125" t="str">
            <v>3 - Administrativo</v>
          </cell>
          <cell r="G125">
            <v>517410</v>
          </cell>
          <cell r="H125" t="str">
            <v>08/2020</v>
          </cell>
          <cell r="J125">
            <v>108.52</v>
          </cell>
          <cell r="L125">
            <v>79.428823529400006</v>
          </cell>
          <cell r="M125">
            <v>20.95</v>
          </cell>
          <cell r="O125">
            <v>2.0099999999999998</v>
          </cell>
        </row>
        <row r="126">
          <cell r="C126" t="str">
            <v>HOSPITAL MESTRE VITALINO (COVID-19 CAMPANHA)</v>
          </cell>
          <cell r="E126" t="str">
            <v>HELIDA SUZANA BATISTA A E SA GONCALVES</v>
          </cell>
          <cell r="F126" t="str">
            <v>1 - Médico</v>
          </cell>
          <cell r="G126">
            <v>225125</v>
          </cell>
          <cell r="H126" t="str">
            <v>08/2020</v>
          </cell>
          <cell r="J126">
            <v>904.77</v>
          </cell>
          <cell r="L126">
            <v>79.428823529400006</v>
          </cell>
          <cell r="M126">
            <v>2.29</v>
          </cell>
          <cell r="O126">
            <v>6.13</v>
          </cell>
          <cell r="P126">
            <v>1.23</v>
          </cell>
        </row>
        <row r="127">
          <cell r="C127" t="str">
            <v>HOSPITAL MESTRE VITALINO (COVID-19 CAMPANHA)</v>
          </cell>
          <cell r="E127" t="str">
            <v>HELMITON VIEIRA DE MOURA</v>
          </cell>
          <cell r="F127" t="str">
            <v>1 - Médico</v>
          </cell>
          <cell r="G127">
            <v>225150</v>
          </cell>
          <cell r="H127" t="str">
            <v>08/2020</v>
          </cell>
          <cell r="J127">
            <v>946.97</v>
          </cell>
          <cell r="L127">
            <v>0</v>
          </cell>
        </row>
        <row r="128">
          <cell r="C128" t="str">
            <v>HOSPITAL MESTRE VITALINO (COVID-19 CAMPANHA)</v>
          </cell>
          <cell r="E128" t="str">
            <v>HENAGIO BATISTA DA SILVA</v>
          </cell>
          <cell r="F128" t="str">
            <v>2 - Outros Profissionais da Saúde</v>
          </cell>
          <cell r="G128">
            <v>251605</v>
          </cell>
          <cell r="H128" t="str">
            <v>08/2020</v>
          </cell>
          <cell r="J128">
            <v>184.74</v>
          </cell>
          <cell r="L128">
            <v>79.428823529400006</v>
          </cell>
          <cell r="M128">
            <v>37.82</v>
          </cell>
          <cell r="O128">
            <v>2.0099999999999998</v>
          </cell>
        </row>
        <row r="129">
          <cell r="C129" t="str">
            <v>HOSPITAL MESTRE VITALINO (COVID-19 CAMPANHA)</v>
          </cell>
          <cell r="E129" t="str">
            <v>HENRIQUE CAVALCANTE DA SILVA</v>
          </cell>
          <cell r="F129" t="str">
            <v>2 - Outros Profissionais da Saúde</v>
          </cell>
          <cell r="G129">
            <v>223605</v>
          </cell>
          <cell r="H129" t="str">
            <v>08/2020</v>
          </cell>
          <cell r="J129">
            <v>222.38</v>
          </cell>
          <cell r="L129">
            <v>79.428823529400006</v>
          </cell>
          <cell r="M129">
            <v>2.3199999999999998</v>
          </cell>
          <cell r="O129">
            <v>1.68</v>
          </cell>
        </row>
        <row r="130">
          <cell r="C130" t="str">
            <v>HOSPITAL MESTRE VITALINO (COVID-19 CAMPANHA)</v>
          </cell>
          <cell r="E130" t="str">
            <v>HENRIQUE MARCOS DOS SANTOS</v>
          </cell>
          <cell r="F130" t="str">
            <v>3 - Administrativo</v>
          </cell>
          <cell r="G130">
            <v>514320</v>
          </cell>
          <cell r="H130" t="str">
            <v>08/2020</v>
          </cell>
          <cell r="J130">
            <v>122.84</v>
          </cell>
          <cell r="L130">
            <v>79.428823529400006</v>
          </cell>
          <cell r="M130">
            <v>20.95</v>
          </cell>
          <cell r="O130">
            <v>2.0099999999999998</v>
          </cell>
        </row>
        <row r="131">
          <cell r="C131" t="str">
            <v>HOSPITAL MESTRE VITALINO (COVID-19 CAMPANHA)</v>
          </cell>
          <cell r="E131" t="str">
            <v>HEVERTON FELIPE AZEVEDO DA SILVA</v>
          </cell>
          <cell r="F131" t="str">
            <v>3 - Administrativo</v>
          </cell>
          <cell r="G131">
            <v>312105</v>
          </cell>
          <cell r="H131" t="str">
            <v>08/2020</v>
          </cell>
          <cell r="J131">
            <v>165.16</v>
          </cell>
          <cell r="L131">
            <v>79.428823529400006</v>
          </cell>
          <cell r="M131">
            <v>28.31</v>
          </cell>
          <cell r="O131">
            <v>2.0099999999999998</v>
          </cell>
          <cell r="U131">
            <v>38.4</v>
          </cell>
          <cell r="X131" t="str">
            <v>AUX DE FERRAMENTA</v>
          </cell>
        </row>
        <row r="132">
          <cell r="C132" t="str">
            <v>HOSPITAL MESTRE VITALINO (COVID-19 CAMPANHA)</v>
          </cell>
          <cell r="E132" t="str">
            <v>HOSABIA PEREIRA DA SILVA</v>
          </cell>
          <cell r="F132" t="str">
            <v>3 - Administrativo</v>
          </cell>
          <cell r="G132">
            <v>513430</v>
          </cell>
          <cell r="H132" t="str">
            <v>08/2020</v>
          </cell>
          <cell r="J132">
            <v>117.24</v>
          </cell>
          <cell r="L132">
            <v>79.428823529400006</v>
          </cell>
          <cell r="M132">
            <v>20.95</v>
          </cell>
          <cell r="O132">
            <v>2.0099999999999998</v>
          </cell>
          <cell r="R132">
            <v>211.2</v>
          </cell>
          <cell r="S132">
            <v>62.85</v>
          </cell>
        </row>
        <row r="133">
          <cell r="C133" t="str">
            <v>HOSPITAL MESTRE VITALINO (COVID-19 CAMPANHA)</v>
          </cell>
          <cell r="E133" t="str">
            <v>INGRID LOUISE DE MOURA ARRUDA</v>
          </cell>
          <cell r="F133" t="str">
            <v>1 - Médico</v>
          </cell>
          <cell r="G133">
            <v>225125</v>
          </cell>
          <cell r="H133" t="str">
            <v>08/2020</v>
          </cell>
          <cell r="J133">
            <v>1519.42</v>
          </cell>
          <cell r="L133">
            <v>79.428823529400006</v>
          </cell>
          <cell r="M133">
            <v>2.75</v>
          </cell>
          <cell r="O133">
            <v>6.13</v>
          </cell>
          <cell r="P133">
            <v>1.23</v>
          </cell>
        </row>
        <row r="134">
          <cell r="C134" t="str">
            <v>HOSPITAL MESTRE VITALINO (COVID-19 CAMPANHA)</v>
          </cell>
          <cell r="E134" t="str">
            <v>IRACI GISELLI DA SILVA BATISTA</v>
          </cell>
          <cell r="F134" t="str">
            <v>1 - Médico</v>
          </cell>
          <cell r="G134">
            <v>225125</v>
          </cell>
          <cell r="H134" t="str">
            <v>08/2020</v>
          </cell>
          <cell r="J134">
            <v>697.67</v>
          </cell>
          <cell r="L134">
            <v>79.428823529400006</v>
          </cell>
          <cell r="M134">
            <v>1.64</v>
          </cell>
          <cell r="P134">
            <v>1.23</v>
          </cell>
        </row>
        <row r="135">
          <cell r="C135" t="str">
            <v>HOSPITAL MESTRE VITALINO (COVID-19 CAMPANHA)</v>
          </cell>
          <cell r="E135" t="str">
            <v>IRANDIR MANOEL DA SILVA</v>
          </cell>
          <cell r="F135" t="str">
            <v>3 - Administrativo</v>
          </cell>
          <cell r="G135">
            <v>521130</v>
          </cell>
          <cell r="H135" t="str">
            <v>08/2020</v>
          </cell>
          <cell r="J135">
            <v>117.24</v>
          </cell>
          <cell r="L135">
            <v>79.428823529400006</v>
          </cell>
          <cell r="M135">
            <v>20.95</v>
          </cell>
          <cell r="O135">
            <v>2.0099999999999998</v>
          </cell>
        </row>
        <row r="136">
          <cell r="C136" t="str">
            <v>HOSPITAL MESTRE VITALINO (COVID-19 CAMPANHA)</v>
          </cell>
          <cell r="E136" t="str">
            <v>IRANILDE MENDES DO NASCIMENTO</v>
          </cell>
          <cell r="F136" t="str">
            <v>2 - Outros Profissionais da Saúde</v>
          </cell>
          <cell r="G136">
            <v>322205</v>
          </cell>
          <cell r="H136" t="str">
            <v>08/2020</v>
          </cell>
          <cell r="J136">
            <v>151.33000000000001</v>
          </cell>
          <cell r="L136">
            <v>79.428823529400006</v>
          </cell>
          <cell r="M136">
            <v>24.25</v>
          </cell>
          <cell r="O136">
            <v>2.0099999999999998</v>
          </cell>
          <cell r="R136">
            <v>211.2</v>
          </cell>
          <cell r="S136">
            <v>72.739999999999995</v>
          </cell>
        </row>
        <row r="137">
          <cell r="C137" t="str">
            <v>HOSPITAL MESTRE VITALINO (COVID-19 CAMPANHA)</v>
          </cell>
          <cell r="E137" t="str">
            <v>IRANILMA KARLA FERNANDES DE F LOPES</v>
          </cell>
          <cell r="F137" t="str">
            <v>3 - Administrativo</v>
          </cell>
          <cell r="G137">
            <v>513430</v>
          </cell>
          <cell r="H137" t="str">
            <v>08/2020</v>
          </cell>
          <cell r="J137">
            <v>134.78</v>
          </cell>
          <cell r="L137">
            <v>79.428823529400006</v>
          </cell>
          <cell r="M137">
            <v>20.95</v>
          </cell>
          <cell r="O137">
            <v>2.0099999999999998</v>
          </cell>
          <cell r="U137">
            <v>64</v>
          </cell>
          <cell r="X137" t="str">
            <v>AUX. CRECHE I</v>
          </cell>
        </row>
        <row r="138">
          <cell r="C138" t="str">
            <v>HOSPITAL MESTRE VITALINO (COVID-19 CAMPANHA)</v>
          </cell>
          <cell r="E138" t="str">
            <v>IRISANGELA CRISTINA OLIVEIRA DA SILVA</v>
          </cell>
          <cell r="F138" t="str">
            <v>2 - Outros Profissionais da Saúde</v>
          </cell>
          <cell r="G138">
            <v>322205</v>
          </cell>
          <cell r="H138" t="str">
            <v>08/2020</v>
          </cell>
          <cell r="J138">
            <v>155.86000000000001</v>
          </cell>
          <cell r="L138">
            <v>79.428823529400006</v>
          </cell>
          <cell r="M138">
            <v>24.25</v>
          </cell>
          <cell r="O138">
            <v>2.0099999999999998</v>
          </cell>
        </row>
        <row r="139">
          <cell r="C139" t="str">
            <v>HOSPITAL MESTRE VITALINO (COVID-19 CAMPANHA)</v>
          </cell>
          <cell r="E139" t="str">
            <v>IRISMAR FREIRE TORRES</v>
          </cell>
          <cell r="F139" t="str">
            <v>2 - Outros Profissionais da Saúde</v>
          </cell>
          <cell r="G139">
            <v>322205</v>
          </cell>
          <cell r="H139" t="str">
            <v>08/2020</v>
          </cell>
          <cell r="J139">
            <v>145.72999999999999</v>
          </cell>
          <cell r="L139">
            <v>79.428823529400006</v>
          </cell>
          <cell r="M139">
            <v>24.25</v>
          </cell>
          <cell r="O139">
            <v>2.0099999999999998</v>
          </cell>
          <cell r="R139">
            <v>211.2</v>
          </cell>
          <cell r="S139">
            <v>72.739999999999995</v>
          </cell>
        </row>
        <row r="140">
          <cell r="C140" t="str">
            <v>HOSPITAL MESTRE VITALINO (COVID-19 CAMPANHA)</v>
          </cell>
          <cell r="E140" t="str">
            <v>IVERSON WILLIAM HENRIQUE DA SILVA</v>
          </cell>
          <cell r="F140" t="str">
            <v>2 - Outros Profissionais da Saúde</v>
          </cell>
          <cell r="G140">
            <v>322205</v>
          </cell>
          <cell r="H140" t="str">
            <v>08/2020</v>
          </cell>
          <cell r="J140">
            <v>159.78</v>
          </cell>
          <cell r="L140">
            <v>79.428823529400006</v>
          </cell>
          <cell r="M140">
            <v>24.25</v>
          </cell>
          <cell r="O140">
            <v>2.0099999999999998</v>
          </cell>
          <cell r="R140">
            <v>211.2</v>
          </cell>
          <cell r="S140">
            <v>72.739999999999995</v>
          </cell>
        </row>
        <row r="141">
          <cell r="C141" t="str">
            <v>HOSPITAL MESTRE VITALINO (COVID-19 CAMPANHA)</v>
          </cell>
          <cell r="E141" t="str">
            <v>IVONE MARIA DA SILVA</v>
          </cell>
          <cell r="F141" t="str">
            <v>3 - Administrativo</v>
          </cell>
          <cell r="G141">
            <v>763305</v>
          </cell>
          <cell r="H141" t="str">
            <v>08/2020</v>
          </cell>
          <cell r="J141">
            <v>177.28</v>
          </cell>
          <cell r="L141">
            <v>79.428823529400006</v>
          </cell>
          <cell r="M141">
            <v>20.95</v>
          </cell>
          <cell r="O141">
            <v>2.0099999999999998</v>
          </cell>
        </row>
        <row r="142">
          <cell r="C142" t="str">
            <v>HOSPITAL MESTRE VITALINO (COVID-19 CAMPANHA)</v>
          </cell>
          <cell r="E142" t="str">
            <v>JACIANE TALITA DO NASCIMENTO FEITOZA</v>
          </cell>
          <cell r="F142" t="str">
            <v>2 - Outros Profissionais da Saúde</v>
          </cell>
          <cell r="G142">
            <v>223605</v>
          </cell>
          <cell r="H142" t="str">
            <v>08/2020</v>
          </cell>
          <cell r="J142">
            <v>224.43</v>
          </cell>
          <cell r="L142">
            <v>79.428823529400006</v>
          </cell>
          <cell r="M142">
            <v>2.3199999999999998</v>
          </cell>
          <cell r="O142">
            <v>1.68</v>
          </cell>
        </row>
        <row r="143">
          <cell r="C143" t="str">
            <v>HOSPITAL MESTRE VITALINO (COVID-19 CAMPANHA)</v>
          </cell>
          <cell r="E143" t="str">
            <v>JACIARA MORGANA DA SILVA</v>
          </cell>
          <cell r="F143" t="str">
            <v>2 - Outros Profissionais da Saúde</v>
          </cell>
          <cell r="G143">
            <v>322205</v>
          </cell>
          <cell r="H143" t="str">
            <v>08/2020</v>
          </cell>
          <cell r="J143">
            <v>143.53</v>
          </cell>
          <cell r="L143">
            <v>0</v>
          </cell>
          <cell r="O143">
            <v>2.0099999999999998</v>
          </cell>
        </row>
        <row r="144">
          <cell r="C144" t="str">
            <v>HOSPITAL MESTRE VITALINO (COVID-19 CAMPANHA)</v>
          </cell>
          <cell r="E144" t="str">
            <v>JAILSON JOSE DA SILVA</v>
          </cell>
          <cell r="F144" t="str">
            <v>3 - Administrativo</v>
          </cell>
          <cell r="G144">
            <v>517410</v>
          </cell>
          <cell r="H144" t="str">
            <v>08/2020</v>
          </cell>
          <cell r="J144">
            <v>119.49</v>
          </cell>
          <cell r="L144">
            <v>79.428823529400006</v>
          </cell>
          <cell r="M144">
            <v>20.95</v>
          </cell>
          <cell r="O144">
            <v>2.0099999999999998</v>
          </cell>
        </row>
        <row r="145">
          <cell r="C145" t="str">
            <v>HOSPITAL MESTRE VITALINO (COVID-19 CAMPANHA)</v>
          </cell>
          <cell r="E145" t="str">
            <v>JAIR FERREIRA PEREIRA FILHO</v>
          </cell>
          <cell r="F145" t="str">
            <v>3 - Administrativo</v>
          </cell>
          <cell r="G145">
            <v>515110</v>
          </cell>
          <cell r="H145" t="str">
            <v>08/2020</v>
          </cell>
          <cell r="J145">
            <v>130.88</v>
          </cell>
          <cell r="L145">
            <v>79.428823529400006</v>
          </cell>
          <cell r="M145">
            <v>20.95</v>
          </cell>
          <cell r="O145">
            <v>2.0099999999999998</v>
          </cell>
        </row>
        <row r="146">
          <cell r="C146" t="str">
            <v>HOSPITAL MESTRE VITALINO (COVID-19 CAMPANHA)</v>
          </cell>
          <cell r="E146" t="str">
            <v>JANAILMA MARINA DA SILVA</v>
          </cell>
          <cell r="F146" t="str">
            <v>3 - Administrativo</v>
          </cell>
          <cell r="G146">
            <v>411010</v>
          </cell>
          <cell r="H146" t="str">
            <v>08/2020</v>
          </cell>
          <cell r="J146">
            <v>61.82</v>
          </cell>
          <cell r="L146">
            <v>79.428823529400006</v>
          </cell>
          <cell r="M146">
            <v>15.45</v>
          </cell>
          <cell r="O146">
            <v>2.0099999999999998</v>
          </cell>
        </row>
        <row r="147">
          <cell r="C147" t="str">
            <v>HOSPITAL MESTRE VITALINO (COVID-19 CAMPANHA)</v>
          </cell>
          <cell r="E147" t="str">
            <v>JANAILZA ALVES SILVA</v>
          </cell>
          <cell r="F147" t="str">
            <v>2 - Outros Profissionais da Saúde</v>
          </cell>
          <cell r="G147">
            <v>223505</v>
          </cell>
          <cell r="H147" t="str">
            <v>08/2020</v>
          </cell>
          <cell r="J147">
            <v>320.25</v>
          </cell>
          <cell r="L147">
            <v>79.428823529400006</v>
          </cell>
          <cell r="M147">
            <v>3.53</v>
          </cell>
          <cell r="O147">
            <v>1.68</v>
          </cell>
        </row>
        <row r="148">
          <cell r="C148" t="str">
            <v>HOSPITAL MESTRE VITALINO (COVID-19 CAMPANHA)</v>
          </cell>
          <cell r="E148" t="str">
            <v>JANILY ALVES DE MEDEIROS CORDEIRO</v>
          </cell>
          <cell r="F148" t="str">
            <v>2 - Outros Profissionais da Saúde</v>
          </cell>
          <cell r="G148">
            <v>223505</v>
          </cell>
          <cell r="H148" t="str">
            <v>08/2020</v>
          </cell>
          <cell r="J148">
            <v>257.29000000000002</v>
          </cell>
          <cell r="L148">
            <v>79.428823529400006</v>
          </cell>
          <cell r="M148">
            <v>2.66</v>
          </cell>
          <cell r="O148">
            <v>1.68</v>
          </cell>
        </row>
        <row r="149">
          <cell r="C149" t="str">
            <v>HOSPITAL MESTRE VITALINO (COVID-19 CAMPANHA)</v>
          </cell>
          <cell r="E149" t="str">
            <v>JARDIAEL ITALO DE OLIVEIRA SILVA</v>
          </cell>
          <cell r="F149" t="str">
            <v>2 - Outros Profissionais da Saúde</v>
          </cell>
          <cell r="G149">
            <v>223605</v>
          </cell>
          <cell r="H149" t="str">
            <v>08/2020</v>
          </cell>
          <cell r="J149">
            <v>207.56</v>
          </cell>
          <cell r="L149">
            <v>79.428823529400006</v>
          </cell>
          <cell r="M149">
            <v>2.3199999999999998</v>
          </cell>
          <cell r="O149">
            <v>1.68</v>
          </cell>
        </row>
        <row r="150">
          <cell r="C150" t="str">
            <v>HOSPITAL MESTRE VITALINO (COVID-19 CAMPANHA)</v>
          </cell>
          <cell r="E150" t="str">
            <v>JAYANNE VASCONCELOS CAVALCANTE</v>
          </cell>
          <cell r="F150" t="str">
            <v>2 - Outros Profissionais da Saúde</v>
          </cell>
          <cell r="G150">
            <v>251605</v>
          </cell>
          <cell r="H150" t="str">
            <v>08/2020</v>
          </cell>
          <cell r="J150">
            <v>184.74</v>
          </cell>
          <cell r="L150">
            <v>79.428823529400006</v>
          </cell>
          <cell r="M150">
            <v>37.82</v>
          </cell>
          <cell r="O150">
            <v>2.0099999999999998</v>
          </cell>
        </row>
        <row r="151">
          <cell r="C151" t="str">
            <v>HOSPITAL MESTRE VITALINO (COVID-19 CAMPANHA)</v>
          </cell>
          <cell r="E151" t="str">
            <v>JEAN CARLOS DA SILVA</v>
          </cell>
          <cell r="F151" t="str">
            <v>3 - Administrativo</v>
          </cell>
          <cell r="G151">
            <v>411010</v>
          </cell>
          <cell r="H151" t="str">
            <v>08/2020</v>
          </cell>
          <cell r="J151">
            <v>80.37</v>
          </cell>
          <cell r="L151">
            <v>79.428823529400006</v>
          </cell>
          <cell r="M151">
            <v>23.18</v>
          </cell>
          <cell r="O151">
            <v>2.0099999999999998</v>
          </cell>
        </row>
        <row r="152">
          <cell r="C152" t="str">
            <v>HOSPITAL MESTRE VITALINO (COVID-19 CAMPANHA)</v>
          </cell>
          <cell r="E152" t="str">
            <v>JENNY VIVIANA RUBIO PULIDO</v>
          </cell>
          <cell r="F152" t="str">
            <v>1 - Médico</v>
          </cell>
          <cell r="G152">
            <v>225125</v>
          </cell>
          <cell r="H152" t="str">
            <v>08/2020</v>
          </cell>
          <cell r="J152">
            <v>936.85</v>
          </cell>
          <cell r="L152">
            <v>79.428823529400006</v>
          </cell>
          <cell r="M152">
            <v>2.75</v>
          </cell>
          <cell r="O152">
            <v>6.13</v>
          </cell>
          <cell r="P152">
            <v>1.23</v>
          </cell>
        </row>
        <row r="153">
          <cell r="C153" t="str">
            <v>HOSPITAL MESTRE VITALINO (COVID-19 CAMPANHA)</v>
          </cell>
          <cell r="E153" t="str">
            <v>JESSICA DRESIANE FERREIRA RIBEIRO</v>
          </cell>
          <cell r="F153" t="str">
            <v>2 - Outros Profissionais da Saúde</v>
          </cell>
          <cell r="G153">
            <v>223505</v>
          </cell>
          <cell r="H153" t="str">
            <v>08/2020</v>
          </cell>
          <cell r="J153">
            <v>262.58</v>
          </cell>
          <cell r="L153">
            <v>79.428823529400006</v>
          </cell>
          <cell r="M153">
            <v>2.66</v>
          </cell>
          <cell r="O153">
            <v>1.68</v>
          </cell>
        </row>
        <row r="154">
          <cell r="C154" t="str">
            <v>HOSPITAL MESTRE VITALINO (COVID-19 CAMPANHA)</v>
          </cell>
          <cell r="E154" t="str">
            <v>JESSICA PRISCILA TAVARES DA SILVA</v>
          </cell>
          <cell r="F154" t="str">
            <v>2 - Outros Profissionais da Saúde</v>
          </cell>
          <cell r="G154">
            <v>322205</v>
          </cell>
          <cell r="H154" t="str">
            <v>08/2020</v>
          </cell>
          <cell r="J154">
            <v>141.63</v>
          </cell>
          <cell r="L154">
            <v>0</v>
          </cell>
          <cell r="O154">
            <v>2.0099999999999998</v>
          </cell>
          <cell r="U154">
            <v>74.55</v>
          </cell>
          <cell r="X154" t="str">
            <v>AUX. CRECHE I, AUX CRECHE M/ANT (RETROATIVO)</v>
          </cell>
        </row>
        <row r="155">
          <cell r="C155" t="str">
            <v>HOSPITAL MESTRE VITALINO (COVID-19 CAMPANHA)</v>
          </cell>
          <cell r="E155" t="str">
            <v>JESSICA URBANO DA SILVA</v>
          </cell>
          <cell r="F155" t="str">
            <v>2 - Outros Profissionais da Saúde</v>
          </cell>
          <cell r="G155">
            <v>223605</v>
          </cell>
          <cell r="H155" t="str">
            <v>08/2020</v>
          </cell>
          <cell r="J155">
            <v>253.25</v>
          </cell>
          <cell r="L155">
            <v>79.428823529400006</v>
          </cell>
          <cell r="M155">
            <v>2.75</v>
          </cell>
          <cell r="O155">
            <v>1.68</v>
          </cell>
        </row>
        <row r="156">
          <cell r="C156" t="str">
            <v>HOSPITAL MESTRE VITALINO (COVID-19 CAMPANHA)</v>
          </cell>
          <cell r="E156" t="str">
            <v>JESSYCA PALOMA DA SILVA BEZERRA</v>
          </cell>
          <cell r="F156" t="str">
            <v>3 - Administrativo</v>
          </cell>
          <cell r="G156">
            <v>513430</v>
          </cell>
          <cell r="H156" t="str">
            <v>08/2020</v>
          </cell>
          <cell r="J156">
            <v>145.5</v>
          </cell>
          <cell r="L156">
            <v>79.428823529400006</v>
          </cell>
          <cell r="M156">
            <v>20.95</v>
          </cell>
          <cell r="O156">
            <v>2.0099999999999998</v>
          </cell>
        </row>
        <row r="157">
          <cell r="C157" t="str">
            <v>HOSPITAL MESTRE VITALINO (COVID-19 CAMPANHA)</v>
          </cell>
          <cell r="E157" t="str">
            <v>JEU DELMONDES DE CARVALHO JUNIOR</v>
          </cell>
          <cell r="F157" t="str">
            <v>1 - Médico</v>
          </cell>
          <cell r="G157">
            <v>225150</v>
          </cell>
          <cell r="H157" t="str">
            <v>08/2020</v>
          </cell>
          <cell r="J157">
            <v>2616.6</v>
          </cell>
          <cell r="L157">
            <v>0</v>
          </cell>
        </row>
        <row r="158">
          <cell r="C158" t="str">
            <v>HOSPITAL MESTRE VITALINO (COVID-19 CAMPANHA)</v>
          </cell>
          <cell r="E158" t="str">
            <v>JEYSIKELLY FLORENCIO TENORIO</v>
          </cell>
          <cell r="F158" t="str">
            <v>2 - Outros Profissionais da Saúde</v>
          </cell>
          <cell r="G158">
            <v>223505</v>
          </cell>
          <cell r="H158" t="str">
            <v>08/2020</v>
          </cell>
          <cell r="J158">
            <v>257.77999999999997</v>
          </cell>
          <cell r="L158">
            <v>0</v>
          </cell>
          <cell r="O158">
            <v>1.68</v>
          </cell>
        </row>
        <row r="159">
          <cell r="C159" t="str">
            <v>HOSPITAL MESTRE VITALINO (COVID-19 CAMPANHA)</v>
          </cell>
          <cell r="E159" t="str">
            <v>JOAQUIM APOLINARIO BEZERRA NETO</v>
          </cell>
          <cell r="F159" t="str">
            <v>3 - Administrativo</v>
          </cell>
          <cell r="G159">
            <v>514320</v>
          </cell>
          <cell r="H159" t="str">
            <v>08/2020</v>
          </cell>
          <cell r="J159">
            <v>136.47999999999999</v>
          </cell>
          <cell r="L159">
            <v>79.428823529400006</v>
          </cell>
          <cell r="M159">
            <v>20.95</v>
          </cell>
          <cell r="O159">
            <v>2.0099999999999998</v>
          </cell>
        </row>
        <row r="160">
          <cell r="C160" t="str">
            <v>HOSPITAL MESTRE VITALINO (COVID-19 CAMPANHA)</v>
          </cell>
          <cell r="E160" t="str">
            <v>JOELIANE DO NASCIMENTO PACHECO</v>
          </cell>
          <cell r="F160" t="str">
            <v>3 - Administrativo</v>
          </cell>
          <cell r="G160">
            <v>521130</v>
          </cell>
          <cell r="H160" t="str">
            <v>08/2020</v>
          </cell>
          <cell r="J160">
            <v>120.45</v>
          </cell>
          <cell r="L160">
            <v>79.428823529400006</v>
          </cell>
          <cell r="M160">
            <v>20.95</v>
          </cell>
          <cell r="O160">
            <v>2.0099999999999998</v>
          </cell>
          <cell r="R160">
            <v>277.2</v>
          </cell>
          <cell r="S160">
            <v>62.85</v>
          </cell>
        </row>
        <row r="161">
          <cell r="C161" t="str">
            <v>HOSPITAL MESTRE VITALINO (COVID-19 CAMPANHA)</v>
          </cell>
          <cell r="E161" t="str">
            <v>JOICE CLEIDE PAULINO DA SILVA</v>
          </cell>
          <cell r="F161" t="str">
            <v>2 - Outros Profissionais da Saúde</v>
          </cell>
          <cell r="G161">
            <v>322205</v>
          </cell>
          <cell r="H161" t="str">
            <v>08/2020</v>
          </cell>
          <cell r="J161">
            <v>151.21</v>
          </cell>
          <cell r="L161">
            <v>79.428823529400006</v>
          </cell>
          <cell r="M161">
            <v>24.25</v>
          </cell>
          <cell r="O161">
            <v>2.0099999999999998</v>
          </cell>
        </row>
        <row r="162">
          <cell r="C162" t="str">
            <v>HOSPITAL MESTRE VITALINO (COVID-19 CAMPANHA)</v>
          </cell>
          <cell r="E162" t="str">
            <v>JONAS RODRIGUES OZORIO DA SILVA</v>
          </cell>
          <cell r="F162" t="str">
            <v>2 - Outros Profissionais da Saúde</v>
          </cell>
          <cell r="G162">
            <v>223605</v>
          </cell>
          <cell r="H162" t="str">
            <v>08/2020</v>
          </cell>
          <cell r="J162">
            <v>193.72</v>
          </cell>
          <cell r="L162">
            <v>79.428823529400006</v>
          </cell>
          <cell r="M162">
            <v>2.3199999999999998</v>
          </cell>
          <cell r="O162">
            <v>1.68</v>
          </cell>
        </row>
        <row r="163">
          <cell r="C163" t="str">
            <v>HOSPITAL MESTRE VITALINO (COVID-19 CAMPANHA)</v>
          </cell>
          <cell r="E163" t="str">
            <v>JORGE ALVES MARINHO FILHO</v>
          </cell>
          <cell r="F163" t="str">
            <v>1 - Médico</v>
          </cell>
          <cell r="G163">
            <v>225150</v>
          </cell>
          <cell r="H163" t="str">
            <v>08/2020</v>
          </cell>
          <cell r="J163">
            <v>946.97</v>
          </cell>
          <cell r="L163">
            <v>0</v>
          </cell>
        </row>
        <row r="164">
          <cell r="C164" t="str">
            <v>HOSPITAL MESTRE VITALINO (COVID-19 CAMPANHA)</v>
          </cell>
          <cell r="E164" t="str">
            <v>JORGE AUGUSTO BEZERRA DA SILVA</v>
          </cell>
          <cell r="F164" t="str">
            <v>3 - Administrativo</v>
          </cell>
          <cell r="G164">
            <v>763305</v>
          </cell>
          <cell r="H164" t="str">
            <v>08/2020</v>
          </cell>
          <cell r="J164">
            <v>176.36</v>
          </cell>
          <cell r="L164">
            <v>79.428823529400006</v>
          </cell>
          <cell r="M164">
            <v>20.95</v>
          </cell>
          <cell r="O164">
            <v>2.0099999999999998</v>
          </cell>
        </row>
        <row r="165">
          <cell r="C165" t="str">
            <v>HOSPITAL MESTRE VITALINO (COVID-19 CAMPANHA)</v>
          </cell>
          <cell r="E165" t="str">
            <v>JOSE ADRIANO LAURENTINO TORRES</v>
          </cell>
          <cell r="F165" t="str">
            <v>3 - Administrativo</v>
          </cell>
          <cell r="G165">
            <v>763305</v>
          </cell>
          <cell r="H165" t="str">
            <v>08/2020</v>
          </cell>
          <cell r="J165">
            <v>117.24</v>
          </cell>
          <cell r="L165">
            <v>79.428823529400006</v>
          </cell>
          <cell r="M165">
            <v>20.95</v>
          </cell>
          <cell r="O165">
            <v>2.0099999999999998</v>
          </cell>
        </row>
        <row r="166">
          <cell r="C166" t="str">
            <v>HOSPITAL MESTRE VITALINO (COVID-19 CAMPANHA)</v>
          </cell>
          <cell r="E166" t="str">
            <v>JOSE ALVES DA SILVA NETO</v>
          </cell>
          <cell r="F166" t="str">
            <v>3 - Administrativo</v>
          </cell>
          <cell r="G166">
            <v>517410</v>
          </cell>
          <cell r="H166" t="str">
            <v>08/2020</v>
          </cell>
          <cell r="J166">
            <v>108.52</v>
          </cell>
          <cell r="L166">
            <v>79.428823529400006</v>
          </cell>
          <cell r="M166">
            <v>20.95</v>
          </cell>
          <cell r="O166">
            <v>2.0099999999999998</v>
          </cell>
        </row>
        <row r="167">
          <cell r="C167" t="str">
            <v>HOSPITAL MESTRE VITALINO (COVID-19 CAMPANHA)</v>
          </cell>
          <cell r="E167" t="str">
            <v>JOSE ALYSSON DE OLIVEIRA SANTOS</v>
          </cell>
          <cell r="F167" t="str">
            <v>3 - Administrativo</v>
          </cell>
          <cell r="G167">
            <v>782305</v>
          </cell>
          <cell r="H167" t="str">
            <v>08/2020</v>
          </cell>
          <cell r="J167">
            <v>190.64</v>
          </cell>
          <cell r="L167">
            <v>79.428823529400006</v>
          </cell>
          <cell r="M167">
            <v>36.369999999999997</v>
          </cell>
          <cell r="O167">
            <v>3.65</v>
          </cell>
        </row>
        <row r="168">
          <cell r="C168" t="str">
            <v>HOSPITAL MESTRE VITALINO (COVID-19 CAMPANHA)</v>
          </cell>
          <cell r="E168" t="str">
            <v>JOSE CLAUDIO DE OLIVEIRA</v>
          </cell>
          <cell r="F168" t="str">
            <v>3 - Administrativo</v>
          </cell>
          <cell r="G168">
            <v>517410</v>
          </cell>
          <cell r="H168" t="str">
            <v>08/2020</v>
          </cell>
          <cell r="J168">
            <v>119.49</v>
          </cell>
          <cell r="L168">
            <v>79.428823529400006</v>
          </cell>
          <cell r="M168">
            <v>20.95</v>
          </cell>
          <cell r="O168">
            <v>2.0099999999999998</v>
          </cell>
          <cell r="R168">
            <v>211.2</v>
          </cell>
          <cell r="S168">
            <v>62.85</v>
          </cell>
        </row>
        <row r="169">
          <cell r="C169" t="str">
            <v>HOSPITAL MESTRE VITALINO (COVID-19 CAMPANHA)</v>
          </cell>
          <cell r="E169" t="str">
            <v>JOSE DAVI FERREIRA LOPES</v>
          </cell>
          <cell r="F169" t="str">
            <v>2 - Outros Profissionais da Saúde</v>
          </cell>
          <cell r="G169">
            <v>223605</v>
          </cell>
          <cell r="H169" t="str">
            <v>08/2020</v>
          </cell>
          <cell r="J169">
            <v>253.74</v>
          </cell>
          <cell r="L169">
            <v>79.428823529400006</v>
          </cell>
          <cell r="M169">
            <v>3.01</v>
          </cell>
          <cell r="O169">
            <v>1.68</v>
          </cell>
        </row>
        <row r="170">
          <cell r="C170" t="str">
            <v>HOSPITAL MESTRE VITALINO (COVID-19 CAMPANHA)</v>
          </cell>
          <cell r="E170" t="str">
            <v>JOSE ELIVELTON BEZERRA DE BARROS</v>
          </cell>
          <cell r="F170" t="str">
            <v>3 - Administrativo</v>
          </cell>
          <cell r="G170">
            <v>411010</v>
          </cell>
          <cell r="H170" t="str">
            <v>08/2020</v>
          </cell>
          <cell r="J170">
            <v>109.45</v>
          </cell>
          <cell r="L170">
            <v>0</v>
          </cell>
          <cell r="O170">
            <v>2.0099999999999998</v>
          </cell>
        </row>
        <row r="171">
          <cell r="C171" t="str">
            <v>HOSPITAL MESTRE VITALINO (COVID-19 CAMPANHA)</v>
          </cell>
          <cell r="E171" t="str">
            <v>JOSE FABIO DA SILVA FILHO</v>
          </cell>
          <cell r="F171" t="str">
            <v>3 - Administrativo</v>
          </cell>
          <cell r="G171">
            <v>514320</v>
          </cell>
          <cell r="H171" t="str">
            <v>08/2020</v>
          </cell>
          <cell r="J171">
            <v>122.84</v>
          </cell>
          <cell r="L171">
            <v>79.428823529400006</v>
          </cell>
          <cell r="M171">
            <v>20.95</v>
          </cell>
          <cell r="O171">
            <v>2.0099999999999998</v>
          </cell>
        </row>
        <row r="172">
          <cell r="C172" t="str">
            <v>HOSPITAL MESTRE VITALINO (COVID-19 CAMPANHA)</v>
          </cell>
          <cell r="E172" t="str">
            <v>JOSE FELIPE DA SILVA</v>
          </cell>
          <cell r="F172" t="str">
            <v>2 - Outros Profissionais da Saúde</v>
          </cell>
          <cell r="G172">
            <v>322205</v>
          </cell>
          <cell r="H172" t="str">
            <v>08/2020</v>
          </cell>
          <cell r="J172">
            <v>151.33000000000001</v>
          </cell>
          <cell r="L172">
            <v>79.428823529400006</v>
          </cell>
          <cell r="M172">
            <v>24.25</v>
          </cell>
          <cell r="O172">
            <v>2.0099999999999998</v>
          </cell>
          <cell r="R172">
            <v>211.2</v>
          </cell>
          <cell r="S172">
            <v>72.739999999999995</v>
          </cell>
        </row>
        <row r="173">
          <cell r="C173" t="str">
            <v>HOSPITAL MESTRE VITALINO (COVID-19 CAMPANHA)</v>
          </cell>
          <cell r="E173" t="str">
            <v>JOSE FRANCISCO PEREIRA DA SILVA</v>
          </cell>
          <cell r="F173" t="str">
            <v>3 - Administrativo</v>
          </cell>
          <cell r="G173">
            <v>521130</v>
          </cell>
          <cell r="H173" t="str">
            <v>08/2020</v>
          </cell>
          <cell r="J173">
            <v>145.86000000000001</v>
          </cell>
          <cell r="L173">
            <v>79.428823529400006</v>
          </cell>
          <cell r="M173">
            <v>20.95</v>
          </cell>
          <cell r="O173">
            <v>2.0099999999999998</v>
          </cell>
        </row>
        <row r="174">
          <cell r="C174" t="str">
            <v>HOSPITAL MESTRE VITALINO (COVID-19 CAMPANHA)</v>
          </cell>
          <cell r="E174" t="str">
            <v>JOSE IVO DA SILVA</v>
          </cell>
          <cell r="F174" t="str">
            <v>3 - Administrativo</v>
          </cell>
          <cell r="G174">
            <v>517410</v>
          </cell>
          <cell r="H174" t="str">
            <v>08/2020</v>
          </cell>
          <cell r="J174">
            <v>120.22</v>
          </cell>
          <cell r="L174">
            <v>79.428823529400006</v>
          </cell>
          <cell r="M174">
            <v>20.95</v>
          </cell>
          <cell r="O174">
            <v>2.0099999999999998</v>
          </cell>
        </row>
        <row r="175">
          <cell r="C175" t="str">
            <v>HOSPITAL MESTRE VITALINO (COVID-19 CAMPANHA)</v>
          </cell>
          <cell r="E175" t="str">
            <v>JOSE JONATAS FREIRE DE OLIVEIRA</v>
          </cell>
          <cell r="F175" t="str">
            <v>2 - Outros Profissionais da Saúde</v>
          </cell>
          <cell r="G175">
            <v>223605</v>
          </cell>
          <cell r="H175" t="str">
            <v>08/2020</v>
          </cell>
          <cell r="J175">
            <v>184.86</v>
          </cell>
          <cell r="L175">
            <v>79.428823529400006</v>
          </cell>
          <cell r="M175">
            <v>2.3199999999999998</v>
          </cell>
          <cell r="O175">
            <v>1.68</v>
          </cell>
        </row>
        <row r="176">
          <cell r="C176" t="str">
            <v>HOSPITAL MESTRE VITALINO (COVID-19 CAMPANHA)</v>
          </cell>
          <cell r="E176" t="str">
            <v>JOSE PAIXAO DE OLIVEIRA</v>
          </cell>
          <cell r="F176" t="str">
            <v>3 - Administrativo</v>
          </cell>
          <cell r="G176">
            <v>312105</v>
          </cell>
          <cell r="H176" t="str">
            <v>08/2020</v>
          </cell>
          <cell r="J176">
            <v>147.19</v>
          </cell>
          <cell r="L176">
            <v>79.428823529400006</v>
          </cell>
          <cell r="M176">
            <v>28.31</v>
          </cell>
          <cell r="O176">
            <v>2.0099999999999998</v>
          </cell>
          <cell r="U176">
            <v>38.4</v>
          </cell>
          <cell r="X176" t="str">
            <v>AUX DE FERRAMENTA</v>
          </cell>
        </row>
        <row r="177">
          <cell r="C177" t="str">
            <v>HOSPITAL MESTRE VITALINO (COVID-19 CAMPANHA)</v>
          </cell>
          <cell r="E177" t="str">
            <v>JOSE PAULO DE ALMEIDA</v>
          </cell>
          <cell r="F177" t="str">
            <v>2 - Outros Profissionais da Saúde</v>
          </cell>
          <cell r="G177">
            <v>322205</v>
          </cell>
          <cell r="H177" t="str">
            <v>08/2020</v>
          </cell>
          <cell r="J177">
            <v>141.63</v>
          </cell>
          <cell r="L177">
            <v>79.428823529400006</v>
          </cell>
          <cell r="M177">
            <v>24.25</v>
          </cell>
          <cell r="O177">
            <v>2.0099999999999998</v>
          </cell>
        </row>
        <row r="178">
          <cell r="C178" t="str">
            <v>HOSPITAL MESTRE VITALINO (COVID-19 CAMPANHA)</v>
          </cell>
          <cell r="E178" t="str">
            <v>JOSE ROBERTO DA SILVA</v>
          </cell>
          <cell r="F178" t="str">
            <v>2 - Outros Profissionais da Saúde</v>
          </cell>
          <cell r="G178">
            <v>322205</v>
          </cell>
          <cell r="H178" t="str">
            <v>08/2020</v>
          </cell>
          <cell r="J178">
            <v>145.22999999999999</v>
          </cell>
          <cell r="L178">
            <v>79.428823529400006</v>
          </cell>
          <cell r="M178">
            <v>24.25</v>
          </cell>
          <cell r="O178">
            <v>2.0099999999999998</v>
          </cell>
        </row>
        <row r="179">
          <cell r="C179" t="str">
            <v>HOSPITAL MESTRE VITALINO (COVID-19 CAMPANHA)</v>
          </cell>
          <cell r="E179" t="str">
            <v>JOSE UDEGE BEZERRA DOS SANTOS</v>
          </cell>
          <cell r="F179" t="str">
            <v>3 - Administrativo</v>
          </cell>
          <cell r="G179">
            <v>514320</v>
          </cell>
          <cell r="H179" t="str">
            <v>08/2020</v>
          </cell>
          <cell r="J179">
            <v>32.200000000000003</v>
          </cell>
          <cell r="L179">
            <v>0</v>
          </cell>
          <cell r="O179">
            <v>2.0099999999999998</v>
          </cell>
        </row>
        <row r="180">
          <cell r="C180" t="str">
            <v>HOSPITAL MESTRE VITALINO (COVID-19 CAMPANHA)</v>
          </cell>
          <cell r="E180" t="str">
            <v>JOSE VINICIUS ALVES DA SILVA</v>
          </cell>
          <cell r="F180" t="str">
            <v>3 - Administrativo</v>
          </cell>
          <cell r="G180">
            <v>515110</v>
          </cell>
          <cell r="H180" t="str">
            <v>08/2020</v>
          </cell>
          <cell r="J180">
            <v>131.55000000000001</v>
          </cell>
          <cell r="L180">
            <v>79.428823529400006</v>
          </cell>
          <cell r="M180">
            <v>20.95</v>
          </cell>
          <cell r="O180">
            <v>2.0099999999999998</v>
          </cell>
        </row>
        <row r="181">
          <cell r="C181" t="str">
            <v>HOSPITAL MESTRE VITALINO (COVID-19 CAMPANHA)</v>
          </cell>
          <cell r="E181" t="str">
            <v>JOSE WEMERSON DA SILVA</v>
          </cell>
          <cell r="F181" t="str">
            <v>3 - Administrativo</v>
          </cell>
          <cell r="G181">
            <v>514320</v>
          </cell>
          <cell r="H181" t="str">
            <v>08/2020</v>
          </cell>
          <cell r="J181">
            <v>136.47999999999999</v>
          </cell>
          <cell r="L181">
            <v>79.428823529400006</v>
          </cell>
          <cell r="M181">
            <v>20.95</v>
          </cell>
          <cell r="O181">
            <v>2.0099999999999998</v>
          </cell>
        </row>
        <row r="182">
          <cell r="C182" t="str">
            <v>HOSPITAL MESTRE VITALINO (COVID-19 CAMPANHA)</v>
          </cell>
          <cell r="E182" t="str">
            <v>JOSEFA JARDIVANIA DOS SANTOS</v>
          </cell>
          <cell r="F182" t="str">
            <v>2 - Outros Profissionais da Saúde</v>
          </cell>
          <cell r="G182">
            <v>322205</v>
          </cell>
          <cell r="H182" t="str">
            <v>08/2020</v>
          </cell>
          <cell r="J182">
            <v>150.26</v>
          </cell>
          <cell r="L182">
            <v>79.428823529400006</v>
          </cell>
          <cell r="M182">
            <v>24.25</v>
          </cell>
          <cell r="O182">
            <v>2.0099999999999998</v>
          </cell>
        </row>
        <row r="183">
          <cell r="C183" t="str">
            <v>HOSPITAL MESTRE VITALINO (COVID-19 CAMPANHA)</v>
          </cell>
          <cell r="E183" t="str">
            <v>JOSEFA ODETE ZEFERINO</v>
          </cell>
          <cell r="F183" t="str">
            <v>2 - Outros Profissionais da Saúde</v>
          </cell>
          <cell r="G183">
            <v>322205</v>
          </cell>
          <cell r="H183" t="str">
            <v>08/2020</v>
          </cell>
          <cell r="J183">
            <v>152.07</v>
          </cell>
          <cell r="L183">
            <v>79.428823529400006</v>
          </cell>
          <cell r="M183">
            <v>24.25</v>
          </cell>
          <cell r="O183">
            <v>2.0099999999999998</v>
          </cell>
        </row>
        <row r="184">
          <cell r="C184" t="str">
            <v>HOSPITAL MESTRE VITALINO (COVID-19 CAMPANHA)</v>
          </cell>
          <cell r="E184" t="str">
            <v>JOSEILDO FIDELE DE MACEDO</v>
          </cell>
          <cell r="F184" t="str">
            <v>2 - Outros Profissionais da Saúde</v>
          </cell>
          <cell r="G184">
            <v>322205</v>
          </cell>
          <cell r="H184" t="str">
            <v>08/2020</v>
          </cell>
          <cell r="J184">
            <v>167</v>
          </cell>
          <cell r="L184">
            <v>0</v>
          </cell>
          <cell r="O184">
            <v>2.0099999999999998</v>
          </cell>
        </row>
        <row r="185">
          <cell r="C185" t="str">
            <v>HOSPITAL MESTRE VITALINO (COVID-19 CAMPANHA)</v>
          </cell>
          <cell r="E185" t="str">
            <v>JOSIVAN JOAQUIM PAULO</v>
          </cell>
          <cell r="F185" t="str">
            <v>3 - Administrativo</v>
          </cell>
          <cell r="G185">
            <v>763305</v>
          </cell>
          <cell r="H185" t="str">
            <v>08/2020</v>
          </cell>
          <cell r="J185">
            <v>130.03</v>
          </cell>
          <cell r="L185">
            <v>79.428823529400006</v>
          </cell>
          <cell r="M185">
            <v>20.95</v>
          </cell>
          <cell r="O185">
            <v>2.0099999999999998</v>
          </cell>
        </row>
        <row r="186">
          <cell r="C186" t="str">
            <v>HOSPITAL MESTRE VITALINO (COVID-19 CAMPANHA)</v>
          </cell>
          <cell r="E186" t="str">
            <v>JUANA GRAZIELA PEREIRA DA SILVA</v>
          </cell>
          <cell r="F186" t="str">
            <v>2 - Outros Profissionais da Saúde</v>
          </cell>
          <cell r="G186">
            <v>322205</v>
          </cell>
          <cell r="H186" t="str">
            <v>08/2020</v>
          </cell>
          <cell r="J186">
            <v>141.63</v>
          </cell>
          <cell r="L186">
            <v>79.428823529400006</v>
          </cell>
          <cell r="M186">
            <v>24.25</v>
          </cell>
          <cell r="O186">
            <v>2.0099999999999998</v>
          </cell>
        </row>
        <row r="187">
          <cell r="C187" t="str">
            <v>HOSPITAL MESTRE VITALINO (COVID-19 CAMPANHA)</v>
          </cell>
          <cell r="E187" t="str">
            <v>JUCIMARCIA SEVERINA LEITE DA SILVA</v>
          </cell>
          <cell r="F187" t="str">
            <v>3 - Administrativo</v>
          </cell>
          <cell r="G187">
            <v>513430</v>
          </cell>
          <cell r="H187" t="str">
            <v>08/2020</v>
          </cell>
          <cell r="J187">
            <v>0</v>
          </cell>
          <cell r="L187">
            <v>0</v>
          </cell>
          <cell r="O187">
            <v>2.0099999999999998</v>
          </cell>
        </row>
        <row r="188">
          <cell r="C188" t="str">
            <v>HOSPITAL MESTRE VITALINO (COVID-19 CAMPANHA)</v>
          </cell>
          <cell r="E188" t="str">
            <v>JULIANA BATISTA DA SILVA</v>
          </cell>
          <cell r="F188" t="str">
            <v>2 - Outros Profissionais da Saúde</v>
          </cell>
          <cell r="G188">
            <v>322205</v>
          </cell>
          <cell r="H188" t="str">
            <v>08/2020</v>
          </cell>
          <cell r="J188">
            <v>141.63</v>
          </cell>
          <cell r="L188">
            <v>79.428823529400006</v>
          </cell>
          <cell r="M188">
            <v>24.25</v>
          </cell>
          <cell r="O188">
            <v>2.0099999999999998</v>
          </cell>
        </row>
        <row r="189">
          <cell r="C189" t="str">
            <v>HOSPITAL MESTRE VITALINO (COVID-19 CAMPANHA)</v>
          </cell>
          <cell r="E189" t="str">
            <v>JULIANA GUEDES SILVA</v>
          </cell>
          <cell r="F189" t="str">
            <v>1 - Médico</v>
          </cell>
          <cell r="G189">
            <v>225125</v>
          </cell>
          <cell r="H189" t="str">
            <v>08/2020</v>
          </cell>
          <cell r="J189">
            <v>731</v>
          </cell>
          <cell r="L189">
            <v>79.428823529400006</v>
          </cell>
          <cell r="M189">
            <v>2.75</v>
          </cell>
          <cell r="O189">
            <v>6.13</v>
          </cell>
          <cell r="P189">
            <v>1.23</v>
          </cell>
        </row>
        <row r="190">
          <cell r="C190" t="str">
            <v>HOSPITAL MESTRE VITALINO (COVID-19 CAMPANHA)</v>
          </cell>
          <cell r="E190" t="str">
            <v>KAROLAINE MARIA DA SILVA BENTO</v>
          </cell>
          <cell r="F190" t="str">
            <v>2 - Outros Profissionais da Saúde</v>
          </cell>
          <cell r="G190">
            <v>322205</v>
          </cell>
          <cell r="H190" t="str">
            <v>08/2020</v>
          </cell>
          <cell r="J190">
            <v>151.33000000000001</v>
          </cell>
          <cell r="L190">
            <v>79.428823529400006</v>
          </cell>
          <cell r="M190">
            <v>24.25</v>
          </cell>
          <cell r="O190">
            <v>2.0099999999999998</v>
          </cell>
        </row>
        <row r="191">
          <cell r="C191" t="str">
            <v>HOSPITAL MESTRE VITALINO (COVID-19 CAMPANHA)</v>
          </cell>
          <cell r="E191" t="str">
            <v>KATIA NOGUEIRA DA SILVA ARAUJO</v>
          </cell>
          <cell r="F191" t="str">
            <v>2 - Outros Profissionais da Saúde</v>
          </cell>
          <cell r="G191">
            <v>322205</v>
          </cell>
          <cell r="H191" t="str">
            <v>08/2020</v>
          </cell>
          <cell r="J191">
            <v>151.21</v>
          </cell>
          <cell r="L191">
            <v>79.428823529400006</v>
          </cell>
          <cell r="M191">
            <v>24.25</v>
          </cell>
          <cell r="O191">
            <v>2.0099999999999998</v>
          </cell>
        </row>
        <row r="192">
          <cell r="C192" t="str">
            <v>HOSPITAL MESTRE VITALINO (COVID-19 CAMPANHA)</v>
          </cell>
          <cell r="E192" t="str">
            <v>KESIA ALMEIDA LIMA</v>
          </cell>
          <cell r="F192" t="str">
            <v>3 - Administrativo</v>
          </cell>
          <cell r="G192">
            <v>410105</v>
          </cell>
          <cell r="H192" t="str">
            <v>08/2020</v>
          </cell>
          <cell r="J192">
            <v>240</v>
          </cell>
          <cell r="L192">
            <v>0</v>
          </cell>
        </row>
        <row r="193">
          <cell r="C193" t="str">
            <v>HOSPITAL MESTRE VITALINO (COVID-19 CAMPANHA)</v>
          </cell>
          <cell r="E193" t="str">
            <v>KLARY GHEORGIA SILVEIRA MEDEIROS</v>
          </cell>
          <cell r="F193" t="str">
            <v>2 - Outros Profissionais da Saúde</v>
          </cell>
          <cell r="G193">
            <v>223605</v>
          </cell>
          <cell r="H193" t="str">
            <v>08/2020</v>
          </cell>
          <cell r="J193">
            <v>220.12</v>
          </cell>
          <cell r="L193">
            <v>79.428823529400006</v>
          </cell>
          <cell r="M193">
            <v>2.3199999999999998</v>
          </cell>
          <cell r="O193">
            <v>1.68</v>
          </cell>
        </row>
        <row r="194">
          <cell r="C194" t="str">
            <v>HOSPITAL MESTRE VITALINO (COVID-19 CAMPANHA)</v>
          </cell>
          <cell r="E194" t="str">
            <v>LAEDSON VIEIRA SOARES</v>
          </cell>
          <cell r="F194" t="str">
            <v>2 - Outros Profissionais da Saúde</v>
          </cell>
          <cell r="G194">
            <v>324115</v>
          </cell>
          <cell r="H194" t="str">
            <v>08/2020</v>
          </cell>
          <cell r="J194">
            <v>256.81</v>
          </cell>
          <cell r="L194">
            <v>79.428823529400006</v>
          </cell>
          <cell r="M194">
            <v>2.0299999999999998</v>
          </cell>
          <cell r="O194">
            <v>10</v>
          </cell>
        </row>
        <row r="195">
          <cell r="C195" t="str">
            <v>HOSPITAL MESTRE VITALINO (COVID-19 CAMPANHA)</v>
          </cell>
          <cell r="E195" t="str">
            <v>LAERCIO BRANDAO DE ARRUDA</v>
          </cell>
          <cell r="F195" t="str">
            <v>3 - Administrativo</v>
          </cell>
          <cell r="G195">
            <v>223405</v>
          </cell>
          <cell r="H195" t="str">
            <v>08/2020</v>
          </cell>
          <cell r="J195">
            <v>284.05</v>
          </cell>
          <cell r="L195">
            <v>79.428823529400006</v>
          </cell>
          <cell r="M195">
            <v>15.66</v>
          </cell>
          <cell r="O195">
            <v>2.0099999999999998</v>
          </cell>
        </row>
        <row r="196">
          <cell r="C196" t="str">
            <v>HOSPITAL MESTRE VITALINO (COVID-19 CAMPANHA)</v>
          </cell>
          <cell r="E196" t="str">
            <v>LAERTE FRANCISCO SOARES DE LIMA</v>
          </cell>
          <cell r="F196" t="str">
            <v>3 - Administrativo</v>
          </cell>
          <cell r="G196">
            <v>514320</v>
          </cell>
          <cell r="H196" t="str">
            <v>08/2020</v>
          </cell>
          <cell r="J196">
            <v>122.84</v>
          </cell>
          <cell r="L196">
            <v>79.428823529400006</v>
          </cell>
          <cell r="M196">
            <v>20.95</v>
          </cell>
          <cell r="O196">
            <v>2.0099999999999998</v>
          </cell>
        </row>
        <row r="197">
          <cell r="C197" t="str">
            <v>HOSPITAL MESTRE VITALINO (COVID-19 CAMPANHA)</v>
          </cell>
          <cell r="E197" t="str">
            <v>LARISSA LEANDRA TORRES DE OLIVEIRA LIRA</v>
          </cell>
          <cell r="F197" t="str">
            <v>2 - Outros Profissionais da Saúde</v>
          </cell>
          <cell r="G197">
            <v>322205</v>
          </cell>
          <cell r="H197" t="str">
            <v>08/2020</v>
          </cell>
          <cell r="J197">
            <v>167.2</v>
          </cell>
          <cell r="L197">
            <v>79.428823529400006</v>
          </cell>
          <cell r="M197">
            <v>24.25</v>
          </cell>
          <cell r="O197">
            <v>2.0099999999999998</v>
          </cell>
        </row>
        <row r="198">
          <cell r="C198" t="str">
            <v>HOSPITAL MESTRE VITALINO (COVID-19 CAMPANHA)</v>
          </cell>
          <cell r="E198" t="str">
            <v>LARISSA ROBERTA DE ANDRADE SILVA</v>
          </cell>
          <cell r="F198" t="str">
            <v>2 - Outros Profissionais da Saúde</v>
          </cell>
          <cell r="G198">
            <v>322205</v>
          </cell>
          <cell r="H198" t="str">
            <v>08/2020</v>
          </cell>
          <cell r="J198">
            <v>151.33000000000001</v>
          </cell>
          <cell r="L198">
            <v>79.428823529400006</v>
          </cell>
          <cell r="M198">
            <v>24.25</v>
          </cell>
          <cell r="O198">
            <v>2.0099999999999998</v>
          </cell>
        </row>
        <row r="199">
          <cell r="C199" t="str">
            <v>HOSPITAL MESTRE VITALINO (COVID-19 CAMPANHA)</v>
          </cell>
          <cell r="E199" t="str">
            <v>LARISSA THAIS SILVA DE SOUZA</v>
          </cell>
          <cell r="F199" t="str">
            <v>2 - Outros Profissionais da Saúde</v>
          </cell>
          <cell r="G199">
            <v>223505</v>
          </cell>
          <cell r="H199" t="str">
            <v>08/2020</v>
          </cell>
          <cell r="J199">
            <v>223.18</v>
          </cell>
          <cell r="L199">
            <v>79.428823529400006</v>
          </cell>
          <cell r="M199">
            <v>2.66</v>
          </cell>
          <cell r="O199">
            <v>1.68</v>
          </cell>
        </row>
        <row r="200">
          <cell r="C200" t="str">
            <v>HOSPITAL MESTRE VITALINO (COVID-19 CAMPANHA)</v>
          </cell>
          <cell r="E200" t="str">
            <v>LAURO VINICIUS MACHADO DA SILVA</v>
          </cell>
          <cell r="F200" t="str">
            <v>1 - Médico</v>
          </cell>
          <cell r="G200">
            <v>225125</v>
          </cell>
          <cell r="H200" t="str">
            <v>08/2020</v>
          </cell>
          <cell r="J200">
            <v>986.97</v>
          </cell>
          <cell r="L200">
            <v>79.428823529400006</v>
          </cell>
          <cell r="M200">
            <v>2.75</v>
          </cell>
          <cell r="O200">
            <v>6.13</v>
          </cell>
          <cell r="P200">
            <v>1.23</v>
          </cell>
        </row>
        <row r="201">
          <cell r="C201" t="str">
            <v>HOSPITAL MESTRE VITALINO (COVID-19 CAMPANHA)</v>
          </cell>
          <cell r="E201" t="str">
            <v>LEANDRO ANDRADE ROSA</v>
          </cell>
          <cell r="F201" t="str">
            <v>3 - Administrativo</v>
          </cell>
          <cell r="G201">
            <v>420125</v>
          </cell>
          <cell r="H201" t="str">
            <v>08/2020</v>
          </cell>
          <cell r="J201">
            <v>240</v>
          </cell>
          <cell r="L201">
            <v>0</v>
          </cell>
        </row>
        <row r="202">
          <cell r="C202" t="str">
            <v>HOSPITAL MESTRE VITALINO (COVID-19 CAMPANHA)</v>
          </cell>
          <cell r="E202" t="str">
            <v>LEILA MARIA GALVAO SILVA</v>
          </cell>
          <cell r="F202" t="str">
            <v>2 - Outros Profissionais da Saúde</v>
          </cell>
          <cell r="G202">
            <v>324115</v>
          </cell>
          <cell r="H202" t="str">
            <v>08/2020</v>
          </cell>
          <cell r="J202">
            <v>261.35000000000002</v>
          </cell>
          <cell r="L202">
            <v>79.428823529400006</v>
          </cell>
          <cell r="M202">
            <v>2.0299999999999998</v>
          </cell>
          <cell r="O202">
            <v>10</v>
          </cell>
        </row>
        <row r="203">
          <cell r="C203" t="str">
            <v>HOSPITAL MESTRE VITALINO (COVID-19 CAMPANHA)</v>
          </cell>
          <cell r="E203" t="str">
            <v>LEONA VALQUIRIA DA SILVA</v>
          </cell>
          <cell r="F203" t="str">
            <v>3 - Administrativo</v>
          </cell>
          <cell r="G203">
            <v>514320</v>
          </cell>
          <cell r="H203" t="str">
            <v>08/2020</v>
          </cell>
          <cell r="J203">
            <v>122.84</v>
          </cell>
          <cell r="L203">
            <v>79.428823529400006</v>
          </cell>
          <cell r="M203">
            <v>20.95</v>
          </cell>
          <cell r="O203">
            <v>2.0099999999999998</v>
          </cell>
        </row>
        <row r="204">
          <cell r="C204" t="str">
            <v>HOSPITAL MESTRE VITALINO (COVID-19 CAMPANHA)</v>
          </cell>
          <cell r="E204" t="str">
            <v>LIDIANE MARIA DE MAGALHAES BORGES</v>
          </cell>
          <cell r="F204" t="str">
            <v>3 - Administrativo</v>
          </cell>
          <cell r="G204">
            <v>411010</v>
          </cell>
          <cell r="H204" t="str">
            <v>08/2020</v>
          </cell>
          <cell r="J204">
            <v>167.86</v>
          </cell>
          <cell r="L204">
            <v>79.428823529400006</v>
          </cell>
          <cell r="M204">
            <v>23.18</v>
          </cell>
          <cell r="O204">
            <v>2.0099999999999998</v>
          </cell>
        </row>
        <row r="205">
          <cell r="C205" t="str">
            <v>HOSPITAL MESTRE VITALINO (COVID-19 CAMPANHA)</v>
          </cell>
          <cell r="E205" t="str">
            <v>LILIAN PAULA DA SILVA PEREIRA</v>
          </cell>
          <cell r="F205" t="str">
            <v>2 - Outros Profissionais da Saúde</v>
          </cell>
          <cell r="G205">
            <v>223505</v>
          </cell>
          <cell r="H205" t="str">
            <v>08/2020</v>
          </cell>
          <cell r="J205">
            <v>267.45999999999998</v>
          </cell>
          <cell r="L205">
            <v>79.428823529400006</v>
          </cell>
          <cell r="M205">
            <v>2.66</v>
          </cell>
          <cell r="O205">
            <v>1.68</v>
          </cell>
        </row>
        <row r="206">
          <cell r="C206" t="str">
            <v>HOSPITAL MESTRE VITALINO (COVID-19 CAMPANHA)</v>
          </cell>
          <cell r="E206" t="str">
            <v>LISLANNE MARIA DA SILVA</v>
          </cell>
          <cell r="F206" t="str">
            <v>3 - Administrativo</v>
          </cell>
          <cell r="G206">
            <v>514320</v>
          </cell>
          <cell r="H206" t="str">
            <v>08/2020</v>
          </cell>
          <cell r="J206">
            <v>182.8</v>
          </cell>
          <cell r="L206">
            <v>79.428823529400006</v>
          </cell>
          <cell r="M206">
            <v>20.95</v>
          </cell>
          <cell r="O206">
            <v>2.0099999999999998</v>
          </cell>
        </row>
        <row r="207">
          <cell r="C207" t="str">
            <v>HOSPITAL MESTRE VITALINO (COVID-19 CAMPANHA)</v>
          </cell>
          <cell r="E207" t="str">
            <v>LUANA CRISTINA ALBUQUERQUE BARBOSA</v>
          </cell>
          <cell r="F207" t="str">
            <v>2 - Outros Profissionais da Saúde</v>
          </cell>
          <cell r="G207">
            <v>223605</v>
          </cell>
          <cell r="H207" t="str">
            <v>08/2020</v>
          </cell>
          <cell r="J207">
            <v>199.82</v>
          </cell>
          <cell r="L207">
            <v>0</v>
          </cell>
          <cell r="O207">
            <v>1.68</v>
          </cell>
          <cell r="U207">
            <v>95.41</v>
          </cell>
          <cell r="X207" t="str">
            <v>AUX. CRECHE I</v>
          </cell>
        </row>
        <row r="208">
          <cell r="C208" t="str">
            <v>HOSPITAL MESTRE VITALINO (COVID-19 CAMPANHA)</v>
          </cell>
          <cell r="E208" t="str">
            <v>LUANA CRISTINA ALVES DA SILVA BARBOSA</v>
          </cell>
          <cell r="F208" t="str">
            <v>2 - Outros Profissionais da Saúde</v>
          </cell>
          <cell r="G208">
            <v>322205</v>
          </cell>
          <cell r="H208" t="str">
            <v>08/2020</v>
          </cell>
          <cell r="J208">
            <v>149.31</v>
          </cell>
          <cell r="L208">
            <v>79.428823529400006</v>
          </cell>
          <cell r="M208">
            <v>24.25</v>
          </cell>
          <cell r="O208">
            <v>2.0099999999999998</v>
          </cell>
        </row>
        <row r="209">
          <cell r="C209" t="str">
            <v>HOSPITAL MESTRE VITALINO (COVID-19 CAMPANHA)</v>
          </cell>
          <cell r="E209" t="str">
            <v>LUCAS DE MELO MOURA</v>
          </cell>
          <cell r="F209" t="str">
            <v>3 - Administrativo</v>
          </cell>
          <cell r="G209">
            <v>763305</v>
          </cell>
          <cell r="H209" t="str">
            <v>08/2020</v>
          </cell>
          <cell r="J209">
            <v>124.92</v>
          </cell>
          <cell r="L209">
            <v>0</v>
          </cell>
          <cell r="O209">
            <v>2.0099999999999998</v>
          </cell>
        </row>
        <row r="210">
          <cell r="C210" t="str">
            <v>HOSPITAL MESTRE VITALINO (COVID-19 CAMPANHA)</v>
          </cell>
          <cell r="E210" t="str">
            <v>LUCAS FELIPE ALVES DA SILVA</v>
          </cell>
          <cell r="F210" t="str">
            <v>3 - Administrativo</v>
          </cell>
          <cell r="G210">
            <v>515110</v>
          </cell>
          <cell r="H210" t="str">
            <v>08/2020</v>
          </cell>
          <cell r="J210">
            <v>117.24</v>
          </cell>
          <cell r="L210">
            <v>0</v>
          </cell>
          <cell r="O210">
            <v>2.0099999999999998</v>
          </cell>
        </row>
        <row r="211">
          <cell r="C211" t="str">
            <v>HOSPITAL MESTRE VITALINO (COVID-19 CAMPANHA)</v>
          </cell>
          <cell r="E211" t="str">
            <v>LUCIENE GEISA DA SILVA</v>
          </cell>
          <cell r="F211" t="str">
            <v>3 - Administrativo</v>
          </cell>
          <cell r="G211">
            <v>411010</v>
          </cell>
          <cell r="H211" t="str">
            <v>08/2020</v>
          </cell>
          <cell r="J211">
            <v>83.46</v>
          </cell>
          <cell r="L211">
            <v>79.428823529400006</v>
          </cell>
          <cell r="M211">
            <v>20.86</v>
          </cell>
          <cell r="O211">
            <v>2.0099999999999998</v>
          </cell>
        </row>
        <row r="212">
          <cell r="C212" t="str">
            <v>HOSPITAL MESTRE VITALINO (COVID-19 CAMPANHA)</v>
          </cell>
          <cell r="E212" t="str">
            <v>MANASSES MONTEIRO SILVA</v>
          </cell>
          <cell r="F212" t="str">
            <v>3 - Administrativo</v>
          </cell>
          <cell r="G212">
            <v>514320</v>
          </cell>
          <cell r="H212" t="str">
            <v>08/2020</v>
          </cell>
          <cell r="J212">
            <v>167.81</v>
          </cell>
          <cell r="L212">
            <v>79.428823529400006</v>
          </cell>
          <cell r="M212">
            <v>20.95</v>
          </cell>
          <cell r="O212">
            <v>2.0099999999999998</v>
          </cell>
        </row>
        <row r="213">
          <cell r="C213" t="str">
            <v>HOSPITAL MESTRE VITALINO (COVID-19 CAMPANHA)</v>
          </cell>
          <cell r="E213" t="str">
            <v>MARCEL ARAUJO DE ARRUDA</v>
          </cell>
          <cell r="F213" t="str">
            <v>1 - Médico</v>
          </cell>
          <cell r="G213">
            <v>225125</v>
          </cell>
          <cell r="H213" t="str">
            <v>08/2020</v>
          </cell>
          <cell r="J213">
            <v>1056.3399999999999</v>
          </cell>
          <cell r="L213">
            <v>79.428823529400006</v>
          </cell>
          <cell r="M213">
            <v>2.75</v>
          </cell>
          <cell r="O213">
            <v>6.13</v>
          </cell>
          <cell r="P213">
            <v>1.23</v>
          </cell>
        </row>
        <row r="214">
          <cell r="C214" t="str">
            <v>HOSPITAL MESTRE VITALINO (COVID-19 CAMPANHA)</v>
          </cell>
          <cell r="E214" t="str">
            <v>MARCELO BARBOSA CAVALCANTI</v>
          </cell>
          <cell r="F214" t="str">
            <v>3 - Administrativo</v>
          </cell>
          <cell r="G214">
            <v>410105</v>
          </cell>
          <cell r="H214" t="str">
            <v>08/2020</v>
          </cell>
          <cell r="J214">
            <v>640</v>
          </cell>
          <cell r="L214">
            <v>0</v>
          </cell>
        </row>
        <row r="215">
          <cell r="C215" t="str">
            <v>HOSPITAL MESTRE VITALINO (COVID-19 CAMPANHA)</v>
          </cell>
          <cell r="E215" t="str">
            <v>MARCELO JARDSON PEDRO DA SILVA</v>
          </cell>
          <cell r="F215" t="str">
            <v>3 - Administrativo</v>
          </cell>
          <cell r="G215">
            <v>223405</v>
          </cell>
          <cell r="H215" t="str">
            <v>08/2020</v>
          </cell>
          <cell r="J215">
            <v>240</v>
          </cell>
          <cell r="L215">
            <v>0</v>
          </cell>
        </row>
        <row r="216">
          <cell r="C216" t="str">
            <v>HOSPITAL MESTRE VITALINO (COVID-19 CAMPANHA)</v>
          </cell>
          <cell r="E216" t="str">
            <v>MARCO TULIO VIEIRA DE MIRANDA</v>
          </cell>
          <cell r="F216" t="str">
            <v>3 - Administrativo</v>
          </cell>
          <cell r="G216">
            <v>131210</v>
          </cell>
          <cell r="H216" t="str">
            <v>08/2020</v>
          </cell>
          <cell r="J216">
            <v>1200</v>
          </cell>
          <cell r="L216">
            <v>0</v>
          </cell>
        </row>
        <row r="217">
          <cell r="C217" t="str">
            <v>HOSPITAL MESTRE VITALINO (COVID-19 CAMPANHA)</v>
          </cell>
          <cell r="E217" t="str">
            <v>MARIA ADEILDA DOS SANTOS</v>
          </cell>
          <cell r="F217" t="str">
            <v>2 - Outros Profissionais da Saúde</v>
          </cell>
          <cell r="G217">
            <v>322205</v>
          </cell>
          <cell r="H217" t="str">
            <v>08/2020</v>
          </cell>
          <cell r="J217">
            <v>159.72</v>
          </cell>
          <cell r="L217">
            <v>79.428823529400006</v>
          </cell>
          <cell r="M217">
            <v>24.25</v>
          </cell>
          <cell r="O217">
            <v>2.0099999999999998</v>
          </cell>
        </row>
        <row r="218">
          <cell r="C218" t="str">
            <v>HOSPITAL MESTRE VITALINO (COVID-19 CAMPANHA)</v>
          </cell>
          <cell r="E218" t="str">
            <v>MARIA ALICE SOUZA ARAUJO</v>
          </cell>
          <cell r="F218" t="str">
            <v>2 - Outros Profissionais da Saúde</v>
          </cell>
          <cell r="G218">
            <v>322205</v>
          </cell>
          <cell r="H218" t="str">
            <v>08/2020</v>
          </cell>
          <cell r="J218">
            <v>141.63</v>
          </cell>
          <cell r="L218">
            <v>79.428823529400006</v>
          </cell>
          <cell r="M218">
            <v>24.25</v>
          </cell>
          <cell r="O218">
            <v>2.0099999999999998</v>
          </cell>
        </row>
        <row r="219">
          <cell r="C219" t="str">
            <v>HOSPITAL MESTRE VITALINO (COVID-19 CAMPANHA)</v>
          </cell>
          <cell r="E219" t="str">
            <v>MARIA AMANDA ALENCAR DUARTE</v>
          </cell>
          <cell r="F219" t="str">
            <v>1 - Médico</v>
          </cell>
          <cell r="G219">
            <v>225125</v>
          </cell>
          <cell r="H219" t="str">
            <v>08/2020</v>
          </cell>
          <cell r="J219">
            <v>349.93</v>
          </cell>
          <cell r="L219">
            <v>79.428823529400006</v>
          </cell>
          <cell r="M219">
            <v>0.27</v>
          </cell>
          <cell r="P219">
            <v>1.23</v>
          </cell>
        </row>
        <row r="220">
          <cell r="C220" t="str">
            <v>HOSPITAL MESTRE VITALINO (COVID-19 CAMPANHA)</v>
          </cell>
          <cell r="E220" t="str">
            <v>MARIA ANDREA DA SILVA</v>
          </cell>
          <cell r="F220" t="str">
            <v>3 - Administrativo</v>
          </cell>
          <cell r="G220">
            <v>411010</v>
          </cell>
          <cell r="H220" t="str">
            <v>08/2020</v>
          </cell>
          <cell r="J220">
            <v>274</v>
          </cell>
          <cell r="L220">
            <v>79.428823529400006</v>
          </cell>
          <cell r="M220">
            <v>23.18</v>
          </cell>
          <cell r="O220">
            <v>2.0099999999999998</v>
          </cell>
        </row>
        <row r="221">
          <cell r="C221" t="str">
            <v>HOSPITAL MESTRE VITALINO (COVID-19 CAMPANHA)</v>
          </cell>
          <cell r="E221" t="str">
            <v>MARIA ANGELICA DE AZEVEDO</v>
          </cell>
          <cell r="F221" t="str">
            <v>3 - Administrativo</v>
          </cell>
          <cell r="G221">
            <v>513430</v>
          </cell>
          <cell r="H221" t="str">
            <v>08/2020</v>
          </cell>
          <cell r="J221">
            <v>74.28</v>
          </cell>
          <cell r="L221">
            <v>79.428823529400006</v>
          </cell>
          <cell r="M221">
            <v>14.66</v>
          </cell>
          <cell r="O221">
            <v>2.0099999999999998</v>
          </cell>
        </row>
        <row r="222">
          <cell r="C222" t="str">
            <v>HOSPITAL MESTRE VITALINO (COVID-19 CAMPANHA)</v>
          </cell>
          <cell r="E222" t="str">
            <v>MARIA APARECIDA COELHO</v>
          </cell>
          <cell r="F222" t="str">
            <v>3 - Administrativo</v>
          </cell>
          <cell r="G222">
            <v>514320</v>
          </cell>
          <cell r="H222" t="str">
            <v>08/2020</v>
          </cell>
          <cell r="J222">
            <v>136.47999999999999</v>
          </cell>
          <cell r="L222">
            <v>79.428823529400006</v>
          </cell>
          <cell r="M222">
            <v>20.95</v>
          </cell>
          <cell r="O222">
            <v>2.0099999999999998</v>
          </cell>
          <cell r="R222">
            <v>211.2</v>
          </cell>
          <cell r="S222">
            <v>62.85</v>
          </cell>
          <cell r="U222">
            <v>64</v>
          </cell>
          <cell r="X222" t="str">
            <v>AUX. CRECHE I</v>
          </cell>
        </row>
        <row r="223">
          <cell r="E223" t="str">
            <v>MARIA APARECIDA DOS SANTOS</v>
          </cell>
          <cell r="F223" t="str">
            <v>3 - Administrativo</v>
          </cell>
          <cell r="G223">
            <v>514320</v>
          </cell>
          <cell r="H223" t="str">
            <v>08/2020</v>
          </cell>
          <cell r="J223">
            <v>135.63</v>
          </cell>
          <cell r="L223">
            <v>79.428823529400006</v>
          </cell>
          <cell r="M223">
            <v>20.95</v>
          </cell>
          <cell r="O223">
            <v>2.0099999999999998</v>
          </cell>
          <cell r="R223">
            <v>211.2</v>
          </cell>
          <cell r="S223">
            <v>62.85</v>
          </cell>
        </row>
        <row r="224">
          <cell r="E224" t="str">
            <v>MARIA CARLA MILLENA MONTEIRO DA SILVA</v>
          </cell>
          <cell r="F224" t="str">
            <v>3 - Administrativo</v>
          </cell>
          <cell r="G224">
            <v>514320</v>
          </cell>
          <cell r="H224" t="str">
            <v>08/2020</v>
          </cell>
          <cell r="J224">
            <v>122.84</v>
          </cell>
          <cell r="L224">
            <v>79.428823529400006</v>
          </cell>
          <cell r="M224">
            <v>20.95</v>
          </cell>
          <cell r="O224">
            <v>2.0099999999999998</v>
          </cell>
        </row>
        <row r="225">
          <cell r="E225" t="str">
            <v>MARIA DA CONCEICAO QUEIROZ MACIEL</v>
          </cell>
          <cell r="F225" t="str">
            <v>2 - Outros Profissionais da Saúde</v>
          </cell>
          <cell r="G225">
            <v>223505</v>
          </cell>
          <cell r="H225" t="str">
            <v>08/2020</v>
          </cell>
          <cell r="J225">
            <v>290.51</v>
          </cell>
          <cell r="L225">
            <v>79.428823529400006</v>
          </cell>
          <cell r="M225">
            <v>3.31</v>
          </cell>
          <cell r="O225">
            <v>1.68</v>
          </cell>
        </row>
        <row r="226">
          <cell r="E226" t="str">
            <v>MARIA DAISE ALVES BEZERRA SILVA</v>
          </cell>
          <cell r="F226" t="str">
            <v>3 - Administrativo</v>
          </cell>
          <cell r="G226">
            <v>514320</v>
          </cell>
          <cell r="H226" t="str">
            <v>08/2020</v>
          </cell>
          <cell r="J226">
            <v>135.63</v>
          </cell>
          <cell r="L226">
            <v>79.428823529400006</v>
          </cell>
          <cell r="M226">
            <v>20.95</v>
          </cell>
          <cell r="O226">
            <v>2.0099999999999998</v>
          </cell>
          <cell r="U226">
            <v>64</v>
          </cell>
          <cell r="X226" t="str">
            <v>AUX. CRECHE I</v>
          </cell>
        </row>
        <row r="227">
          <cell r="E227" t="str">
            <v>MARIA DAS GRACAS BORBA</v>
          </cell>
          <cell r="F227" t="str">
            <v>2 - Outros Profissionais da Saúde</v>
          </cell>
          <cell r="G227">
            <v>322205</v>
          </cell>
          <cell r="H227" t="str">
            <v>08/2020</v>
          </cell>
          <cell r="J227">
            <v>150.78</v>
          </cell>
          <cell r="L227">
            <v>79.428823529400006</v>
          </cell>
          <cell r="M227">
            <v>24.25</v>
          </cell>
          <cell r="O227">
            <v>2.0099999999999998</v>
          </cell>
          <cell r="R227">
            <v>105.6</v>
          </cell>
          <cell r="S227">
            <v>72.739999999999995</v>
          </cell>
        </row>
        <row r="228">
          <cell r="E228" t="str">
            <v>MARIA DE FATIMA DA SILVA</v>
          </cell>
          <cell r="F228" t="str">
            <v>2 - Outros Profissionais da Saúde</v>
          </cell>
          <cell r="G228">
            <v>322205</v>
          </cell>
          <cell r="H228" t="str">
            <v>08/2020</v>
          </cell>
          <cell r="J228">
            <v>185.84</v>
          </cell>
          <cell r="L228">
            <v>79.428823529400006</v>
          </cell>
          <cell r="M228">
            <v>24.25</v>
          </cell>
          <cell r="O228">
            <v>2.0099999999999998</v>
          </cell>
        </row>
        <row r="229">
          <cell r="E229" t="str">
            <v>MARIA DIONEIA FERREIRA DE MEDEIROS</v>
          </cell>
          <cell r="F229" t="str">
            <v>2 - Outros Profissionais da Saúde</v>
          </cell>
          <cell r="G229">
            <v>223505</v>
          </cell>
          <cell r="H229" t="str">
            <v>08/2020</v>
          </cell>
          <cell r="J229">
            <v>275.42</v>
          </cell>
          <cell r="L229">
            <v>79.428823529400006</v>
          </cell>
          <cell r="M229">
            <v>3.31</v>
          </cell>
          <cell r="O229">
            <v>1.68</v>
          </cell>
        </row>
        <row r="230">
          <cell r="E230" t="str">
            <v>MARIA EDUARDA BEZERRA SANTOS</v>
          </cell>
          <cell r="F230" t="str">
            <v>2 - Outros Profissionais da Saúde</v>
          </cell>
          <cell r="G230">
            <v>322205</v>
          </cell>
          <cell r="H230" t="str">
            <v>08/2020</v>
          </cell>
          <cell r="J230">
            <v>151.33000000000001</v>
          </cell>
          <cell r="L230">
            <v>79.428823529400006</v>
          </cell>
          <cell r="M230">
            <v>24.25</v>
          </cell>
          <cell r="O230">
            <v>2.0099999999999998</v>
          </cell>
        </row>
        <row r="231">
          <cell r="E231" t="str">
            <v>MARIA EDUARDA MARINHO ALVES DOS SANTOS</v>
          </cell>
          <cell r="F231" t="str">
            <v>3 - Administrativo</v>
          </cell>
          <cell r="G231">
            <v>514320</v>
          </cell>
          <cell r="H231" t="str">
            <v>08/2020</v>
          </cell>
          <cell r="J231">
            <v>167.96</v>
          </cell>
          <cell r="L231">
            <v>79.428823529400006</v>
          </cell>
          <cell r="M231">
            <v>20.95</v>
          </cell>
          <cell r="O231">
            <v>2.0099999999999998</v>
          </cell>
        </row>
        <row r="232">
          <cell r="E232" t="str">
            <v>MARIA FABIANA PEREIRA DA SILVA</v>
          </cell>
          <cell r="F232" t="str">
            <v>2 - Outros Profissionais da Saúde</v>
          </cell>
          <cell r="G232">
            <v>322205</v>
          </cell>
          <cell r="H232" t="str">
            <v>08/2020</v>
          </cell>
          <cell r="J232">
            <v>160.91</v>
          </cell>
          <cell r="L232">
            <v>79.428823529400006</v>
          </cell>
          <cell r="M232">
            <v>24.25</v>
          </cell>
          <cell r="O232">
            <v>2.0099999999999998</v>
          </cell>
        </row>
        <row r="233">
          <cell r="E233" t="str">
            <v>MARIA FERNANDA ZACARIAS DE MELO</v>
          </cell>
          <cell r="F233" t="str">
            <v>2 - Outros Profissionais da Saúde</v>
          </cell>
          <cell r="G233">
            <v>322205</v>
          </cell>
          <cell r="H233" t="str">
            <v>08/2020</v>
          </cell>
          <cell r="J233">
            <v>142.58000000000001</v>
          </cell>
          <cell r="L233">
            <v>79.428823529400006</v>
          </cell>
          <cell r="M233">
            <v>24.25</v>
          </cell>
          <cell r="O233">
            <v>2.0099999999999998</v>
          </cell>
        </row>
        <row r="234">
          <cell r="E234" t="str">
            <v>MARIA JOSE DOS SANTOS SILVA</v>
          </cell>
          <cell r="F234" t="str">
            <v>3 - Administrativo</v>
          </cell>
          <cell r="G234">
            <v>514320</v>
          </cell>
          <cell r="H234" t="str">
            <v>08/2020</v>
          </cell>
          <cell r="J234">
            <v>122.84</v>
          </cell>
          <cell r="L234">
            <v>79.428823529400006</v>
          </cell>
          <cell r="M234">
            <v>20.95</v>
          </cell>
          <cell r="O234">
            <v>2.0099999999999998</v>
          </cell>
        </row>
        <row r="235">
          <cell r="E235" t="str">
            <v>MARIA LUCIA DE SOUZA</v>
          </cell>
          <cell r="F235" t="str">
            <v>2 - Outros Profissionais da Saúde</v>
          </cell>
          <cell r="G235">
            <v>322205</v>
          </cell>
          <cell r="H235" t="str">
            <v>08/2020</v>
          </cell>
          <cell r="J235">
            <v>154.91</v>
          </cell>
          <cell r="L235">
            <v>79.428823529400006</v>
          </cell>
          <cell r="M235">
            <v>24.25</v>
          </cell>
          <cell r="O235">
            <v>2.0099999999999998</v>
          </cell>
        </row>
        <row r="236">
          <cell r="E236" t="str">
            <v>MARIA LUCIANA DA SILVA</v>
          </cell>
          <cell r="F236" t="str">
            <v>3 - Administrativo</v>
          </cell>
          <cell r="G236">
            <v>514320</v>
          </cell>
          <cell r="H236" t="str">
            <v>08/2020</v>
          </cell>
          <cell r="J236">
            <v>134.78</v>
          </cell>
          <cell r="L236">
            <v>79.428823529400006</v>
          </cell>
          <cell r="M236">
            <v>20.95</v>
          </cell>
          <cell r="O236">
            <v>2.0099999999999998</v>
          </cell>
        </row>
        <row r="237">
          <cell r="E237" t="str">
            <v>MARIA MIRTES BARBOSA DE MELO</v>
          </cell>
          <cell r="F237" t="str">
            <v>2 - Outros Profissionais da Saúde</v>
          </cell>
          <cell r="G237">
            <v>322205</v>
          </cell>
          <cell r="H237" t="str">
            <v>08/2020</v>
          </cell>
          <cell r="J237">
            <v>141.63</v>
          </cell>
          <cell r="L237">
            <v>79.428823529400006</v>
          </cell>
          <cell r="M237">
            <v>24.25</v>
          </cell>
          <cell r="O237">
            <v>2.0099999999999998</v>
          </cell>
        </row>
        <row r="238">
          <cell r="E238" t="str">
            <v>MARIA RAFAELLA DA SILVA</v>
          </cell>
          <cell r="F238" t="str">
            <v>2 - Outros Profissionais da Saúde</v>
          </cell>
          <cell r="G238">
            <v>223505</v>
          </cell>
          <cell r="H238" t="str">
            <v>08/2020</v>
          </cell>
          <cell r="J238">
            <v>222.47</v>
          </cell>
          <cell r="L238">
            <v>79.428823529400006</v>
          </cell>
          <cell r="M238">
            <v>2.66</v>
          </cell>
          <cell r="O238">
            <v>1.68</v>
          </cell>
        </row>
        <row r="239">
          <cell r="E239" t="str">
            <v>MARIA REGIELLE SOARES DA SILVA</v>
          </cell>
          <cell r="F239" t="str">
            <v>2 - Outros Profissionais da Saúde</v>
          </cell>
          <cell r="G239">
            <v>223605</v>
          </cell>
          <cell r="H239" t="str">
            <v>08/2020</v>
          </cell>
          <cell r="J239">
            <v>222.8</v>
          </cell>
          <cell r="L239">
            <v>79.428823529400006</v>
          </cell>
          <cell r="M239">
            <v>2.3199999999999998</v>
          </cell>
          <cell r="O239">
            <v>1.68</v>
          </cell>
        </row>
        <row r="240">
          <cell r="E240" t="str">
            <v>MARIA ROBERTA CHYRLEI SILVA</v>
          </cell>
          <cell r="F240" t="str">
            <v>3 - Administrativo</v>
          </cell>
          <cell r="G240">
            <v>763305</v>
          </cell>
          <cell r="H240" t="str">
            <v>08/2020</v>
          </cell>
          <cell r="J240">
            <v>117.24</v>
          </cell>
          <cell r="L240">
            <v>79.428823529400006</v>
          </cell>
          <cell r="M240">
            <v>20.95</v>
          </cell>
          <cell r="O240">
            <v>2.0099999999999998</v>
          </cell>
        </row>
        <row r="241">
          <cell r="E241" t="str">
            <v>MARIA RUBIANA BEZERRA DA SILVA</v>
          </cell>
          <cell r="F241" t="str">
            <v>3 - Administrativo</v>
          </cell>
          <cell r="G241">
            <v>411010</v>
          </cell>
          <cell r="H241" t="str">
            <v>08/2020</v>
          </cell>
          <cell r="J241">
            <v>98.33</v>
          </cell>
          <cell r="L241">
            <v>79.428823529400006</v>
          </cell>
          <cell r="M241">
            <v>23.18</v>
          </cell>
          <cell r="O241">
            <v>2.0099999999999998</v>
          </cell>
          <cell r="R241">
            <v>138.6</v>
          </cell>
          <cell r="S241">
            <v>139.1</v>
          </cell>
        </row>
        <row r="242">
          <cell r="E242" t="str">
            <v>MARIA SIMONE GRIGORIO DA SILVA</v>
          </cell>
          <cell r="F242" t="str">
            <v>2 - Outros Profissionais da Saúde</v>
          </cell>
          <cell r="G242">
            <v>322205</v>
          </cell>
          <cell r="H242" t="str">
            <v>08/2020</v>
          </cell>
          <cell r="J242">
            <v>151.41</v>
          </cell>
          <cell r="L242">
            <v>79.428823529400006</v>
          </cell>
          <cell r="M242">
            <v>24.25</v>
          </cell>
          <cell r="O242">
            <v>2.0099999999999998</v>
          </cell>
        </row>
        <row r="243">
          <cell r="E243" t="str">
            <v>MARIA TAINA PINHEIRO DA SILVA</v>
          </cell>
          <cell r="F243" t="str">
            <v>3 - Administrativo</v>
          </cell>
          <cell r="G243">
            <v>513430</v>
          </cell>
          <cell r="H243" t="str">
            <v>08/2020</v>
          </cell>
          <cell r="J243">
            <v>214.72</v>
          </cell>
          <cell r="L243">
            <v>79.428823529400006</v>
          </cell>
          <cell r="M243">
            <v>20.95</v>
          </cell>
          <cell r="O243">
            <v>2.0099999999999998</v>
          </cell>
          <cell r="U243">
            <v>64</v>
          </cell>
          <cell r="X243" t="str">
            <v>AUX. CRECHE I</v>
          </cell>
        </row>
        <row r="244">
          <cell r="E244" t="str">
            <v>MARIA TAISA RAQUEL FERREIRA DA SILVA</v>
          </cell>
          <cell r="F244" t="str">
            <v>2 - Outros Profissionais da Saúde</v>
          </cell>
          <cell r="G244">
            <v>322205</v>
          </cell>
          <cell r="H244" t="str">
            <v>08/2020</v>
          </cell>
          <cell r="J244">
            <v>141.63</v>
          </cell>
          <cell r="L244">
            <v>79.428823529400006</v>
          </cell>
          <cell r="M244">
            <v>24.25</v>
          </cell>
          <cell r="O244">
            <v>2.0099999999999998</v>
          </cell>
          <cell r="U244">
            <v>73.069999999999993</v>
          </cell>
          <cell r="X244" t="str">
            <v>AUX. CRECHE I, AUX CRECHE M/ANT (RETROATIVO)</v>
          </cell>
        </row>
        <row r="245">
          <cell r="E245" t="str">
            <v>MARICELMA HENRIQUE DE SOUZA</v>
          </cell>
          <cell r="F245" t="str">
            <v>2 - Outros Profissionais da Saúde</v>
          </cell>
          <cell r="G245">
            <v>322205</v>
          </cell>
          <cell r="H245" t="str">
            <v>08/2020</v>
          </cell>
          <cell r="J245">
            <v>169.18</v>
          </cell>
          <cell r="L245">
            <v>79.428823529400006</v>
          </cell>
          <cell r="M245">
            <v>24.25</v>
          </cell>
          <cell r="O245">
            <v>2.0099999999999998</v>
          </cell>
        </row>
        <row r="246">
          <cell r="E246" t="str">
            <v>MARIVALDO ROGERIO DO O MENDONCA</v>
          </cell>
          <cell r="F246" t="str">
            <v>3 - Administrativo</v>
          </cell>
          <cell r="G246">
            <v>514320</v>
          </cell>
          <cell r="H246" t="str">
            <v>08/2020</v>
          </cell>
          <cell r="J246">
            <v>122.84</v>
          </cell>
          <cell r="L246">
            <v>79.428823529400006</v>
          </cell>
          <cell r="M246">
            <v>20.95</v>
          </cell>
          <cell r="O246">
            <v>2.0099999999999998</v>
          </cell>
        </row>
        <row r="247">
          <cell r="E247" t="str">
            <v>MAYARA COUTO PIMENTEL</v>
          </cell>
          <cell r="F247" t="str">
            <v>3 - Administrativo</v>
          </cell>
          <cell r="G247">
            <v>223405</v>
          </cell>
          <cell r="H247" t="str">
            <v>08/2020</v>
          </cell>
          <cell r="J247">
            <v>246.16</v>
          </cell>
          <cell r="L247">
            <v>79.428823529400006</v>
          </cell>
          <cell r="M247">
            <v>13.16</v>
          </cell>
          <cell r="O247">
            <v>2.0099999999999998</v>
          </cell>
        </row>
        <row r="248">
          <cell r="E248" t="str">
            <v>MAYARA MARLENE DA SILVA</v>
          </cell>
          <cell r="F248" t="str">
            <v>2 - Outros Profissionais da Saúde</v>
          </cell>
          <cell r="G248">
            <v>322205</v>
          </cell>
          <cell r="H248" t="str">
            <v>08/2020</v>
          </cell>
          <cell r="J248">
            <v>148.04</v>
          </cell>
          <cell r="L248">
            <v>79.428823529400006</v>
          </cell>
          <cell r="M248">
            <v>24.25</v>
          </cell>
          <cell r="O248">
            <v>2.0099999999999998</v>
          </cell>
          <cell r="R248">
            <v>211.2</v>
          </cell>
          <cell r="S248">
            <v>72.739999999999995</v>
          </cell>
        </row>
        <row r="249">
          <cell r="E249" t="str">
            <v>MICHELE ANDREA PEREIRA PIMENTEL SANTOS</v>
          </cell>
          <cell r="F249" t="str">
            <v>2 - Outros Profissionais da Saúde</v>
          </cell>
          <cell r="G249">
            <v>322205</v>
          </cell>
          <cell r="H249" t="str">
            <v>08/2020</v>
          </cell>
          <cell r="J249">
            <v>163.4</v>
          </cell>
          <cell r="L249">
            <v>79.428823529400006</v>
          </cell>
          <cell r="M249">
            <v>24.25</v>
          </cell>
          <cell r="O249">
            <v>2.0099999999999998</v>
          </cell>
          <cell r="U249">
            <v>149.1</v>
          </cell>
          <cell r="X249" t="str">
            <v>AUX. CRECHE I, AUX CRECHE M/ANT (RETROATIVO), AUX.CRECHE II</v>
          </cell>
        </row>
        <row r="250">
          <cell r="E250" t="str">
            <v>MIKAEL FLORENCIO DA SILVA</v>
          </cell>
          <cell r="F250" t="str">
            <v>3 - Administrativo</v>
          </cell>
          <cell r="G250">
            <v>521130</v>
          </cell>
          <cell r="H250" t="str">
            <v>08/2020</v>
          </cell>
          <cell r="J250">
            <v>159.46</v>
          </cell>
          <cell r="L250">
            <v>79.428823529400006</v>
          </cell>
          <cell r="M250">
            <v>20.95</v>
          </cell>
          <cell r="O250">
            <v>2.0099999999999998</v>
          </cell>
          <cell r="R250">
            <v>105.6</v>
          </cell>
          <cell r="S250">
            <v>62.85</v>
          </cell>
        </row>
        <row r="251">
          <cell r="E251" t="str">
            <v>MILIANE GOMES DA SILVA</v>
          </cell>
          <cell r="F251" t="str">
            <v>2 - Outros Profissionais da Saúde</v>
          </cell>
          <cell r="G251">
            <v>322205</v>
          </cell>
          <cell r="H251" t="str">
            <v>08/2020</v>
          </cell>
          <cell r="J251">
            <v>152.38</v>
          </cell>
          <cell r="L251">
            <v>79.428823529400006</v>
          </cell>
          <cell r="M251">
            <v>24.25</v>
          </cell>
          <cell r="O251">
            <v>2.0099999999999998</v>
          </cell>
          <cell r="R251">
            <v>211.2</v>
          </cell>
          <cell r="S251">
            <v>72.739999999999995</v>
          </cell>
        </row>
        <row r="252">
          <cell r="E252" t="str">
            <v>MILLANDRA IRIS DA SILVA BEZERRA</v>
          </cell>
          <cell r="F252" t="str">
            <v>2 - Outros Profissionais da Saúde</v>
          </cell>
          <cell r="G252">
            <v>322205</v>
          </cell>
          <cell r="H252" t="str">
            <v>08/2020</v>
          </cell>
          <cell r="J252">
            <v>138.38</v>
          </cell>
          <cell r="L252">
            <v>79.428823529400006</v>
          </cell>
          <cell r="M252">
            <v>24.25</v>
          </cell>
          <cell r="O252">
            <v>2.0099999999999998</v>
          </cell>
        </row>
        <row r="253">
          <cell r="E253" t="str">
            <v>MILTON JOSE DA SILVA</v>
          </cell>
          <cell r="F253" t="str">
            <v>3 - Administrativo</v>
          </cell>
          <cell r="G253">
            <v>517410</v>
          </cell>
          <cell r="H253" t="str">
            <v>08/2020</v>
          </cell>
          <cell r="J253">
            <v>120.22</v>
          </cell>
          <cell r="L253">
            <v>79.428823529400006</v>
          </cell>
          <cell r="M253">
            <v>20.95</v>
          </cell>
          <cell r="O253">
            <v>2.0099999999999998</v>
          </cell>
          <cell r="R253">
            <v>211.2</v>
          </cell>
          <cell r="S253">
            <v>62.85</v>
          </cell>
        </row>
        <row r="254">
          <cell r="E254" t="str">
            <v>MIRELE BETANIA DA SILVA</v>
          </cell>
          <cell r="F254" t="str">
            <v>2 - Outros Profissionais da Saúde</v>
          </cell>
          <cell r="G254">
            <v>322205</v>
          </cell>
          <cell r="H254" t="str">
            <v>08/2020</v>
          </cell>
          <cell r="J254">
            <v>151.33000000000001</v>
          </cell>
          <cell r="L254">
            <v>79.428823529400006</v>
          </cell>
          <cell r="M254">
            <v>24.25</v>
          </cell>
          <cell r="O254">
            <v>2.0099999999999998</v>
          </cell>
        </row>
        <row r="255">
          <cell r="E255" t="str">
            <v>NATALIA CATALINY DA SILVA SANTOS</v>
          </cell>
          <cell r="F255" t="str">
            <v>2 - Outros Profissionais da Saúde</v>
          </cell>
          <cell r="G255">
            <v>251605</v>
          </cell>
          <cell r="H255" t="str">
            <v>08/2020</v>
          </cell>
          <cell r="J255">
            <v>184.74</v>
          </cell>
          <cell r="L255">
            <v>79.428823529400006</v>
          </cell>
          <cell r="M255">
            <v>37.82</v>
          </cell>
          <cell r="O255">
            <v>2.0099999999999998</v>
          </cell>
        </row>
        <row r="256">
          <cell r="E256" t="str">
            <v>NATANAEL DA SILVA CARVALHO</v>
          </cell>
          <cell r="F256" t="str">
            <v>3 - Administrativo</v>
          </cell>
          <cell r="G256">
            <v>517410</v>
          </cell>
          <cell r="H256" t="str">
            <v>08/2020</v>
          </cell>
          <cell r="J256">
            <v>266.52999999999997</v>
          </cell>
          <cell r="L256">
            <v>79.428823529400006</v>
          </cell>
          <cell r="M256">
            <v>20.95</v>
          </cell>
          <cell r="O256">
            <v>2.0099999999999998</v>
          </cell>
        </row>
        <row r="257">
          <cell r="E257" t="str">
            <v>NATHALIA BEATRIZ DE ANDRADE OLIVEIRA</v>
          </cell>
          <cell r="F257" t="str">
            <v>3 - Administrativo</v>
          </cell>
          <cell r="G257">
            <v>513430</v>
          </cell>
          <cell r="H257" t="str">
            <v>08/2020</v>
          </cell>
          <cell r="J257">
            <v>122.84</v>
          </cell>
          <cell r="L257">
            <v>79.428823529400006</v>
          </cell>
          <cell r="M257">
            <v>20.95</v>
          </cell>
        </row>
        <row r="258">
          <cell r="E258" t="str">
            <v>NELSON LUIZ DA SILVA</v>
          </cell>
          <cell r="F258" t="str">
            <v>2 - Outros Profissionais da Saúde</v>
          </cell>
          <cell r="G258">
            <v>223505</v>
          </cell>
          <cell r="H258" t="str">
            <v>08/2020</v>
          </cell>
          <cell r="J258">
            <v>303.52999999999997</v>
          </cell>
          <cell r="L258">
            <v>79.428823529400006</v>
          </cell>
          <cell r="M258">
            <v>3.53</v>
          </cell>
          <cell r="O258">
            <v>1.68</v>
          </cell>
        </row>
        <row r="259">
          <cell r="E259" t="str">
            <v>NIKAELLY CORDEIRO CABRAL</v>
          </cell>
          <cell r="F259" t="str">
            <v>2 - Outros Profissionais da Saúde</v>
          </cell>
          <cell r="G259">
            <v>223710</v>
          </cell>
          <cell r="H259" t="str">
            <v>08/2020</v>
          </cell>
          <cell r="J259">
            <v>264</v>
          </cell>
          <cell r="L259">
            <v>0</v>
          </cell>
          <cell r="O259">
            <v>2.0099999999999998</v>
          </cell>
        </row>
        <row r="260">
          <cell r="E260" t="str">
            <v>PATRICIA BEZERRA DA COSTA</v>
          </cell>
          <cell r="F260" t="str">
            <v>3 - Administrativo</v>
          </cell>
          <cell r="G260">
            <v>131210</v>
          </cell>
          <cell r="H260" t="str">
            <v>08/2020</v>
          </cell>
          <cell r="J260">
            <v>480</v>
          </cell>
          <cell r="L260">
            <v>0</v>
          </cell>
        </row>
        <row r="261">
          <cell r="E261" t="str">
            <v>PATRICIA KARLA SOUTO MAIOR</v>
          </cell>
          <cell r="F261" t="str">
            <v>2 - Outros Profissionais da Saúde</v>
          </cell>
          <cell r="G261">
            <v>322205</v>
          </cell>
          <cell r="H261" t="str">
            <v>08/2020</v>
          </cell>
          <cell r="J261">
            <v>151.33000000000001</v>
          </cell>
          <cell r="L261">
            <v>79.428823529400006</v>
          </cell>
          <cell r="M261">
            <v>24.25</v>
          </cell>
          <cell r="O261">
            <v>2.0099999999999998</v>
          </cell>
          <cell r="U261">
            <v>10.55</v>
          </cell>
          <cell r="X261" t="str">
            <v>AUX CRECHE M/ANT (RETROATIVO)</v>
          </cell>
        </row>
        <row r="262">
          <cell r="E262" t="str">
            <v>PAULA DANIELLY DE LIMA SILVA</v>
          </cell>
          <cell r="F262" t="str">
            <v>2 - Outros Profissionais da Saúde</v>
          </cell>
          <cell r="G262">
            <v>322205</v>
          </cell>
          <cell r="H262" t="str">
            <v>08/2020</v>
          </cell>
          <cell r="J262">
            <v>163.56</v>
          </cell>
          <cell r="L262">
            <v>0</v>
          </cell>
          <cell r="O262">
            <v>2.0099999999999998</v>
          </cell>
          <cell r="U262">
            <v>66.11</v>
          </cell>
          <cell r="X262" t="str">
            <v>AUX. CRECHE I</v>
          </cell>
        </row>
        <row r="263">
          <cell r="E263" t="str">
            <v>PAULA LUCIANA DA SILVA</v>
          </cell>
          <cell r="F263" t="str">
            <v>3 - Administrativo</v>
          </cell>
          <cell r="G263">
            <v>513430</v>
          </cell>
          <cell r="H263" t="str">
            <v>08/2020</v>
          </cell>
          <cell r="J263">
            <v>117.24</v>
          </cell>
          <cell r="L263">
            <v>79.428823529400006</v>
          </cell>
          <cell r="M263">
            <v>20.95</v>
          </cell>
          <cell r="O263">
            <v>2.0099999999999998</v>
          </cell>
        </row>
        <row r="264">
          <cell r="E264" t="str">
            <v>PAULO EDUARDO DINIZ BARBOSA</v>
          </cell>
          <cell r="F264" t="str">
            <v>3 - Administrativo</v>
          </cell>
          <cell r="G264">
            <v>410105</v>
          </cell>
          <cell r="H264" t="str">
            <v>08/2020</v>
          </cell>
          <cell r="J264">
            <v>640</v>
          </cell>
          <cell r="L264">
            <v>0</v>
          </cell>
        </row>
        <row r="265">
          <cell r="E265" t="str">
            <v>PEDRO DA MATTA SAYAO BARRETO</v>
          </cell>
          <cell r="F265" t="str">
            <v>1 - Médico</v>
          </cell>
          <cell r="G265">
            <v>225150</v>
          </cell>
          <cell r="H265" t="str">
            <v>08/2020</v>
          </cell>
          <cell r="J265">
            <v>986.97</v>
          </cell>
          <cell r="L265">
            <v>0</v>
          </cell>
        </row>
        <row r="266">
          <cell r="E266" t="str">
            <v>PEDRO LIMA DE OLIVEIRA</v>
          </cell>
          <cell r="F266" t="str">
            <v>2 - Outros Profissionais da Saúde</v>
          </cell>
          <cell r="G266">
            <v>324115</v>
          </cell>
          <cell r="H266" t="str">
            <v>08/2020</v>
          </cell>
          <cell r="J266">
            <v>261.35000000000002</v>
          </cell>
          <cell r="L266">
            <v>79.428823529400006</v>
          </cell>
          <cell r="M266">
            <v>2.0299999999999998</v>
          </cell>
          <cell r="O266">
            <v>10</v>
          </cell>
        </row>
        <row r="267">
          <cell r="E267" t="str">
            <v>PRISCILA QUITERIA DA CONCEICAO</v>
          </cell>
          <cell r="F267" t="str">
            <v>2 - Outros Profissionais da Saúde</v>
          </cell>
          <cell r="G267">
            <v>322205</v>
          </cell>
          <cell r="H267" t="str">
            <v>08/2020</v>
          </cell>
          <cell r="J267">
            <v>165.56</v>
          </cell>
          <cell r="L267">
            <v>79.428823529400006</v>
          </cell>
          <cell r="M267">
            <v>24.25</v>
          </cell>
          <cell r="O267">
            <v>2.0099999999999998</v>
          </cell>
        </row>
        <row r="268">
          <cell r="E268" t="str">
            <v>RAFAEL ALVES DE MELO</v>
          </cell>
          <cell r="F268" t="str">
            <v>3 - Administrativo</v>
          </cell>
          <cell r="G268">
            <v>223405</v>
          </cell>
          <cell r="H268" t="str">
            <v>08/2020</v>
          </cell>
          <cell r="J268">
            <v>104.15</v>
          </cell>
          <cell r="L268">
            <v>79.428823529400006</v>
          </cell>
          <cell r="M268">
            <v>5.74</v>
          </cell>
          <cell r="O268">
            <v>2.0099999999999998</v>
          </cell>
        </row>
        <row r="269">
          <cell r="E269" t="str">
            <v>RAFAEL FELIPE GONCALVES BATISTA</v>
          </cell>
          <cell r="F269" t="str">
            <v>1 - Médico</v>
          </cell>
          <cell r="G269">
            <v>225150</v>
          </cell>
          <cell r="H269" t="str">
            <v>08/2020</v>
          </cell>
          <cell r="J269">
            <v>947.18</v>
          </cell>
          <cell r="L269">
            <v>79.428823529400006</v>
          </cell>
          <cell r="M269">
            <v>2.75</v>
          </cell>
          <cell r="O269">
            <v>6.13</v>
          </cell>
          <cell r="P269">
            <v>1.23</v>
          </cell>
        </row>
        <row r="270">
          <cell r="E270" t="str">
            <v>RAFAELA ANDILA DA SILVA</v>
          </cell>
          <cell r="F270" t="str">
            <v>2 - Outros Profissionais da Saúde</v>
          </cell>
          <cell r="G270">
            <v>322205</v>
          </cell>
          <cell r="H270" t="str">
            <v>08/2020</v>
          </cell>
          <cell r="J270">
            <v>160.91</v>
          </cell>
          <cell r="L270">
            <v>79.428823529400006</v>
          </cell>
          <cell r="M270">
            <v>24.25</v>
          </cell>
          <cell r="O270">
            <v>2.0099999999999998</v>
          </cell>
        </row>
        <row r="271">
          <cell r="E271" t="str">
            <v>RAFAELA MICHELE DA SILVA</v>
          </cell>
          <cell r="F271" t="str">
            <v>2 - Outros Profissionais da Saúde</v>
          </cell>
          <cell r="G271">
            <v>223710</v>
          </cell>
          <cell r="H271" t="str">
            <v>08/2020</v>
          </cell>
          <cell r="J271">
            <v>270.33</v>
          </cell>
          <cell r="L271">
            <v>0</v>
          </cell>
          <cell r="O271">
            <v>2.0099999999999998</v>
          </cell>
        </row>
        <row r="272">
          <cell r="E272" t="str">
            <v>RAFAELLY RODRIGUES DA ROCHA</v>
          </cell>
          <cell r="F272" t="str">
            <v>2 - Outros Profissionais da Saúde</v>
          </cell>
          <cell r="G272">
            <v>223605</v>
          </cell>
          <cell r="H272" t="str">
            <v>08/2020</v>
          </cell>
          <cell r="J272">
            <v>206.3</v>
          </cell>
          <cell r="L272">
            <v>79.428823529400006</v>
          </cell>
          <cell r="M272">
            <v>2.3199999999999998</v>
          </cell>
          <cell r="O272">
            <v>1.68</v>
          </cell>
        </row>
        <row r="273">
          <cell r="E273" t="str">
            <v>RAPHAEL BARBOSA SARDOU</v>
          </cell>
          <cell r="F273" t="str">
            <v>3 - Administrativo</v>
          </cell>
          <cell r="G273">
            <v>223405</v>
          </cell>
          <cell r="H273" t="str">
            <v>08/2020</v>
          </cell>
          <cell r="J273">
            <v>351.28</v>
          </cell>
          <cell r="L273">
            <v>79.428823529400006</v>
          </cell>
          <cell r="M273">
            <v>15.66</v>
          </cell>
          <cell r="O273">
            <v>2.0099999999999998</v>
          </cell>
        </row>
        <row r="274">
          <cell r="E274" t="str">
            <v>RAQUEL DA SILVA ARAUJO</v>
          </cell>
          <cell r="F274" t="str">
            <v>3 - Administrativo</v>
          </cell>
          <cell r="G274">
            <v>514320</v>
          </cell>
          <cell r="H274" t="str">
            <v>08/2020</v>
          </cell>
          <cell r="J274">
            <v>136.47999999999999</v>
          </cell>
          <cell r="L274">
            <v>79.428823529400006</v>
          </cell>
          <cell r="M274">
            <v>20.95</v>
          </cell>
          <cell r="O274">
            <v>2.0099999999999998</v>
          </cell>
          <cell r="U274">
            <v>64</v>
          </cell>
          <cell r="X274" t="str">
            <v>AUX. CRECHE I</v>
          </cell>
        </row>
        <row r="275">
          <cell r="E275" t="str">
            <v>RAQUEL HOSANA DUDA DE SOUSA</v>
          </cell>
          <cell r="F275" t="str">
            <v>2 - Outros Profissionais da Saúde</v>
          </cell>
          <cell r="G275">
            <v>322205</v>
          </cell>
          <cell r="H275" t="str">
            <v>08/2020</v>
          </cell>
          <cell r="J275">
            <v>152.44999999999999</v>
          </cell>
          <cell r="L275">
            <v>79.428823529400006</v>
          </cell>
          <cell r="M275">
            <v>24.25</v>
          </cell>
          <cell r="O275">
            <v>2.0099999999999998</v>
          </cell>
        </row>
        <row r="276">
          <cell r="E276" t="str">
            <v>REGINALDO CARLOS BEZERRA</v>
          </cell>
          <cell r="F276" t="str">
            <v>3 - Administrativo</v>
          </cell>
          <cell r="G276">
            <v>515110</v>
          </cell>
          <cell r="H276" t="str">
            <v>08/2020</v>
          </cell>
          <cell r="J276">
            <v>131.74</v>
          </cell>
          <cell r="L276">
            <v>79.428823529400006</v>
          </cell>
          <cell r="M276">
            <v>20.95</v>
          </cell>
          <cell r="O276">
            <v>2.0099999999999998</v>
          </cell>
        </row>
        <row r="277">
          <cell r="E277" t="str">
            <v>RENATA MARIA DE LIMA</v>
          </cell>
          <cell r="F277" t="str">
            <v>2 - Outros Profissionais da Saúde</v>
          </cell>
          <cell r="G277">
            <v>322205</v>
          </cell>
          <cell r="H277" t="str">
            <v>08/2020</v>
          </cell>
          <cell r="J277">
            <v>166.51</v>
          </cell>
          <cell r="L277">
            <v>79.428823529400006</v>
          </cell>
          <cell r="M277">
            <v>24.25</v>
          </cell>
          <cell r="O277">
            <v>2.0099999999999998</v>
          </cell>
        </row>
        <row r="278">
          <cell r="E278" t="str">
            <v>RENILDE LIMA MUNIZ DE MELO</v>
          </cell>
          <cell r="F278" t="str">
            <v>3 - Administrativo</v>
          </cell>
          <cell r="G278">
            <v>131210</v>
          </cell>
          <cell r="H278" t="str">
            <v>08/2020</v>
          </cell>
          <cell r="J278">
            <v>480</v>
          </cell>
          <cell r="L278">
            <v>0</v>
          </cell>
        </row>
        <row r="279">
          <cell r="E279" t="str">
            <v>ROBERTO ANTONIO DE OLIVEIRA FILHO</v>
          </cell>
          <cell r="F279" t="str">
            <v>2 - Outros Profissionais da Saúde</v>
          </cell>
          <cell r="G279">
            <v>324115</v>
          </cell>
          <cell r="H279" t="str">
            <v>08/2020</v>
          </cell>
          <cell r="J279">
            <v>256.81</v>
          </cell>
          <cell r="L279">
            <v>79.428823529400006</v>
          </cell>
          <cell r="M279">
            <v>2.0299999999999998</v>
          </cell>
          <cell r="O279">
            <v>10</v>
          </cell>
        </row>
        <row r="280">
          <cell r="E280" t="str">
            <v>ROBERTO FRANCISCO SILVA DE SOUZA</v>
          </cell>
          <cell r="F280" t="str">
            <v>3 - Administrativo</v>
          </cell>
          <cell r="G280">
            <v>763305</v>
          </cell>
          <cell r="H280" t="str">
            <v>08/2020</v>
          </cell>
          <cell r="J280">
            <v>117.24</v>
          </cell>
          <cell r="L280">
            <v>79.428823529400006</v>
          </cell>
          <cell r="M280">
            <v>20.95</v>
          </cell>
          <cell r="O280">
            <v>2.0099999999999998</v>
          </cell>
        </row>
        <row r="281">
          <cell r="E281" t="str">
            <v>ROBERTO MARQUES FERNANDES NETO</v>
          </cell>
          <cell r="F281" t="str">
            <v>3 - Administrativo</v>
          </cell>
          <cell r="G281">
            <v>410105</v>
          </cell>
          <cell r="H281" t="str">
            <v>08/2020</v>
          </cell>
          <cell r="J281">
            <v>240</v>
          </cell>
          <cell r="L281">
            <v>0</v>
          </cell>
        </row>
        <row r="282">
          <cell r="E282" t="str">
            <v>ROBLES ROGERIO ALCANTARA DE SOUZA</v>
          </cell>
          <cell r="F282" t="str">
            <v>2 - Outros Profissionais da Saúde</v>
          </cell>
          <cell r="G282">
            <v>324115</v>
          </cell>
          <cell r="H282" t="str">
            <v>08/2020</v>
          </cell>
          <cell r="J282">
            <v>256.81</v>
          </cell>
          <cell r="L282">
            <v>79.428823529400006</v>
          </cell>
          <cell r="M282">
            <v>2.0299999999999998</v>
          </cell>
          <cell r="O282">
            <v>10</v>
          </cell>
        </row>
        <row r="283">
          <cell r="E283" t="str">
            <v>RODRIGO NEVES FLORENCIO</v>
          </cell>
          <cell r="F283" t="str">
            <v>3 - Administrativo</v>
          </cell>
          <cell r="G283">
            <v>223405</v>
          </cell>
          <cell r="H283" t="str">
            <v>08/2020</v>
          </cell>
          <cell r="J283">
            <v>165.51</v>
          </cell>
          <cell r="L283">
            <v>79.428823529400006</v>
          </cell>
          <cell r="M283">
            <v>6.26</v>
          </cell>
          <cell r="O283">
            <v>2.0099999999999998</v>
          </cell>
        </row>
        <row r="284">
          <cell r="E284" t="str">
            <v>RODRIGO PRADO DE FARIAS</v>
          </cell>
          <cell r="F284" t="str">
            <v>1 - Médico</v>
          </cell>
          <cell r="G284">
            <v>225150</v>
          </cell>
          <cell r="H284" t="str">
            <v>08/2020</v>
          </cell>
          <cell r="J284">
            <v>946.97</v>
          </cell>
          <cell r="L284">
            <v>79.428823529400006</v>
          </cell>
          <cell r="M284">
            <v>2.75</v>
          </cell>
          <cell r="O284">
            <v>6.13</v>
          </cell>
          <cell r="P284">
            <v>1.23</v>
          </cell>
        </row>
        <row r="285">
          <cell r="E285" t="str">
            <v>ROGERIO ANTONIO DA SILVA</v>
          </cell>
          <cell r="F285" t="str">
            <v>3 - Administrativo</v>
          </cell>
          <cell r="G285">
            <v>514320</v>
          </cell>
          <cell r="H285" t="str">
            <v>08/2020</v>
          </cell>
          <cell r="J285">
            <v>167.32</v>
          </cell>
          <cell r="L285">
            <v>79.428823529400006</v>
          </cell>
          <cell r="M285">
            <v>20.95</v>
          </cell>
          <cell r="O285">
            <v>2.0099999999999998</v>
          </cell>
        </row>
        <row r="286">
          <cell r="E286" t="str">
            <v>ROGERIO PINHEIRO DA SILVA JUNIOR</v>
          </cell>
          <cell r="F286" t="str">
            <v>2 - Outros Profissionais da Saúde</v>
          </cell>
          <cell r="G286">
            <v>324115</v>
          </cell>
          <cell r="H286" t="str">
            <v>08/2020</v>
          </cell>
          <cell r="J286">
            <v>261.35000000000002</v>
          </cell>
          <cell r="L286">
            <v>79.428823529400006</v>
          </cell>
          <cell r="M286">
            <v>2.0299999999999998</v>
          </cell>
          <cell r="O286">
            <v>10</v>
          </cell>
        </row>
        <row r="287">
          <cell r="E287" t="str">
            <v>ROSANA SILVA BATISTA</v>
          </cell>
          <cell r="F287" t="str">
            <v>1 - Médico</v>
          </cell>
          <cell r="G287">
            <v>225125</v>
          </cell>
          <cell r="H287" t="str">
            <v>08/2020</v>
          </cell>
          <cell r="J287">
            <v>986.97</v>
          </cell>
          <cell r="L287">
            <v>79.428823529400006</v>
          </cell>
          <cell r="M287">
            <v>2.75</v>
          </cell>
          <cell r="O287">
            <v>6.13</v>
          </cell>
          <cell r="P287">
            <v>1.23</v>
          </cell>
        </row>
        <row r="288">
          <cell r="E288" t="str">
            <v>ROSEANE MARIA DA SILVA</v>
          </cell>
          <cell r="F288" t="str">
            <v>2 - Outros Profissionais da Saúde</v>
          </cell>
          <cell r="G288">
            <v>322205</v>
          </cell>
          <cell r="H288" t="str">
            <v>08/2020</v>
          </cell>
          <cell r="J288">
            <v>165.56</v>
          </cell>
          <cell r="L288">
            <v>79.428823529400006</v>
          </cell>
          <cell r="M288">
            <v>24.25</v>
          </cell>
          <cell r="O288">
            <v>2.0099999999999998</v>
          </cell>
        </row>
        <row r="289">
          <cell r="E289" t="str">
            <v>ROSSANA FERREIRA DA SILVA</v>
          </cell>
          <cell r="F289" t="str">
            <v>2 - Outros Profissionais da Saúde</v>
          </cell>
          <cell r="G289">
            <v>322205</v>
          </cell>
          <cell r="H289" t="str">
            <v>08/2020</v>
          </cell>
          <cell r="J289">
            <v>151.33000000000001</v>
          </cell>
          <cell r="L289">
            <v>79.428823529400006</v>
          </cell>
          <cell r="M289">
            <v>24.25</v>
          </cell>
          <cell r="O289">
            <v>2.0099999999999998</v>
          </cell>
        </row>
        <row r="290">
          <cell r="E290" t="str">
            <v>RUANNE CANDIDA DA COSTA DO AMARAL</v>
          </cell>
          <cell r="F290" t="str">
            <v>2 - Outros Profissionais da Saúde</v>
          </cell>
          <cell r="G290">
            <v>322205</v>
          </cell>
          <cell r="H290" t="str">
            <v>08/2020</v>
          </cell>
          <cell r="J290">
            <v>141.63</v>
          </cell>
          <cell r="L290">
            <v>79.428823529400006</v>
          </cell>
          <cell r="M290">
            <v>24.25</v>
          </cell>
          <cell r="O290">
            <v>2.0099999999999998</v>
          </cell>
        </row>
        <row r="291">
          <cell r="E291" t="str">
            <v>RUBEM SAMPAIO DOS SANTOS</v>
          </cell>
          <cell r="F291" t="str">
            <v>3 - Administrativo</v>
          </cell>
          <cell r="G291">
            <v>223405</v>
          </cell>
          <cell r="H291" t="str">
            <v>08/2020</v>
          </cell>
          <cell r="J291">
            <v>307.8</v>
          </cell>
          <cell r="L291">
            <v>79.428823529400006</v>
          </cell>
          <cell r="M291">
            <v>15.66</v>
          </cell>
          <cell r="O291">
            <v>2.0099999999999998</v>
          </cell>
        </row>
        <row r="292">
          <cell r="E292" t="str">
            <v>RYAN MATHEUS CASSIMIRO LIMA</v>
          </cell>
          <cell r="F292" t="str">
            <v>2 - Outros Profissionais da Saúde</v>
          </cell>
          <cell r="G292">
            <v>223505</v>
          </cell>
          <cell r="H292" t="str">
            <v>08/2020</v>
          </cell>
          <cell r="J292">
            <v>225.28</v>
          </cell>
          <cell r="L292">
            <v>79.428823529400006</v>
          </cell>
          <cell r="M292">
            <v>2.66</v>
          </cell>
          <cell r="O292">
            <v>1.68</v>
          </cell>
          <cell r="R292">
            <v>158.4</v>
          </cell>
          <cell r="S292">
            <v>106.3</v>
          </cell>
        </row>
        <row r="293">
          <cell r="E293" t="str">
            <v>SABRINA GOMES DE JESUS</v>
          </cell>
          <cell r="F293" t="str">
            <v>2 - Outros Profissionais da Saúde</v>
          </cell>
          <cell r="G293">
            <v>322205</v>
          </cell>
          <cell r="H293" t="str">
            <v>08/2020</v>
          </cell>
          <cell r="J293">
            <v>152.38</v>
          </cell>
          <cell r="L293">
            <v>79.428823529400006</v>
          </cell>
          <cell r="M293">
            <v>24.25</v>
          </cell>
          <cell r="O293">
            <v>2.0099999999999998</v>
          </cell>
        </row>
        <row r="294">
          <cell r="E294" t="str">
            <v>SAMUEL OLIVEIRA GONCALVES DA COSTA</v>
          </cell>
          <cell r="F294" t="str">
            <v>1 - Médico</v>
          </cell>
          <cell r="G294">
            <v>225150</v>
          </cell>
          <cell r="H294" t="str">
            <v>08/2020</v>
          </cell>
          <cell r="J294">
            <v>78.81</v>
          </cell>
          <cell r="L294">
            <v>0</v>
          </cell>
          <cell r="M294">
            <v>0</v>
          </cell>
        </row>
        <row r="295">
          <cell r="E295" t="str">
            <v>SANDRO HENRIQUE DE HOLANDA CARVALHO</v>
          </cell>
          <cell r="F295" t="str">
            <v>2 - Outros Profissionais da Saúde</v>
          </cell>
          <cell r="G295">
            <v>223505</v>
          </cell>
          <cell r="H295" t="str">
            <v>08/2020</v>
          </cell>
          <cell r="J295">
            <v>223.18</v>
          </cell>
          <cell r="L295">
            <v>0</v>
          </cell>
          <cell r="O295">
            <v>1.68</v>
          </cell>
        </row>
        <row r="296">
          <cell r="E296" t="str">
            <v>SANDRO MAGNO NEPOMUCENO DA SILVA</v>
          </cell>
          <cell r="F296" t="str">
            <v>3 - Administrativo</v>
          </cell>
          <cell r="G296">
            <v>763305</v>
          </cell>
          <cell r="H296" t="str">
            <v>08/2020</v>
          </cell>
          <cell r="J296">
            <v>117.24</v>
          </cell>
          <cell r="L296">
            <v>79.428823529400006</v>
          </cell>
          <cell r="M296">
            <v>20.95</v>
          </cell>
          <cell r="O296">
            <v>2.0099999999999998</v>
          </cell>
        </row>
        <row r="297">
          <cell r="E297" t="str">
            <v>SANTANA MARIA DA SILVA</v>
          </cell>
          <cell r="F297" t="str">
            <v>2 - Outros Profissionais da Saúde</v>
          </cell>
          <cell r="G297">
            <v>322205</v>
          </cell>
          <cell r="H297" t="str">
            <v>08/2020</v>
          </cell>
          <cell r="J297">
            <v>143.53</v>
          </cell>
          <cell r="L297">
            <v>79.428823529400006</v>
          </cell>
          <cell r="M297">
            <v>24.25</v>
          </cell>
          <cell r="O297">
            <v>2.0099999999999998</v>
          </cell>
        </row>
        <row r="298">
          <cell r="E298" t="str">
            <v>SARAH BARBOSA SOARES</v>
          </cell>
          <cell r="F298" t="str">
            <v>2 - Outros Profissionais da Saúde</v>
          </cell>
          <cell r="G298">
            <v>223605</v>
          </cell>
          <cell r="H298" t="str">
            <v>08/2020</v>
          </cell>
          <cell r="J298">
            <v>184.86</v>
          </cell>
          <cell r="L298">
            <v>79.428823529400006</v>
          </cell>
          <cell r="M298">
            <v>2.3199999999999998</v>
          </cell>
          <cell r="O298">
            <v>1.68</v>
          </cell>
        </row>
        <row r="299">
          <cell r="E299" t="str">
            <v>SAULO GOMES DA SILVA</v>
          </cell>
          <cell r="F299" t="str">
            <v>3 - Administrativo</v>
          </cell>
          <cell r="G299">
            <v>763305</v>
          </cell>
          <cell r="H299" t="str">
            <v>08/2020</v>
          </cell>
          <cell r="J299">
            <v>117.24</v>
          </cell>
          <cell r="L299">
            <v>79.428823529400006</v>
          </cell>
          <cell r="M299">
            <v>20.95</v>
          </cell>
          <cell r="O299">
            <v>2.0099999999999998</v>
          </cell>
        </row>
        <row r="300">
          <cell r="E300" t="str">
            <v>SEVERINA DOS SANTOS SOUZA</v>
          </cell>
          <cell r="F300" t="str">
            <v>3 - Administrativo</v>
          </cell>
          <cell r="G300">
            <v>514320</v>
          </cell>
          <cell r="H300" t="str">
            <v>08/2020</v>
          </cell>
          <cell r="J300">
            <v>122.84</v>
          </cell>
          <cell r="L300">
            <v>79.428823529400006</v>
          </cell>
          <cell r="M300">
            <v>20.95</v>
          </cell>
          <cell r="O300">
            <v>2.0099999999999998</v>
          </cell>
          <cell r="R300">
            <v>105.6</v>
          </cell>
          <cell r="S300">
            <v>62.85</v>
          </cell>
        </row>
        <row r="301">
          <cell r="E301" t="str">
            <v>SILVANA PERCILIA CAMPOS DA SILVA</v>
          </cell>
          <cell r="F301" t="str">
            <v>2 - Outros Profissionais da Saúde</v>
          </cell>
          <cell r="G301">
            <v>223505</v>
          </cell>
          <cell r="H301" t="str">
            <v>08/2020</v>
          </cell>
          <cell r="J301">
            <v>254.1</v>
          </cell>
          <cell r="L301">
            <v>79.428823529400006</v>
          </cell>
          <cell r="M301">
            <v>2.66</v>
          </cell>
          <cell r="O301">
            <v>1.68</v>
          </cell>
        </row>
        <row r="302">
          <cell r="E302" t="str">
            <v>TACIANA CLECIA BARROS SILVA</v>
          </cell>
          <cell r="F302" t="str">
            <v>2 - Outros Profissionais da Saúde</v>
          </cell>
          <cell r="G302">
            <v>322205</v>
          </cell>
          <cell r="H302" t="str">
            <v>08/2020</v>
          </cell>
          <cell r="J302">
            <v>149.31</v>
          </cell>
          <cell r="L302">
            <v>79.428823529400006</v>
          </cell>
          <cell r="M302">
            <v>24.25</v>
          </cell>
          <cell r="O302">
            <v>2.0099999999999998</v>
          </cell>
        </row>
        <row r="303">
          <cell r="E303" t="str">
            <v>TADEU BRENO BEZERRA DE OLIVEIRA</v>
          </cell>
          <cell r="F303" t="str">
            <v>3 - Administrativo</v>
          </cell>
          <cell r="G303">
            <v>515110</v>
          </cell>
          <cell r="H303" t="str">
            <v>08/2020</v>
          </cell>
          <cell r="J303">
            <v>146.71</v>
          </cell>
          <cell r="L303">
            <v>79.428823529400006</v>
          </cell>
          <cell r="M303">
            <v>20.95</v>
          </cell>
          <cell r="O303">
            <v>2.0099999999999998</v>
          </cell>
        </row>
        <row r="304">
          <cell r="E304" t="str">
            <v>TAMIRES MARIA DA SILVA ARAUJO DE MOURA</v>
          </cell>
          <cell r="F304" t="str">
            <v>2 - Outros Profissionais da Saúde</v>
          </cell>
          <cell r="G304">
            <v>322205</v>
          </cell>
          <cell r="H304" t="str">
            <v>08/2020</v>
          </cell>
          <cell r="J304">
            <v>160.69</v>
          </cell>
          <cell r="L304">
            <v>79.428823529400006</v>
          </cell>
          <cell r="M304">
            <v>24.25</v>
          </cell>
          <cell r="O304">
            <v>2.0099999999999998</v>
          </cell>
        </row>
        <row r="305">
          <cell r="E305" t="str">
            <v>TAMIRES TAVARES SOARES DE ALMEIDA CALADO</v>
          </cell>
          <cell r="F305" t="str">
            <v>2 - Outros Profissionais da Saúde</v>
          </cell>
          <cell r="G305">
            <v>223605</v>
          </cell>
          <cell r="H305" t="str">
            <v>08/2020</v>
          </cell>
          <cell r="J305">
            <v>221.18</v>
          </cell>
          <cell r="L305">
            <v>79.428823529400006</v>
          </cell>
          <cell r="M305">
            <v>2.3199999999999998</v>
          </cell>
          <cell r="O305">
            <v>1.68</v>
          </cell>
        </row>
        <row r="306">
          <cell r="E306" t="str">
            <v>TAMMARA DE SOUZA FORTUNATO SALES</v>
          </cell>
          <cell r="F306" t="str">
            <v>2 - Outros Profissionais da Saúde</v>
          </cell>
          <cell r="G306">
            <v>322205</v>
          </cell>
          <cell r="H306" t="str">
            <v>08/2020</v>
          </cell>
          <cell r="J306">
            <v>151.33000000000001</v>
          </cell>
          <cell r="L306">
            <v>79.428823529400006</v>
          </cell>
          <cell r="M306">
            <v>24.25</v>
          </cell>
          <cell r="O306">
            <v>2.0099999999999998</v>
          </cell>
        </row>
        <row r="307">
          <cell r="E307" t="str">
            <v>TATHIANE PEREIRA DA SILVA GOES</v>
          </cell>
          <cell r="F307" t="str">
            <v>3 - Administrativo</v>
          </cell>
          <cell r="G307">
            <v>411010</v>
          </cell>
          <cell r="H307" t="str">
            <v>08/2020</v>
          </cell>
          <cell r="J307">
            <v>194.73</v>
          </cell>
          <cell r="L307">
            <v>79.428823529400006</v>
          </cell>
          <cell r="M307">
            <v>23.18</v>
          </cell>
          <cell r="O307">
            <v>2.0099999999999998</v>
          </cell>
        </row>
        <row r="308">
          <cell r="E308" t="str">
            <v>TATIANE KILMA DA SILVA</v>
          </cell>
          <cell r="F308" t="str">
            <v>2 - Outros Profissionais da Saúde</v>
          </cell>
          <cell r="G308">
            <v>322205</v>
          </cell>
          <cell r="H308" t="str">
            <v>08/2020</v>
          </cell>
          <cell r="J308">
            <v>141.63</v>
          </cell>
          <cell r="L308">
            <v>79.428823529400006</v>
          </cell>
          <cell r="M308">
            <v>24.25</v>
          </cell>
          <cell r="O308">
            <v>2.0099999999999998</v>
          </cell>
        </row>
        <row r="309">
          <cell r="E309" t="str">
            <v>TATIANE SIMONICA DA SILVA</v>
          </cell>
          <cell r="F309" t="str">
            <v>2 - Outros Profissionais da Saúde</v>
          </cell>
          <cell r="G309">
            <v>223505</v>
          </cell>
          <cell r="H309" t="str">
            <v>08/2020</v>
          </cell>
          <cell r="J309">
            <v>301.35000000000002</v>
          </cell>
          <cell r="L309">
            <v>79.428823529400006</v>
          </cell>
          <cell r="M309">
            <v>3.53</v>
          </cell>
          <cell r="O309">
            <v>1.68</v>
          </cell>
        </row>
        <row r="310">
          <cell r="E310" t="str">
            <v>TATIANNE DA COSTA SABINO</v>
          </cell>
          <cell r="F310" t="str">
            <v>2 - Outros Profissionais da Saúde</v>
          </cell>
          <cell r="G310">
            <v>223505</v>
          </cell>
          <cell r="H310" t="str">
            <v>08/2020</v>
          </cell>
          <cell r="J310">
            <v>267.08999999999997</v>
          </cell>
          <cell r="L310">
            <v>79.428823529400006</v>
          </cell>
          <cell r="M310">
            <v>2.66</v>
          </cell>
          <cell r="O310">
            <v>1.68</v>
          </cell>
        </row>
        <row r="311">
          <cell r="E311" t="str">
            <v>THACIANA PEREIRA RODRIGUES</v>
          </cell>
          <cell r="F311" t="str">
            <v>1 - Médico</v>
          </cell>
          <cell r="G311">
            <v>225125</v>
          </cell>
          <cell r="H311" t="str">
            <v>08/2020</v>
          </cell>
          <cell r="J311">
            <v>1959.15</v>
          </cell>
          <cell r="L311">
            <v>79.428823529400006</v>
          </cell>
          <cell r="M311">
            <v>2.75</v>
          </cell>
          <cell r="O311">
            <v>6.13</v>
          </cell>
          <cell r="P311">
            <v>1.23</v>
          </cell>
        </row>
        <row r="312">
          <cell r="E312" t="str">
            <v>THAMIRES MORGNA ALEXANDRE DE LIMA</v>
          </cell>
          <cell r="F312" t="str">
            <v>2 - Outros Profissionais da Saúde</v>
          </cell>
          <cell r="G312">
            <v>223505</v>
          </cell>
          <cell r="H312" t="str">
            <v>08/2020</v>
          </cell>
          <cell r="J312">
            <v>223.18</v>
          </cell>
          <cell r="L312">
            <v>79.428823529400006</v>
          </cell>
          <cell r="M312">
            <v>2.66</v>
          </cell>
          <cell r="O312">
            <v>1.68</v>
          </cell>
        </row>
        <row r="313">
          <cell r="E313" t="str">
            <v>THAYSE DA SILVA RODRIGUES</v>
          </cell>
          <cell r="F313" t="str">
            <v>2 - Outros Profissionais da Saúde</v>
          </cell>
          <cell r="G313">
            <v>322205</v>
          </cell>
          <cell r="H313" t="str">
            <v>08/2020</v>
          </cell>
          <cell r="J313">
            <v>151.33000000000001</v>
          </cell>
          <cell r="L313">
            <v>79.428823529400006</v>
          </cell>
          <cell r="M313">
            <v>24.25</v>
          </cell>
          <cell r="O313">
            <v>2.0099999999999998</v>
          </cell>
        </row>
        <row r="314">
          <cell r="E314" t="str">
            <v>THIAGO ROMULO NASCIMENTO MONTEIRO</v>
          </cell>
          <cell r="F314" t="str">
            <v>3 - Administrativo</v>
          </cell>
          <cell r="G314">
            <v>517410</v>
          </cell>
          <cell r="H314" t="str">
            <v>08/2020</v>
          </cell>
          <cell r="J314">
            <v>100.52</v>
          </cell>
          <cell r="L314">
            <v>79.428823529400006</v>
          </cell>
          <cell r="M314">
            <v>20.95</v>
          </cell>
          <cell r="O314">
            <v>2.0099999999999998</v>
          </cell>
        </row>
        <row r="315">
          <cell r="E315" t="str">
            <v>THUANNY VANESSA TORRES DA SILVA</v>
          </cell>
          <cell r="F315" t="str">
            <v>2 - Outros Profissionais da Saúde</v>
          </cell>
          <cell r="G315">
            <v>322205</v>
          </cell>
          <cell r="H315" t="str">
            <v>08/2020</v>
          </cell>
          <cell r="J315">
            <v>165.56</v>
          </cell>
          <cell r="L315">
            <v>79.428823529400006</v>
          </cell>
          <cell r="M315">
            <v>24.25</v>
          </cell>
          <cell r="O315">
            <v>2.0099999999999998</v>
          </cell>
        </row>
        <row r="316">
          <cell r="E316" t="str">
            <v>VALDEIR DOGIVAL DA SILVA</v>
          </cell>
          <cell r="F316" t="str">
            <v>3 - Administrativo</v>
          </cell>
          <cell r="G316">
            <v>514320</v>
          </cell>
          <cell r="H316" t="str">
            <v>08/2020</v>
          </cell>
          <cell r="J316">
            <v>135.63</v>
          </cell>
          <cell r="L316">
            <v>79.428823529400006</v>
          </cell>
          <cell r="M316">
            <v>20.95</v>
          </cell>
          <cell r="O316">
            <v>2.0099999999999998</v>
          </cell>
        </row>
        <row r="317">
          <cell r="E317" t="str">
            <v>VALDIR CORDEIRO DE ARAUJO JUNIOR</v>
          </cell>
          <cell r="F317" t="str">
            <v>3 - Administrativo</v>
          </cell>
          <cell r="G317">
            <v>223405</v>
          </cell>
          <cell r="H317" t="str">
            <v>08/2020</v>
          </cell>
          <cell r="J317">
            <v>287.79000000000002</v>
          </cell>
          <cell r="L317">
            <v>79.428823529400006</v>
          </cell>
          <cell r="M317">
            <v>15.66</v>
          </cell>
          <cell r="O317">
            <v>2.0099999999999998</v>
          </cell>
        </row>
        <row r="318">
          <cell r="E318" t="str">
            <v>VANESSA CARLA DE SOUZA SILVA</v>
          </cell>
          <cell r="F318" t="str">
            <v>2 - Outros Profissionais da Saúde</v>
          </cell>
          <cell r="G318">
            <v>322205</v>
          </cell>
          <cell r="H318" t="str">
            <v>08/2020</v>
          </cell>
          <cell r="J318">
            <v>152.28</v>
          </cell>
          <cell r="L318">
            <v>79.428823529400006</v>
          </cell>
          <cell r="M318">
            <v>24.25</v>
          </cell>
          <cell r="O318">
            <v>2.0099999999999998</v>
          </cell>
        </row>
        <row r="319">
          <cell r="E319" t="str">
            <v>VERA LUCIA MIRELY DA SILVA</v>
          </cell>
          <cell r="F319" t="str">
            <v>2 - Outros Profissionais da Saúde</v>
          </cell>
          <cell r="G319">
            <v>322205</v>
          </cell>
          <cell r="H319" t="str">
            <v>08/2020</v>
          </cell>
          <cell r="J319">
            <v>153.69999999999999</v>
          </cell>
          <cell r="L319">
            <v>79.428823529400006</v>
          </cell>
          <cell r="M319">
            <v>24.25</v>
          </cell>
          <cell r="O319">
            <v>2.0099999999999998</v>
          </cell>
        </row>
        <row r="320">
          <cell r="E320" t="str">
            <v>VICTOR HUGO SILVA OLIVARES</v>
          </cell>
          <cell r="F320" t="str">
            <v>3 - Administrativo</v>
          </cell>
          <cell r="G320">
            <v>521130</v>
          </cell>
          <cell r="H320" t="str">
            <v>08/2020</v>
          </cell>
          <cell r="J320">
            <v>145.86000000000001</v>
          </cell>
          <cell r="L320">
            <v>79.428823529400006</v>
          </cell>
          <cell r="M320">
            <v>20.95</v>
          </cell>
          <cell r="O320">
            <v>2.0099999999999998</v>
          </cell>
        </row>
        <row r="321">
          <cell r="E321" t="str">
            <v>VICTOR MELO FRANCA CAMPOS</v>
          </cell>
          <cell r="F321" t="str">
            <v>1 - Médico</v>
          </cell>
          <cell r="G321">
            <v>225150</v>
          </cell>
          <cell r="H321" t="str">
            <v>08/2020</v>
          </cell>
          <cell r="J321">
            <v>762.54</v>
          </cell>
          <cell r="L321">
            <v>79.428823529400006</v>
          </cell>
          <cell r="M321">
            <v>2.75</v>
          </cell>
          <cell r="O321">
            <v>6.13</v>
          </cell>
          <cell r="P321">
            <v>1.23</v>
          </cell>
        </row>
        <row r="322">
          <cell r="E322" t="str">
            <v>VILMA MARIA XAVIER DA SILVA DE ALMEIDA</v>
          </cell>
          <cell r="F322" t="str">
            <v>3 - Administrativo</v>
          </cell>
          <cell r="G322">
            <v>763305</v>
          </cell>
          <cell r="H322" t="str">
            <v>08/2020</v>
          </cell>
          <cell r="J322">
            <v>117.24</v>
          </cell>
          <cell r="L322">
            <v>79.428823529400006</v>
          </cell>
          <cell r="M322">
            <v>20.95</v>
          </cell>
          <cell r="O322">
            <v>2.0099999999999998</v>
          </cell>
        </row>
        <row r="323">
          <cell r="E323" t="str">
            <v>VINNICIUS GALVAO FERREIRA</v>
          </cell>
          <cell r="F323" t="str">
            <v>3 - Administrativo</v>
          </cell>
          <cell r="G323">
            <v>413105</v>
          </cell>
          <cell r="H323" t="str">
            <v>08/2020</v>
          </cell>
          <cell r="J323">
            <v>162.6</v>
          </cell>
          <cell r="L323">
            <v>79.428823529400006</v>
          </cell>
          <cell r="M323">
            <v>23.18</v>
          </cell>
          <cell r="O323">
            <v>2.0099999999999998</v>
          </cell>
        </row>
        <row r="324">
          <cell r="E324" t="str">
            <v>VIOLETA CANEJO ROSSE</v>
          </cell>
          <cell r="F324" t="str">
            <v>1 - Médico</v>
          </cell>
          <cell r="G324">
            <v>225125</v>
          </cell>
          <cell r="H324" t="str">
            <v>08/2020</v>
          </cell>
          <cell r="J324">
            <v>680.7</v>
          </cell>
          <cell r="L324">
            <v>79.428823529400006</v>
          </cell>
          <cell r="M324">
            <v>1.74</v>
          </cell>
          <cell r="O324">
            <v>6.13</v>
          </cell>
          <cell r="P324">
            <v>1.23</v>
          </cell>
        </row>
        <row r="325">
          <cell r="E325" t="str">
            <v>VIVIANA ALEXANDRE DE LIMA MEDEIROS</v>
          </cell>
          <cell r="F325" t="str">
            <v>2 - Outros Profissionais da Saúde</v>
          </cell>
          <cell r="G325">
            <v>322205</v>
          </cell>
          <cell r="H325" t="str">
            <v>08/2020</v>
          </cell>
          <cell r="J325">
            <v>165.56</v>
          </cell>
          <cell r="L325">
            <v>0</v>
          </cell>
          <cell r="O325">
            <v>2.0099999999999998</v>
          </cell>
        </row>
        <row r="326">
          <cell r="E326" t="str">
            <v>VIVIANE MARIA DA SILVA</v>
          </cell>
          <cell r="F326" t="str">
            <v>3 - Administrativo</v>
          </cell>
          <cell r="G326">
            <v>521130</v>
          </cell>
          <cell r="H326" t="str">
            <v>08/2020</v>
          </cell>
          <cell r="J326">
            <v>117.98</v>
          </cell>
          <cell r="L326">
            <v>79.428823529400006</v>
          </cell>
          <cell r="M326">
            <v>20.95</v>
          </cell>
          <cell r="O326">
            <v>2.0099999999999998</v>
          </cell>
        </row>
        <row r="327">
          <cell r="E327" t="str">
            <v>WANESSA MARIA TENORIO DOS SANTOS</v>
          </cell>
          <cell r="F327" t="str">
            <v>2 - Outros Profissionais da Saúde</v>
          </cell>
          <cell r="G327">
            <v>223605</v>
          </cell>
          <cell r="H327" t="str">
            <v>08/2020</v>
          </cell>
          <cell r="J327">
            <v>193.52</v>
          </cell>
          <cell r="L327">
            <v>79.428823529400006</v>
          </cell>
          <cell r="M327">
            <v>2.3199999999999998</v>
          </cell>
          <cell r="O327">
            <v>1.68</v>
          </cell>
        </row>
        <row r="328">
          <cell r="E328" t="str">
            <v>WEDNA MARIA SOUZA DA SILVA</v>
          </cell>
          <cell r="F328" t="str">
            <v>2 - Outros Profissionais da Saúde</v>
          </cell>
          <cell r="G328">
            <v>322205</v>
          </cell>
          <cell r="H328" t="str">
            <v>08/2020</v>
          </cell>
          <cell r="J328">
            <v>148.34</v>
          </cell>
          <cell r="L328">
            <v>0</v>
          </cell>
          <cell r="O328">
            <v>2.0099999999999998</v>
          </cell>
          <cell r="U328">
            <v>74.55</v>
          </cell>
          <cell r="X328" t="str">
            <v>AUX. CRECHE I, AUX CRECHE M/ANT (RETROATIVO)</v>
          </cell>
        </row>
        <row r="329">
          <cell r="E329" t="str">
            <v>WELTON TIAGO LOPES CAVALCANTE SILVA</v>
          </cell>
          <cell r="F329" t="str">
            <v>3 - Administrativo</v>
          </cell>
          <cell r="G329">
            <v>515110</v>
          </cell>
          <cell r="H329" t="str">
            <v>08/2020</v>
          </cell>
          <cell r="J329">
            <v>124.06</v>
          </cell>
          <cell r="L329">
            <v>0</v>
          </cell>
          <cell r="O329">
            <v>2.0099999999999998</v>
          </cell>
          <cell r="R329">
            <v>211.2</v>
          </cell>
          <cell r="S329">
            <v>62.85</v>
          </cell>
        </row>
        <row r="330">
          <cell r="E330" t="str">
            <v>WESLLEY AVELINO DE CARVALHO</v>
          </cell>
          <cell r="F330" t="str">
            <v>3 - Administrativo</v>
          </cell>
          <cell r="G330">
            <v>312105</v>
          </cell>
          <cell r="H330" t="str">
            <v>08/2020</v>
          </cell>
          <cell r="J330">
            <v>159.55000000000001</v>
          </cell>
          <cell r="L330">
            <v>79.428823529400006</v>
          </cell>
          <cell r="M330">
            <v>28.31</v>
          </cell>
          <cell r="O330">
            <v>2.0099999999999998</v>
          </cell>
          <cell r="U330">
            <v>38.4</v>
          </cell>
          <cell r="X330" t="str">
            <v>AUX DE FERRAMENTA</v>
          </cell>
        </row>
        <row r="331">
          <cell r="E331" t="str">
            <v>WILLIAM BRUNO LEITE AMARAL RAMOS</v>
          </cell>
          <cell r="F331" t="str">
            <v>3 - Administrativo</v>
          </cell>
          <cell r="G331">
            <v>312105</v>
          </cell>
          <cell r="H331" t="str">
            <v>08/2020</v>
          </cell>
          <cell r="J331">
            <v>160.37</v>
          </cell>
          <cell r="L331">
            <v>79.428823529400006</v>
          </cell>
          <cell r="M331">
            <v>28.31</v>
          </cell>
          <cell r="O331">
            <v>2.0099999999999998</v>
          </cell>
          <cell r="U331">
            <v>38.4</v>
          </cell>
          <cell r="X331" t="str">
            <v>AUX DE FERRAMENTA</v>
          </cell>
        </row>
        <row r="332">
          <cell r="E332" t="str">
            <v>WYLLAMYS SIQUEIRA LIMA</v>
          </cell>
          <cell r="F332" t="str">
            <v>1 - Médico</v>
          </cell>
          <cell r="G332">
            <v>225125</v>
          </cell>
          <cell r="H332" t="str">
            <v>08/2020</v>
          </cell>
          <cell r="J332">
            <v>946.97</v>
          </cell>
          <cell r="L332">
            <v>79.428823529400006</v>
          </cell>
          <cell r="M332">
            <v>2.75</v>
          </cell>
          <cell r="O332">
            <v>6.13</v>
          </cell>
          <cell r="P332">
            <v>1.23</v>
          </cell>
        </row>
        <row r="333">
          <cell r="E333" t="str">
            <v>YASMIM ANISIO GONCALVES</v>
          </cell>
          <cell r="F333" t="str">
            <v>1 - Médico</v>
          </cell>
          <cell r="G333">
            <v>225125</v>
          </cell>
          <cell r="H333" t="str">
            <v>08/2020</v>
          </cell>
          <cell r="J333">
            <v>1436.83</v>
          </cell>
          <cell r="L333">
            <v>79.428823529400006</v>
          </cell>
          <cell r="M333">
            <v>2.75</v>
          </cell>
          <cell r="O333">
            <v>6.13</v>
          </cell>
          <cell r="P333">
            <v>1.23</v>
          </cell>
        </row>
        <row r="334">
          <cell r="E334" t="str">
            <v>YONA FABIA LINS RAMOS</v>
          </cell>
          <cell r="F334" t="str">
            <v>2 - Outros Profissionais da Saúde</v>
          </cell>
          <cell r="G334">
            <v>322205</v>
          </cell>
          <cell r="H334" t="str">
            <v>08/2020</v>
          </cell>
          <cell r="J334">
            <v>165.56</v>
          </cell>
          <cell r="L334">
            <v>79.428823529400006</v>
          </cell>
          <cell r="M334">
            <v>24.25</v>
          </cell>
          <cell r="O334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10583920000800</v>
      </c>
      <c r="B3" s="10" t="str">
        <f>'[1]TCE - ANEXO III - Preencher'!C12</f>
        <v>HOSPITAL MESTRE VITALINO (COVID-19 CAMPANHA)</v>
      </c>
      <c r="C3" s="11"/>
      <c r="D3" s="12" t="str">
        <f>'[1]TCE - ANEXO III - Preencher'!E12</f>
        <v>ABEL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515110</v>
      </c>
      <c r="G3" s="14" t="str">
        <f>IF('[1]TCE - ANEXO III - Preencher'!H12="","",'[1]TCE - ANEXO III - Preencher'!H12)</f>
        <v>08/2020</v>
      </c>
      <c r="H3" s="15">
        <f>'[1]TCE - ANEXO III - Preencher'!I12</f>
        <v>0</v>
      </c>
      <c r="I3" s="15">
        <f>'[1]TCE - ANEXO III - Preencher'!J12</f>
        <v>130.88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105.6</v>
      </c>
      <c r="R3" s="16">
        <f>'[1]TCE - ANEXO III - Preencher'!S12</f>
        <v>62.85</v>
      </c>
      <c r="S3" s="17">
        <f>Q3-R3</f>
        <v>42.749999999999993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175.64</v>
      </c>
    </row>
    <row r="4" spans="1:28" s="4" customFormat="1" x14ac:dyDescent="0.2">
      <c r="A4" s="9">
        <f>IFERROR(VLOOKUP(B4,'[1]DADOS (OCULTAR)'!$P$3:$R$56,3,0),"")</f>
        <v>10583920000800</v>
      </c>
      <c r="B4" s="10" t="str">
        <f>'[1]TCE - ANEXO III - Preencher'!C13</f>
        <v>HOSPITAL MESTRE VITALINO (COVID-19 CAMPANHA)</v>
      </c>
      <c r="C4" s="11"/>
      <c r="D4" s="12" t="str">
        <f>'[1]TCE - ANEXO III - Preencher'!E13</f>
        <v>ADALBERTO DE LIMA</v>
      </c>
      <c r="E4" s="10" t="str">
        <f>IF('[1]TCE - ANEXO III - Preencher'!F13="4 - Assistência Odontológica","2 - Outros Profissionais da Saúde",'[1]TCE - ANEXO III - Preencher'!F13)</f>
        <v>1 - Médico</v>
      </c>
      <c r="F4" s="13">
        <f>'[1]TCE - ANEXO III - Preencher'!G13</f>
        <v>225150</v>
      </c>
      <c r="G4" s="14" t="str">
        <f>IF('[1]TCE - ANEXO III - Preencher'!H13="","",'[1]TCE - ANEXO III - Preencher'!H13)</f>
        <v>08/2020</v>
      </c>
      <c r="H4" s="15">
        <f>'[1]TCE - ANEXO III - Preencher'!I13</f>
        <v>0</v>
      </c>
      <c r="I4" s="15">
        <f>'[1]TCE - ANEXO III - Preencher'!J13</f>
        <v>986.97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986.97</v>
      </c>
    </row>
    <row r="5" spans="1:28" s="4" customFormat="1" x14ac:dyDescent="0.2">
      <c r="A5" s="9">
        <f>IFERROR(VLOOKUP(B5,'[1]DADOS (OCULTAR)'!$P$3:$R$56,3,0),"")</f>
        <v>10583920000800</v>
      </c>
      <c r="B5" s="10" t="str">
        <f>'[1]TCE - ANEXO III - Preencher'!C14</f>
        <v>HOSPITAL MESTRE VITALINO (COVID-19 CAMPANHA)</v>
      </c>
      <c r="C5" s="11"/>
      <c r="D5" s="12" t="str">
        <f>'[1]TCE - ANEXO III - Preencher'!E14</f>
        <v>ADALBERTO LUIS DA SILVA SANTOS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410105</v>
      </c>
      <c r="G5" s="14" t="str">
        <f>IF('[1]TCE - ANEXO III - Preencher'!H14="","",'[1]TCE - ANEXO III - Preencher'!H14)</f>
        <v>08/2020</v>
      </c>
      <c r="H5" s="15">
        <f>'[1]TCE - ANEXO III - Preencher'!I14</f>
        <v>0</v>
      </c>
      <c r="I5" s="15">
        <f>'[1]TCE - ANEXO III - Preencher'!J14</f>
        <v>240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240</v>
      </c>
    </row>
    <row r="6" spans="1:28" s="4" customFormat="1" x14ac:dyDescent="0.2">
      <c r="A6" s="9">
        <f>IFERROR(VLOOKUP(B6,'[1]DADOS (OCULTAR)'!$P$3:$R$56,3,0),"")</f>
        <v>10583920000800</v>
      </c>
      <c r="B6" s="10" t="str">
        <f>'[1]TCE - ANEXO III - Preencher'!C15</f>
        <v>HOSPITAL MESTRE VITALINO (COVID-19 CAMPANHA)</v>
      </c>
      <c r="C6" s="11"/>
      <c r="D6" s="12" t="str">
        <f>'[1]TCE - ANEXO III - Preencher'!E15</f>
        <v>ADAYNNE SILVA LOPES DE MELO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08/2020</v>
      </c>
      <c r="H6" s="15">
        <f>'[1]TCE - ANEXO III - Preencher'!I15</f>
        <v>0</v>
      </c>
      <c r="I6" s="15">
        <f>'[1]TCE - ANEXO III - Preencher'!J15</f>
        <v>156.81</v>
      </c>
      <c r="J6" s="15">
        <f>'[1]TCE - ANEXO III - Preencher'!K15</f>
        <v>0</v>
      </c>
      <c r="K6" s="16">
        <f>'[1]TCE - ANEXO III - Preencher'!L15</f>
        <v>79.428823529400006</v>
      </c>
      <c r="L6" s="16">
        <f>'[1]TCE - ANEXO III - Preencher'!M15</f>
        <v>24.25</v>
      </c>
      <c r="M6" s="16">
        <f t="shared" si="1"/>
        <v>55.178823529400006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213.9988235294</v>
      </c>
    </row>
    <row r="7" spans="1:28" s="4" customFormat="1" x14ac:dyDescent="0.2">
      <c r="A7" s="9">
        <f>IFERROR(VLOOKUP(B7,'[1]DADOS (OCULTAR)'!$P$3:$R$56,3,0),"")</f>
        <v>10583920000800</v>
      </c>
      <c r="B7" s="10" t="str">
        <f>'[1]TCE - ANEXO III - Preencher'!C16</f>
        <v>HOSPITAL MESTRE VITALINO (COVID-19 CAMPANHA)</v>
      </c>
      <c r="C7" s="11"/>
      <c r="D7" s="12" t="str">
        <f>'[1]TCE - ANEXO III - Preencher'!E16</f>
        <v>ADRIANO JOSIVAL SOUSA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 t="str">
        <f>IF('[1]TCE - ANEXO III - Preencher'!H16="","",'[1]TCE - ANEXO III - Preencher'!H16)</f>
        <v>08/2020</v>
      </c>
      <c r="H7" s="15">
        <f>'[1]TCE - ANEXO III - Preencher'!I16</f>
        <v>0</v>
      </c>
      <c r="I7" s="15">
        <f>'[1]TCE - ANEXO III - Preencher'!J16</f>
        <v>159.96</v>
      </c>
      <c r="J7" s="15">
        <f>'[1]TCE - ANEXO III - Preencher'!K16</f>
        <v>0</v>
      </c>
      <c r="K7" s="16">
        <f>'[1]TCE - ANEXO III - Preencher'!L16</f>
        <v>79.428823529400006</v>
      </c>
      <c r="L7" s="16">
        <f>'[1]TCE - ANEXO III - Preencher'!M16</f>
        <v>24.25</v>
      </c>
      <c r="M7" s="16">
        <f t="shared" si="1"/>
        <v>55.178823529400006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217.1488235294</v>
      </c>
    </row>
    <row r="8" spans="1:28" s="4" customFormat="1" x14ac:dyDescent="0.2">
      <c r="A8" s="9">
        <f>IFERROR(VLOOKUP(B8,'[1]DADOS (OCULTAR)'!$P$3:$R$56,3,0),"")</f>
        <v>10583920000800</v>
      </c>
      <c r="B8" s="10" t="str">
        <f>'[1]TCE - ANEXO III - Preencher'!C17</f>
        <v>HOSPITAL MESTRE VITALINO (COVID-19 CAMPANHA)</v>
      </c>
      <c r="C8" s="11"/>
      <c r="D8" s="12" t="str">
        <f>'[1]TCE - ANEXO III - Preencher'!E17</f>
        <v>ADRIANO LIMA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763305</v>
      </c>
      <c r="G8" s="14" t="str">
        <f>IF('[1]TCE - ANEXO III - Preencher'!H17="","",'[1]TCE - ANEXO III - Preencher'!H17)</f>
        <v>08/2020</v>
      </c>
      <c r="H8" s="15">
        <f>'[1]TCE - ANEXO III - Preencher'!I17</f>
        <v>0</v>
      </c>
      <c r="I8" s="15">
        <f>'[1]TCE - ANEXO III - Preencher'!J17</f>
        <v>130.88</v>
      </c>
      <c r="J8" s="15">
        <f>'[1]TCE - ANEXO III - Preencher'!K17</f>
        <v>0</v>
      </c>
      <c r="K8" s="16">
        <f>'[1]TCE - ANEXO III - Preencher'!L17</f>
        <v>79.428823529400006</v>
      </c>
      <c r="L8" s="16">
        <f>'[1]TCE - ANEXO III - Preencher'!M17</f>
        <v>20.95</v>
      </c>
      <c r="M8" s="16">
        <f t="shared" si="1"/>
        <v>58.478823529400003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191.3688235294</v>
      </c>
    </row>
    <row r="9" spans="1:28" s="4" customFormat="1" x14ac:dyDescent="0.2">
      <c r="A9" s="9">
        <f>IFERROR(VLOOKUP(B9,'[1]DADOS (OCULTAR)'!$P$3:$R$56,3,0),"")</f>
        <v>10583920000800</v>
      </c>
      <c r="B9" s="10" t="str">
        <f>'[1]TCE - ANEXO III - Preencher'!C18</f>
        <v>HOSPITAL MESTRE VITALINO (COVID-19 CAMPANHA)</v>
      </c>
      <c r="C9" s="11"/>
      <c r="D9" s="12" t="str">
        <f>'[1]TCE - ANEXO III - Preencher'!E18</f>
        <v>ALAINE TAIS DE LIRA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223605</v>
      </c>
      <c r="G9" s="14" t="str">
        <f>IF('[1]TCE - ANEXO III - Preencher'!H18="","",'[1]TCE - ANEXO III - Preencher'!H18)</f>
        <v>08/2020</v>
      </c>
      <c r="H9" s="15">
        <f>'[1]TCE - ANEXO III - Preencher'!I18</f>
        <v>0</v>
      </c>
      <c r="I9" s="15">
        <f>'[1]TCE - ANEXO III - Preencher'!J18</f>
        <v>197.07</v>
      </c>
      <c r="J9" s="15">
        <f>'[1]TCE - ANEXO III - Preencher'!K18</f>
        <v>0</v>
      </c>
      <c r="K9" s="16">
        <f>'[1]TCE - ANEXO III - Preencher'!L18</f>
        <v>79.428823529400006</v>
      </c>
      <c r="L9" s="16">
        <f>'[1]TCE - ANEXO III - Preencher'!M18</f>
        <v>2.3199999999999998</v>
      </c>
      <c r="M9" s="16">
        <f t="shared" si="1"/>
        <v>77.108823529400013</v>
      </c>
      <c r="N9" s="16">
        <f>'[1]TCE - ANEXO III - Preencher'!O18</f>
        <v>1.68</v>
      </c>
      <c r="O9" s="16">
        <f>'[1]TCE - ANEXO III - Preencher'!P18</f>
        <v>0</v>
      </c>
      <c r="P9" s="17">
        <f t="shared" si="2"/>
        <v>1.68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275.85882352940001</v>
      </c>
    </row>
    <row r="10" spans="1:28" s="4" customFormat="1" x14ac:dyDescent="0.2">
      <c r="A10" s="9">
        <f>IFERROR(VLOOKUP(B10,'[1]DADOS (OCULTAR)'!$P$3:$R$56,3,0),"")</f>
        <v>10583920000800</v>
      </c>
      <c r="B10" s="10" t="str">
        <f>'[1]TCE - ANEXO III - Preencher'!C19</f>
        <v>HOSPITAL MESTRE VITALINO (COVID-19 CAMPANHA)</v>
      </c>
      <c r="C10" s="11"/>
      <c r="D10" s="12" t="str">
        <f>'[1]TCE - ANEXO III - Preencher'!E19</f>
        <v>ALBIANE KESIA XAVIER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223505</v>
      </c>
      <c r="G10" s="14" t="str">
        <f>IF('[1]TCE - ANEXO III - Preencher'!H19="","",'[1]TCE - ANEXO III - Preencher'!H19)</f>
        <v>08/2020</v>
      </c>
      <c r="H10" s="15">
        <f>'[1]TCE - ANEXO III - Preencher'!I19</f>
        <v>0</v>
      </c>
      <c r="I10" s="15">
        <f>'[1]TCE - ANEXO III - Preencher'!J19</f>
        <v>343.46</v>
      </c>
      <c r="J10" s="15">
        <f>'[1]TCE - ANEXO III - Preencher'!K19</f>
        <v>0</v>
      </c>
      <c r="K10" s="16">
        <f>'[1]TCE - ANEXO III - Preencher'!L19</f>
        <v>79.428823529400006</v>
      </c>
      <c r="L10" s="16">
        <f>'[1]TCE - ANEXO III - Preencher'!M19</f>
        <v>3.53</v>
      </c>
      <c r="M10" s="16">
        <f t="shared" si="1"/>
        <v>75.898823529400005</v>
      </c>
      <c r="N10" s="16">
        <f>'[1]TCE - ANEXO III - Preencher'!O19</f>
        <v>1.68</v>
      </c>
      <c r="O10" s="16">
        <f>'[1]TCE - ANEXO III - Preencher'!P19</f>
        <v>0</v>
      </c>
      <c r="P10" s="17">
        <f t="shared" si="2"/>
        <v>1.68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421.03882352939996</v>
      </c>
    </row>
    <row r="11" spans="1:28" s="4" customFormat="1" x14ac:dyDescent="0.2">
      <c r="A11" s="9">
        <f>IFERROR(VLOOKUP(B11,'[1]DADOS (OCULTAR)'!$P$3:$R$56,3,0),"")</f>
        <v>10583920000800</v>
      </c>
      <c r="B11" s="10" t="str">
        <f>'[1]TCE - ANEXO III - Preencher'!C20</f>
        <v>HOSPITAL MESTRE VITALINO (COVID-19 CAMPANHA)</v>
      </c>
      <c r="C11" s="11"/>
      <c r="D11" s="12" t="str">
        <f>'[1]TCE - ANEXO III - Preencher'!E20</f>
        <v>ALCIONE MARIA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 t="str">
        <f>IF('[1]TCE - ANEXO III - Preencher'!H20="","",'[1]TCE - ANEXO III - Preencher'!H20)</f>
        <v>08/2020</v>
      </c>
      <c r="H11" s="15">
        <f>'[1]TCE - ANEXO III - Preencher'!I20</f>
        <v>0</v>
      </c>
      <c r="I11" s="15">
        <f>'[1]TCE - ANEXO III - Preencher'!J20</f>
        <v>151.33000000000001</v>
      </c>
      <c r="J11" s="15">
        <f>'[1]TCE - ANEXO III - Preencher'!K20</f>
        <v>0</v>
      </c>
      <c r="K11" s="16">
        <f>'[1]TCE - ANEXO III - Preencher'!L20</f>
        <v>79.428823529400006</v>
      </c>
      <c r="L11" s="16">
        <f>'[1]TCE - ANEXO III - Preencher'!M20</f>
        <v>24.25</v>
      </c>
      <c r="M11" s="16">
        <f t="shared" si="1"/>
        <v>55.178823529400006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211.2</v>
      </c>
      <c r="R11" s="16">
        <f>'[1]TCE - ANEXO III - Preencher'!S20</f>
        <v>72.739999999999995</v>
      </c>
      <c r="S11" s="17">
        <f t="shared" si="3"/>
        <v>138.45999999999998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346.97882352939996</v>
      </c>
    </row>
    <row r="12" spans="1:28" s="4" customFormat="1" x14ac:dyDescent="0.2">
      <c r="A12" s="9">
        <f>IFERROR(VLOOKUP(B12,'[1]DADOS (OCULTAR)'!$P$3:$R$56,3,0),"")</f>
        <v>10583920000800</v>
      </c>
      <c r="B12" s="10" t="str">
        <f>'[1]TCE - ANEXO III - Preencher'!C21</f>
        <v>HOSPITAL MESTRE VITALINO (COVID-19 CAMPANHA)</v>
      </c>
      <c r="C12" s="11"/>
      <c r="D12" s="12" t="str">
        <f>'[1]TCE - ANEXO III - Preencher'!E21</f>
        <v>ALDE HENRIQUE DE LIMA CARVALHO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521130</v>
      </c>
      <c r="G12" s="14" t="str">
        <f>IF('[1]TCE - ANEXO III - Preencher'!H21="","",'[1]TCE - ANEXO III - Preencher'!H21)</f>
        <v>08/2020</v>
      </c>
      <c r="H12" s="15">
        <f>'[1]TCE - ANEXO III - Preencher'!I21</f>
        <v>0</v>
      </c>
      <c r="I12" s="15">
        <f>'[1]TCE - ANEXO III - Preencher'!J21</f>
        <v>160.35</v>
      </c>
      <c r="J12" s="15">
        <f>'[1]TCE - ANEXO III - Preencher'!K21</f>
        <v>0</v>
      </c>
      <c r="K12" s="16">
        <f>'[1]TCE - ANEXO III - Preencher'!L21</f>
        <v>79.428823529400006</v>
      </c>
      <c r="L12" s="16">
        <f>'[1]TCE - ANEXO III - Preencher'!M21</f>
        <v>20.95</v>
      </c>
      <c r="M12" s="16">
        <f t="shared" si="1"/>
        <v>58.478823529400003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220.83882352939997</v>
      </c>
    </row>
    <row r="13" spans="1:28" s="4" customFormat="1" x14ac:dyDescent="0.2">
      <c r="A13" s="9">
        <f>IFERROR(VLOOKUP(B13,'[1]DADOS (OCULTAR)'!$P$3:$R$56,3,0),"")</f>
        <v>10583920000800</v>
      </c>
      <c r="B13" s="10" t="str">
        <f>'[1]TCE - ANEXO III - Preencher'!C22</f>
        <v>HOSPITAL MESTRE VITALINO (COVID-19 CAMPANHA)</v>
      </c>
      <c r="C13" s="11"/>
      <c r="D13" s="12" t="str">
        <f>'[1]TCE - ANEXO III - Preencher'!E22</f>
        <v>ALETIANO BARROS DE SOUZA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 t="str">
        <f>IF('[1]TCE - ANEXO III - Preencher'!H22="","",'[1]TCE - ANEXO III - Preencher'!H22)</f>
        <v>08/2020</v>
      </c>
      <c r="H13" s="15">
        <f>'[1]TCE - ANEXO III - Preencher'!I22</f>
        <v>0</v>
      </c>
      <c r="I13" s="15">
        <f>'[1]TCE - ANEXO III - Preencher'!J22</f>
        <v>156.81</v>
      </c>
      <c r="J13" s="15">
        <f>'[1]TCE - ANEXO III - Preencher'!K22</f>
        <v>0</v>
      </c>
      <c r="K13" s="16">
        <f>'[1]TCE - ANEXO III - Preencher'!L22</f>
        <v>79.428823529400006</v>
      </c>
      <c r="L13" s="16">
        <f>'[1]TCE - ANEXO III - Preencher'!M22</f>
        <v>24.25</v>
      </c>
      <c r="M13" s="16">
        <f t="shared" si="1"/>
        <v>55.178823529400006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213.9988235294</v>
      </c>
    </row>
    <row r="14" spans="1:28" s="4" customFormat="1" x14ac:dyDescent="0.2">
      <c r="A14" s="9">
        <f>IFERROR(VLOOKUP(B14,'[1]DADOS (OCULTAR)'!$P$3:$R$56,3,0),"")</f>
        <v>10583920000800</v>
      </c>
      <c r="B14" s="10" t="str">
        <f>'[1]TCE - ANEXO III - Preencher'!C23</f>
        <v>HOSPITAL MESTRE VITALINO (COVID-19 CAMPANHA)</v>
      </c>
      <c r="C14" s="11"/>
      <c r="D14" s="12" t="str">
        <f>'[1]TCE - ANEXO III - Preencher'!E23</f>
        <v>ALEX MARIANO FELIX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414105</v>
      </c>
      <c r="G14" s="14" t="str">
        <f>IF('[1]TCE - ANEXO III - Preencher'!H23="","",'[1]TCE - ANEXO III - Preencher'!H23)</f>
        <v>08/2020</v>
      </c>
      <c r="H14" s="15">
        <f>'[1]TCE - ANEXO III - Preencher'!I23</f>
        <v>0</v>
      </c>
      <c r="I14" s="15">
        <f>'[1]TCE - ANEXO III - Preencher'!J23</f>
        <v>107.8</v>
      </c>
      <c r="J14" s="15">
        <f>'[1]TCE - ANEXO III - Preencher'!K23</f>
        <v>0</v>
      </c>
      <c r="K14" s="16">
        <f>'[1]TCE - ANEXO III - Preencher'!L23</f>
        <v>79.428823529400006</v>
      </c>
      <c r="L14" s="16">
        <f>'[1]TCE - ANEXO III - Preencher'!M23</f>
        <v>20.95</v>
      </c>
      <c r="M14" s="16">
        <f t="shared" si="1"/>
        <v>58.478823529400003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168.28882352939999</v>
      </c>
    </row>
    <row r="15" spans="1:28" s="4" customFormat="1" x14ac:dyDescent="0.2">
      <c r="A15" s="9">
        <f>IFERROR(VLOOKUP(B15,'[1]DADOS (OCULTAR)'!$P$3:$R$56,3,0),"")</f>
        <v>10583920000800</v>
      </c>
      <c r="B15" s="10" t="str">
        <f>'[1]TCE - ANEXO III - Preencher'!C24</f>
        <v>HOSPITAL MESTRE VITALINO (COVID-19 CAMPANHA)</v>
      </c>
      <c r="C15" s="11"/>
      <c r="D15" s="12" t="str">
        <f>'[1]TCE - ANEXO III - Preencher'!E24</f>
        <v>ALYSON GALDENCIO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212410</v>
      </c>
      <c r="G15" s="14" t="str">
        <f>IF('[1]TCE - ANEXO III - Preencher'!H24="","",'[1]TCE - ANEXO III - Preencher'!H24)</f>
        <v>08/2020</v>
      </c>
      <c r="H15" s="15">
        <f>'[1]TCE - ANEXO III - Preencher'!I24</f>
        <v>0</v>
      </c>
      <c r="I15" s="15">
        <f>'[1]TCE - ANEXO III - Preencher'!J24</f>
        <v>131.72999999999999</v>
      </c>
      <c r="J15" s="15">
        <f>'[1]TCE - ANEXO III - Preencher'!K24</f>
        <v>0</v>
      </c>
      <c r="K15" s="16">
        <f>'[1]TCE - ANEXO III - Preencher'!L24</f>
        <v>79.428823529400006</v>
      </c>
      <c r="L15" s="16">
        <f>'[1]TCE - ANEXO III - Preencher'!M24</f>
        <v>32.93</v>
      </c>
      <c r="M15" s="16">
        <f t="shared" si="1"/>
        <v>46.498823529400006</v>
      </c>
      <c r="N15" s="16">
        <f>'[1]TCE - ANEXO III - Preencher'!O24</f>
        <v>2.0099999999999998</v>
      </c>
      <c r="O15" s="16">
        <f>'[1]TCE - ANEXO III - Preencher'!P24</f>
        <v>0</v>
      </c>
      <c r="P15" s="17">
        <f t="shared" si="2"/>
        <v>2.0099999999999998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180.23882352939998</v>
      </c>
    </row>
    <row r="16" spans="1:28" s="4" customFormat="1" x14ac:dyDescent="0.2">
      <c r="A16" s="9">
        <f>IFERROR(VLOOKUP(B16,'[1]DADOS (OCULTAR)'!$P$3:$R$56,3,0),"")</f>
        <v>10583920000800</v>
      </c>
      <c r="B16" s="10" t="str">
        <f>'[1]TCE - ANEXO III - Preencher'!C25</f>
        <v>HOSPITAL MESTRE VITALINO (COVID-19 CAMPANHA)</v>
      </c>
      <c r="C16" s="11"/>
      <c r="D16" s="12" t="str">
        <f>'[1]TCE - ANEXO III - Preencher'!E25</f>
        <v>AMANDA AYAMME MARQUES ARRUDA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 t="str">
        <f>IF('[1]TCE - ANEXO III - Preencher'!H25="","",'[1]TCE - ANEXO III - Preencher'!H25)</f>
        <v>08/2020</v>
      </c>
      <c r="H16" s="15">
        <f>'[1]TCE - ANEXO III - Preencher'!I25</f>
        <v>0</v>
      </c>
      <c r="I16" s="15">
        <f>'[1]TCE - ANEXO III - Preencher'!J25</f>
        <v>250.33</v>
      </c>
      <c r="J16" s="15">
        <f>'[1]TCE - ANEXO III - Preencher'!K25</f>
        <v>0</v>
      </c>
      <c r="K16" s="16">
        <f>'[1]TCE - ANEXO III - Preencher'!L25</f>
        <v>79.428823529400006</v>
      </c>
      <c r="L16" s="16">
        <f>'[1]TCE - ANEXO III - Preencher'!M25</f>
        <v>2.66</v>
      </c>
      <c r="M16" s="16">
        <f t="shared" si="1"/>
        <v>76.768823529400009</v>
      </c>
      <c r="N16" s="16">
        <f>'[1]TCE - ANEXO III - Preencher'!O25</f>
        <v>1.68</v>
      </c>
      <c r="O16" s="16">
        <f>'[1]TCE - ANEXO III - Preencher'!P25</f>
        <v>0</v>
      </c>
      <c r="P16" s="17">
        <f t="shared" si="2"/>
        <v>1.68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328.77882352940003</v>
      </c>
    </row>
    <row r="17" spans="1:28" s="4" customFormat="1" x14ac:dyDescent="0.2">
      <c r="A17" s="9">
        <f>IFERROR(VLOOKUP(B17,'[1]DADOS (OCULTAR)'!$P$3:$R$56,3,0),"")</f>
        <v>10583920000800</v>
      </c>
      <c r="B17" s="10" t="str">
        <f>'[1]TCE - ANEXO III - Preencher'!C26</f>
        <v>HOSPITAL MESTRE VITALINO (COVID-19 CAMPANHA)</v>
      </c>
      <c r="C17" s="11"/>
      <c r="D17" s="12" t="str">
        <f>'[1]TCE - ANEXO III - Preencher'!E26</f>
        <v>AMANDA CAROLINE DE ANDRADE FERREIRA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223605</v>
      </c>
      <c r="G17" s="14" t="str">
        <f>IF('[1]TCE - ANEXO III - Preencher'!H26="","",'[1]TCE - ANEXO III - Preencher'!H26)</f>
        <v>08/2020</v>
      </c>
      <c r="H17" s="15">
        <f>'[1]TCE - ANEXO III - Preencher'!I26</f>
        <v>0</v>
      </c>
      <c r="I17" s="15">
        <f>'[1]TCE - ANEXO III - Preencher'!J26</f>
        <v>197.23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1.68</v>
      </c>
      <c r="O17" s="16">
        <f>'[1]TCE - ANEXO III - Preencher'!P26</f>
        <v>0</v>
      </c>
      <c r="P17" s="17">
        <f t="shared" si="2"/>
        <v>1.68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198.91</v>
      </c>
    </row>
    <row r="18" spans="1:28" s="4" customFormat="1" x14ac:dyDescent="0.2">
      <c r="A18" s="9">
        <f>IFERROR(VLOOKUP(B18,'[1]DADOS (OCULTAR)'!$P$3:$R$56,3,0),"")</f>
        <v>10583920000800</v>
      </c>
      <c r="B18" s="10" t="str">
        <f>'[1]TCE - ANEXO III - Preencher'!C27</f>
        <v>HOSPITAL MESTRE VITALINO (COVID-19 CAMPANHA)</v>
      </c>
      <c r="C18" s="11"/>
      <c r="D18" s="12" t="str">
        <f>'[1]TCE - ANEXO III - Preencher'!E27</f>
        <v>ANA CAROLINE BEZERRA GALDINO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 t="str">
        <f>IF('[1]TCE - ANEXO III - Preencher'!H27="","",'[1]TCE - ANEXO III - Preencher'!H27)</f>
        <v>08/2020</v>
      </c>
      <c r="H18" s="15">
        <f>'[1]TCE - ANEXO III - Preencher'!I27</f>
        <v>0</v>
      </c>
      <c r="I18" s="15">
        <f>'[1]TCE - ANEXO III - Preencher'!J27</f>
        <v>986.97</v>
      </c>
      <c r="J18" s="15">
        <f>'[1]TCE - ANEXO III - Preencher'!K27</f>
        <v>0</v>
      </c>
      <c r="K18" s="16">
        <f>'[1]TCE - ANEXO III - Preencher'!L27</f>
        <v>79.428823529400006</v>
      </c>
      <c r="L18" s="16">
        <f>'[1]TCE - ANEXO III - Preencher'!M27</f>
        <v>2.75</v>
      </c>
      <c r="M18" s="16">
        <f t="shared" si="1"/>
        <v>76.678823529400006</v>
      </c>
      <c r="N18" s="16">
        <f>'[1]TCE - ANEXO III - Preencher'!O27</f>
        <v>6.13</v>
      </c>
      <c r="O18" s="16">
        <f>'[1]TCE - ANEXO III - Preencher'!P27</f>
        <v>1.23</v>
      </c>
      <c r="P18" s="17">
        <f t="shared" si="2"/>
        <v>4.9000000000000004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1068.5488235294001</v>
      </c>
    </row>
    <row r="19" spans="1:28" s="4" customFormat="1" x14ac:dyDescent="0.2">
      <c r="A19" s="9">
        <f>IFERROR(VLOOKUP(B19,'[1]DADOS (OCULTAR)'!$P$3:$R$56,3,0),"")</f>
        <v>10583920000800</v>
      </c>
      <c r="B19" s="10" t="str">
        <f>'[1]TCE - ANEXO III - Preencher'!C28</f>
        <v>HOSPITAL MESTRE VITALINO (COVID-19 CAMPANHA)</v>
      </c>
      <c r="C19" s="11"/>
      <c r="D19" s="12" t="str">
        <f>'[1]TCE - ANEXO III - Preencher'!E28</f>
        <v>ANA CLARA DE CARVALHO ALVES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223605</v>
      </c>
      <c r="G19" s="14" t="str">
        <f>IF('[1]TCE - ANEXO III - Preencher'!H28="","",'[1]TCE - ANEXO III - Preencher'!H28)</f>
        <v>08/2020</v>
      </c>
      <c r="H19" s="15">
        <f>'[1]TCE - ANEXO III - Preencher'!I28</f>
        <v>0</v>
      </c>
      <c r="I19" s="15">
        <f>'[1]TCE - ANEXO III - Preencher'!J28</f>
        <v>228.82</v>
      </c>
      <c r="J19" s="15">
        <f>'[1]TCE - ANEXO III - Preencher'!K28</f>
        <v>0</v>
      </c>
      <c r="K19" s="16">
        <f>'[1]TCE - ANEXO III - Preencher'!L28</f>
        <v>79.428823529400006</v>
      </c>
      <c r="L19" s="16">
        <f>'[1]TCE - ANEXO III - Preencher'!M28</f>
        <v>2.3199999999999998</v>
      </c>
      <c r="M19" s="16">
        <f t="shared" si="1"/>
        <v>77.108823529400013</v>
      </c>
      <c r="N19" s="16">
        <f>'[1]TCE - ANEXO III - Preencher'!O28</f>
        <v>1.68</v>
      </c>
      <c r="O19" s="16">
        <f>'[1]TCE - ANEXO III - Preencher'!P28</f>
        <v>0</v>
      </c>
      <c r="P19" s="17">
        <f t="shared" si="2"/>
        <v>1.68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307.60882352940001</v>
      </c>
    </row>
    <row r="20" spans="1:28" s="4" customFormat="1" x14ac:dyDescent="0.2">
      <c r="A20" s="9">
        <f>IFERROR(VLOOKUP(B20,'[1]DADOS (OCULTAR)'!$P$3:$R$56,3,0),"")</f>
        <v>10583920000800</v>
      </c>
      <c r="B20" s="10" t="str">
        <f>'[1]TCE - ANEXO III - Preencher'!C29</f>
        <v>HOSPITAL MESTRE VITALINO (COVID-19 CAMPANHA)</v>
      </c>
      <c r="C20" s="11"/>
      <c r="D20" s="12" t="str">
        <f>'[1]TCE - ANEXO III - Preencher'!E29</f>
        <v>ANA FLAVIA CANDIDO DE MENEZES MOURA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 t="str">
        <f>IF('[1]TCE - ANEXO III - Preencher'!H29="","",'[1]TCE - ANEXO III - Preencher'!H29)</f>
        <v>08/2020</v>
      </c>
      <c r="H20" s="15">
        <f>'[1]TCE - ANEXO III - Preencher'!I29</f>
        <v>0</v>
      </c>
      <c r="I20" s="15">
        <f>'[1]TCE - ANEXO III - Preencher'!J29</f>
        <v>155.86000000000001</v>
      </c>
      <c r="J20" s="15">
        <f>'[1]TCE - ANEXO III - Preencher'!K29</f>
        <v>0</v>
      </c>
      <c r="K20" s="16">
        <f>'[1]TCE - ANEXO III - Preencher'!L29</f>
        <v>79.428823529400006</v>
      </c>
      <c r="L20" s="16">
        <f>'[1]TCE - ANEXO III - Preencher'!M29</f>
        <v>24.25</v>
      </c>
      <c r="M20" s="16">
        <f t="shared" si="1"/>
        <v>55.178823529400006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213.04882352940001</v>
      </c>
    </row>
    <row r="21" spans="1:28" s="4" customFormat="1" x14ac:dyDescent="0.2">
      <c r="A21" s="9">
        <f>IFERROR(VLOOKUP(B21,'[1]DADOS (OCULTAR)'!$P$3:$R$56,3,0),"")</f>
        <v>10583920000800</v>
      </c>
      <c r="B21" s="10" t="str">
        <f>'[1]TCE - ANEXO III - Preencher'!C30</f>
        <v>HOSPITAL MESTRE VITALINO (COVID-19 CAMPANHA)</v>
      </c>
      <c r="C21" s="11"/>
      <c r="D21" s="12" t="str">
        <f>'[1]TCE - ANEXO III - Preencher'!E30</f>
        <v>ANA KARLA MELO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411010</v>
      </c>
      <c r="G21" s="14" t="str">
        <f>IF('[1]TCE - ANEXO III - Preencher'!H30="","",'[1]TCE - ANEXO III - Preencher'!H30)</f>
        <v>08/2020</v>
      </c>
      <c r="H21" s="15">
        <f>'[1]TCE - ANEXO III - Preencher'!I30</f>
        <v>0</v>
      </c>
      <c r="I21" s="15">
        <f>'[1]TCE - ANEXO III - Preencher'!J30</f>
        <v>116.73</v>
      </c>
      <c r="J21" s="15">
        <f>'[1]TCE - ANEXO III - Preencher'!K30</f>
        <v>0</v>
      </c>
      <c r="K21" s="16">
        <f>'[1]TCE - ANEXO III - Preencher'!L30</f>
        <v>79.428823529400006</v>
      </c>
      <c r="L21" s="16">
        <f>'[1]TCE - ANEXO III - Preencher'!M30</f>
        <v>23.18</v>
      </c>
      <c r="M21" s="16">
        <f t="shared" si="1"/>
        <v>56.248823529400006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64</v>
      </c>
      <c r="U21" s="16">
        <f>'[1]TCE - ANEXO III - Preencher'!V30</f>
        <v>0</v>
      </c>
      <c r="V21" s="17">
        <f t="shared" si="4"/>
        <v>64</v>
      </c>
      <c r="W21" s="18" t="str">
        <f>IF('[1]TCE - ANEXO III - Preencher'!X30="","",'[1]TCE - ANEXO III - Preencher'!X30)</f>
        <v>AUX. CRECHE I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238.98882352940001</v>
      </c>
    </row>
    <row r="22" spans="1:28" s="4" customFormat="1" x14ac:dyDescent="0.2">
      <c r="A22" s="9">
        <f>IFERROR(VLOOKUP(B22,'[1]DADOS (OCULTAR)'!$P$3:$R$56,3,0),"")</f>
        <v>10583920000800</v>
      </c>
      <c r="B22" s="10" t="str">
        <f>'[1]TCE - ANEXO III - Preencher'!C31</f>
        <v>HOSPITAL MESTRE VITALINO (COVID-19 CAMPANHA)</v>
      </c>
      <c r="C22" s="11"/>
      <c r="D22" s="12" t="str">
        <f>'[1]TCE - ANEXO III - Preencher'!E31</f>
        <v>ANA KAROLINA FLORENTINO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354205</v>
      </c>
      <c r="G22" s="14" t="str">
        <f>IF('[1]TCE - ANEXO III - Preencher'!H31="","",'[1]TCE - ANEXO III - Preencher'!H31)</f>
        <v>08/2020</v>
      </c>
      <c r="H22" s="15">
        <f>'[1]TCE - ANEXO III - Preencher'!I31</f>
        <v>0</v>
      </c>
      <c r="I22" s="15">
        <f>'[1]TCE - ANEXO III - Preencher'!J31</f>
        <v>100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100</v>
      </c>
    </row>
    <row r="23" spans="1:28" s="4" customFormat="1" x14ac:dyDescent="0.2">
      <c r="A23" s="9">
        <f>IFERROR(VLOOKUP(B23,'[1]DADOS (OCULTAR)'!$P$3:$R$56,3,0),"")</f>
        <v>10583920000800</v>
      </c>
      <c r="B23" s="10" t="str">
        <f>'[1]TCE - ANEXO III - Preencher'!C32</f>
        <v>HOSPITAL MESTRE VITALINO (COVID-19 CAMPANHA)</v>
      </c>
      <c r="C23" s="11"/>
      <c r="D23" s="12" t="str">
        <f>'[1]TCE - ANEXO III - Preencher'!E32</f>
        <v>ANA KAROLINNE PEDROZA DE LIMA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223605</v>
      </c>
      <c r="G23" s="14" t="str">
        <f>IF('[1]TCE - ANEXO III - Preencher'!H32="","",'[1]TCE - ANEXO III - Preencher'!H32)</f>
        <v>08/2020</v>
      </c>
      <c r="H23" s="15">
        <f>'[1]TCE - ANEXO III - Preencher'!I32</f>
        <v>0</v>
      </c>
      <c r="I23" s="15">
        <f>'[1]TCE - ANEXO III - Preencher'!J32</f>
        <v>155.63999999999999</v>
      </c>
      <c r="J23" s="15">
        <f>'[1]TCE - ANEXO III - Preencher'!K32</f>
        <v>0</v>
      </c>
      <c r="K23" s="16">
        <f>'[1]TCE - ANEXO III - Preencher'!L32</f>
        <v>79.428823529400006</v>
      </c>
      <c r="L23" s="16">
        <f>'[1]TCE - ANEXO III - Preencher'!M32</f>
        <v>1.55</v>
      </c>
      <c r="M23" s="16">
        <f t="shared" si="1"/>
        <v>77.878823529400009</v>
      </c>
      <c r="N23" s="16">
        <f>'[1]TCE - ANEXO III - Preencher'!O32</f>
        <v>1.68</v>
      </c>
      <c r="O23" s="16">
        <f>'[1]TCE - ANEXO III - Preencher'!P32</f>
        <v>0</v>
      </c>
      <c r="P23" s="17">
        <f t="shared" si="2"/>
        <v>1.68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235.19882352939999</v>
      </c>
    </row>
    <row r="24" spans="1:28" s="4" customFormat="1" x14ac:dyDescent="0.2">
      <c r="A24" s="9">
        <f>IFERROR(VLOOKUP(B24,'[1]DADOS (OCULTAR)'!$P$3:$R$56,3,0),"")</f>
        <v>10583920000800</v>
      </c>
      <c r="B24" s="10" t="str">
        <f>'[1]TCE - ANEXO III - Preencher'!C33</f>
        <v>HOSPITAL MESTRE VITALINO (COVID-19 CAMPANHA)</v>
      </c>
      <c r="C24" s="11"/>
      <c r="D24" s="12" t="str">
        <f>'[1]TCE - ANEXO III - Preencher'!E33</f>
        <v>ANA LUCIA DOS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 t="str">
        <f>IF('[1]TCE - ANEXO III - Preencher'!H33="","",'[1]TCE - ANEXO III - Preencher'!H33)</f>
        <v>08/2020</v>
      </c>
      <c r="H24" s="15">
        <f>'[1]TCE - ANEXO III - Preencher'!I33</f>
        <v>0</v>
      </c>
      <c r="I24" s="15">
        <f>'[1]TCE - ANEXO III - Preencher'!J33</f>
        <v>148.91</v>
      </c>
      <c r="J24" s="15">
        <f>'[1]TCE - ANEXO III - Preencher'!K33</f>
        <v>0</v>
      </c>
      <c r="K24" s="16">
        <f>'[1]TCE - ANEXO III - Preencher'!L33</f>
        <v>79.428823529400006</v>
      </c>
      <c r="L24" s="16">
        <f>'[1]TCE - ANEXO III - Preencher'!M33</f>
        <v>24.25</v>
      </c>
      <c r="M24" s="16">
        <f t="shared" si="1"/>
        <v>55.178823529400006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206.09882352939999</v>
      </c>
    </row>
    <row r="25" spans="1:28" s="4" customFormat="1" x14ac:dyDescent="0.2">
      <c r="A25" s="9">
        <f>IFERROR(VLOOKUP(B25,'[1]DADOS (OCULTAR)'!$P$3:$R$56,3,0),"")</f>
        <v>10583920000800</v>
      </c>
      <c r="B25" s="10" t="str">
        <f>'[1]TCE - ANEXO III - Preencher'!C34</f>
        <v>HOSPITAL MESTRE VITALINO (COVID-19 CAMPANHA)</v>
      </c>
      <c r="C25" s="11"/>
      <c r="D25" s="12" t="str">
        <f>'[1]TCE - ANEXO III - Preencher'!E34</f>
        <v>ANA MARIA DOS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 t="str">
        <f>IF('[1]TCE - ANEXO III - Preencher'!H34="","",'[1]TCE - ANEXO III - Preencher'!H34)</f>
        <v>08/2020</v>
      </c>
      <c r="H25" s="15">
        <f>'[1]TCE - ANEXO III - Preencher'!I34</f>
        <v>0</v>
      </c>
      <c r="I25" s="15">
        <f>'[1]TCE - ANEXO III - Preencher'!J34</f>
        <v>141.63</v>
      </c>
      <c r="J25" s="15">
        <f>'[1]TCE - ANEXO III - Preencher'!K34</f>
        <v>0</v>
      </c>
      <c r="K25" s="16">
        <f>'[1]TCE - ANEXO III - Preencher'!L34</f>
        <v>79.428823529400006</v>
      </c>
      <c r="L25" s="16">
        <f>'[1]TCE - ANEXO III - Preencher'!M34</f>
        <v>24.25</v>
      </c>
      <c r="M25" s="16">
        <f t="shared" si="1"/>
        <v>55.178823529400006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198.81882352939999</v>
      </c>
    </row>
    <row r="26" spans="1:28" s="4" customFormat="1" x14ac:dyDescent="0.2">
      <c r="A26" s="9">
        <f>IFERROR(VLOOKUP(B26,'[1]DADOS (OCULTAR)'!$P$3:$R$56,3,0),"")</f>
        <v>10583920000800</v>
      </c>
      <c r="B26" s="10" t="str">
        <f>'[1]TCE - ANEXO III - Preencher'!C35</f>
        <v>HOSPITAL MESTRE VITALINO (COVID-19 CAMPANHA)</v>
      </c>
      <c r="C26" s="11"/>
      <c r="D26" s="12" t="str">
        <f>'[1]TCE - ANEXO III - Preencher'!E35</f>
        <v>ANA PATRICIA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514320</v>
      </c>
      <c r="G26" s="14" t="str">
        <f>IF('[1]TCE - ANEXO III - Preencher'!H35="","",'[1]TCE - ANEXO III - Preencher'!H35)</f>
        <v>08/2020</v>
      </c>
      <c r="H26" s="15">
        <f>'[1]TCE - ANEXO III - Preencher'!I35</f>
        <v>0</v>
      </c>
      <c r="I26" s="15">
        <f>'[1]TCE - ANEXO III - Preencher'!J35</f>
        <v>53.23</v>
      </c>
      <c r="J26" s="15">
        <f>'[1]TCE - ANEXO III - Preencher'!K35</f>
        <v>0</v>
      </c>
      <c r="K26" s="16">
        <f>'[1]TCE - ANEXO III - Preencher'!L35</f>
        <v>79.428823529400006</v>
      </c>
      <c r="L26" s="16">
        <f>'[1]TCE - ANEXO III - Preencher'!M35</f>
        <v>9.08</v>
      </c>
      <c r="M26" s="16">
        <f t="shared" si="1"/>
        <v>70.348823529400008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27.73</v>
      </c>
      <c r="U26" s="16">
        <f>'[1]TCE - ANEXO III - Preencher'!V35</f>
        <v>0</v>
      </c>
      <c r="V26" s="17">
        <f t="shared" si="4"/>
        <v>27.73</v>
      </c>
      <c r="W26" s="18" t="str">
        <f>IF('[1]TCE - ANEXO III - Preencher'!X35="","",'[1]TCE - ANEXO III - Preencher'!X35)</f>
        <v>AUX. CRECHE I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153.31882352940002</v>
      </c>
    </row>
    <row r="27" spans="1:28" s="4" customFormat="1" x14ac:dyDescent="0.2">
      <c r="A27" s="9">
        <f>IFERROR(VLOOKUP(B27,'[1]DADOS (OCULTAR)'!$P$3:$R$56,3,0),"")</f>
        <v>10583920000800</v>
      </c>
      <c r="B27" s="10" t="str">
        <f>'[1]TCE - ANEXO III - Preencher'!C36</f>
        <v>HOSPITAL MESTRE VITALINO (COVID-19 CAMPANHA)</v>
      </c>
      <c r="C27" s="11"/>
      <c r="D27" s="12" t="str">
        <f>'[1]TCE - ANEXO III - Preencher'!E36</f>
        <v>ANA PAULA DA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763305</v>
      </c>
      <c r="G27" s="14" t="str">
        <f>IF('[1]TCE - ANEXO III - Preencher'!H36="","",'[1]TCE - ANEXO III - Preencher'!H36)</f>
        <v>08/2020</v>
      </c>
      <c r="H27" s="15">
        <f>'[1]TCE - ANEXO III - Preencher'!I36</f>
        <v>0</v>
      </c>
      <c r="I27" s="15">
        <f>'[1]TCE - ANEXO III - Preencher'!J36</f>
        <v>124.92</v>
      </c>
      <c r="J27" s="15">
        <f>'[1]TCE - ANEXO III - Preencher'!K36</f>
        <v>0</v>
      </c>
      <c r="K27" s="16">
        <f>'[1]TCE - ANEXO III - Preencher'!L36</f>
        <v>79.428823529400006</v>
      </c>
      <c r="L27" s="16">
        <f>'[1]TCE - ANEXO III - Preencher'!M36</f>
        <v>20.95</v>
      </c>
      <c r="M27" s="16">
        <f t="shared" si="1"/>
        <v>58.478823529400003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185.4088235294</v>
      </c>
    </row>
    <row r="28" spans="1:28" s="4" customFormat="1" x14ac:dyDescent="0.2">
      <c r="A28" s="9">
        <f>IFERROR(VLOOKUP(B28,'[1]DADOS (OCULTAR)'!$P$3:$R$56,3,0),"")</f>
        <v>10583920000800</v>
      </c>
      <c r="B28" s="10" t="str">
        <f>'[1]TCE - ANEXO III - Preencher'!C37</f>
        <v>HOSPITAL MESTRE VITALINO (COVID-19 CAMPANHA)</v>
      </c>
      <c r="C28" s="11"/>
      <c r="D28" s="12" t="str">
        <f>'[1]TCE - ANEXO III - Preencher'!E37</f>
        <v>ANA PAULA DA SILVA PEREIRA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 t="str">
        <f>IF('[1]TCE - ANEXO III - Preencher'!H37="","",'[1]TCE - ANEXO III - Preencher'!H37)</f>
        <v>08/2020</v>
      </c>
      <c r="H28" s="15">
        <f>'[1]TCE - ANEXO III - Preencher'!I37</f>
        <v>0</v>
      </c>
      <c r="I28" s="15">
        <f>'[1]TCE - ANEXO III - Preencher'!J37</f>
        <v>149.52000000000001</v>
      </c>
      <c r="J28" s="15">
        <f>'[1]TCE - ANEXO III - Preencher'!K37</f>
        <v>0</v>
      </c>
      <c r="K28" s="16">
        <f>'[1]TCE - ANEXO III - Preencher'!L37</f>
        <v>79.428823529400006</v>
      </c>
      <c r="L28" s="16">
        <f>'[1]TCE - ANEXO III - Preencher'!M37</f>
        <v>24.25</v>
      </c>
      <c r="M28" s="16">
        <f t="shared" si="1"/>
        <v>55.178823529400006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72.44</v>
      </c>
      <c r="U28" s="16">
        <f>'[1]TCE - ANEXO III - Preencher'!V37</f>
        <v>0</v>
      </c>
      <c r="V28" s="17">
        <f t="shared" si="4"/>
        <v>72.44</v>
      </c>
      <c r="W28" s="18" t="str">
        <f>IF('[1]TCE - ANEXO III - Preencher'!X37="","",'[1]TCE - ANEXO III - Preencher'!X37)</f>
        <v>AUX. CRECHE I, AUX CRECHE M/ANT (RETROATIVO)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279.14882352940003</v>
      </c>
    </row>
    <row r="29" spans="1:28" s="4" customFormat="1" x14ac:dyDescent="0.2">
      <c r="A29" s="9">
        <f>IFERROR(VLOOKUP(B29,'[1]DADOS (OCULTAR)'!$P$3:$R$56,3,0),"")</f>
        <v>10583920000800</v>
      </c>
      <c r="B29" s="10" t="str">
        <f>'[1]TCE - ANEXO III - Preencher'!C38</f>
        <v>HOSPITAL MESTRE VITALINO (COVID-19 CAMPANHA)</v>
      </c>
      <c r="C29" s="11"/>
      <c r="D29" s="12" t="str">
        <f>'[1]TCE - ANEXO III - Preencher'!E38</f>
        <v>ANDERSON FERNANDO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517410</v>
      </c>
      <c r="G29" s="14" t="str">
        <f>IF('[1]TCE - ANEXO III - Preencher'!H38="","",'[1]TCE - ANEXO III - Preencher'!H38)</f>
        <v>08/2020</v>
      </c>
      <c r="H29" s="15">
        <f>'[1]TCE - ANEXO III - Preencher'!I38</f>
        <v>0</v>
      </c>
      <c r="I29" s="15">
        <f>'[1]TCE - ANEXO III - Preencher'!J38</f>
        <v>96.23</v>
      </c>
      <c r="J29" s="15">
        <f>'[1]TCE - ANEXO III - Preencher'!K38</f>
        <v>0</v>
      </c>
      <c r="K29" s="16">
        <f>'[1]TCE - ANEXO III - Preencher'!L38</f>
        <v>79.428823529400006</v>
      </c>
      <c r="L29" s="16">
        <f>'[1]TCE - ANEXO III - Preencher'!M38</f>
        <v>20.95</v>
      </c>
      <c r="M29" s="16">
        <f t="shared" si="1"/>
        <v>58.478823529400003</v>
      </c>
      <c r="N29" s="16">
        <f>'[1]TCE - ANEXO III - Preencher'!O38</f>
        <v>2.0099999999999998</v>
      </c>
      <c r="O29" s="16">
        <f>'[1]TCE - ANEXO III - Preencher'!P38</f>
        <v>0</v>
      </c>
      <c r="P29" s="17">
        <f t="shared" si="2"/>
        <v>2.0099999999999998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156.7188235294</v>
      </c>
    </row>
    <row r="30" spans="1:28" s="4" customFormat="1" x14ac:dyDescent="0.2">
      <c r="A30" s="9">
        <f>IFERROR(VLOOKUP(B30,'[1]DADOS (OCULTAR)'!$P$3:$R$56,3,0),"")</f>
        <v>10583920000800</v>
      </c>
      <c r="B30" s="10" t="str">
        <f>'[1]TCE - ANEXO III - Preencher'!C39</f>
        <v>HOSPITAL MESTRE VITALINO (COVID-19 CAMPANHA)</v>
      </c>
      <c r="C30" s="11"/>
      <c r="D30" s="12" t="str">
        <f>'[1]TCE - ANEXO III - Preencher'!E39</f>
        <v>ANDERSON SANTIAGO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782305</v>
      </c>
      <c r="G30" s="14" t="str">
        <f>IF('[1]TCE - ANEXO III - Preencher'!H39="","",'[1]TCE - ANEXO III - Preencher'!H39)</f>
        <v>08/2020</v>
      </c>
      <c r="H30" s="15">
        <f>'[1]TCE - ANEXO III - Preencher'!I39</f>
        <v>0</v>
      </c>
      <c r="I30" s="15">
        <f>'[1]TCE - ANEXO III - Preencher'!J39</f>
        <v>341.37</v>
      </c>
      <c r="J30" s="15">
        <f>'[1]TCE - ANEXO III - Preencher'!K39</f>
        <v>0</v>
      </c>
      <c r="K30" s="16">
        <f>'[1]TCE - ANEXO III - Preencher'!L39</f>
        <v>79.428823529400006</v>
      </c>
      <c r="L30" s="16">
        <f>'[1]TCE - ANEXO III - Preencher'!M39</f>
        <v>36.369999999999997</v>
      </c>
      <c r="M30" s="16">
        <f t="shared" si="1"/>
        <v>43.058823529400009</v>
      </c>
      <c r="N30" s="16">
        <f>'[1]TCE - ANEXO III - Preencher'!O39</f>
        <v>3.65</v>
      </c>
      <c r="O30" s="16">
        <f>'[1]TCE - ANEXO III - Preencher'!P39</f>
        <v>0</v>
      </c>
      <c r="P30" s="17">
        <f t="shared" si="2"/>
        <v>3.65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388.07882352939998</v>
      </c>
    </row>
    <row r="31" spans="1:28" s="4" customFormat="1" x14ac:dyDescent="0.2">
      <c r="A31" s="9">
        <f>IFERROR(VLOOKUP(B31,'[1]DADOS (OCULTAR)'!$P$3:$R$56,3,0),"")</f>
        <v>10583920000800</v>
      </c>
      <c r="B31" s="10" t="str">
        <f>'[1]TCE - ANEXO III - Preencher'!C40</f>
        <v>HOSPITAL MESTRE VITALINO (COVID-19 CAMPANHA)</v>
      </c>
      <c r="C31" s="11"/>
      <c r="D31" s="12" t="str">
        <f>'[1]TCE - ANEXO III - Preencher'!E40</f>
        <v>ANDRE GUSTAVO PONTES MIRANDA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225125</v>
      </c>
      <c r="G31" s="14" t="str">
        <f>IF('[1]TCE - ANEXO III - Preencher'!H40="","",'[1]TCE - ANEXO III - Preencher'!H40)</f>
        <v>08/2020</v>
      </c>
      <c r="H31" s="15">
        <f>'[1]TCE - ANEXO III - Preencher'!I40</f>
        <v>0</v>
      </c>
      <c r="I31" s="15">
        <f>'[1]TCE - ANEXO III - Preencher'!J40</f>
        <v>664.94</v>
      </c>
      <c r="J31" s="15">
        <f>'[1]TCE - ANEXO III - Preencher'!K40</f>
        <v>0</v>
      </c>
      <c r="K31" s="16">
        <f>'[1]TCE - ANEXO III - Preencher'!L40</f>
        <v>79.428823529400006</v>
      </c>
      <c r="L31" s="16">
        <f>'[1]TCE - ANEXO III - Preencher'!M40</f>
        <v>1.65</v>
      </c>
      <c r="M31" s="16">
        <f t="shared" si="1"/>
        <v>77.7788235294</v>
      </c>
      <c r="N31" s="16">
        <f>'[1]TCE - ANEXO III - Preencher'!O40</f>
        <v>6.13</v>
      </c>
      <c r="O31" s="16">
        <f>'[1]TCE - ANEXO III - Preencher'!P40</f>
        <v>1.23</v>
      </c>
      <c r="P31" s="17">
        <f t="shared" si="2"/>
        <v>4.9000000000000004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747.61882352940006</v>
      </c>
    </row>
    <row r="32" spans="1:28" s="4" customFormat="1" x14ac:dyDescent="0.2">
      <c r="A32" s="9">
        <f>IFERROR(VLOOKUP(B32,'[1]DADOS (OCULTAR)'!$P$3:$R$56,3,0),"")</f>
        <v>10583920000800</v>
      </c>
      <c r="B32" s="10" t="str">
        <f>'[1]TCE - ANEXO III - Preencher'!C41</f>
        <v>HOSPITAL MESTRE VITALINO (COVID-19 CAMPANHA)</v>
      </c>
      <c r="C32" s="11"/>
      <c r="D32" s="12" t="str">
        <f>'[1]TCE - ANEXO III - Preencher'!E41</f>
        <v>ANDRE ROMERO FERNANDES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411010</v>
      </c>
      <c r="G32" s="14" t="str">
        <f>IF('[1]TCE - ANEXO III - Preencher'!H41="","",'[1]TCE - ANEXO III - Preencher'!H41)</f>
        <v>08/2020</v>
      </c>
      <c r="H32" s="15">
        <f>'[1]TCE - ANEXO III - Preencher'!I41</f>
        <v>0</v>
      </c>
      <c r="I32" s="15">
        <f>'[1]TCE - ANEXO III - Preencher'!J41</f>
        <v>83.46</v>
      </c>
      <c r="J32" s="15">
        <f>'[1]TCE - ANEXO III - Preencher'!K41</f>
        <v>0</v>
      </c>
      <c r="K32" s="16">
        <f>'[1]TCE - ANEXO III - Preencher'!L41</f>
        <v>79.428823529400006</v>
      </c>
      <c r="L32" s="16">
        <f>'[1]TCE - ANEXO III - Preencher'!M41</f>
        <v>20.86</v>
      </c>
      <c r="M32" s="16">
        <f t="shared" si="1"/>
        <v>58.568823529400007</v>
      </c>
      <c r="N32" s="16">
        <f>'[1]TCE - ANEXO III - Preencher'!O41</f>
        <v>2.0099999999999998</v>
      </c>
      <c r="O32" s="16">
        <f>'[1]TCE - ANEXO III - Preencher'!P41</f>
        <v>0</v>
      </c>
      <c r="P32" s="17">
        <f t="shared" si="2"/>
        <v>2.0099999999999998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144.03882352939999</v>
      </c>
    </row>
    <row r="33" spans="1:28" s="4" customFormat="1" x14ac:dyDescent="0.2">
      <c r="A33" s="9">
        <f>IFERROR(VLOOKUP(B33,'[1]DADOS (OCULTAR)'!$P$3:$R$56,3,0),"")</f>
        <v>10583920000800</v>
      </c>
      <c r="B33" s="10" t="str">
        <f>'[1]TCE - ANEXO III - Preencher'!C42</f>
        <v>HOSPITAL MESTRE VITALINO (COVID-19 CAMPANHA)</v>
      </c>
      <c r="C33" s="11"/>
      <c r="D33" s="12" t="str">
        <f>'[1]TCE - ANEXO III - Preencher'!E42</f>
        <v>ANDREA IDALETA DE CARVALHO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 t="str">
        <f>IF('[1]TCE - ANEXO III - Preencher'!H42="","",'[1]TCE - ANEXO III - Preencher'!H42)</f>
        <v>08/2020</v>
      </c>
      <c r="H33" s="15">
        <f>'[1]TCE - ANEXO III - Preencher'!I42</f>
        <v>0</v>
      </c>
      <c r="I33" s="15">
        <f>'[1]TCE - ANEXO III - Preencher'!J42</f>
        <v>151.07</v>
      </c>
      <c r="J33" s="15">
        <f>'[1]TCE - ANEXO III - Preencher'!K42</f>
        <v>0</v>
      </c>
      <c r="K33" s="16">
        <f>'[1]TCE - ANEXO III - Preencher'!L42</f>
        <v>79.428823529400006</v>
      </c>
      <c r="L33" s="16">
        <f>'[1]TCE - ANEXO III - Preencher'!M42</f>
        <v>24.25</v>
      </c>
      <c r="M33" s="16">
        <f t="shared" si="1"/>
        <v>55.178823529400006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208.25882352939999</v>
      </c>
    </row>
    <row r="34" spans="1:28" s="4" customFormat="1" x14ac:dyDescent="0.2">
      <c r="A34" s="9">
        <f>IFERROR(VLOOKUP(B34,'[1]DADOS (OCULTAR)'!$P$3:$R$56,3,0),"")</f>
        <v>10583920000800</v>
      </c>
      <c r="B34" s="10" t="str">
        <f>'[1]TCE - ANEXO III - Preencher'!C43</f>
        <v>HOSPITAL MESTRE VITALINO (COVID-19 CAMPANHA)</v>
      </c>
      <c r="C34" s="11"/>
      <c r="D34" s="12" t="str">
        <f>'[1]TCE - ANEXO III - Preencher'!E43</f>
        <v>ANDRESSA GALINDO ALVES DE MELO OLIVEIRA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 t="str">
        <f>IF('[1]TCE - ANEXO III - Preencher'!H43="","",'[1]TCE - ANEXO III - Preencher'!H43)</f>
        <v>08/2020</v>
      </c>
      <c r="H34" s="15">
        <f>'[1]TCE - ANEXO III - Preencher'!I43</f>
        <v>0</v>
      </c>
      <c r="I34" s="15">
        <f>'[1]TCE - ANEXO III - Preencher'!J43</f>
        <v>256.66000000000003</v>
      </c>
      <c r="J34" s="15">
        <f>'[1]TCE - ANEXO III - Preencher'!K43</f>
        <v>0</v>
      </c>
      <c r="K34" s="16">
        <f>'[1]TCE - ANEXO III - Preencher'!L43</f>
        <v>79.428823529400006</v>
      </c>
      <c r="L34" s="16">
        <f>'[1]TCE - ANEXO III - Preencher'!M43</f>
        <v>2.66</v>
      </c>
      <c r="M34" s="16">
        <f t="shared" si="1"/>
        <v>76.768823529400009</v>
      </c>
      <c r="N34" s="16">
        <f>'[1]TCE - ANEXO III - Preencher'!O43</f>
        <v>1.68</v>
      </c>
      <c r="O34" s="16">
        <f>'[1]TCE - ANEXO III - Preencher'!P43</f>
        <v>0</v>
      </c>
      <c r="P34" s="17">
        <f t="shared" si="2"/>
        <v>1.68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335.10882352940001</v>
      </c>
    </row>
    <row r="35" spans="1:28" s="4" customFormat="1" x14ac:dyDescent="0.2">
      <c r="A35" s="9">
        <f>IFERROR(VLOOKUP(B35,'[1]DADOS (OCULTAR)'!$P$3:$R$56,3,0),"")</f>
        <v>10583920000800</v>
      </c>
      <c r="B35" s="10" t="str">
        <f>'[1]TCE - ANEXO III - Preencher'!C44</f>
        <v>HOSPITAL MESTRE VITALINO (COVID-19 CAMPANHA)</v>
      </c>
      <c r="C35" s="11"/>
      <c r="D35" s="12" t="str">
        <f>'[1]TCE - ANEXO III - Preencher'!E44</f>
        <v>ANDREZA DIAS VASCONCELOS RAMOS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 t="str">
        <f>IF('[1]TCE - ANEXO III - Preencher'!H44="","",'[1]TCE - ANEXO III - Preencher'!H44)</f>
        <v>08/2020</v>
      </c>
      <c r="H35" s="15">
        <f>'[1]TCE - ANEXO III - Preencher'!I44</f>
        <v>0</v>
      </c>
      <c r="I35" s="15">
        <f>'[1]TCE - ANEXO III - Preencher'!J44</f>
        <v>141.63</v>
      </c>
      <c r="J35" s="15">
        <f>'[1]TCE - ANEXO III - Preencher'!K44</f>
        <v>0</v>
      </c>
      <c r="K35" s="16">
        <f>'[1]TCE - ANEXO III - Preencher'!L44</f>
        <v>79.428823529400006</v>
      </c>
      <c r="L35" s="16">
        <f>'[1]TCE - ANEXO III - Preencher'!M44</f>
        <v>24.25</v>
      </c>
      <c r="M35" s="16">
        <f t="shared" si="1"/>
        <v>55.178823529400006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198.81882352939999</v>
      </c>
    </row>
    <row r="36" spans="1:28" s="4" customFormat="1" x14ac:dyDescent="0.2">
      <c r="A36" s="9">
        <f>IFERROR(VLOOKUP(B36,'[1]DADOS (OCULTAR)'!$P$3:$R$56,3,0),"")</f>
        <v>10583920000800</v>
      </c>
      <c r="B36" s="10" t="str">
        <f>'[1]TCE - ANEXO III - Preencher'!C45</f>
        <v>HOSPITAL MESTRE VITALINO (COVID-19 CAMPANHA)</v>
      </c>
      <c r="C36" s="11"/>
      <c r="D36" s="12" t="str">
        <f>'[1]TCE - ANEXO III - Preencher'!E45</f>
        <v>ANIELY ALVES DE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 t="str">
        <f>IF('[1]TCE - ANEXO III - Preencher'!H45="","",'[1]TCE - ANEXO III - Preencher'!H45)</f>
        <v>08/2020</v>
      </c>
      <c r="H36" s="15">
        <f>'[1]TCE - ANEXO III - Preencher'!I45</f>
        <v>0</v>
      </c>
      <c r="I36" s="15">
        <f>'[1]TCE - ANEXO III - Preencher'!J45</f>
        <v>155.86000000000001</v>
      </c>
      <c r="J36" s="15">
        <f>'[1]TCE - ANEXO III - Preencher'!K45</f>
        <v>0</v>
      </c>
      <c r="K36" s="16">
        <f>'[1]TCE - ANEXO III - Preencher'!L45</f>
        <v>79.428823529400006</v>
      </c>
      <c r="L36" s="16">
        <f>'[1]TCE - ANEXO III - Preencher'!M45</f>
        <v>24.25</v>
      </c>
      <c r="M36" s="16">
        <f t="shared" si="1"/>
        <v>55.178823529400006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213.04882352940001</v>
      </c>
    </row>
    <row r="37" spans="1:28" s="4" customFormat="1" x14ac:dyDescent="0.2">
      <c r="A37" s="9">
        <f>IFERROR(VLOOKUP(B37,'[1]DADOS (OCULTAR)'!$P$3:$R$56,3,0),"")</f>
        <v>10583920000800</v>
      </c>
      <c r="B37" s="10" t="str">
        <f>'[1]TCE - ANEXO III - Preencher'!C46</f>
        <v>HOSPITAL MESTRE VITALINO (COVID-19 CAMPANHA)</v>
      </c>
      <c r="C37" s="11"/>
      <c r="D37" s="12" t="str">
        <f>'[1]TCE - ANEXO III - Preencher'!E46</f>
        <v>ANILTON PEREIRA DE MORAES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225150</v>
      </c>
      <c r="G37" s="14" t="str">
        <f>IF('[1]TCE - ANEXO III - Preencher'!H46="","",'[1]TCE - ANEXO III - Preencher'!H46)</f>
        <v>08/2020</v>
      </c>
      <c r="H37" s="15">
        <f>'[1]TCE - ANEXO III - Preencher'!I46</f>
        <v>0</v>
      </c>
      <c r="I37" s="15">
        <f>'[1]TCE - ANEXO III - Preencher'!J46</f>
        <v>974.97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974.97</v>
      </c>
    </row>
    <row r="38" spans="1:28" s="4" customFormat="1" x14ac:dyDescent="0.2">
      <c r="A38" s="9">
        <f>IFERROR(VLOOKUP(B38,'[1]DADOS (OCULTAR)'!$P$3:$R$56,3,0),"")</f>
        <v>10583920000800</v>
      </c>
      <c r="B38" s="10" t="str">
        <f>'[1]TCE - ANEXO III - Preencher'!C47</f>
        <v>HOSPITAL MESTRE VITALINO (COVID-19 CAMPANHA)</v>
      </c>
      <c r="C38" s="11"/>
      <c r="D38" s="12" t="str">
        <f>'[1]TCE - ANEXO III - Preencher'!E47</f>
        <v>ANNELISE CRISTINA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271105</v>
      </c>
      <c r="G38" s="14" t="str">
        <f>IF('[1]TCE - ANEXO III - Preencher'!H47="","",'[1]TCE - ANEXO III - Preencher'!H47)</f>
        <v>08/2020</v>
      </c>
      <c r="H38" s="15">
        <f>'[1]TCE - ANEXO III - Preencher'!I47</f>
        <v>0</v>
      </c>
      <c r="I38" s="15">
        <f>'[1]TCE - ANEXO III - Preencher'!J47</f>
        <v>240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240</v>
      </c>
    </row>
    <row r="39" spans="1:28" s="4" customFormat="1" x14ac:dyDescent="0.2">
      <c r="A39" s="9">
        <f>IFERROR(VLOOKUP(B39,'[1]DADOS (OCULTAR)'!$P$3:$R$56,3,0),"")</f>
        <v>10583920000800</v>
      </c>
      <c r="B39" s="10" t="str">
        <f>'[1]TCE - ANEXO III - Preencher'!C48</f>
        <v>HOSPITAL MESTRE VITALINO (COVID-19 CAMPANHA)</v>
      </c>
      <c r="C39" s="11"/>
      <c r="D39" s="12" t="str">
        <f>'[1]TCE - ANEXO III - Preencher'!E48</f>
        <v>ANTOANES JOSE DA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514320</v>
      </c>
      <c r="G39" s="14" t="str">
        <f>IF('[1]TCE - ANEXO III - Preencher'!H48="","",'[1]TCE - ANEXO III - Preencher'!H48)</f>
        <v>08/2020</v>
      </c>
      <c r="H39" s="15">
        <f>'[1]TCE - ANEXO III - Preencher'!I48</f>
        <v>0</v>
      </c>
      <c r="I39" s="15">
        <f>'[1]TCE - ANEXO III - Preencher'!J48</f>
        <v>136.47999999999999</v>
      </c>
      <c r="J39" s="15">
        <f>'[1]TCE - ANEXO III - Preencher'!K48</f>
        <v>0</v>
      </c>
      <c r="K39" s="16">
        <f>'[1]TCE - ANEXO III - Preencher'!L48</f>
        <v>79.428823529400006</v>
      </c>
      <c r="L39" s="16">
        <f>'[1]TCE - ANEXO III - Preencher'!M48</f>
        <v>20.95</v>
      </c>
      <c r="M39" s="16">
        <f t="shared" si="1"/>
        <v>58.478823529400003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196.96882352939997</v>
      </c>
    </row>
    <row r="40" spans="1:28" s="4" customFormat="1" x14ac:dyDescent="0.2">
      <c r="A40" s="9">
        <f>IFERROR(VLOOKUP(B40,'[1]DADOS (OCULTAR)'!$P$3:$R$56,3,0),"")</f>
        <v>10583920000800</v>
      </c>
      <c r="B40" s="10" t="str">
        <f>'[1]TCE - ANEXO III - Preencher'!C49</f>
        <v>HOSPITAL MESTRE VITALINO (COVID-19 CAMPANHA)</v>
      </c>
      <c r="C40" s="11"/>
      <c r="D40" s="12" t="str">
        <f>'[1]TCE - ANEXO III - Preencher'!E49</f>
        <v>ANTONIO AUGUSTO LIMA CARVALHO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225150</v>
      </c>
      <c r="G40" s="14" t="str">
        <f>IF('[1]TCE - ANEXO III - Preencher'!H49="","",'[1]TCE - ANEXO III - Preencher'!H49)</f>
        <v>08/2020</v>
      </c>
      <c r="H40" s="15">
        <f>'[1]TCE - ANEXO III - Preencher'!I49</f>
        <v>0</v>
      </c>
      <c r="I40" s="15">
        <f>'[1]TCE - ANEXO III - Preencher'!J49</f>
        <v>986.97</v>
      </c>
      <c r="J40" s="15">
        <f>'[1]TCE - ANEXO III - Preencher'!K49</f>
        <v>0</v>
      </c>
      <c r="K40" s="16">
        <f>'[1]TCE - ANEXO III - Preencher'!L49</f>
        <v>79.428823529400006</v>
      </c>
      <c r="L40" s="16">
        <f>'[1]TCE - ANEXO III - Preencher'!M49</f>
        <v>2.75</v>
      </c>
      <c r="M40" s="16">
        <f t="shared" si="1"/>
        <v>76.678823529400006</v>
      </c>
      <c r="N40" s="16">
        <f>'[1]TCE - ANEXO III - Preencher'!O49</f>
        <v>6.13</v>
      </c>
      <c r="O40" s="16">
        <f>'[1]TCE - ANEXO III - Preencher'!P49</f>
        <v>1.23</v>
      </c>
      <c r="P40" s="17">
        <f t="shared" si="2"/>
        <v>4.9000000000000004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1068.5488235294001</v>
      </c>
    </row>
    <row r="41" spans="1:28" s="4" customFormat="1" x14ac:dyDescent="0.2">
      <c r="A41" s="9">
        <f>IFERROR(VLOOKUP(B41,'[1]DADOS (OCULTAR)'!$P$3:$R$56,3,0),"")</f>
        <v>10583920000800</v>
      </c>
      <c r="B41" s="10" t="str">
        <f>'[1]TCE - ANEXO III - Preencher'!C50</f>
        <v>HOSPITAL MESTRE VITALINO (COVID-19 CAMPANHA)</v>
      </c>
      <c r="C41" s="11"/>
      <c r="D41" s="12" t="str">
        <f>'[1]TCE - ANEXO III - Preencher'!E50</f>
        <v>ANTONIO CARLOS DE SOUZA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 t="str">
        <f>IF('[1]TCE - ANEXO III - Preencher'!H50="","",'[1]TCE - ANEXO III - Preencher'!H50)</f>
        <v>08/2020</v>
      </c>
      <c r="H41" s="15">
        <f>'[1]TCE - ANEXO III - Preencher'!I50</f>
        <v>0</v>
      </c>
      <c r="I41" s="15">
        <f>'[1]TCE - ANEXO III - Preencher'!J50</f>
        <v>155.86000000000001</v>
      </c>
      <c r="J41" s="15">
        <f>'[1]TCE - ANEXO III - Preencher'!K50</f>
        <v>0</v>
      </c>
      <c r="K41" s="16">
        <f>'[1]TCE - ANEXO III - Preencher'!L50</f>
        <v>79.428823529400006</v>
      </c>
      <c r="L41" s="16">
        <f>'[1]TCE - ANEXO III - Preencher'!M50</f>
        <v>24.25</v>
      </c>
      <c r="M41" s="16">
        <f t="shared" si="1"/>
        <v>55.178823529400006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213.04882352940001</v>
      </c>
    </row>
    <row r="42" spans="1:28" s="4" customFormat="1" x14ac:dyDescent="0.2">
      <c r="A42" s="9">
        <f>IFERROR(VLOOKUP(B42,'[1]DADOS (OCULTAR)'!$P$3:$R$56,3,0),"")</f>
        <v>10583920000800</v>
      </c>
      <c r="B42" s="10" t="str">
        <f>'[1]TCE - ANEXO III - Preencher'!C51</f>
        <v>HOSPITAL MESTRE VITALINO (COVID-19 CAMPANHA)</v>
      </c>
      <c r="C42" s="11"/>
      <c r="D42" s="12" t="str">
        <f>'[1]TCE - ANEXO III - Preencher'!E51</f>
        <v>ANTONIO CARLOS LINS DE MELO JUNIOR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411010</v>
      </c>
      <c r="G42" s="14" t="str">
        <f>IF('[1]TCE - ANEXO III - Preencher'!H51="","",'[1]TCE - ANEXO III - Preencher'!H51)</f>
        <v>08/2020</v>
      </c>
      <c r="H42" s="15">
        <f>'[1]TCE - ANEXO III - Preencher'!I51</f>
        <v>0</v>
      </c>
      <c r="I42" s="15">
        <f>'[1]TCE - ANEXO III - Preencher'!J51</f>
        <v>179.24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181.25</v>
      </c>
    </row>
    <row r="43" spans="1:28" s="4" customFormat="1" x14ac:dyDescent="0.2">
      <c r="A43" s="9">
        <f>IFERROR(VLOOKUP(B43,'[1]DADOS (OCULTAR)'!$P$3:$R$56,3,0),"")</f>
        <v>10583920000800</v>
      </c>
      <c r="B43" s="10" t="str">
        <f>'[1]TCE - ANEXO III - Preencher'!C52</f>
        <v>HOSPITAL MESTRE VITALINO (COVID-19 CAMPANHA)</v>
      </c>
      <c r="C43" s="11"/>
      <c r="D43" s="12" t="str">
        <f>'[1]TCE - ANEXO III - Preencher'!E52</f>
        <v>ANTONIO MARCOS CAVALCANTI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514320</v>
      </c>
      <c r="G43" s="14" t="str">
        <f>IF('[1]TCE - ANEXO III - Preencher'!H52="","",'[1]TCE - ANEXO III - Preencher'!H52)</f>
        <v>08/2020</v>
      </c>
      <c r="H43" s="15">
        <f>'[1]TCE - ANEXO III - Preencher'!I52</f>
        <v>0</v>
      </c>
      <c r="I43" s="15">
        <f>'[1]TCE - ANEXO III - Preencher'!J52</f>
        <v>117.08</v>
      </c>
      <c r="J43" s="15">
        <f>'[1]TCE - ANEXO III - Preencher'!K52</f>
        <v>0</v>
      </c>
      <c r="K43" s="16">
        <f>'[1]TCE - ANEXO III - Preencher'!L52</f>
        <v>79.428823529400006</v>
      </c>
      <c r="L43" s="16">
        <f>'[1]TCE - ANEXO III - Preencher'!M52</f>
        <v>20.95</v>
      </c>
      <c r="M43" s="16">
        <f t="shared" si="1"/>
        <v>58.478823529400003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177.56882352939999</v>
      </c>
    </row>
    <row r="44" spans="1:28" s="4" customFormat="1" x14ac:dyDescent="0.2">
      <c r="A44" s="9">
        <f>IFERROR(VLOOKUP(B44,'[1]DADOS (OCULTAR)'!$P$3:$R$56,3,0),"")</f>
        <v>10583920000800</v>
      </c>
      <c r="B44" s="10" t="str">
        <f>'[1]TCE - ANEXO III - Preencher'!C53</f>
        <v>HOSPITAL MESTRE VITALINO (COVID-19 CAMPANHA)</v>
      </c>
      <c r="C44" s="11"/>
      <c r="D44" s="12" t="str">
        <f>'[1]TCE - ANEXO III - Preencher'!E53</f>
        <v>ARAMIS FLORENCIO DE MOURA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312105</v>
      </c>
      <c r="G44" s="14" t="str">
        <f>IF('[1]TCE - ANEXO III - Preencher'!H53="","",'[1]TCE - ANEXO III - Preencher'!H53)</f>
        <v>08/2020</v>
      </c>
      <c r="H44" s="15">
        <f>'[1]TCE - ANEXO III - Preencher'!I53</f>
        <v>0</v>
      </c>
      <c r="I44" s="15">
        <f>'[1]TCE - ANEXO III - Preencher'!J53</f>
        <v>147.19</v>
      </c>
      <c r="J44" s="15">
        <f>'[1]TCE - ANEXO III - Preencher'!K53</f>
        <v>0</v>
      </c>
      <c r="K44" s="16">
        <f>'[1]TCE - ANEXO III - Preencher'!L53</f>
        <v>79.428823529400006</v>
      </c>
      <c r="L44" s="16">
        <f>'[1]TCE - ANEXO III - Preencher'!M53</f>
        <v>28.31</v>
      </c>
      <c r="M44" s="16">
        <f t="shared" si="1"/>
        <v>51.118823529400004</v>
      </c>
      <c r="N44" s="16">
        <f>'[1]TCE - ANEXO III - Preencher'!O53</f>
        <v>2.0099999999999998</v>
      </c>
      <c r="O44" s="16">
        <f>'[1]TCE - ANEXO III - Preencher'!P53</f>
        <v>0</v>
      </c>
      <c r="P44" s="17">
        <f t="shared" si="2"/>
        <v>2.0099999999999998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38.4</v>
      </c>
      <c r="U44" s="16">
        <f>'[1]TCE - ANEXO III - Preencher'!V53</f>
        <v>0</v>
      </c>
      <c r="V44" s="17">
        <f t="shared" si="4"/>
        <v>38.4</v>
      </c>
      <c r="W44" s="18" t="str">
        <f>IF('[1]TCE - ANEXO III - Preencher'!X53="","",'[1]TCE - ANEXO III - Preencher'!X53)</f>
        <v>AUX DE FERRAMENTA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238.7188235294</v>
      </c>
    </row>
    <row r="45" spans="1:28" s="4" customFormat="1" x14ac:dyDescent="0.2">
      <c r="A45" s="9">
        <f>IFERROR(VLOOKUP(B45,'[1]DADOS (OCULTAR)'!$P$3:$R$56,3,0),"")</f>
        <v>10583920000800</v>
      </c>
      <c r="B45" s="10" t="str">
        <f>'[1]TCE - ANEXO III - Preencher'!C54</f>
        <v>HOSPITAL MESTRE VITALINO (COVID-19 CAMPANHA)</v>
      </c>
      <c r="C45" s="11"/>
      <c r="D45" s="12" t="str">
        <f>'[1]TCE - ANEXO III - Preencher'!E54</f>
        <v>ARIADNE SOUZA SOARES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 t="str">
        <f>IF('[1]TCE - ANEXO III - Preencher'!H54="","",'[1]TCE - ANEXO III - Preencher'!H54)</f>
        <v>08/2020</v>
      </c>
      <c r="H45" s="15">
        <f>'[1]TCE - ANEXO III - Preencher'!I54</f>
        <v>0</v>
      </c>
      <c r="I45" s="15">
        <f>'[1]TCE - ANEXO III - Preencher'!J54</f>
        <v>292.87</v>
      </c>
      <c r="J45" s="15">
        <f>'[1]TCE - ANEXO III - Preencher'!K54</f>
        <v>0</v>
      </c>
      <c r="K45" s="16">
        <f>'[1]TCE - ANEXO III - Preencher'!L54</f>
        <v>79.428823529400006</v>
      </c>
      <c r="L45" s="16">
        <f>'[1]TCE - ANEXO III - Preencher'!M54</f>
        <v>3.53</v>
      </c>
      <c r="M45" s="16">
        <f t="shared" si="1"/>
        <v>75.898823529400005</v>
      </c>
      <c r="N45" s="16">
        <f>'[1]TCE - ANEXO III - Preencher'!O54</f>
        <v>1.68</v>
      </c>
      <c r="O45" s="16">
        <f>'[1]TCE - ANEXO III - Preencher'!P54</f>
        <v>0</v>
      </c>
      <c r="P45" s="17">
        <f t="shared" si="2"/>
        <v>1.68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370.44882352940004</v>
      </c>
    </row>
    <row r="46" spans="1:28" s="4" customFormat="1" x14ac:dyDescent="0.2">
      <c r="A46" s="9">
        <f>IFERROR(VLOOKUP(B46,'[1]DADOS (OCULTAR)'!$P$3:$R$56,3,0),"")</f>
        <v>10583920000800</v>
      </c>
      <c r="B46" s="10" t="str">
        <f>'[1]TCE - ANEXO III - Preencher'!C55</f>
        <v>HOSPITAL MESTRE VITALINO (COVID-19 CAMPANHA)</v>
      </c>
      <c r="C46" s="11"/>
      <c r="D46" s="12" t="str">
        <f>'[1]TCE - ANEXO III - Preencher'!E55</f>
        <v>ARIANE MONTEIRO BARBOSA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 t="str">
        <f>IF('[1]TCE - ANEXO III - Preencher'!H55="","",'[1]TCE - ANEXO III - Preencher'!H55)</f>
        <v>08/2020</v>
      </c>
      <c r="H46" s="15">
        <f>'[1]TCE - ANEXO III - Preencher'!I55</f>
        <v>0</v>
      </c>
      <c r="I46" s="15">
        <f>'[1]TCE - ANEXO III - Preencher'!J55</f>
        <v>278.3</v>
      </c>
      <c r="J46" s="15">
        <f>'[1]TCE - ANEXO III - Preencher'!K55</f>
        <v>0</v>
      </c>
      <c r="K46" s="16">
        <f>'[1]TCE - ANEXO III - Preencher'!L55</f>
        <v>79.428823529400006</v>
      </c>
      <c r="L46" s="16">
        <f>'[1]TCE - ANEXO III - Preencher'!M55</f>
        <v>2.66</v>
      </c>
      <c r="M46" s="16">
        <f t="shared" si="1"/>
        <v>76.768823529400009</v>
      </c>
      <c r="N46" s="16">
        <f>'[1]TCE - ANEXO III - Preencher'!O55</f>
        <v>1.68</v>
      </c>
      <c r="O46" s="16">
        <f>'[1]TCE - ANEXO III - Preencher'!P55</f>
        <v>0</v>
      </c>
      <c r="P46" s="17">
        <f t="shared" si="2"/>
        <v>1.68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356.7488235294</v>
      </c>
    </row>
    <row r="47" spans="1:28" s="4" customFormat="1" x14ac:dyDescent="0.2">
      <c r="A47" s="9">
        <f>IFERROR(VLOOKUP(B47,'[1]DADOS (OCULTAR)'!$P$3:$R$56,3,0),"")</f>
        <v>10583920000800</v>
      </c>
      <c r="B47" s="10" t="str">
        <f>'[1]TCE - ANEXO III - Preencher'!C56</f>
        <v>HOSPITAL MESTRE VITALINO (COVID-19 CAMPANHA)</v>
      </c>
      <c r="C47" s="11"/>
      <c r="D47" s="12" t="str">
        <f>'[1]TCE - ANEXO III - Preencher'!E56</f>
        <v>ARTHUR AUGUSTO DE ARAUJO PITA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 t="str">
        <f>IF('[1]TCE - ANEXO III - Preencher'!H56="","",'[1]TCE - ANEXO III - Preencher'!H56)</f>
        <v>08/2020</v>
      </c>
      <c r="H47" s="15">
        <f>'[1]TCE - ANEXO III - Preencher'!I56</f>
        <v>0</v>
      </c>
      <c r="I47" s="15">
        <f>'[1]TCE - ANEXO III - Preencher'!J56</f>
        <v>986.97</v>
      </c>
      <c r="J47" s="15">
        <f>'[1]TCE - ANEXO III - Preencher'!K56</f>
        <v>0</v>
      </c>
      <c r="K47" s="16">
        <f>'[1]TCE - ANEXO III - Preencher'!L56</f>
        <v>79.428823529400006</v>
      </c>
      <c r="L47" s="16">
        <f>'[1]TCE - ANEXO III - Preencher'!M56</f>
        <v>2.75</v>
      </c>
      <c r="M47" s="16">
        <f t="shared" si="1"/>
        <v>76.678823529400006</v>
      </c>
      <c r="N47" s="16">
        <f>'[1]TCE - ANEXO III - Preencher'!O56</f>
        <v>6.13</v>
      </c>
      <c r="O47" s="16">
        <f>'[1]TCE - ANEXO III - Preencher'!P56</f>
        <v>1.23</v>
      </c>
      <c r="P47" s="17">
        <f t="shared" si="2"/>
        <v>4.9000000000000004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1068.5488235294001</v>
      </c>
    </row>
    <row r="48" spans="1:28" s="4" customFormat="1" x14ac:dyDescent="0.2">
      <c r="A48" s="9">
        <f>IFERROR(VLOOKUP(B48,'[1]DADOS (OCULTAR)'!$P$3:$R$56,3,0),"")</f>
        <v>10583920000800</v>
      </c>
      <c r="B48" s="10" t="str">
        <f>'[1]TCE - ANEXO III - Preencher'!C57</f>
        <v>HOSPITAL MESTRE VITALINO (COVID-19 CAMPANHA)</v>
      </c>
      <c r="C48" s="11"/>
      <c r="D48" s="12" t="str">
        <f>'[1]TCE - ANEXO III - Preencher'!E57</f>
        <v>BEATRIZ PRISCILA DEODATO FERREIRA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 t="str">
        <f>IF('[1]TCE - ANEXO III - Preencher'!H57="","",'[1]TCE - ANEXO III - Preencher'!H57)</f>
        <v>08/2020</v>
      </c>
      <c r="H48" s="15">
        <f>'[1]TCE - ANEXO III - Preencher'!I57</f>
        <v>0</v>
      </c>
      <c r="I48" s="15">
        <f>'[1]TCE - ANEXO III - Preencher'!J57</f>
        <v>352.35</v>
      </c>
      <c r="J48" s="15">
        <f>'[1]TCE - ANEXO III - Preencher'!K57</f>
        <v>0</v>
      </c>
      <c r="K48" s="16">
        <f>'[1]TCE - ANEXO III - Preencher'!L57</f>
        <v>79.428823529400006</v>
      </c>
      <c r="L48" s="16">
        <f>'[1]TCE - ANEXO III - Preencher'!M57</f>
        <v>3.53</v>
      </c>
      <c r="M48" s="16">
        <f t="shared" si="1"/>
        <v>75.898823529400005</v>
      </c>
      <c r="N48" s="16">
        <f>'[1]TCE - ANEXO III - Preencher'!O57</f>
        <v>1.68</v>
      </c>
      <c r="O48" s="16">
        <f>'[1]TCE - ANEXO III - Preencher'!P57</f>
        <v>0</v>
      </c>
      <c r="P48" s="17">
        <f t="shared" si="2"/>
        <v>1.68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429.92882352940006</v>
      </c>
    </row>
    <row r="49" spans="1:28" s="4" customFormat="1" x14ac:dyDescent="0.2">
      <c r="A49" s="9">
        <f>IFERROR(VLOOKUP(B49,'[1]DADOS (OCULTAR)'!$P$3:$R$56,3,0),"")</f>
        <v>10583920000800</v>
      </c>
      <c r="B49" s="10" t="str">
        <f>'[1]TCE - ANEXO III - Preencher'!C58</f>
        <v>HOSPITAL MESTRE VITALINO (COVID-19 CAMPANHA)</v>
      </c>
      <c r="C49" s="11"/>
      <c r="D49" s="12" t="str">
        <f>'[1]TCE - ANEXO III - Preencher'!E58</f>
        <v>BIANCA BIANO DE LIMA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223405</v>
      </c>
      <c r="G49" s="14" t="str">
        <f>IF('[1]TCE - ANEXO III - Preencher'!H58="","",'[1]TCE - ANEXO III - Preencher'!H58)</f>
        <v>08/2020</v>
      </c>
      <c r="H49" s="15">
        <f>'[1]TCE - ANEXO III - Preencher'!I58</f>
        <v>0</v>
      </c>
      <c r="I49" s="15">
        <f>'[1]TCE - ANEXO III - Preencher'!J58</f>
        <v>318.22000000000003</v>
      </c>
      <c r="J49" s="15">
        <f>'[1]TCE - ANEXO III - Preencher'!K58</f>
        <v>0</v>
      </c>
      <c r="K49" s="16">
        <f>'[1]TCE - ANEXO III - Preencher'!L58</f>
        <v>79.428823529400006</v>
      </c>
      <c r="L49" s="16">
        <f>'[1]TCE - ANEXO III - Preencher'!M58</f>
        <v>15.66</v>
      </c>
      <c r="M49" s="16">
        <f t="shared" si="1"/>
        <v>63.768823529400009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383.99882352940006</v>
      </c>
    </row>
    <row r="50" spans="1:28" s="4" customFormat="1" x14ac:dyDescent="0.2">
      <c r="A50" s="9">
        <f>IFERROR(VLOOKUP(B50,'[1]DADOS (OCULTAR)'!$P$3:$R$56,3,0),"")</f>
        <v>10583920000800</v>
      </c>
      <c r="B50" s="10" t="str">
        <f>'[1]TCE - ANEXO III - Preencher'!C59</f>
        <v>HOSPITAL MESTRE VITALINO (COVID-19 CAMPANHA)</v>
      </c>
      <c r="C50" s="11"/>
      <c r="D50" s="12" t="str">
        <f>'[1]TCE - ANEXO III - Preencher'!E59</f>
        <v>BRENDA STEFANNY BATISTA NEVES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 t="str">
        <f>IF('[1]TCE - ANEXO III - Preencher'!H59="","",'[1]TCE - ANEXO III - Preencher'!H59)</f>
        <v>08/2020</v>
      </c>
      <c r="H50" s="15">
        <f>'[1]TCE - ANEXO III - Preencher'!I59</f>
        <v>0</v>
      </c>
      <c r="I50" s="15">
        <f>'[1]TCE - ANEXO III - Preencher'!J59</f>
        <v>108.73</v>
      </c>
      <c r="J50" s="15">
        <f>'[1]TCE - ANEXO III - Preencher'!K59</f>
        <v>0</v>
      </c>
      <c r="K50" s="16">
        <f>'[1]TCE - ANEXO III - Preencher'!L59</f>
        <v>79.428823529400006</v>
      </c>
      <c r="L50" s="16">
        <f>'[1]TCE - ANEXO III - Preencher'!M59</f>
        <v>23.18</v>
      </c>
      <c r="M50" s="16">
        <f t="shared" si="1"/>
        <v>56.248823529400006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166.98882352940001</v>
      </c>
    </row>
    <row r="51" spans="1:28" s="4" customFormat="1" x14ac:dyDescent="0.2">
      <c r="A51" s="9">
        <f>IFERROR(VLOOKUP(B51,'[1]DADOS (OCULTAR)'!$P$3:$R$56,3,0),"")</f>
        <v>10583920000800</v>
      </c>
      <c r="B51" s="10" t="str">
        <f>'[1]TCE - ANEXO III - Preencher'!C60</f>
        <v>HOSPITAL MESTRE VITALINO (COVID-19 CAMPANHA)</v>
      </c>
      <c r="C51" s="11"/>
      <c r="D51" s="12" t="str">
        <f>'[1]TCE - ANEXO III - Preencher'!E60</f>
        <v>BRENDHA STEPHANIE SILVA FARIAS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 t="str">
        <f>IF('[1]TCE - ANEXO III - Preencher'!H60="","",'[1]TCE - ANEXO III - Preencher'!H60)</f>
        <v>08/2020</v>
      </c>
      <c r="H51" s="15">
        <f>'[1]TCE - ANEXO III - Preencher'!I60</f>
        <v>0</v>
      </c>
      <c r="I51" s="15">
        <f>'[1]TCE - ANEXO III - Preencher'!J60</f>
        <v>141.63</v>
      </c>
      <c r="J51" s="15">
        <f>'[1]TCE - ANEXO III - Preencher'!K60</f>
        <v>0</v>
      </c>
      <c r="K51" s="16">
        <f>'[1]TCE - ANEXO III - Preencher'!L60</f>
        <v>79.428823529400006</v>
      </c>
      <c r="L51" s="16">
        <f>'[1]TCE - ANEXO III - Preencher'!M60</f>
        <v>24.25</v>
      </c>
      <c r="M51" s="16">
        <f t="shared" si="1"/>
        <v>55.178823529400006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198.81882352939999</v>
      </c>
    </row>
    <row r="52" spans="1:28" s="4" customFormat="1" x14ac:dyDescent="0.2">
      <c r="A52" s="9">
        <f>IFERROR(VLOOKUP(B52,'[1]DADOS (OCULTAR)'!$P$3:$R$56,3,0),"")</f>
        <v>10583920000800</v>
      </c>
      <c r="B52" s="10" t="str">
        <f>'[1]TCE - ANEXO III - Preencher'!C61</f>
        <v>HOSPITAL MESTRE VITALINO (COVID-19 CAMPANHA)</v>
      </c>
      <c r="C52" s="11"/>
      <c r="D52" s="12" t="str">
        <f>'[1]TCE - ANEXO III - Preencher'!E61</f>
        <v>BRUNO SANTOS SILVA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225150</v>
      </c>
      <c r="G52" s="14" t="str">
        <f>IF('[1]TCE - ANEXO III - Preencher'!H61="","",'[1]TCE - ANEXO III - Preencher'!H61)</f>
        <v>08/2020</v>
      </c>
      <c r="H52" s="15">
        <f>'[1]TCE - ANEXO III - Preencher'!I61</f>
        <v>0</v>
      </c>
      <c r="I52" s="15">
        <f>'[1]TCE - ANEXO III - Preencher'!J61</f>
        <v>1192.1500000000001</v>
      </c>
      <c r="J52" s="15">
        <f>'[1]TCE - ANEXO III - Preencher'!K61</f>
        <v>0</v>
      </c>
      <c r="K52" s="16">
        <f>'[1]TCE - ANEXO III - Preencher'!L61</f>
        <v>79.428823529400006</v>
      </c>
      <c r="L52" s="16">
        <f>'[1]TCE - ANEXO III - Preencher'!M61</f>
        <v>2.75</v>
      </c>
      <c r="M52" s="16">
        <f t="shared" si="1"/>
        <v>76.678823529400006</v>
      </c>
      <c r="N52" s="16">
        <f>'[1]TCE - ANEXO III - Preencher'!O61</f>
        <v>6.13</v>
      </c>
      <c r="O52" s="16">
        <f>'[1]TCE - ANEXO III - Preencher'!P61</f>
        <v>1.23</v>
      </c>
      <c r="P52" s="17">
        <f t="shared" si="2"/>
        <v>4.9000000000000004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1273.7288235294002</v>
      </c>
    </row>
    <row r="53" spans="1:28" s="4" customFormat="1" x14ac:dyDescent="0.2">
      <c r="A53" s="9">
        <f>IFERROR(VLOOKUP(B53,'[1]DADOS (OCULTAR)'!$P$3:$R$56,3,0),"")</f>
        <v>10583920000800</v>
      </c>
      <c r="B53" s="10" t="str">
        <f>'[1]TCE - ANEXO III - Preencher'!C62</f>
        <v>HOSPITAL MESTRE VITALINO (COVID-19 CAMPANHA)</v>
      </c>
      <c r="C53" s="11"/>
      <c r="D53" s="12" t="str">
        <f>'[1]TCE - ANEXO III - Preencher'!E62</f>
        <v>CAIO HENRICH SANTOS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414105</v>
      </c>
      <c r="G53" s="14" t="str">
        <f>IF('[1]TCE - ANEXO III - Preencher'!H62="","",'[1]TCE - ANEXO III - Preencher'!H62)</f>
        <v>08/2020</v>
      </c>
      <c r="H53" s="15">
        <f>'[1]TCE - ANEXO III - Preencher'!I62</f>
        <v>0</v>
      </c>
      <c r="I53" s="15">
        <f>'[1]TCE - ANEXO III - Preencher'!J62</f>
        <v>107.8</v>
      </c>
      <c r="J53" s="15">
        <f>'[1]TCE - ANEXO III - Preencher'!K62</f>
        <v>0</v>
      </c>
      <c r="K53" s="16">
        <f>'[1]TCE - ANEXO III - Preencher'!L62</f>
        <v>79.428823529400006</v>
      </c>
      <c r="L53" s="16">
        <f>'[1]TCE - ANEXO III - Preencher'!M62</f>
        <v>20.95</v>
      </c>
      <c r="M53" s="16">
        <f t="shared" si="1"/>
        <v>58.478823529400003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168.28882352939999</v>
      </c>
    </row>
    <row r="54" spans="1:28" s="4" customFormat="1" x14ac:dyDescent="0.2">
      <c r="A54" s="9">
        <f>IFERROR(VLOOKUP(B54,'[1]DADOS (OCULTAR)'!$P$3:$R$56,3,0),"")</f>
        <v>10583920000800</v>
      </c>
      <c r="B54" s="10" t="str">
        <f>'[1]TCE - ANEXO III - Preencher'!C63</f>
        <v>HOSPITAL MESTRE VITALINO (COVID-19 CAMPANHA)</v>
      </c>
      <c r="C54" s="11"/>
      <c r="D54" s="12" t="str">
        <f>'[1]TCE - ANEXO III - Preencher'!E63</f>
        <v>CAMILA TERESA 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223505</v>
      </c>
      <c r="G54" s="14" t="str">
        <f>IF('[1]TCE - ANEXO III - Preencher'!H63="","",'[1]TCE - ANEXO III - Preencher'!H63)</f>
        <v>08/2020</v>
      </c>
      <c r="H54" s="15">
        <f>'[1]TCE - ANEXO III - Preencher'!I63</f>
        <v>0</v>
      </c>
      <c r="I54" s="15">
        <f>'[1]TCE - ANEXO III - Preencher'!J63</f>
        <v>303.95999999999998</v>
      </c>
      <c r="J54" s="15">
        <f>'[1]TCE - ANEXO III - Preencher'!K63</f>
        <v>0</v>
      </c>
      <c r="K54" s="16">
        <f>'[1]TCE - ANEXO III - Preencher'!L63</f>
        <v>79.428823529400006</v>
      </c>
      <c r="L54" s="16">
        <f>'[1]TCE - ANEXO III - Preencher'!M63</f>
        <v>3.53</v>
      </c>
      <c r="M54" s="16">
        <f t="shared" si="1"/>
        <v>75.898823529400005</v>
      </c>
      <c r="N54" s="16">
        <f>'[1]TCE - ANEXO III - Preencher'!O63</f>
        <v>1.68</v>
      </c>
      <c r="O54" s="16">
        <f>'[1]TCE - ANEXO III - Preencher'!P63</f>
        <v>0</v>
      </c>
      <c r="P54" s="17">
        <f t="shared" si="2"/>
        <v>1.68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381.53882352939996</v>
      </c>
    </row>
    <row r="55" spans="1:28" s="4" customFormat="1" x14ac:dyDescent="0.2">
      <c r="A55" s="9">
        <f>IFERROR(VLOOKUP(B55,'[1]DADOS (OCULTAR)'!$P$3:$R$56,3,0),"")</f>
        <v>10583920000800</v>
      </c>
      <c r="B55" s="10" t="str">
        <f>'[1]TCE - ANEXO III - Preencher'!C64</f>
        <v>HOSPITAL MESTRE VITALINO (COVID-19 CAMPANHA)</v>
      </c>
      <c r="C55" s="11"/>
      <c r="D55" s="12" t="str">
        <f>'[1]TCE - ANEXO III - Preencher'!E64</f>
        <v>CARLA FABRICIA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 t="str">
        <f>IF('[1]TCE - ANEXO III - Preencher'!H64="","",'[1]TCE - ANEXO III - Preencher'!H64)</f>
        <v>08/2020</v>
      </c>
      <c r="H55" s="15">
        <f>'[1]TCE - ANEXO III - Preencher'!I64</f>
        <v>0</v>
      </c>
      <c r="I55" s="15">
        <f>'[1]TCE - ANEXO III - Preencher'!J64</f>
        <v>151.33000000000001</v>
      </c>
      <c r="J55" s="15">
        <f>'[1]TCE - ANEXO III - Preencher'!K64</f>
        <v>0</v>
      </c>
      <c r="K55" s="16">
        <f>'[1]TCE - ANEXO III - Preencher'!L64</f>
        <v>79.428823529400006</v>
      </c>
      <c r="L55" s="16">
        <f>'[1]TCE - ANEXO III - Preencher'!M64</f>
        <v>24.25</v>
      </c>
      <c r="M55" s="16">
        <f t="shared" si="1"/>
        <v>55.178823529400006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73.069999999999993</v>
      </c>
      <c r="U55" s="16">
        <f>'[1]TCE - ANEXO III - Preencher'!V64</f>
        <v>0</v>
      </c>
      <c r="V55" s="17">
        <f t="shared" si="4"/>
        <v>73.069999999999993</v>
      </c>
      <c r="W55" s="18" t="str">
        <f>IF('[1]TCE - ANEXO III - Preencher'!X64="","",'[1]TCE - ANEXO III - Preencher'!X64)</f>
        <v>AUX. CRECHE I, AUX CRECHE M/ANT (RETROATIVO)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281.58882352939997</v>
      </c>
    </row>
    <row r="56" spans="1:28" s="4" customFormat="1" x14ac:dyDescent="0.2">
      <c r="A56" s="9">
        <f>IFERROR(VLOOKUP(B56,'[1]DADOS (OCULTAR)'!$P$3:$R$56,3,0),"")</f>
        <v>10583920000800</v>
      </c>
      <c r="B56" s="10" t="str">
        <f>'[1]TCE - ANEXO III - Preencher'!C65</f>
        <v>HOSPITAL MESTRE VITALINO (COVID-19 CAMPANHA)</v>
      </c>
      <c r="C56" s="11"/>
      <c r="D56" s="12" t="str">
        <f>'[1]TCE - ANEXO III - Preencher'!E65</f>
        <v>CARLOS ALBERTO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411010</v>
      </c>
      <c r="G56" s="14" t="str">
        <f>IF('[1]TCE - ANEXO III - Preencher'!H65="","",'[1]TCE - ANEXO III - Preencher'!H65)</f>
        <v>08/2020</v>
      </c>
      <c r="H56" s="15">
        <f>'[1]TCE - ANEXO III - Preencher'!I65</f>
        <v>0</v>
      </c>
      <c r="I56" s="15">
        <f>'[1]TCE - ANEXO III - Preencher'!J65</f>
        <v>121.4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211.2</v>
      </c>
      <c r="R56" s="16">
        <f>'[1]TCE - ANEXO III - Preencher'!S65</f>
        <v>69.55</v>
      </c>
      <c r="S56" s="17">
        <f t="shared" si="3"/>
        <v>141.64999999999998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265.06</v>
      </c>
    </row>
    <row r="57" spans="1:28" s="4" customFormat="1" x14ac:dyDescent="0.2">
      <c r="A57" s="9">
        <f>IFERROR(VLOOKUP(B57,'[1]DADOS (OCULTAR)'!$P$3:$R$56,3,0),"")</f>
        <v>10583920000800</v>
      </c>
      <c r="B57" s="10" t="str">
        <f>'[1]TCE - ANEXO III - Preencher'!C66</f>
        <v>HOSPITAL MESTRE VITALINO (COVID-19 CAMPANHA)</v>
      </c>
      <c r="C57" s="11"/>
      <c r="D57" s="12" t="str">
        <f>'[1]TCE - ANEXO III - Preencher'!E66</f>
        <v>CARLOS ANTONIO DOS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521130</v>
      </c>
      <c r="G57" s="14" t="str">
        <f>IF('[1]TCE - ANEXO III - Preencher'!H66="","",'[1]TCE - ANEXO III - Preencher'!H66)</f>
        <v>08/2020</v>
      </c>
      <c r="H57" s="15">
        <f>'[1]TCE - ANEXO III - Preencher'!I66</f>
        <v>0</v>
      </c>
      <c r="I57" s="15">
        <f>'[1]TCE - ANEXO III - Preencher'!J66</f>
        <v>160.35</v>
      </c>
      <c r="J57" s="15">
        <f>'[1]TCE - ANEXO III - Preencher'!K66</f>
        <v>0</v>
      </c>
      <c r="K57" s="16">
        <f>'[1]TCE - ANEXO III - Preencher'!L66</f>
        <v>79.428823529400006</v>
      </c>
      <c r="L57" s="16">
        <f>'[1]TCE - ANEXO III - Preencher'!M66</f>
        <v>20.95</v>
      </c>
      <c r="M57" s="16">
        <f t="shared" si="1"/>
        <v>58.478823529400003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220.83882352939997</v>
      </c>
    </row>
    <row r="58" spans="1:28" s="4" customFormat="1" x14ac:dyDescent="0.2">
      <c r="A58" s="9">
        <f>IFERROR(VLOOKUP(B58,'[1]DADOS (OCULTAR)'!$P$3:$R$56,3,0),"")</f>
        <v>10583920000800</v>
      </c>
      <c r="B58" s="10" t="str">
        <f>'[1]TCE - ANEXO III - Preencher'!C67</f>
        <v>HOSPITAL MESTRE VITALINO (COVID-19 CAMPANHA)</v>
      </c>
      <c r="C58" s="11"/>
      <c r="D58" s="12" t="str">
        <f>'[1]TCE - ANEXO III - Preencher'!E67</f>
        <v>CARLOS DIEGO ALVES BERNARDO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225150</v>
      </c>
      <c r="G58" s="14" t="str">
        <f>IF('[1]TCE - ANEXO III - Preencher'!H67="","",'[1]TCE - ANEXO III - Preencher'!H67)</f>
        <v>08/2020</v>
      </c>
      <c r="H58" s="15">
        <f>'[1]TCE - ANEXO III - Preencher'!I67</f>
        <v>0</v>
      </c>
      <c r="I58" s="15">
        <f>'[1]TCE - ANEXO III - Preencher'!J67</f>
        <v>462.06</v>
      </c>
      <c r="J58" s="15">
        <f>'[1]TCE - ANEXO III - Preencher'!K67</f>
        <v>0</v>
      </c>
      <c r="K58" s="16">
        <f>'[1]TCE - ANEXO III - Preencher'!L67</f>
        <v>79.428823529400006</v>
      </c>
      <c r="L58" s="16">
        <f>'[1]TCE - ANEXO III - Preencher'!M67</f>
        <v>1.74</v>
      </c>
      <c r="M58" s="16">
        <f t="shared" si="1"/>
        <v>77.688823529400011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539.74882352940006</v>
      </c>
    </row>
    <row r="59" spans="1:28" s="4" customFormat="1" x14ac:dyDescent="0.2">
      <c r="A59" s="9">
        <f>IFERROR(VLOOKUP(B59,'[1]DADOS (OCULTAR)'!$P$3:$R$56,3,0),"")</f>
        <v>10583920000800</v>
      </c>
      <c r="B59" s="10" t="str">
        <f>'[1]TCE - ANEXO III - Preencher'!C68</f>
        <v>HOSPITAL MESTRE VITALINO (COVID-19 CAMPANHA)</v>
      </c>
      <c r="C59" s="11"/>
      <c r="D59" s="12" t="str">
        <f>'[1]TCE - ANEXO III - Preencher'!E68</f>
        <v>CARLOS EDUARDO DO NASCIMENTO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410105</v>
      </c>
      <c r="G59" s="14" t="str">
        <f>IF('[1]TCE - ANEXO III - Preencher'!H68="","",'[1]TCE - ANEXO III - Preencher'!H68)</f>
        <v>08/2020</v>
      </c>
      <c r="H59" s="15">
        <f>'[1]TCE - ANEXO III - Preencher'!I68</f>
        <v>0</v>
      </c>
      <c r="I59" s="15">
        <f>'[1]TCE - ANEXO III - Preencher'!J68</f>
        <v>240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240</v>
      </c>
    </row>
    <row r="60" spans="1:28" s="4" customFormat="1" x14ac:dyDescent="0.2">
      <c r="A60" s="9">
        <f>IFERROR(VLOOKUP(B60,'[1]DADOS (OCULTAR)'!$P$3:$R$56,3,0),"")</f>
        <v>10583920000800</v>
      </c>
      <c r="B60" s="10" t="str">
        <f>'[1]TCE - ANEXO III - Preencher'!C69</f>
        <v>HOSPITAL MESTRE VITALINO (COVID-19 CAMPANHA)</v>
      </c>
      <c r="C60" s="11"/>
      <c r="D60" s="12" t="str">
        <f>'[1]TCE - ANEXO III - Preencher'!E69</f>
        <v>CARLOS FREDERICO DINIZ BARBOSA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123105</v>
      </c>
      <c r="G60" s="14" t="str">
        <f>IF('[1]TCE - ANEXO III - Preencher'!H69="","",'[1]TCE - ANEXO III - Preencher'!H69)</f>
        <v>08/2020</v>
      </c>
      <c r="H60" s="15">
        <f>'[1]TCE - ANEXO III - Preencher'!I69</f>
        <v>0</v>
      </c>
      <c r="I60" s="15">
        <f>'[1]TCE - ANEXO III - Preencher'!J69</f>
        <v>1200</v>
      </c>
      <c r="J60" s="15">
        <f>'[1]TCE - ANEXO III - Preencher'!K69</f>
        <v>0</v>
      </c>
      <c r="K60" s="16">
        <f>'[1]TCE - ANEXO III - Preencher'!L69</f>
        <v>79.428823529400006</v>
      </c>
      <c r="L60" s="16">
        <f>'[1]TCE - ANEXO III - Preencher'!M69</f>
        <v>54.63</v>
      </c>
      <c r="M60" s="16">
        <f t="shared" si="1"/>
        <v>24.798823529400003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1226.8088235293999</v>
      </c>
    </row>
    <row r="61" spans="1:28" s="4" customFormat="1" x14ac:dyDescent="0.2">
      <c r="A61" s="9">
        <f>IFERROR(VLOOKUP(B61,'[1]DADOS (OCULTAR)'!$P$3:$R$56,3,0),"")</f>
        <v>10583920000800</v>
      </c>
      <c r="B61" s="10" t="str">
        <f>'[1]TCE - ANEXO III - Preencher'!C70</f>
        <v>HOSPITAL MESTRE VITALINO (COVID-19 CAMPANHA)</v>
      </c>
      <c r="C61" s="11"/>
      <c r="D61" s="12" t="str">
        <f>'[1]TCE - ANEXO III - Preencher'!E70</f>
        <v>CARLOS SERGIO LUNA GOMES DUARTE</v>
      </c>
      <c r="E61" s="10" t="str">
        <f>IF('[1]TCE - ANEXO III - Preencher'!F70="4 - Assistência Odontológica","2 - Outros Profissionais da Saúde",'[1]TCE - ANEXO III - Preencher'!F70)</f>
        <v>1 - Médico</v>
      </c>
      <c r="F61" s="13">
        <f>'[1]TCE - ANEXO III - Preencher'!G70</f>
        <v>225150</v>
      </c>
      <c r="G61" s="14" t="str">
        <f>IF('[1]TCE - ANEXO III - Preencher'!H70="","",'[1]TCE - ANEXO III - Preencher'!H70)</f>
        <v>08/2020</v>
      </c>
      <c r="H61" s="15">
        <f>'[1]TCE - ANEXO III - Preencher'!I70</f>
        <v>0</v>
      </c>
      <c r="I61" s="15">
        <f>'[1]TCE - ANEXO III - Preencher'!J70</f>
        <v>946.97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946.97</v>
      </c>
    </row>
    <row r="62" spans="1:28" s="4" customFormat="1" x14ac:dyDescent="0.2">
      <c r="A62" s="9">
        <f>IFERROR(VLOOKUP(B62,'[1]DADOS (OCULTAR)'!$P$3:$R$56,3,0),"")</f>
        <v>10583920000800</v>
      </c>
      <c r="B62" s="10" t="str">
        <f>'[1]TCE - ANEXO III - Preencher'!C71</f>
        <v>HOSPITAL MESTRE VITALINO (COVID-19 CAMPANHA)</v>
      </c>
      <c r="C62" s="11"/>
      <c r="D62" s="12" t="str">
        <f>'[1]TCE - ANEXO III - Preencher'!E71</f>
        <v>CAYNAN VINICIUS JOSE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515110</v>
      </c>
      <c r="G62" s="14" t="str">
        <f>IF('[1]TCE - ANEXO III - Preencher'!H71="","",'[1]TCE - ANEXO III - Preencher'!H71)</f>
        <v>08/2020</v>
      </c>
      <c r="H62" s="15">
        <f>'[1]TCE - ANEXO III - Preencher'!I71</f>
        <v>0</v>
      </c>
      <c r="I62" s="15">
        <f>'[1]TCE - ANEXO III - Preencher'!J71</f>
        <v>126.25</v>
      </c>
      <c r="J62" s="15">
        <f>'[1]TCE - ANEXO III - Preencher'!K71</f>
        <v>0</v>
      </c>
      <c r="K62" s="16">
        <f>'[1]TCE - ANEXO III - Preencher'!L71</f>
        <v>79.428823529400006</v>
      </c>
      <c r="L62" s="16">
        <f>'[1]TCE - ANEXO III - Preencher'!M71</f>
        <v>20.25</v>
      </c>
      <c r="M62" s="16">
        <f t="shared" si="1"/>
        <v>59.178823529400006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187.4388235294</v>
      </c>
    </row>
    <row r="63" spans="1:28" s="4" customFormat="1" x14ac:dyDescent="0.2">
      <c r="A63" s="9">
        <f>IFERROR(VLOOKUP(B63,'[1]DADOS (OCULTAR)'!$P$3:$R$56,3,0),"")</f>
        <v>10583920000800</v>
      </c>
      <c r="B63" s="10" t="str">
        <f>'[1]TCE - ANEXO III - Preencher'!C72</f>
        <v>HOSPITAL MESTRE VITALINO (COVID-19 CAMPANHA)</v>
      </c>
      <c r="C63" s="11"/>
      <c r="D63" s="12" t="str">
        <f>'[1]TCE - ANEXO III - Preencher'!E72</f>
        <v>CELSO HELAEHIL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517410</v>
      </c>
      <c r="G63" s="14" t="str">
        <f>IF('[1]TCE - ANEXO III - Preencher'!H72="","",'[1]TCE - ANEXO III - Preencher'!H72)</f>
        <v>08/2020</v>
      </c>
      <c r="H63" s="15">
        <f>'[1]TCE - ANEXO III - Preencher'!I72</f>
        <v>0</v>
      </c>
      <c r="I63" s="15">
        <f>'[1]TCE - ANEXO III - Preencher'!J72</f>
        <v>111.49</v>
      </c>
      <c r="J63" s="15">
        <f>'[1]TCE - ANEXO III - Preencher'!K72</f>
        <v>0</v>
      </c>
      <c r="K63" s="16">
        <f>'[1]TCE - ANEXO III - Preencher'!L72</f>
        <v>79.428823529400006</v>
      </c>
      <c r="L63" s="16">
        <f>'[1]TCE - ANEXO III - Preencher'!M72</f>
        <v>20.95</v>
      </c>
      <c r="M63" s="16">
        <f t="shared" si="1"/>
        <v>58.478823529400003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171.97882352939999</v>
      </c>
    </row>
    <row r="64" spans="1:28" s="4" customFormat="1" x14ac:dyDescent="0.2">
      <c r="A64" s="9">
        <f>IFERROR(VLOOKUP(B64,'[1]DADOS (OCULTAR)'!$P$3:$R$56,3,0),"")</f>
        <v>10583920000800</v>
      </c>
      <c r="B64" s="10" t="str">
        <f>'[1]TCE - ANEXO III - Preencher'!C73</f>
        <v>HOSPITAL MESTRE VITALINO (COVID-19 CAMPANHA)</v>
      </c>
      <c r="C64" s="11"/>
      <c r="D64" s="12" t="str">
        <f>'[1]TCE - ANEXO III - Preencher'!E73</f>
        <v>CILENE SANTOS MORORO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 t="str">
        <f>IF('[1]TCE - ANEXO III - Preencher'!H73="","",'[1]TCE - ANEXO III - Preencher'!H73)</f>
        <v>08/2020</v>
      </c>
      <c r="H64" s="15">
        <f>'[1]TCE - ANEXO III - Preencher'!I73</f>
        <v>0</v>
      </c>
      <c r="I64" s="15">
        <f>'[1]TCE - ANEXO III - Preencher'!J73</f>
        <v>161.55000000000001</v>
      </c>
      <c r="J64" s="15">
        <f>'[1]TCE - ANEXO III - Preencher'!K73</f>
        <v>0</v>
      </c>
      <c r="K64" s="16">
        <f>'[1]TCE - ANEXO III - Preencher'!L73</f>
        <v>79.428823529400006</v>
      </c>
      <c r="L64" s="16">
        <f>'[1]TCE - ANEXO III - Preencher'!M73</f>
        <v>24.25</v>
      </c>
      <c r="M64" s="16">
        <f t="shared" si="1"/>
        <v>55.178823529400006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105.6</v>
      </c>
      <c r="R64" s="16">
        <f>'[1]TCE - ANEXO III - Preencher'!S73</f>
        <v>72.739999999999995</v>
      </c>
      <c r="S64" s="17">
        <f t="shared" si="3"/>
        <v>32.86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251.59882352940002</v>
      </c>
    </row>
    <row r="65" spans="1:28" s="4" customFormat="1" x14ac:dyDescent="0.2">
      <c r="A65" s="9">
        <f>IFERROR(VLOOKUP(B65,'[1]DADOS (OCULTAR)'!$P$3:$R$56,3,0),"")</f>
        <v>10583920000800</v>
      </c>
      <c r="B65" s="10" t="str">
        <f>'[1]TCE - ANEXO III - Preencher'!C74</f>
        <v>HOSPITAL MESTRE VITALINO (COVID-19 CAMPANHA)</v>
      </c>
      <c r="C65" s="11"/>
      <c r="D65" s="12" t="str">
        <f>'[1]TCE - ANEXO III - Preencher'!E74</f>
        <v>CINTIA MARIA DE MELO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521130</v>
      </c>
      <c r="G65" s="14" t="str">
        <f>IF('[1]TCE - ANEXO III - Preencher'!H74="","",'[1]TCE - ANEXO III - Preencher'!H74)</f>
        <v>08/2020</v>
      </c>
      <c r="H65" s="15">
        <f>'[1]TCE - ANEXO III - Preencher'!I74</f>
        <v>0</v>
      </c>
      <c r="I65" s="15">
        <f>'[1]TCE - ANEXO III - Preencher'!J74</f>
        <v>175.51</v>
      </c>
      <c r="J65" s="15">
        <f>'[1]TCE - ANEXO III - Preencher'!K74</f>
        <v>0</v>
      </c>
      <c r="K65" s="16">
        <f>'[1]TCE - ANEXO III - Preencher'!L74</f>
        <v>79.428823529400006</v>
      </c>
      <c r="L65" s="16">
        <f>'[1]TCE - ANEXO III - Preencher'!M74</f>
        <v>20.95</v>
      </c>
      <c r="M65" s="16">
        <f t="shared" si="1"/>
        <v>58.478823529400003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235.9988235294</v>
      </c>
    </row>
    <row r="66" spans="1:28" s="4" customFormat="1" x14ac:dyDescent="0.2">
      <c r="A66" s="9">
        <f>IFERROR(VLOOKUP(B66,'[1]DADOS (OCULTAR)'!$P$3:$R$56,3,0),"")</f>
        <v>10583920000800</v>
      </c>
      <c r="B66" s="10" t="str">
        <f>'[1]TCE - ANEXO III - Preencher'!C75</f>
        <v>HOSPITAL MESTRE VITALINO (COVID-19 CAMPANHA)</v>
      </c>
      <c r="C66" s="11"/>
      <c r="D66" s="12" t="str">
        <f>'[1]TCE - ANEXO III - Preencher'!E75</f>
        <v>CLECIA RAFAELA BATISTA MELO RAMOS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 t="str">
        <f>IF('[1]TCE - ANEXO III - Preencher'!H75="","",'[1]TCE - ANEXO III - Preencher'!H75)</f>
        <v>08/2020</v>
      </c>
      <c r="H66" s="15">
        <f>'[1]TCE - ANEXO III - Preencher'!I75</f>
        <v>0</v>
      </c>
      <c r="I66" s="15">
        <f>'[1]TCE - ANEXO III - Preencher'!J75</f>
        <v>265.93</v>
      </c>
      <c r="J66" s="15">
        <f>'[1]TCE - ANEXO III - Preencher'!K75</f>
        <v>0</v>
      </c>
      <c r="K66" s="16">
        <f>'[1]TCE - ANEXO III - Preencher'!L75</f>
        <v>79.428823529400006</v>
      </c>
      <c r="L66" s="16">
        <f>'[1]TCE - ANEXO III - Preencher'!M75</f>
        <v>2.66</v>
      </c>
      <c r="M66" s="16">
        <f t="shared" si="1"/>
        <v>76.768823529400009</v>
      </c>
      <c r="N66" s="16">
        <f>'[1]TCE - ANEXO III - Preencher'!O75</f>
        <v>1.68</v>
      </c>
      <c r="O66" s="16">
        <f>'[1]TCE - ANEXO III - Preencher'!P75</f>
        <v>0</v>
      </c>
      <c r="P66" s="17">
        <f t="shared" si="2"/>
        <v>1.68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344.37882352939999</v>
      </c>
    </row>
    <row r="67" spans="1:28" s="4" customFormat="1" x14ac:dyDescent="0.2">
      <c r="A67" s="9">
        <f>IFERROR(VLOOKUP(B67,'[1]DADOS (OCULTAR)'!$P$3:$R$56,3,0),"")</f>
        <v>10583920000800</v>
      </c>
      <c r="B67" s="10" t="str">
        <f>'[1]TCE - ANEXO III - Preencher'!C76</f>
        <v>HOSPITAL MESTRE VITALINO (COVID-19 CAMPANHA)</v>
      </c>
      <c r="C67" s="11"/>
      <c r="D67" s="12" t="str">
        <f>'[1]TCE - ANEXO III - Preencher'!E76</f>
        <v>CLEIDE IVONETE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 t="str">
        <f>IF('[1]TCE - ANEXO III - Preencher'!H76="","",'[1]TCE - ANEXO III - Preencher'!H76)</f>
        <v>08/2020</v>
      </c>
      <c r="H67" s="15">
        <f>'[1]TCE - ANEXO III - Preencher'!I76</f>
        <v>0</v>
      </c>
      <c r="I67" s="15">
        <f>'[1]TCE - ANEXO III - Preencher'!J76</f>
        <v>136.03</v>
      </c>
      <c r="J67" s="15">
        <f>'[1]TCE - ANEXO III - Preencher'!K76</f>
        <v>0</v>
      </c>
      <c r="K67" s="16">
        <f>'[1]TCE - ANEXO III - Preencher'!L76</f>
        <v>79.428823529400006</v>
      </c>
      <c r="L67" s="16">
        <f>'[1]TCE - ANEXO III - Preencher'!M76</f>
        <v>24.25</v>
      </c>
      <c r="M67" s="16">
        <f t="shared" si="1"/>
        <v>55.178823529400006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193.2188235294</v>
      </c>
    </row>
    <row r="68" spans="1:28" s="4" customFormat="1" x14ac:dyDescent="0.2">
      <c r="A68" s="9">
        <f>IFERROR(VLOOKUP(B68,'[1]DADOS (OCULTAR)'!$P$3:$R$56,3,0),"")</f>
        <v>10583920000800</v>
      </c>
      <c r="B68" s="10" t="str">
        <f>'[1]TCE - ANEXO III - Preencher'!C77</f>
        <v>HOSPITAL MESTRE VITALINO (COVID-19 CAMPANHA)</v>
      </c>
      <c r="C68" s="11"/>
      <c r="D68" s="12" t="str">
        <f>'[1]TCE - ANEXO III - Preencher'!E77</f>
        <v>CLEITON DOS ANJOS OLIVEIRA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225125</v>
      </c>
      <c r="G68" s="14" t="str">
        <f>IF('[1]TCE - ANEXO III - Preencher'!H77="","",'[1]TCE - ANEXO III - Preencher'!H77)</f>
        <v>08/2020</v>
      </c>
      <c r="H68" s="15">
        <f>'[1]TCE - ANEXO III - Preencher'!I77</f>
        <v>0</v>
      </c>
      <c r="I68" s="15">
        <f>'[1]TCE - ANEXO III - Preencher'!J77</f>
        <v>772.7</v>
      </c>
      <c r="J68" s="15">
        <f>'[1]TCE - ANEXO III - Preencher'!K77</f>
        <v>0</v>
      </c>
      <c r="K68" s="16">
        <f>'[1]TCE - ANEXO III - Preencher'!L77</f>
        <v>79.428823529400006</v>
      </c>
      <c r="L68" s="16">
        <f>'[1]TCE - ANEXO III - Preencher'!M77</f>
        <v>2.0099999999999998</v>
      </c>
      <c r="M68" s="16">
        <f t="shared" ref="M68:M131" si="7">K68-L68</f>
        <v>77.418823529400001</v>
      </c>
      <c r="N68" s="16">
        <f>'[1]TCE - ANEXO III - Preencher'!O77</f>
        <v>6.13</v>
      </c>
      <c r="O68" s="16">
        <f>'[1]TCE - ANEXO III - Preencher'!P77</f>
        <v>1.23</v>
      </c>
      <c r="P68" s="17">
        <f t="shared" ref="P68:P131" si="8">N68-O68</f>
        <v>4.9000000000000004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855.01882352940004</v>
      </c>
    </row>
    <row r="69" spans="1:28" s="4" customFormat="1" x14ac:dyDescent="0.2">
      <c r="A69" s="9">
        <f>IFERROR(VLOOKUP(B69,'[1]DADOS (OCULTAR)'!$P$3:$R$56,3,0),"")</f>
        <v>10583920000800</v>
      </c>
      <c r="B69" s="10" t="str">
        <f>'[1]TCE - ANEXO III - Preencher'!C78</f>
        <v>HOSPITAL MESTRE VITALINO (COVID-19 CAMPANHA)</v>
      </c>
      <c r="C69" s="11"/>
      <c r="D69" s="12" t="str">
        <f>'[1]TCE - ANEXO III - Preencher'!E78</f>
        <v>CRISTIANE CLEIDE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 t="str">
        <f>IF('[1]TCE - ANEXO III - Preencher'!H78="","",'[1]TCE - ANEXO III - Preencher'!H78)</f>
        <v>08/2020</v>
      </c>
      <c r="H69" s="15">
        <f>'[1]TCE - ANEXO III - Preencher'!I78</f>
        <v>0</v>
      </c>
      <c r="I69" s="15">
        <f>'[1]TCE - ANEXO III - Preencher'!J78</f>
        <v>154.79</v>
      </c>
      <c r="J69" s="15">
        <f>'[1]TCE - ANEXO III - Preencher'!K78</f>
        <v>0</v>
      </c>
      <c r="K69" s="16">
        <f>'[1]TCE - ANEXO III - Preencher'!L78</f>
        <v>79.428823529400006</v>
      </c>
      <c r="L69" s="16">
        <f>'[1]TCE - ANEXO III - Preencher'!M78</f>
        <v>24.25</v>
      </c>
      <c r="M69" s="16">
        <f t="shared" si="7"/>
        <v>55.178823529400006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211.97882352939999</v>
      </c>
    </row>
    <row r="70" spans="1:28" s="4" customFormat="1" x14ac:dyDescent="0.2">
      <c r="A70" s="9">
        <f>IFERROR(VLOOKUP(B70,'[1]DADOS (OCULTAR)'!$P$3:$R$56,3,0),"")</f>
        <v>10583920000800</v>
      </c>
      <c r="B70" s="10" t="str">
        <f>'[1]TCE - ANEXO III - Preencher'!C79</f>
        <v>HOSPITAL MESTRE VITALINO (COVID-19 CAMPANHA)</v>
      </c>
      <c r="C70" s="11"/>
      <c r="D70" s="12" t="str">
        <f>'[1]TCE - ANEXO III - Preencher'!E79</f>
        <v>CRISTIANE PONTES TORRES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 t="str">
        <f>IF('[1]TCE - ANEXO III - Preencher'!H79="","",'[1]TCE - ANEXO III - Preencher'!H79)</f>
        <v>08/2020</v>
      </c>
      <c r="H70" s="15">
        <f>'[1]TCE - ANEXO III - Preencher'!I79</f>
        <v>0</v>
      </c>
      <c r="I70" s="15">
        <f>'[1]TCE - ANEXO III - Preencher'!J79</f>
        <v>311.88</v>
      </c>
      <c r="J70" s="15">
        <f>'[1]TCE - ANEXO III - Preencher'!K79</f>
        <v>0</v>
      </c>
      <c r="K70" s="16">
        <f>'[1]TCE - ANEXO III - Preencher'!L79</f>
        <v>79.428823529400006</v>
      </c>
      <c r="L70" s="16">
        <f>'[1]TCE - ANEXO III - Preencher'!M79</f>
        <v>3.53</v>
      </c>
      <c r="M70" s="16">
        <f t="shared" si="7"/>
        <v>75.898823529400005</v>
      </c>
      <c r="N70" s="16">
        <f>'[1]TCE - ANEXO III - Preencher'!O79</f>
        <v>1.68</v>
      </c>
      <c r="O70" s="16">
        <f>'[1]TCE - ANEXO III - Preencher'!P79</f>
        <v>0</v>
      </c>
      <c r="P70" s="17">
        <f t="shared" si="8"/>
        <v>1.68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389.45882352940004</v>
      </c>
    </row>
    <row r="71" spans="1:28" s="4" customFormat="1" x14ac:dyDescent="0.2">
      <c r="A71" s="9">
        <f>IFERROR(VLOOKUP(B71,'[1]DADOS (OCULTAR)'!$P$3:$R$56,3,0),"")</f>
        <v>10583920000800</v>
      </c>
      <c r="B71" s="10" t="str">
        <f>'[1]TCE - ANEXO III - Preencher'!C80</f>
        <v>HOSPITAL MESTRE VITALINO (COVID-19 CAMPANHA)</v>
      </c>
      <c r="C71" s="11"/>
      <c r="D71" s="12" t="str">
        <f>'[1]TCE - ANEXO III - Preencher'!E80</f>
        <v>CRISTIANNE ROSILEIDE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 t="str">
        <f>IF('[1]TCE - ANEXO III - Preencher'!H80="","",'[1]TCE - ANEXO III - Preencher'!H80)</f>
        <v>08/2020</v>
      </c>
      <c r="H71" s="15">
        <f>'[1]TCE - ANEXO III - Preencher'!I80</f>
        <v>0</v>
      </c>
      <c r="I71" s="15">
        <f>'[1]TCE - ANEXO III - Preencher'!J80</f>
        <v>151.33000000000001</v>
      </c>
      <c r="J71" s="15">
        <f>'[1]TCE - ANEXO III - Preencher'!K80</f>
        <v>0</v>
      </c>
      <c r="K71" s="16">
        <f>'[1]TCE - ANEXO III - Preencher'!L80</f>
        <v>79.428823529400006</v>
      </c>
      <c r="L71" s="16">
        <f>'[1]TCE - ANEXO III - Preencher'!M80</f>
        <v>24.25</v>
      </c>
      <c r="M71" s="16">
        <f t="shared" si="7"/>
        <v>55.178823529400006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208.51882352940001</v>
      </c>
    </row>
    <row r="72" spans="1:28" s="4" customFormat="1" x14ac:dyDescent="0.2">
      <c r="A72" s="9">
        <f>IFERROR(VLOOKUP(B72,'[1]DADOS (OCULTAR)'!$P$3:$R$56,3,0),"")</f>
        <v>10583920000800</v>
      </c>
      <c r="B72" s="10" t="str">
        <f>'[1]TCE - ANEXO III - Preencher'!C81</f>
        <v>HOSPITAL MESTRE VITALINO (COVID-19 CAMPANHA)</v>
      </c>
      <c r="C72" s="11"/>
      <c r="D72" s="12" t="str">
        <f>'[1]TCE - ANEXO III - Preencher'!E81</f>
        <v>CRYSTIANO LEITE RIBEIRO DIAS</v>
      </c>
      <c r="E72" s="10" t="str">
        <f>IF('[1]TCE - ANEXO III - Preencher'!F81="4 - Assistência Odontológica","2 - Outros Profissionais da Saúde",'[1]TCE - ANEXO III - Preencher'!F81)</f>
        <v>1 - Médico</v>
      </c>
      <c r="F72" s="13">
        <f>'[1]TCE - ANEXO III - Preencher'!G81</f>
        <v>225150</v>
      </c>
      <c r="G72" s="14" t="str">
        <f>IF('[1]TCE - ANEXO III - Preencher'!H81="","",'[1]TCE - ANEXO III - Preencher'!H81)</f>
        <v>08/2020</v>
      </c>
      <c r="H72" s="15">
        <f>'[1]TCE - ANEXO III - Preencher'!I81</f>
        <v>0</v>
      </c>
      <c r="I72" s="15">
        <f>'[1]TCE - ANEXO III - Preencher'!J81</f>
        <v>969.97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969.97</v>
      </c>
    </row>
    <row r="73" spans="1:28" s="4" customFormat="1" x14ac:dyDescent="0.2">
      <c r="A73" s="9">
        <f>IFERROR(VLOOKUP(B73,'[1]DADOS (OCULTAR)'!$P$3:$R$56,3,0),"")</f>
        <v>10583920000800</v>
      </c>
      <c r="B73" s="10" t="str">
        <f>'[1]TCE - ANEXO III - Preencher'!C82</f>
        <v>HOSPITAL MESTRE VITALINO (COVID-19 CAMPANHA)</v>
      </c>
      <c r="C73" s="11"/>
      <c r="D73" s="12" t="str">
        <f>'[1]TCE - ANEXO III - Preencher'!E82</f>
        <v>DANIEL JOSE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782305</v>
      </c>
      <c r="G73" s="14" t="str">
        <f>IF('[1]TCE - ANEXO III - Preencher'!H82="","",'[1]TCE - ANEXO III - Preencher'!H82)</f>
        <v>08/2020</v>
      </c>
      <c r="H73" s="15">
        <f>'[1]TCE - ANEXO III - Preencher'!I82</f>
        <v>0</v>
      </c>
      <c r="I73" s="15">
        <f>'[1]TCE - ANEXO III - Preencher'!J82</f>
        <v>178.93</v>
      </c>
      <c r="J73" s="15">
        <f>'[1]TCE - ANEXO III - Preencher'!K82</f>
        <v>0</v>
      </c>
      <c r="K73" s="16">
        <f>'[1]TCE - ANEXO III - Preencher'!L82</f>
        <v>79.428823529400006</v>
      </c>
      <c r="L73" s="16">
        <f>'[1]TCE - ANEXO III - Preencher'!M82</f>
        <v>36.369999999999997</v>
      </c>
      <c r="M73" s="16">
        <f t="shared" si="7"/>
        <v>43.058823529400009</v>
      </c>
      <c r="N73" s="16">
        <f>'[1]TCE - ANEXO III - Preencher'!O82</f>
        <v>3.65</v>
      </c>
      <c r="O73" s="16">
        <f>'[1]TCE - ANEXO III - Preencher'!P82</f>
        <v>0</v>
      </c>
      <c r="P73" s="17">
        <f t="shared" si="8"/>
        <v>3.65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225.63882352940001</v>
      </c>
    </row>
    <row r="74" spans="1:28" s="4" customFormat="1" x14ac:dyDescent="0.2">
      <c r="A74" s="9">
        <f>IFERROR(VLOOKUP(B74,'[1]DADOS (OCULTAR)'!$P$3:$R$56,3,0),"")</f>
        <v>10583920000800</v>
      </c>
      <c r="B74" s="10" t="str">
        <f>'[1]TCE - ANEXO III - Preencher'!C83</f>
        <v>HOSPITAL MESTRE VITALINO (COVID-19 CAMPANHA)</v>
      </c>
      <c r="C74" s="11"/>
      <c r="D74" s="12" t="str">
        <f>'[1]TCE - ANEXO III - Preencher'!E83</f>
        <v>DANIELA DE OLIVEIRA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 t="str">
        <f>IF('[1]TCE - ANEXO III - Preencher'!H83="","",'[1]TCE - ANEXO III - Preencher'!H83)</f>
        <v>08/2020</v>
      </c>
      <c r="H74" s="15">
        <f>'[1]TCE - ANEXO III - Preencher'!I83</f>
        <v>0</v>
      </c>
      <c r="I74" s="15">
        <f>'[1]TCE - ANEXO III - Preencher'!J83</f>
        <v>141.63</v>
      </c>
      <c r="J74" s="15">
        <f>'[1]TCE - ANEXO III - Preencher'!K83</f>
        <v>0</v>
      </c>
      <c r="K74" s="16">
        <f>'[1]TCE - ANEXO III - Preencher'!L83</f>
        <v>79.428823529400006</v>
      </c>
      <c r="L74" s="16">
        <f>'[1]TCE - ANEXO III - Preencher'!M83</f>
        <v>24.25</v>
      </c>
      <c r="M74" s="16">
        <f t="shared" si="7"/>
        <v>55.178823529400006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198.81882352939999</v>
      </c>
    </row>
    <row r="75" spans="1:28" s="4" customFormat="1" x14ac:dyDescent="0.2">
      <c r="A75" s="9">
        <f>IFERROR(VLOOKUP(B75,'[1]DADOS (OCULTAR)'!$P$3:$R$56,3,0),"")</f>
        <v>10583920000800</v>
      </c>
      <c r="B75" s="10" t="str">
        <f>'[1]TCE - ANEXO III - Preencher'!C84</f>
        <v>HOSPITAL MESTRE VITALINO (COVID-19 CAMPANHA)</v>
      </c>
      <c r="C75" s="11"/>
      <c r="D75" s="12" t="str">
        <f>'[1]TCE - ANEXO III - Preencher'!E84</f>
        <v>DANIELLE PEREIRA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 t="str">
        <f>IF('[1]TCE - ANEXO III - Preencher'!H84="","",'[1]TCE - ANEXO III - Preencher'!H84)</f>
        <v>08/2020</v>
      </c>
      <c r="H75" s="15">
        <f>'[1]TCE - ANEXO III - Preencher'!I84</f>
        <v>0</v>
      </c>
      <c r="I75" s="15">
        <f>'[1]TCE - ANEXO III - Preencher'!J84</f>
        <v>138.88999999999999</v>
      </c>
      <c r="J75" s="15">
        <f>'[1]TCE - ANEXO III - Preencher'!K84</f>
        <v>0</v>
      </c>
      <c r="K75" s="16">
        <f>'[1]TCE - ANEXO III - Preencher'!L84</f>
        <v>79.428823529400006</v>
      </c>
      <c r="L75" s="16">
        <f>'[1]TCE - ANEXO III - Preencher'!M84</f>
        <v>24.25</v>
      </c>
      <c r="M75" s="16">
        <f t="shared" si="7"/>
        <v>55.178823529400006</v>
      </c>
      <c r="N75" s="16">
        <f>'[1]TCE - ANEXO III - Preencher'!O84</f>
        <v>2.0099999999999998</v>
      </c>
      <c r="O75" s="16">
        <f>'[1]TCE - ANEXO III - Preencher'!P84</f>
        <v>0</v>
      </c>
      <c r="P75" s="17">
        <f t="shared" si="8"/>
        <v>2.0099999999999998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196.07882352939998</v>
      </c>
    </row>
    <row r="76" spans="1:28" s="4" customFormat="1" x14ac:dyDescent="0.2">
      <c r="A76" s="9">
        <f>IFERROR(VLOOKUP(B76,'[1]DADOS (OCULTAR)'!$P$3:$R$56,3,0),"")</f>
        <v>10583920000800</v>
      </c>
      <c r="B76" s="10" t="str">
        <f>'[1]TCE - ANEXO III - Preencher'!C85</f>
        <v>HOSPITAL MESTRE VITALINO (COVID-19 CAMPANHA)</v>
      </c>
      <c r="C76" s="11"/>
      <c r="D76" s="12" t="str">
        <f>'[1]TCE - ANEXO III - Preencher'!E85</f>
        <v>DAVID DOS SANTOS OLIVEIRA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 t="str">
        <f>IF('[1]TCE - ANEXO III - Preencher'!H85="","",'[1]TCE - ANEXO III - Preencher'!H85)</f>
        <v>08/2020</v>
      </c>
      <c r="H76" s="15">
        <f>'[1]TCE - ANEXO III - Preencher'!I85</f>
        <v>0</v>
      </c>
      <c r="I76" s="15">
        <f>'[1]TCE - ANEXO III - Preencher'!J85</f>
        <v>248.4</v>
      </c>
      <c r="J76" s="15">
        <f>'[1]TCE - ANEXO III - Preencher'!K85</f>
        <v>0</v>
      </c>
      <c r="K76" s="16">
        <f>'[1]TCE - ANEXO III - Preencher'!L85</f>
        <v>79.428823529400006</v>
      </c>
      <c r="L76" s="16">
        <f>'[1]TCE - ANEXO III - Preencher'!M85</f>
        <v>2.66</v>
      </c>
      <c r="M76" s="16">
        <f t="shared" si="7"/>
        <v>76.768823529400009</v>
      </c>
      <c r="N76" s="16">
        <f>'[1]TCE - ANEXO III - Preencher'!O85</f>
        <v>1.68</v>
      </c>
      <c r="O76" s="16">
        <f>'[1]TCE - ANEXO III - Preencher'!P85</f>
        <v>0</v>
      </c>
      <c r="P76" s="17">
        <f t="shared" si="8"/>
        <v>1.68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326.84882352940002</v>
      </c>
    </row>
    <row r="77" spans="1:28" s="4" customFormat="1" x14ac:dyDescent="0.2">
      <c r="A77" s="9">
        <f>IFERROR(VLOOKUP(B77,'[1]DADOS (OCULTAR)'!$P$3:$R$56,3,0),"")</f>
        <v>10583920000800</v>
      </c>
      <c r="B77" s="10" t="str">
        <f>'[1]TCE - ANEXO III - Preencher'!C86</f>
        <v>HOSPITAL MESTRE VITALINO (COVID-19 CAMPANHA)</v>
      </c>
      <c r="C77" s="11"/>
      <c r="D77" s="12" t="str">
        <f>'[1]TCE - ANEXO III - Preencher'!E86</f>
        <v>DEBORA MARIA DOS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251520</v>
      </c>
      <c r="G77" s="14" t="str">
        <f>IF('[1]TCE - ANEXO III - Preencher'!H86="","",'[1]TCE - ANEXO III - Preencher'!H86)</f>
        <v>08/2020</v>
      </c>
      <c r="H77" s="15">
        <f>'[1]TCE - ANEXO III - Preencher'!I86</f>
        <v>0</v>
      </c>
      <c r="I77" s="15">
        <f>'[1]TCE - ANEXO III - Preencher'!J86</f>
        <v>240.77</v>
      </c>
      <c r="J77" s="15">
        <f>'[1]TCE - ANEXO III - Preencher'!K86</f>
        <v>0</v>
      </c>
      <c r="K77" s="16">
        <f>'[1]TCE - ANEXO III - Preencher'!L86</f>
        <v>79.428823529400006</v>
      </c>
      <c r="L77" s="16">
        <f>'[1]TCE - ANEXO III - Preencher'!M86</f>
        <v>50.43</v>
      </c>
      <c r="M77" s="16">
        <f t="shared" si="7"/>
        <v>28.998823529400006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277.2</v>
      </c>
      <c r="R77" s="16">
        <f>'[1]TCE - ANEXO III - Preencher'!S86</f>
        <v>302.60000000000002</v>
      </c>
      <c r="S77" s="17">
        <f t="shared" si="9"/>
        <v>-25.400000000000034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246.37882352939999</v>
      </c>
    </row>
    <row r="78" spans="1:28" s="4" customFormat="1" x14ac:dyDescent="0.2">
      <c r="A78" s="9">
        <f>IFERROR(VLOOKUP(B78,'[1]DADOS (OCULTAR)'!$P$3:$R$56,3,0),"")</f>
        <v>10583920000800</v>
      </c>
      <c r="B78" s="10" t="str">
        <f>'[1]TCE - ANEXO III - Preencher'!C87</f>
        <v>HOSPITAL MESTRE VITALINO (COVID-19 CAMPANHA)</v>
      </c>
      <c r="C78" s="11"/>
      <c r="D78" s="12" t="str">
        <f>'[1]TCE - ANEXO III - Preencher'!E87</f>
        <v>DEBORA THAIS LAURINDO SILVEIRA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 t="str">
        <f>IF('[1]TCE - ANEXO III - Preencher'!H87="","",'[1]TCE - ANEXO III - Preencher'!H87)</f>
        <v>08/2020</v>
      </c>
      <c r="H78" s="15">
        <f>'[1]TCE - ANEXO III - Preencher'!I87</f>
        <v>0</v>
      </c>
      <c r="I78" s="15">
        <f>'[1]TCE - ANEXO III - Preencher'!J87</f>
        <v>397.1</v>
      </c>
      <c r="J78" s="15">
        <f>'[1]TCE - ANEXO III - Preencher'!K87</f>
        <v>0</v>
      </c>
      <c r="K78" s="16">
        <f>'[1]TCE - ANEXO III - Preencher'!L87</f>
        <v>79.428823529400006</v>
      </c>
      <c r="L78" s="16">
        <f>'[1]TCE - ANEXO III - Preencher'!M87</f>
        <v>0.73</v>
      </c>
      <c r="M78" s="16">
        <f t="shared" si="7"/>
        <v>78.698823529400002</v>
      </c>
      <c r="N78" s="16">
        <f>'[1]TCE - ANEXO III - Preencher'!O87</f>
        <v>6.13</v>
      </c>
      <c r="O78" s="16">
        <f>'[1]TCE - ANEXO III - Preencher'!P87</f>
        <v>1.23</v>
      </c>
      <c r="P78" s="17">
        <f t="shared" si="8"/>
        <v>4.9000000000000004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480.69882352939999</v>
      </c>
    </row>
    <row r="79" spans="1:28" s="4" customFormat="1" x14ac:dyDescent="0.2">
      <c r="A79" s="9">
        <f>IFERROR(VLOOKUP(B79,'[1]DADOS (OCULTAR)'!$P$3:$R$56,3,0),"")</f>
        <v>10583920000800</v>
      </c>
      <c r="B79" s="10" t="str">
        <f>'[1]TCE - ANEXO III - Preencher'!C88</f>
        <v>HOSPITAL MESTRE VITALINO (COVID-19 CAMPANHA)</v>
      </c>
      <c r="C79" s="11"/>
      <c r="D79" s="12" t="str">
        <f>'[1]TCE - ANEXO III - Preencher'!E88</f>
        <v>DENIS WAGNER FERREIRA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354205</v>
      </c>
      <c r="G79" s="14" t="str">
        <f>IF('[1]TCE - ANEXO III - Preencher'!H88="","",'[1]TCE - ANEXO III - Preencher'!H88)</f>
        <v>08/2020</v>
      </c>
      <c r="H79" s="15">
        <f>'[1]TCE - ANEXO III - Preencher'!I88</f>
        <v>0</v>
      </c>
      <c r="I79" s="15">
        <f>'[1]TCE - ANEXO III - Preencher'!J88</f>
        <v>100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100</v>
      </c>
    </row>
    <row r="80" spans="1:28" s="4" customFormat="1" x14ac:dyDescent="0.2">
      <c r="A80" s="9">
        <f>IFERROR(VLOOKUP(B80,'[1]DADOS (OCULTAR)'!$P$3:$R$56,3,0),"")</f>
        <v>10583920000800</v>
      </c>
      <c r="B80" s="10" t="str">
        <f>'[1]TCE - ANEXO III - Preencher'!C89</f>
        <v>HOSPITAL MESTRE VITALINO (COVID-19 CAMPANHA)</v>
      </c>
      <c r="C80" s="11"/>
      <c r="D80" s="12" t="str">
        <f>'[1]TCE - ANEXO III - Preencher'!E89</f>
        <v>DENISE SANTANA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 t="str">
        <f>IF('[1]TCE - ANEXO III - Preencher'!H89="","",'[1]TCE - ANEXO III - Preencher'!H89)</f>
        <v>08/2020</v>
      </c>
      <c r="H80" s="15">
        <f>'[1]TCE - ANEXO III - Preencher'!I89</f>
        <v>0</v>
      </c>
      <c r="I80" s="15">
        <f>'[1]TCE - ANEXO III - Preencher'!J89</f>
        <v>151.21</v>
      </c>
      <c r="J80" s="15">
        <f>'[1]TCE - ANEXO III - Preencher'!K89</f>
        <v>0</v>
      </c>
      <c r="K80" s="16">
        <f>'[1]TCE - ANEXO III - Preencher'!L89</f>
        <v>79.428823529400006</v>
      </c>
      <c r="L80" s="16">
        <f>'[1]TCE - ANEXO III - Preencher'!M89</f>
        <v>24.25</v>
      </c>
      <c r="M80" s="16">
        <f t="shared" si="7"/>
        <v>55.178823529400006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208.3988235294</v>
      </c>
    </row>
    <row r="81" spans="1:28" s="4" customFormat="1" x14ac:dyDescent="0.2">
      <c r="A81" s="9">
        <f>IFERROR(VLOOKUP(B81,'[1]DADOS (OCULTAR)'!$P$3:$R$56,3,0),"")</f>
        <v>10583920000800</v>
      </c>
      <c r="B81" s="10" t="str">
        <f>'[1]TCE - ANEXO III - Preencher'!C90</f>
        <v>HOSPITAL MESTRE VITALINO (COVID-19 CAMPANHA)</v>
      </c>
      <c r="C81" s="11"/>
      <c r="D81" s="12" t="str">
        <f>'[1]TCE - ANEXO III - Preencher'!E90</f>
        <v>DEYVID BORGES TRAVASSO SARINHO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517410</v>
      </c>
      <c r="G81" s="14" t="str">
        <f>IF('[1]TCE - ANEXO III - Preencher'!H90="","",'[1]TCE - ANEXO III - Preencher'!H90)</f>
        <v>08/2020</v>
      </c>
      <c r="H81" s="15">
        <f>'[1]TCE - ANEXO III - Preencher'!I90</f>
        <v>0</v>
      </c>
      <c r="I81" s="15">
        <f>'[1]TCE - ANEXO III - Preencher'!J90</f>
        <v>108.52</v>
      </c>
      <c r="J81" s="15">
        <f>'[1]TCE - ANEXO III - Preencher'!K90</f>
        <v>0</v>
      </c>
      <c r="K81" s="16">
        <f>'[1]TCE - ANEXO III - Preencher'!L90</f>
        <v>79.428823529400006</v>
      </c>
      <c r="L81" s="16">
        <f>'[1]TCE - ANEXO III - Preencher'!M90</f>
        <v>20.95</v>
      </c>
      <c r="M81" s="16">
        <f t="shared" si="7"/>
        <v>58.478823529400003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169.00882352939999</v>
      </c>
    </row>
    <row r="82" spans="1:28" s="4" customFormat="1" x14ac:dyDescent="0.2">
      <c r="A82" s="9">
        <f>IFERROR(VLOOKUP(B82,'[1]DADOS (OCULTAR)'!$P$3:$R$56,3,0),"")</f>
        <v>10583920000800</v>
      </c>
      <c r="B82" s="10" t="str">
        <f>'[1]TCE - ANEXO III - Preencher'!C91</f>
        <v>HOSPITAL MESTRE VITALINO (COVID-19 CAMPANHA)</v>
      </c>
      <c r="C82" s="11"/>
      <c r="D82" s="12" t="str">
        <f>'[1]TCE - ANEXO III - Preencher'!E91</f>
        <v>DEYVISSON PAULO DA SILVA TORRES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517410</v>
      </c>
      <c r="G82" s="14" t="str">
        <f>IF('[1]TCE - ANEXO III - Preencher'!H91="","",'[1]TCE - ANEXO III - Preencher'!H91)</f>
        <v>08/2020</v>
      </c>
      <c r="H82" s="15">
        <f>'[1]TCE - ANEXO III - Preencher'!I91</f>
        <v>0</v>
      </c>
      <c r="I82" s="15">
        <f>'[1]TCE - ANEXO III - Preencher'!J91</f>
        <v>119.49</v>
      </c>
      <c r="J82" s="15">
        <f>'[1]TCE - ANEXO III - Preencher'!K91</f>
        <v>0</v>
      </c>
      <c r="K82" s="16">
        <f>'[1]TCE - ANEXO III - Preencher'!L91</f>
        <v>79.428823529400006</v>
      </c>
      <c r="L82" s="16">
        <f>'[1]TCE - ANEXO III - Preencher'!M91</f>
        <v>20.95</v>
      </c>
      <c r="M82" s="16">
        <f t="shared" si="7"/>
        <v>58.478823529400003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179.97882352939999</v>
      </c>
    </row>
    <row r="83" spans="1:28" s="4" customFormat="1" x14ac:dyDescent="0.2">
      <c r="A83" s="9">
        <f>IFERROR(VLOOKUP(B83,'[1]DADOS (OCULTAR)'!$P$3:$R$56,3,0),"")</f>
        <v>10583920000800</v>
      </c>
      <c r="B83" s="10" t="str">
        <f>'[1]TCE - ANEXO III - Preencher'!C92</f>
        <v>HOSPITAL MESTRE VITALINO (COVID-19 CAMPANHA)</v>
      </c>
      <c r="C83" s="11"/>
      <c r="D83" s="12" t="str">
        <f>'[1]TCE - ANEXO III - Preencher'!E92</f>
        <v>DIEGO RENATO DA SILVA ALMEIDA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782305</v>
      </c>
      <c r="G83" s="14" t="str">
        <f>IF('[1]TCE - ANEXO III - Preencher'!H92="","",'[1]TCE - ANEXO III - Preencher'!H92)</f>
        <v>08/2020</v>
      </c>
      <c r="H83" s="15">
        <f>'[1]TCE - ANEXO III - Preencher'!I92</f>
        <v>0</v>
      </c>
      <c r="I83" s="15">
        <f>'[1]TCE - ANEXO III - Preencher'!J92</f>
        <v>178.93</v>
      </c>
      <c r="J83" s="15">
        <f>'[1]TCE - ANEXO III - Preencher'!K92</f>
        <v>0</v>
      </c>
      <c r="K83" s="16">
        <f>'[1]TCE - ANEXO III - Preencher'!L92</f>
        <v>79.428823529400006</v>
      </c>
      <c r="L83" s="16">
        <f>'[1]TCE - ANEXO III - Preencher'!M92</f>
        <v>36.369999999999997</v>
      </c>
      <c r="M83" s="16">
        <f t="shared" si="7"/>
        <v>43.058823529400009</v>
      </c>
      <c r="N83" s="16">
        <f>'[1]TCE - ANEXO III - Preencher'!O92</f>
        <v>3.65</v>
      </c>
      <c r="O83" s="16">
        <f>'[1]TCE - ANEXO III - Preencher'!P92</f>
        <v>0</v>
      </c>
      <c r="P83" s="17">
        <f t="shared" si="8"/>
        <v>3.65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225.63882352940001</v>
      </c>
    </row>
    <row r="84" spans="1:28" s="4" customFormat="1" x14ac:dyDescent="0.2">
      <c r="A84" s="9">
        <f>IFERROR(VLOOKUP(B84,'[1]DADOS (OCULTAR)'!$P$3:$R$56,3,0),"")</f>
        <v>10583920000800</v>
      </c>
      <c r="B84" s="10" t="str">
        <f>'[1]TCE - ANEXO III - Preencher'!C93</f>
        <v>HOSPITAL MESTRE VITALINO (COVID-19 CAMPANHA)</v>
      </c>
      <c r="C84" s="11"/>
      <c r="D84" s="12" t="str">
        <f>'[1]TCE - ANEXO III - Preencher'!E93</f>
        <v>DIVONETE FERREIRA DOS SANTOS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 t="str">
        <f>IF('[1]TCE - ANEXO III - Preencher'!H93="","",'[1]TCE - ANEXO III - Preencher'!H93)</f>
        <v>08/2020</v>
      </c>
      <c r="H84" s="15">
        <f>'[1]TCE - ANEXO III - Preencher'!I93</f>
        <v>0</v>
      </c>
      <c r="I84" s="15">
        <f>'[1]TCE - ANEXO III - Preencher'!J93</f>
        <v>151.33000000000001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153.34</v>
      </c>
    </row>
    <row r="85" spans="1:28" s="4" customFormat="1" x14ac:dyDescent="0.2">
      <c r="A85" s="9">
        <f>IFERROR(VLOOKUP(B85,'[1]DADOS (OCULTAR)'!$P$3:$R$56,3,0),"")</f>
        <v>10583920000800</v>
      </c>
      <c r="B85" s="10" t="str">
        <f>'[1]TCE - ANEXO III - Preencher'!C94</f>
        <v>HOSPITAL MESTRE VITALINO (COVID-19 CAMPANHA)</v>
      </c>
      <c r="C85" s="11"/>
      <c r="D85" s="12" t="str">
        <f>'[1]TCE - ANEXO III - Preencher'!E94</f>
        <v>DOMINGOS DANIEL RESQUIN DA SILVA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225125</v>
      </c>
      <c r="G85" s="14" t="str">
        <f>IF('[1]TCE - ANEXO III - Preencher'!H94="","",'[1]TCE - ANEXO III - Preencher'!H94)</f>
        <v>08/2020</v>
      </c>
      <c r="H85" s="15">
        <f>'[1]TCE - ANEXO III - Preencher'!I94</f>
        <v>0</v>
      </c>
      <c r="I85" s="15">
        <f>'[1]TCE - ANEXO III - Preencher'!J94</f>
        <v>946.97</v>
      </c>
      <c r="J85" s="15">
        <f>'[1]TCE - ANEXO III - Preencher'!K94</f>
        <v>0</v>
      </c>
      <c r="K85" s="16">
        <f>'[1]TCE - ANEXO III - Preencher'!L94</f>
        <v>79.428823529400006</v>
      </c>
      <c r="L85" s="16">
        <f>'[1]TCE - ANEXO III - Preencher'!M94</f>
        <v>2.75</v>
      </c>
      <c r="M85" s="16">
        <f t="shared" si="7"/>
        <v>76.678823529400006</v>
      </c>
      <c r="N85" s="16">
        <f>'[1]TCE - ANEXO III - Preencher'!O94</f>
        <v>6.13</v>
      </c>
      <c r="O85" s="16">
        <f>'[1]TCE - ANEXO III - Preencher'!P94</f>
        <v>1.23</v>
      </c>
      <c r="P85" s="17">
        <f t="shared" si="8"/>
        <v>4.9000000000000004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1028.5488235294001</v>
      </c>
    </row>
    <row r="86" spans="1:28" s="4" customFormat="1" x14ac:dyDescent="0.2">
      <c r="A86" s="9">
        <f>IFERROR(VLOOKUP(B86,'[1]DADOS (OCULTAR)'!$P$3:$R$56,3,0),"")</f>
        <v>10583920000800</v>
      </c>
      <c r="B86" s="10" t="str">
        <f>'[1]TCE - ANEXO III - Preencher'!C95</f>
        <v>HOSPITAL MESTRE VITALINO (COVID-19 CAMPANHA)</v>
      </c>
      <c r="C86" s="11"/>
      <c r="D86" s="12" t="str">
        <f>'[1]TCE - ANEXO III - Preencher'!E95</f>
        <v>EDLAINY ANDRADE GOMES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223505</v>
      </c>
      <c r="G86" s="14" t="str">
        <f>IF('[1]TCE - ANEXO III - Preencher'!H95="","",'[1]TCE - ANEXO III - Preencher'!H95)</f>
        <v>08/2020</v>
      </c>
      <c r="H86" s="15">
        <f>'[1]TCE - ANEXO III - Preencher'!I95</f>
        <v>0</v>
      </c>
      <c r="I86" s="15">
        <f>'[1]TCE - ANEXO III - Preencher'!J95</f>
        <v>285.2</v>
      </c>
      <c r="J86" s="15">
        <f>'[1]TCE - ANEXO III - Preencher'!K95</f>
        <v>0</v>
      </c>
      <c r="K86" s="16">
        <f>'[1]TCE - ANEXO III - Preencher'!L95</f>
        <v>79.428823529400006</v>
      </c>
      <c r="L86" s="16">
        <f>'[1]TCE - ANEXO III - Preencher'!M95</f>
        <v>3.53</v>
      </c>
      <c r="M86" s="16">
        <f t="shared" si="7"/>
        <v>75.898823529400005</v>
      </c>
      <c r="N86" s="16">
        <f>'[1]TCE - ANEXO III - Preencher'!O95</f>
        <v>1.68</v>
      </c>
      <c r="O86" s="16">
        <f>'[1]TCE - ANEXO III - Preencher'!P95</f>
        <v>0</v>
      </c>
      <c r="P86" s="17">
        <f t="shared" si="8"/>
        <v>1.68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362.77882352939997</v>
      </c>
    </row>
    <row r="87" spans="1:28" s="4" customFormat="1" x14ac:dyDescent="0.2">
      <c r="A87" s="9">
        <f>IFERROR(VLOOKUP(B87,'[1]DADOS (OCULTAR)'!$P$3:$R$56,3,0),"")</f>
        <v>10583920000800</v>
      </c>
      <c r="B87" s="10" t="str">
        <f>'[1]TCE - ANEXO III - Preencher'!C96</f>
        <v>HOSPITAL MESTRE VITALINO (COVID-19 CAMPANHA)</v>
      </c>
      <c r="C87" s="11"/>
      <c r="D87" s="12" t="str">
        <f>'[1]TCE - ANEXO III - Preencher'!E96</f>
        <v>EDMILSON TOME DA SILVA FILHO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 t="str">
        <f>IF('[1]TCE - ANEXO III - Preencher'!H96="","",'[1]TCE - ANEXO III - Preencher'!H96)</f>
        <v>08/2020</v>
      </c>
      <c r="H87" s="15">
        <f>'[1]TCE - ANEXO III - Preencher'!I96</f>
        <v>0</v>
      </c>
      <c r="I87" s="15">
        <f>'[1]TCE - ANEXO III - Preencher'!J96</f>
        <v>151.33000000000001</v>
      </c>
      <c r="J87" s="15">
        <f>'[1]TCE - ANEXO III - Preencher'!K96</f>
        <v>0</v>
      </c>
      <c r="K87" s="16">
        <f>'[1]TCE - ANEXO III - Preencher'!L96</f>
        <v>79.428823529400006</v>
      </c>
      <c r="L87" s="16">
        <f>'[1]TCE - ANEXO III - Preencher'!M96</f>
        <v>24.25</v>
      </c>
      <c r="M87" s="16">
        <f t="shared" si="7"/>
        <v>55.178823529400006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208.51882352940001</v>
      </c>
    </row>
    <row r="88" spans="1:28" s="4" customFormat="1" x14ac:dyDescent="0.2">
      <c r="A88" s="9">
        <f>IFERROR(VLOOKUP(B88,'[1]DADOS (OCULTAR)'!$P$3:$R$56,3,0),"")</f>
        <v>10583920000800</v>
      </c>
      <c r="B88" s="10" t="str">
        <f>'[1]TCE - ANEXO III - Preencher'!C97</f>
        <v>HOSPITAL MESTRE VITALINO (COVID-19 CAMPANHA)</v>
      </c>
      <c r="C88" s="11"/>
      <c r="D88" s="12" t="str">
        <f>'[1]TCE - ANEXO III - Preencher'!E97</f>
        <v>EDUARDA CLEIDE DE AGUIAR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 t="str">
        <f>IF('[1]TCE - ANEXO III - Preencher'!H97="","",'[1]TCE - ANEXO III - Preencher'!H97)</f>
        <v>08/2020</v>
      </c>
      <c r="H88" s="15">
        <f>'[1]TCE - ANEXO III - Preencher'!I97</f>
        <v>0</v>
      </c>
      <c r="I88" s="15">
        <f>'[1]TCE - ANEXO III - Preencher'!J97</f>
        <v>141.63</v>
      </c>
      <c r="J88" s="15">
        <f>'[1]TCE - ANEXO III - Preencher'!K97</f>
        <v>0</v>
      </c>
      <c r="K88" s="16">
        <f>'[1]TCE - ANEXO III - Preencher'!L97</f>
        <v>79.428823529400006</v>
      </c>
      <c r="L88" s="16">
        <f>'[1]TCE - ANEXO III - Preencher'!M97</f>
        <v>24.25</v>
      </c>
      <c r="M88" s="16">
        <f t="shared" si="7"/>
        <v>55.178823529400006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198.81882352939999</v>
      </c>
    </row>
    <row r="89" spans="1:28" s="4" customFormat="1" x14ac:dyDescent="0.2">
      <c r="A89" s="9">
        <f>IFERROR(VLOOKUP(B89,'[1]DADOS (OCULTAR)'!$P$3:$R$56,3,0),"")</f>
        <v>10583920000800</v>
      </c>
      <c r="B89" s="10" t="str">
        <f>'[1]TCE - ANEXO III - Preencher'!C98</f>
        <v>HOSPITAL MESTRE VITALINO (COVID-19 CAMPANHA)</v>
      </c>
      <c r="C89" s="11"/>
      <c r="D89" s="12" t="str">
        <f>'[1]TCE - ANEXO III - Preencher'!E98</f>
        <v>EDUARDO CARVALHO SALLES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225140</v>
      </c>
      <c r="G89" s="14" t="str">
        <f>IF('[1]TCE - ANEXO III - Preencher'!H98="","",'[1]TCE - ANEXO III - Preencher'!H98)</f>
        <v>08/2020</v>
      </c>
      <c r="H89" s="15">
        <f>'[1]TCE - ANEXO III - Preencher'!I98</f>
        <v>0</v>
      </c>
      <c r="I89" s="15">
        <f>'[1]TCE - ANEXO III - Preencher'!J98</f>
        <v>400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400</v>
      </c>
    </row>
    <row r="90" spans="1:28" s="4" customFormat="1" x14ac:dyDescent="0.2">
      <c r="A90" s="9">
        <f>IFERROR(VLOOKUP(B90,'[1]DADOS (OCULTAR)'!$P$3:$R$56,3,0),"")</f>
        <v>10583920000800</v>
      </c>
      <c r="B90" s="10" t="str">
        <f>'[1]TCE - ANEXO III - Preencher'!C99</f>
        <v>HOSPITAL MESTRE VITALINO (COVID-19 CAMPANHA)</v>
      </c>
      <c r="C90" s="11"/>
      <c r="D90" s="12" t="str">
        <f>'[1]TCE - ANEXO III - Preencher'!E99</f>
        <v>EDUARDO FERNANDES DOS SANTOS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225125</v>
      </c>
      <c r="G90" s="14" t="str">
        <f>IF('[1]TCE - ANEXO III - Preencher'!H99="","",'[1]TCE - ANEXO III - Preencher'!H99)</f>
        <v>08/2020</v>
      </c>
      <c r="H90" s="15">
        <f>'[1]TCE - ANEXO III - Preencher'!I99</f>
        <v>0</v>
      </c>
      <c r="I90" s="15">
        <f>'[1]TCE - ANEXO III - Preencher'!J99</f>
        <v>1171.79</v>
      </c>
      <c r="J90" s="15">
        <f>'[1]TCE - ANEXO III - Preencher'!K99</f>
        <v>0</v>
      </c>
      <c r="K90" s="16">
        <f>'[1]TCE - ANEXO III - Preencher'!L99</f>
        <v>79.428823529400006</v>
      </c>
      <c r="L90" s="16">
        <f>'[1]TCE - ANEXO III - Preencher'!M99</f>
        <v>2.75</v>
      </c>
      <c r="M90" s="16">
        <f t="shared" si="7"/>
        <v>76.678823529400006</v>
      </c>
      <c r="N90" s="16">
        <f>'[1]TCE - ANEXO III - Preencher'!O99</f>
        <v>6.13</v>
      </c>
      <c r="O90" s="16">
        <f>'[1]TCE - ANEXO III - Preencher'!P99</f>
        <v>1.23</v>
      </c>
      <c r="P90" s="17">
        <f t="shared" si="8"/>
        <v>4.9000000000000004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1253.3688235294001</v>
      </c>
    </row>
    <row r="91" spans="1:28" s="4" customFormat="1" x14ac:dyDescent="0.2">
      <c r="A91" s="9">
        <f>IFERROR(VLOOKUP(B91,'[1]DADOS (OCULTAR)'!$P$3:$R$56,3,0),"")</f>
        <v>10583920000800</v>
      </c>
      <c r="B91" s="10" t="str">
        <f>'[1]TCE - ANEXO III - Preencher'!C100</f>
        <v>HOSPITAL MESTRE VITALINO (COVID-19 CAMPANHA)</v>
      </c>
      <c r="C91" s="11"/>
      <c r="D91" s="12" t="str">
        <f>'[1]TCE - ANEXO III - Preencher'!E100</f>
        <v>EDVALDO CICERO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08/2020</v>
      </c>
      <c r="H91" s="15">
        <f>'[1]TCE - ANEXO III - Preencher'!I100</f>
        <v>0</v>
      </c>
      <c r="I91" s="15">
        <f>'[1]TCE - ANEXO III - Preencher'!J100</f>
        <v>163.4</v>
      </c>
      <c r="J91" s="15">
        <f>'[1]TCE - ANEXO III - Preencher'!K100</f>
        <v>0</v>
      </c>
      <c r="K91" s="16">
        <f>'[1]TCE - ANEXO III - Preencher'!L100</f>
        <v>79.428823529400006</v>
      </c>
      <c r="L91" s="16">
        <f>'[1]TCE - ANEXO III - Preencher'!M100</f>
        <v>24.25</v>
      </c>
      <c r="M91" s="16">
        <f t="shared" si="7"/>
        <v>55.178823529400006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220.5888235294</v>
      </c>
    </row>
    <row r="92" spans="1:28" s="4" customFormat="1" x14ac:dyDescent="0.2">
      <c r="A92" s="9">
        <f>IFERROR(VLOOKUP(B92,'[1]DADOS (OCULTAR)'!$P$3:$R$56,3,0),"")</f>
        <v>10583920000800</v>
      </c>
      <c r="B92" s="10" t="str">
        <f>'[1]TCE - ANEXO III - Preencher'!C101</f>
        <v>HOSPITAL MESTRE VITALINO (COVID-19 CAMPANHA)</v>
      </c>
      <c r="C92" s="11"/>
      <c r="D92" s="12" t="str">
        <f>'[1]TCE - ANEXO III - Preencher'!E101</f>
        <v>ELAYNE CRISTINA DE ANDRADE BACELAR ALBUQUERQUE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08/2020</v>
      </c>
      <c r="H92" s="15">
        <f>'[1]TCE - ANEXO III - Preencher'!I101</f>
        <v>0</v>
      </c>
      <c r="I92" s="15">
        <f>'[1]TCE - ANEXO III - Preencher'!J101</f>
        <v>151.33000000000001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153.34</v>
      </c>
    </row>
    <row r="93" spans="1:28" s="4" customFormat="1" x14ac:dyDescent="0.2">
      <c r="A93" s="9">
        <f>IFERROR(VLOOKUP(B93,'[1]DADOS (OCULTAR)'!$P$3:$R$56,3,0),"")</f>
        <v>10583920000800</v>
      </c>
      <c r="B93" s="10" t="str">
        <f>'[1]TCE - ANEXO III - Preencher'!C102</f>
        <v>HOSPITAL MESTRE VITALINO (COVID-19 CAMPANHA)</v>
      </c>
      <c r="C93" s="11"/>
      <c r="D93" s="12" t="str">
        <f>'[1]TCE - ANEXO III - Preencher'!E102</f>
        <v>ELAYSE DANIELLE OLIVEIRA MERGULHAO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410105</v>
      </c>
      <c r="G93" s="14" t="str">
        <f>IF('[1]TCE - ANEXO III - Preencher'!H102="","",'[1]TCE - ANEXO III - Preencher'!H102)</f>
        <v>08/2020</v>
      </c>
      <c r="H93" s="15">
        <f>'[1]TCE - ANEXO III - Preencher'!I102</f>
        <v>0</v>
      </c>
      <c r="I93" s="15">
        <f>'[1]TCE - ANEXO III - Preencher'!J102</f>
        <v>240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240</v>
      </c>
    </row>
    <row r="94" spans="1:28" s="4" customFormat="1" x14ac:dyDescent="0.2">
      <c r="A94" s="9">
        <f>IFERROR(VLOOKUP(B94,'[1]DADOS (OCULTAR)'!$P$3:$R$56,3,0),"")</f>
        <v>10583920000800</v>
      </c>
      <c r="B94" s="10" t="str">
        <f>'[1]TCE - ANEXO III - Preencher'!C103</f>
        <v>HOSPITAL MESTRE VITALINO (COVID-19 CAMPANHA)</v>
      </c>
      <c r="C94" s="11"/>
      <c r="D94" s="12" t="str">
        <f>'[1]TCE - ANEXO III - Preencher'!E103</f>
        <v>ELIANE MARIA TOMAZ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521130</v>
      </c>
      <c r="G94" s="14" t="str">
        <f>IF('[1]TCE - ANEXO III - Preencher'!H103="","",'[1]TCE - ANEXO III - Preencher'!H103)</f>
        <v>08/2020</v>
      </c>
      <c r="H94" s="15">
        <f>'[1]TCE - ANEXO III - Preencher'!I103</f>
        <v>0</v>
      </c>
      <c r="I94" s="15">
        <f>'[1]TCE - ANEXO III - Preencher'!J103</f>
        <v>157.57</v>
      </c>
      <c r="J94" s="15">
        <f>'[1]TCE - ANEXO III - Preencher'!K103</f>
        <v>0</v>
      </c>
      <c r="K94" s="16">
        <f>'[1]TCE - ANEXO III - Preencher'!L103</f>
        <v>79.428823529400006</v>
      </c>
      <c r="L94" s="16">
        <f>'[1]TCE - ANEXO III - Preencher'!M103</f>
        <v>20.95</v>
      </c>
      <c r="M94" s="16">
        <f t="shared" si="7"/>
        <v>58.478823529400003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211.2</v>
      </c>
      <c r="R94" s="16">
        <f>'[1]TCE - ANEXO III - Preencher'!S103</f>
        <v>125.7</v>
      </c>
      <c r="S94" s="17">
        <f t="shared" si="9"/>
        <v>85.499999999999986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303.5588235294</v>
      </c>
    </row>
    <row r="95" spans="1:28" s="4" customFormat="1" x14ac:dyDescent="0.2">
      <c r="A95" s="9">
        <f>IFERROR(VLOOKUP(B95,'[1]DADOS (OCULTAR)'!$P$3:$R$56,3,0),"")</f>
        <v>10583920000800</v>
      </c>
      <c r="B95" s="10" t="str">
        <f>'[1]TCE - ANEXO III - Preencher'!C104</f>
        <v>HOSPITAL MESTRE VITALINO (COVID-19 CAMPANHA)</v>
      </c>
      <c r="C95" s="11"/>
      <c r="D95" s="12" t="str">
        <f>'[1]TCE - ANEXO III - Preencher'!E104</f>
        <v>ELTON ROBERTO DA SILVA BATISTA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521130</v>
      </c>
      <c r="G95" s="14" t="str">
        <f>IF('[1]TCE - ANEXO III - Preencher'!H104="","",'[1]TCE - ANEXO III - Preencher'!H104)</f>
        <v>08/2020</v>
      </c>
      <c r="H95" s="15">
        <f>'[1]TCE - ANEXO III - Preencher'!I104</f>
        <v>0</v>
      </c>
      <c r="I95" s="15">
        <f>'[1]TCE - ANEXO III - Preencher'!J104</f>
        <v>117.24</v>
      </c>
      <c r="J95" s="15">
        <f>'[1]TCE - ANEXO III - Preencher'!K104</f>
        <v>0</v>
      </c>
      <c r="K95" s="16">
        <f>'[1]TCE - ANEXO III - Preencher'!L104</f>
        <v>79.428823529400006</v>
      </c>
      <c r="L95" s="16">
        <f>'[1]TCE - ANEXO III - Preencher'!M104</f>
        <v>20.95</v>
      </c>
      <c r="M95" s="16">
        <f t="shared" si="7"/>
        <v>58.478823529400003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177.72882352939999</v>
      </c>
    </row>
    <row r="96" spans="1:28" s="4" customFormat="1" x14ac:dyDescent="0.2">
      <c r="A96" s="9">
        <f>IFERROR(VLOOKUP(B96,'[1]DADOS (OCULTAR)'!$P$3:$R$56,3,0),"")</f>
        <v>10583920000800</v>
      </c>
      <c r="B96" s="10" t="str">
        <f>'[1]TCE - ANEXO III - Preencher'!C105</f>
        <v>HOSPITAL MESTRE VITALINO (COVID-19 CAMPANHA)</v>
      </c>
      <c r="C96" s="11"/>
      <c r="D96" s="12" t="str">
        <f>'[1]TCE - ANEXO III - Preencher'!E105</f>
        <v>EMANUELE SANTOS GOMES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 t="str">
        <f>IF('[1]TCE - ANEXO III - Preencher'!H105="","",'[1]TCE - ANEXO III - Preencher'!H105)</f>
        <v>08/2020</v>
      </c>
      <c r="H96" s="15">
        <f>'[1]TCE - ANEXO III - Preencher'!I105</f>
        <v>0</v>
      </c>
      <c r="I96" s="15">
        <f>'[1]TCE - ANEXO III - Preencher'!J105</f>
        <v>150.16999999999999</v>
      </c>
      <c r="J96" s="15">
        <f>'[1]TCE - ANEXO III - Preencher'!K105</f>
        <v>0</v>
      </c>
      <c r="K96" s="16">
        <f>'[1]TCE - ANEXO III - Preencher'!L105</f>
        <v>79.428823529400006</v>
      </c>
      <c r="L96" s="16">
        <f>'[1]TCE - ANEXO III - Preencher'!M105</f>
        <v>24.25</v>
      </c>
      <c r="M96" s="16">
        <f t="shared" si="7"/>
        <v>55.178823529400006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207.35882352939998</v>
      </c>
    </row>
    <row r="97" spans="1:28" s="4" customFormat="1" x14ac:dyDescent="0.2">
      <c r="A97" s="9">
        <f>IFERROR(VLOOKUP(B97,'[1]DADOS (OCULTAR)'!$P$3:$R$56,3,0),"")</f>
        <v>10583920000800</v>
      </c>
      <c r="B97" s="10" t="str">
        <f>'[1]TCE - ANEXO III - Preencher'!C106</f>
        <v>HOSPITAL MESTRE VITALINO (COVID-19 CAMPANHA)</v>
      </c>
      <c r="C97" s="11"/>
      <c r="D97" s="12" t="str">
        <f>'[1]TCE - ANEXO III - Preencher'!E106</f>
        <v>EMERSON ROMARIO DA SILVA BARRETO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515110</v>
      </c>
      <c r="G97" s="14" t="str">
        <f>IF('[1]TCE - ANEXO III - Preencher'!H106="","",'[1]TCE - ANEXO III - Preencher'!H106)</f>
        <v>08/2020</v>
      </c>
      <c r="H97" s="15">
        <f>'[1]TCE - ANEXO III - Preencher'!I106</f>
        <v>0</v>
      </c>
      <c r="I97" s="15">
        <f>'[1]TCE - ANEXO III - Preencher'!J106</f>
        <v>117.24</v>
      </c>
      <c r="J97" s="15">
        <f>'[1]TCE - ANEXO III - Preencher'!K106</f>
        <v>0</v>
      </c>
      <c r="K97" s="16">
        <f>'[1]TCE - ANEXO III - Preencher'!L106</f>
        <v>79.428823529400006</v>
      </c>
      <c r="L97" s="16">
        <f>'[1]TCE - ANEXO III - Preencher'!M106</f>
        <v>20.95</v>
      </c>
      <c r="M97" s="16">
        <f t="shared" si="7"/>
        <v>58.478823529400003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177.72882352939999</v>
      </c>
    </row>
    <row r="98" spans="1:28" s="4" customFormat="1" x14ac:dyDescent="0.2">
      <c r="A98" s="9">
        <f>IFERROR(VLOOKUP(B98,'[1]DADOS (OCULTAR)'!$P$3:$R$56,3,0),"")</f>
        <v>10583920000800</v>
      </c>
      <c r="B98" s="10" t="str">
        <f>'[1]TCE - ANEXO III - Preencher'!C107</f>
        <v>HOSPITAL MESTRE VITALINO (COVID-19 CAMPANHA)</v>
      </c>
      <c r="C98" s="11"/>
      <c r="D98" s="12" t="str">
        <f>'[1]TCE - ANEXO III - Preencher'!E107</f>
        <v>EVANDI JOAO DA LUZ JUNIOR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514320</v>
      </c>
      <c r="G98" s="14" t="str">
        <f>IF('[1]TCE - ANEXO III - Preencher'!H107="","",'[1]TCE - ANEXO III - Preencher'!H107)</f>
        <v>08/2020</v>
      </c>
      <c r="H98" s="15">
        <f>'[1]TCE - ANEXO III - Preencher'!I107</f>
        <v>0</v>
      </c>
      <c r="I98" s="15">
        <f>'[1]TCE - ANEXO III - Preencher'!J107</f>
        <v>122.84</v>
      </c>
      <c r="J98" s="15">
        <f>'[1]TCE - ANEXO III - Preencher'!K107</f>
        <v>0</v>
      </c>
      <c r="K98" s="16">
        <f>'[1]TCE - ANEXO III - Preencher'!L107</f>
        <v>79.428823529400006</v>
      </c>
      <c r="L98" s="16">
        <f>'[1]TCE - ANEXO III - Preencher'!M107</f>
        <v>20.95</v>
      </c>
      <c r="M98" s="16">
        <f t="shared" si="7"/>
        <v>58.478823529400003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183.32882352939998</v>
      </c>
    </row>
    <row r="99" spans="1:28" s="4" customFormat="1" x14ac:dyDescent="0.2">
      <c r="A99" s="9">
        <f>IFERROR(VLOOKUP(B99,'[1]DADOS (OCULTAR)'!$P$3:$R$56,3,0),"")</f>
        <v>10583920000800</v>
      </c>
      <c r="B99" s="10" t="str">
        <f>'[1]TCE - ANEXO III - Preencher'!C108</f>
        <v>HOSPITAL MESTRE VITALINO (COVID-19 CAMPANHA)</v>
      </c>
      <c r="C99" s="11"/>
      <c r="D99" s="12" t="str">
        <f>'[1]TCE - ANEXO III - Preencher'!E108</f>
        <v>EVANDRO FERREIRA DE ALMEIDA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515110</v>
      </c>
      <c r="G99" s="14" t="str">
        <f>IF('[1]TCE - ANEXO III - Preencher'!H108="","",'[1]TCE - ANEXO III - Preencher'!H108)</f>
        <v>08/2020</v>
      </c>
      <c r="H99" s="15">
        <f>'[1]TCE - ANEXO III - Preencher'!I108</f>
        <v>0</v>
      </c>
      <c r="I99" s="15">
        <f>'[1]TCE - ANEXO III - Preencher'!J108</f>
        <v>117.24</v>
      </c>
      <c r="J99" s="15">
        <f>'[1]TCE - ANEXO III - Preencher'!K108</f>
        <v>0</v>
      </c>
      <c r="K99" s="16">
        <f>'[1]TCE - ANEXO III - Preencher'!L108</f>
        <v>79.428823529400006</v>
      </c>
      <c r="L99" s="16">
        <f>'[1]TCE - ANEXO III - Preencher'!M108</f>
        <v>20.95</v>
      </c>
      <c r="M99" s="16">
        <f t="shared" si="7"/>
        <v>58.478823529400003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177.72882352939999</v>
      </c>
    </row>
    <row r="100" spans="1:28" s="4" customFormat="1" x14ac:dyDescent="0.2">
      <c r="A100" s="9">
        <f>IFERROR(VLOOKUP(B100,'[1]DADOS (OCULTAR)'!$P$3:$R$56,3,0),"")</f>
        <v>10583920000800</v>
      </c>
      <c r="B100" s="10" t="str">
        <f>'[1]TCE - ANEXO III - Preencher'!C109</f>
        <v>HOSPITAL MESTRE VITALINO (COVID-19 CAMPANHA)</v>
      </c>
      <c r="C100" s="11"/>
      <c r="D100" s="12" t="str">
        <f>'[1]TCE - ANEXO III - Preencher'!E109</f>
        <v>EVILLA MORGANNA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 t="str">
        <f>IF('[1]TCE - ANEXO III - Preencher'!H109="","",'[1]TCE - ANEXO III - Preencher'!H109)</f>
        <v>08/2020</v>
      </c>
      <c r="H100" s="15">
        <f>'[1]TCE - ANEXO III - Preencher'!I109</f>
        <v>0</v>
      </c>
      <c r="I100" s="15">
        <f>'[1]TCE - ANEXO III - Preencher'!J109</f>
        <v>152.28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154.29</v>
      </c>
    </row>
    <row r="101" spans="1:28" s="4" customFormat="1" x14ac:dyDescent="0.2">
      <c r="A101" s="9">
        <f>IFERROR(VLOOKUP(B101,'[1]DADOS (OCULTAR)'!$P$3:$R$56,3,0),"")</f>
        <v>10583920000800</v>
      </c>
      <c r="B101" s="10" t="str">
        <f>'[1]TCE - ANEXO III - Preencher'!C110</f>
        <v>HOSPITAL MESTRE VITALINO (COVID-19 CAMPANHA)</v>
      </c>
      <c r="C101" s="11"/>
      <c r="D101" s="12" t="str">
        <f>'[1]TCE - ANEXO III - Preencher'!E110</f>
        <v>EVILLA PATRICIA GOMES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324115</v>
      </c>
      <c r="G101" s="14" t="str">
        <f>IF('[1]TCE - ANEXO III - Preencher'!H110="","",'[1]TCE - ANEXO III - Preencher'!H110)</f>
        <v>08/2020</v>
      </c>
      <c r="H101" s="15">
        <f>'[1]TCE - ANEXO III - Preencher'!I110</f>
        <v>0</v>
      </c>
      <c r="I101" s="15">
        <f>'[1]TCE - ANEXO III - Preencher'!J110</f>
        <v>252.62</v>
      </c>
      <c r="J101" s="15">
        <f>'[1]TCE - ANEXO III - Preencher'!K110</f>
        <v>0</v>
      </c>
      <c r="K101" s="16">
        <f>'[1]TCE - ANEXO III - Preencher'!L110</f>
        <v>79.428823529400006</v>
      </c>
      <c r="L101" s="16">
        <f>'[1]TCE - ANEXO III - Preencher'!M110</f>
        <v>2.0299999999999998</v>
      </c>
      <c r="M101" s="16">
        <f t="shared" si="7"/>
        <v>77.398823529400005</v>
      </c>
      <c r="N101" s="16">
        <f>'[1]TCE - ANEXO III - Preencher'!O110</f>
        <v>10</v>
      </c>
      <c r="O101" s="16">
        <f>'[1]TCE - ANEXO III - Preencher'!P110</f>
        <v>0</v>
      </c>
      <c r="P101" s="17">
        <f t="shared" si="8"/>
        <v>10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340.01882352940004</v>
      </c>
    </row>
    <row r="102" spans="1:28" s="4" customFormat="1" x14ac:dyDescent="0.2">
      <c r="A102" s="9">
        <f>IFERROR(VLOOKUP(B102,'[1]DADOS (OCULTAR)'!$P$3:$R$56,3,0),"")</f>
        <v>10583920000800</v>
      </c>
      <c r="B102" s="10" t="str">
        <f>'[1]TCE - ANEXO III - Preencher'!C111</f>
        <v>HOSPITAL MESTRE VITALINO (COVID-19 CAMPANHA)</v>
      </c>
      <c r="C102" s="11"/>
      <c r="D102" s="12" t="str">
        <f>'[1]TCE - ANEXO III - Preencher'!E111</f>
        <v>EWERTON ARMANDO FLORENCIO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521130</v>
      </c>
      <c r="G102" s="14" t="str">
        <f>IF('[1]TCE - ANEXO III - Preencher'!H111="","",'[1]TCE - ANEXO III - Preencher'!H111)</f>
        <v>08/2020</v>
      </c>
      <c r="H102" s="15">
        <f>'[1]TCE - ANEXO III - Preencher'!I111</f>
        <v>0</v>
      </c>
      <c r="I102" s="15">
        <f>'[1]TCE - ANEXO III - Preencher'!J111</f>
        <v>132.35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134.35999999999999</v>
      </c>
    </row>
    <row r="103" spans="1:28" s="4" customFormat="1" x14ac:dyDescent="0.2">
      <c r="A103" s="9">
        <f>IFERROR(VLOOKUP(B103,'[1]DADOS (OCULTAR)'!$P$3:$R$56,3,0),"")</f>
        <v>10583920000800</v>
      </c>
      <c r="B103" s="10" t="str">
        <f>'[1]TCE - ANEXO III - Preencher'!C112</f>
        <v>HOSPITAL MESTRE VITALINO (COVID-19 CAMPANHA)</v>
      </c>
      <c r="C103" s="11"/>
      <c r="D103" s="12" t="str">
        <f>'[1]TCE - ANEXO III - Preencher'!E112</f>
        <v>EWERTON HENRIQUE CHALEGRE TEIXEIRA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 t="str">
        <f>IF('[1]TCE - ANEXO III - Preencher'!H112="","",'[1]TCE - ANEXO III - Preencher'!H112)</f>
        <v>08/2020</v>
      </c>
      <c r="H103" s="15">
        <f>'[1]TCE - ANEXO III - Preencher'!I112</f>
        <v>0</v>
      </c>
      <c r="I103" s="15">
        <f>'[1]TCE - ANEXO III - Preencher'!J112</f>
        <v>151.21</v>
      </c>
      <c r="J103" s="15">
        <f>'[1]TCE - ANEXO III - Preencher'!K112</f>
        <v>0</v>
      </c>
      <c r="K103" s="16">
        <f>'[1]TCE - ANEXO III - Preencher'!L112</f>
        <v>79.428823529400006</v>
      </c>
      <c r="L103" s="16">
        <f>'[1]TCE - ANEXO III - Preencher'!M112</f>
        <v>24.25</v>
      </c>
      <c r="M103" s="16">
        <f t="shared" si="7"/>
        <v>55.178823529400006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208.3988235294</v>
      </c>
    </row>
    <row r="104" spans="1:28" s="4" customFormat="1" x14ac:dyDescent="0.2">
      <c r="A104" s="9">
        <f>IFERROR(VLOOKUP(B104,'[1]DADOS (OCULTAR)'!$P$3:$R$56,3,0),"")</f>
        <v>10583920000800</v>
      </c>
      <c r="B104" s="10" t="str">
        <f>'[1]TCE - ANEXO III - Preencher'!C113</f>
        <v>HOSPITAL MESTRE VITALINO (COVID-19 CAMPANHA)</v>
      </c>
      <c r="C104" s="11"/>
      <c r="D104" s="12" t="str">
        <f>'[1]TCE - ANEXO III - Preencher'!E113</f>
        <v>EWERTON JOSE FERREIRA BARBOZA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515110</v>
      </c>
      <c r="G104" s="14" t="str">
        <f>IF('[1]TCE - ANEXO III - Preencher'!H113="","",'[1]TCE - ANEXO III - Preencher'!H113)</f>
        <v>08/2020</v>
      </c>
      <c r="H104" s="15">
        <f>'[1]TCE - ANEXO III - Preencher'!I113</f>
        <v>0</v>
      </c>
      <c r="I104" s="15">
        <f>'[1]TCE - ANEXO III - Preencher'!J113</f>
        <v>73.16</v>
      </c>
      <c r="J104" s="15">
        <f>'[1]TCE - ANEXO III - Preencher'!K113</f>
        <v>0</v>
      </c>
      <c r="K104" s="16">
        <f>'[1]TCE - ANEXO III - Preencher'!L113</f>
        <v>79.428823529400006</v>
      </c>
      <c r="L104" s="16">
        <f>'[1]TCE - ANEXO III - Preencher'!M113</f>
        <v>11.87</v>
      </c>
      <c r="M104" s="16">
        <f t="shared" si="7"/>
        <v>67.558823529400001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142.72882352939999</v>
      </c>
    </row>
    <row r="105" spans="1:28" s="4" customFormat="1" x14ac:dyDescent="0.2">
      <c r="A105" s="9">
        <f>IFERROR(VLOOKUP(B105,'[1]DADOS (OCULTAR)'!$P$3:$R$56,3,0),"")</f>
        <v>10583920000800</v>
      </c>
      <c r="B105" s="10" t="str">
        <f>'[1]TCE - ANEXO III - Preencher'!C114</f>
        <v>HOSPITAL MESTRE VITALINO (COVID-19 CAMPANHA)</v>
      </c>
      <c r="C105" s="11"/>
      <c r="D105" s="12" t="str">
        <f>'[1]TCE - ANEXO III - Preencher'!E114</f>
        <v>FABIO SEELIG DE SOUZA NETO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 t="str">
        <f>IF('[1]TCE - ANEXO III - Preencher'!H114="","",'[1]TCE - ANEXO III - Preencher'!H114)</f>
        <v>08/2020</v>
      </c>
      <c r="H105" s="15">
        <f>'[1]TCE - ANEXO III - Preencher'!I114</f>
        <v>0</v>
      </c>
      <c r="I105" s="15">
        <f>'[1]TCE - ANEXO III - Preencher'!J114</f>
        <v>145.72999999999999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147.73999999999998</v>
      </c>
    </row>
    <row r="106" spans="1:28" s="4" customFormat="1" x14ac:dyDescent="0.2">
      <c r="A106" s="9">
        <f>IFERROR(VLOOKUP(B106,'[1]DADOS (OCULTAR)'!$P$3:$R$56,3,0),"")</f>
        <v>10583920000800</v>
      </c>
      <c r="B106" s="10" t="str">
        <f>'[1]TCE - ANEXO III - Preencher'!C115</f>
        <v>HOSPITAL MESTRE VITALINO (COVID-19 CAMPANHA)</v>
      </c>
      <c r="C106" s="11"/>
      <c r="D106" s="12" t="str">
        <f>'[1]TCE - ANEXO III - Preencher'!E115</f>
        <v>FELIPE NERI CORDEIRO XAVIER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411010</v>
      </c>
      <c r="G106" s="14" t="str">
        <f>IF('[1]TCE - ANEXO III - Preencher'!H115="","",'[1]TCE - ANEXO III - Preencher'!H115)</f>
        <v>08/2020</v>
      </c>
      <c r="H106" s="15">
        <f>'[1]TCE - ANEXO III - Preencher'!I115</f>
        <v>0</v>
      </c>
      <c r="I106" s="15">
        <f>'[1]TCE - ANEXO III - Preencher'!J115</f>
        <v>85.06</v>
      </c>
      <c r="J106" s="15">
        <f>'[1]TCE - ANEXO III - Preencher'!K115</f>
        <v>0</v>
      </c>
      <c r="K106" s="16">
        <f>'[1]TCE - ANEXO III - Preencher'!L115</f>
        <v>79.428823529400006</v>
      </c>
      <c r="L106" s="16">
        <f>'[1]TCE - ANEXO III - Preencher'!M115</f>
        <v>15.45</v>
      </c>
      <c r="M106" s="16">
        <f t="shared" si="7"/>
        <v>63.978823529400003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151.04882352940001</v>
      </c>
    </row>
    <row r="107" spans="1:28" s="4" customFormat="1" x14ac:dyDescent="0.2">
      <c r="A107" s="9">
        <f>IFERROR(VLOOKUP(B107,'[1]DADOS (OCULTAR)'!$P$3:$R$56,3,0),"")</f>
        <v>10583920000800</v>
      </c>
      <c r="B107" s="10" t="str">
        <f>'[1]TCE - ANEXO III - Preencher'!C116</f>
        <v>HOSPITAL MESTRE VITALINO (COVID-19 CAMPANHA)</v>
      </c>
      <c r="C107" s="11"/>
      <c r="D107" s="12" t="str">
        <f>'[1]TCE - ANEXO III - Preencher'!E116</f>
        <v>FERNANDA GABRIELE DOS SANTOS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 t="str">
        <f>IF('[1]TCE - ANEXO III - Preencher'!H116="","",'[1]TCE - ANEXO III - Preencher'!H116)</f>
        <v>08/2020</v>
      </c>
      <c r="H107" s="15">
        <f>'[1]TCE - ANEXO III - Preencher'!I116</f>
        <v>0</v>
      </c>
      <c r="I107" s="15">
        <f>'[1]TCE - ANEXO III - Preencher'!J116</f>
        <v>141.63</v>
      </c>
      <c r="J107" s="15">
        <f>'[1]TCE - ANEXO III - Preencher'!K116</f>
        <v>0</v>
      </c>
      <c r="K107" s="16">
        <f>'[1]TCE - ANEXO III - Preencher'!L116</f>
        <v>79.428823529400006</v>
      </c>
      <c r="L107" s="16">
        <f>'[1]TCE - ANEXO III - Preencher'!M116</f>
        <v>24.25</v>
      </c>
      <c r="M107" s="16">
        <f t="shared" si="7"/>
        <v>55.178823529400006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198.81882352939999</v>
      </c>
    </row>
    <row r="108" spans="1:28" s="4" customFormat="1" x14ac:dyDescent="0.2">
      <c r="A108" s="9">
        <f>IFERROR(VLOOKUP(B108,'[1]DADOS (OCULTAR)'!$P$3:$R$56,3,0),"")</f>
        <v>10583920000800</v>
      </c>
      <c r="B108" s="10" t="str">
        <f>'[1]TCE - ANEXO III - Preencher'!C117</f>
        <v>HOSPITAL MESTRE VITALINO (COVID-19 CAMPANHA)</v>
      </c>
      <c r="C108" s="11"/>
      <c r="D108" s="12" t="str">
        <f>'[1]TCE - ANEXO III - Preencher'!E117</f>
        <v>FLAVIANE APARECIDA OLIMPIO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 t="str">
        <f>IF('[1]TCE - ANEXO III - Preencher'!H117="","",'[1]TCE - ANEXO III - Preencher'!H117)</f>
        <v>08/2020</v>
      </c>
      <c r="H108" s="15">
        <f>'[1]TCE - ANEXO III - Preencher'!I117</f>
        <v>0</v>
      </c>
      <c r="I108" s="15">
        <f>'[1]TCE - ANEXO III - Preencher'!J117</f>
        <v>147.09</v>
      </c>
      <c r="J108" s="15">
        <f>'[1]TCE - ANEXO III - Preencher'!K117</f>
        <v>0</v>
      </c>
      <c r="K108" s="16">
        <f>'[1]TCE - ANEXO III - Preencher'!L117</f>
        <v>79.428823529400006</v>
      </c>
      <c r="L108" s="16">
        <f>'[1]TCE - ANEXO III - Preencher'!M117</f>
        <v>24.25</v>
      </c>
      <c r="M108" s="16">
        <f t="shared" si="7"/>
        <v>55.178823529400006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204.2788235294</v>
      </c>
    </row>
    <row r="109" spans="1:28" s="4" customFormat="1" x14ac:dyDescent="0.2">
      <c r="A109" s="9">
        <f>IFERROR(VLOOKUP(B109,'[1]DADOS (OCULTAR)'!$P$3:$R$56,3,0),"")</f>
        <v>10583920000800</v>
      </c>
      <c r="B109" s="10" t="str">
        <f>'[1]TCE - ANEXO III - Preencher'!C118</f>
        <v>HOSPITAL MESTRE VITALINO (COVID-19 CAMPANHA)</v>
      </c>
      <c r="C109" s="11"/>
      <c r="D109" s="12" t="str">
        <f>'[1]TCE - ANEXO III - Preencher'!E118</f>
        <v>FLAVIO HENRIQUE LOYOLA SANTOS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225150</v>
      </c>
      <c r="G109" s="14" t="str">
        <f>IF('[1]TCE - ANEXO III - Preencher'!H118="","",'[1]TCE - ANEXO III - Preencher'!H118)</f>
        <v>08/2020</v>
      </c>
      <c r="H109" s="15">
        <f>'[1]TCE - ANEXO III - Preencher'!I118</f>
        <v>0</v>
      </c>
      <c r="I109" s="15">
        <f>'[1]TCE - ANEXO III - Preencher'!J118</f>
        <v>946.97</v>
      </c>
      <c r="J109" s="15">
        <f>'[1]TCE - ANEXO III - Preencher'!K118</f>
        <v>0</v>
      </c>
      <c r="K109" s="16">
        <f>'[1]TCE - ANEXO III - Preencher'!L118</f>
        <v>79.428823529400006</v>
      </c>
      <c r="L109" s="16">
        <f>'[1]TCE - ANEXO III - Preencher'!M118</f>
        <v>2.75</v>
      </c>
      <c r="M109" s="16">
        <f t="shared" si="7"/>
        <v>76.678823529400006</v>
      </c>
      <c r="N109" s="16">
        <f>'[1]TCE - ANEXO III - Preencher'!O118</f>
        <v>6.13</v>
      </c>
      <c r="O109" s="16">
        <f>'[1]TCE - ANEXO III - Preencher'!P118</f>
        <v>1.23</v>
      </c>
      <c r="P109" s="17">
        <f t="shared" si="8"/>
        <v>4.9000000000000004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1028.5488235294001</v>
      </c>
    </row>
    <row r="110" spans="1:28" s="4" customFormat="1" x14ac:dyDescent="0.2">
      <c r="A110" s="9">
        <f>IFERROR(VLOOKUP(B110,'[1]DADOS (OCULTAR)'!$P$3:$R$56,3,0),"")</f>
        <v>10583920000800</v>
      </c>
      <c r="B110" s="10" t="str">
        <f>'[1]TCE - ANEXO III - Preencher'!C119</f>
        <v>HOSPITAL MESTRE VITALINO (COVID-19 CAMPANHA)</v>
      </c>
      <c r="C110" s="11"/>
      <c r="D110" s="12" t="str">
        <f>'[1]TCE - ANEXO III - Preencher'!E119</f>
        <v>GABRIELA GOMES PEREIRA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 t="str">
        <f>IF('[1]TCE - ANEXO III - Preencher'!H119="","",'[1]TCE - ANEXO III - Preencher'!H119)</f>
        <v>08/2020</v>
      </c>
      <c r="H110" s="15">
        <f>'[1]TCE - ANEXO III - Preencher'!I119</f>
        <v>0</v>
      </c>
      <c r="I110" s="15">
        <f>'[1]TCE - ANEXO III - Preencher'!J119</f>
        <v>773.94</v>
      </c>
      <c r="J110" s="15">
        <f>'[1]TCE - ANEXO III - Preencher'!K119</f>
        <v>0</v>
      </c>
      <c r="K110" s="16">
        <f>'[1]TCE - ANEXO III - Preencher'!L119</f>
        <v>79.428823529400006</v>
      </c>
      <c r="L110" s="16">
        <f>'[1]TCE - ANEXO III - Preencher'!M119</f>
        <v>2.02</v>
      </c>
      <c r="M110" s="16">
        <f t="shared" si="7"/>
        <v>77.40882352940001</v>
      </c>
      <c r="N110" s="16">
        <f>'[1]TCE - ANEXO III - Preencher'!O119</f>
        <v>6.13</v>
      </c>
      <c r="O110" s="16">
        <f>'[1]TCE - ANEXO III - Preencher'!P119</f>
        <v>1.23</v>
      </c>
      <c r="P110" s="17">
        <f t="shared" si="8"/>
        <v>4.9000000000000004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856.24882352940006</v>
      </c>
    </row>
    <row r="111" spans="1:28" s="4" customFormat="1" x14ac:dyDescent="0.2">
      <c r="A111" s="9">
        <f>IFERROR(VLOOKUP(B111,'[1]DADOS (OCULTAR)'!$P$3:$R$56,3,0),"")</f>
        <v>10583920000800</v>
      </c>
      <c r="B111" s="10" t="str">
        <f>'[1]TCE - ANEXO III - Preencher'!C120</f>
        <v>HOSPITAL MESTRE VITALINO (COVID-19 CAMPANHA)</v>
      </c>
      <c r="C111" s="11"/>
      <c r="D111" s="12" t="str">
        <f>'[1]TCE - ANEXO III - Preencher'!E120</f>
        <v>GABRIELLY FABIOLA SILVA SANTOS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 t="str">
        <f>IF('[1]TCE - ANEXO III - Preencher'!H120="","",'[1]TCE - ANEXO III - Preencher'!H120)</f>
        <v>08/2020</v>
      </c>
      <c r="H111" s="15">
        <f>'[1]TCE - ANEXO III - Preencher'!I120</f>
        <v>0</v>
      </c>
      <c r="I111" s="15">
        <f>'[1]TCE - ANEXO III - Preencher'!J120</f>
        <v>166.51</v>
      </c>
      <c r="J111" s="15">
        <f>'[1]TCE - ANEXO III - Preencher'!K120</f>
        <v>0</v>
      </c>
      <c r="K111" s="16">
        <f>'[1]TCE - ANEXO III - Preencher'!L120</f>
        <v>79.428823529400006</v>
      </c>
      <c r="L111" s="16">
        <f>'[1]TCE - ANEXO III - Preencher'!M120</f>
        <v>24.25</v>
      </c>
      <c r="M111" s="16">
        <f t="shared" si="7"/>
        <v>55.178823529400006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74.55</v>
      </c>
      <c r="U111" s="16">
        <f>'[1]TCE - ANEXO III - Preencher'!V120</f>
        <v>0</v>
      </c>
      <c r="V111" s="17">
        <f t="shared" si="10"/>
        <v>74.55</v>
      </c>
      <c r="W111" s="18" t="str">
        <f>IF('[1]TCE - ANEXO III - Preencher'!X120="","",'[1]TCE - ANEXO III - Preencher'!X120)</f>
        <v>AUX. CRECHE I, AUX CRECHE M/ANT (RETROATIVO)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298.2488235294</v>
      </c>
    </row>
    <row r="112" spans="1:28" s="4" customFormat="1" x14ac:dyDescent="0.2">
      <c r="A112" s="9">
        <f>IFERROR(VLOOKUP(B112,'[1]DADOS (OCULTAR)'!$P$3:$R$56,3,0),"")</f>
        <v>10583920000800</v>
      </c>
      <c r="B112" s="10" t="str">
        <f>'[1]TCE - ANEXO III - Preencher'!C121</f>
        <v>HOSPITAL MESTRE VITALINO (COVID-19 CAMPANHA)</v>
      </c>
      <c r="C112" s="11"/>
      <c r="D112" s="12" t="str">
        <f>'[1]TCE - ANEXO III - Preencher'!E121</f>
        <v>GABRYELE PEREIRA DA SILVA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521130</v>
      </c>
      <c r="G112" s="14" t="str">
        <f>IF('[1]TCE - ANEXO III - Preencher'!H121="","",'[1]TCE - ANEXO III - Preencher'!H121)</f>
        <v>08/2020</v>
      </c>
      <c r="H112" s="15">
        <f>'[1]TCE - ANEXO III - Preencher'!I121</f>
        <v>0</v>
      </c>
      <c r="I112" s="15">
        <f>'[1]TCE - ANEXO III - Preencher'!J121</f>
        <v>127.71</v>
      </c>
      <c r="J112" s="15">
        <f>'[1]TCE - ANEXO III - Preencher'!K121</f>
        <v>0</v>
      </c>
      <c r="K112" s="16">
        <f>'[1]TCE - ANEXO III - Preencher'!L121</f>
        <v>79.428823529400006</v>
      </c>
      <c r="L112" s="16">
        <f>'[1]TCE - ANEXO III - Preencher'!M121</f>
        <v>20.95</v>
      </c>
      <c r="M112" s="16">
        <f t="shared" si="7"/>
        <v>58.478823529400003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105.6</v>
      </c>
      <c r="R112" s="16">
        <f>'[1]TCE - ANEXO III - Preencher'!S121</f>
        <v>62.85</v>
      </c>
      <c r="S112" s="17">
        <f t="shared" si="9"/>
        <v>42.749999999999993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230.94882352939999</v>
      </c>
    </row>
    <row r="113" spans="1:28" s="4" customFormat="1" x14ac:dyDescent="0.2">
      <c r="A113" s="9">
        <f>IFERROR(VLOOKUP(B113,'[1]DADOS (OCULTAR)'!$P$3:$R$56,3,0),"")</f>
        <v>10583920000800</v>
      </c>
      <c r="B113" s="10" t="str">
        <f>'[1]TCE - ANEXO III - Preencher'!C122</f>
        <v>HOSPITAL MESTRE VITALINO (COVID-19 CAMPANHA)</v>
      </c>
      <c r="C113" s="11"/>
      <c r="D113" s="12" t="str">
        <f>'[1]TCE - ANEXO III - Preencher'!E122</f>
        <v>GERFFSON BARBOSA DE MELO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411010</v>
      </c>
      <c r="G113" s="14" t="str">
        <f>IF('[1]TCE - ANEXO III - Preencher'!H122="","",'[1]TCE - ANEXO III - Preencher'!H122)</f>
        <v>08/2020</v>
      </c>
      <c r="H113" s="15">
        <f>'[1]TCE - ANEXO III - Preencher'!I122</f>
        <v>0</v>
      </c>
      <c r="I113" s="15">
        <f>'[1]TCE - ANEXO III - Preencher'!J122</f>
        <v>109.45</v>
      </c>
      <c r="J113" s="15">
        <f>'[1]TCE - ANEXO III - Preencher'!K122</f>
        <v>0</v>
      </c>
      <c r="K113" s="16">
        <f>'[1]TCE - ANEXO III - Preencher'!L122</f>
        <v>79.428823529400006</v>
      </c>
      <c r="L113" s="16">
        <f>'[1]TCE - ANEXO III - Preencher'!M122</f>
        <v>23.18</v>
      </c>
      <c r="M113" s="16">
        <f t="shared" si="7"/>
        <v>56.248823529400006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211.2</v>
      </c>
      <c r="R113" s="16">
        <f>'[1]TCE - ANEXO III - Preencher'!S122</f>
        <v>69.55</v>
      </c>
      <c r="S113" s="17">
        <f t="shared" si="9"/>
        <v>141.64999999999998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309.35882352939996</v>
      </c>
    </row>
    <row r="114" spans="1:28" s="4" customFormat="1" x14ac:dyDescent="0.2">
      <c r="A114" s="9">
        <f>IFERROR(VLOOKUP(B114,'[1]DADOS (OCULTAR)'!$P$3:$R$56,3,0),"")</f>
        <v>10583920000800</v>
      </c>
      <c r="B114" s="10" t="str">
        <f>'[1]TCE - ANEXO III - Preencher'!C123</f>
        <v>HOSPITAL MESTRE VITALINO (COVID-19 CAMPANHA)</v>
      </c>
      <c r="C114" s="11"/>
      <c r="D114" s="12" t="str">
        <f>'[1]TCE - ANEXO III - Preencher'!E123</f>
        <v>GIRALDO VELAZQUEZ TORRES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 t="str">
        <f>IF('[1]TCE - ANEXO III - Preencher'!H123="","",'[1]TCE - ANEXO III - Preencher'!H123)</f>
        <v>08/2020</v>
      </c>
      <c r="H114" s="15">
        <f>'[1]TCE - ANEXO III - Preencher'!I123</f>
        <v>0</v>
      </c>
      <c r="I114" s="15">
        <f>'[1]TCE - ANEXO III - Preencher'!J123</f>
        <v>1564.67</v>
      </c>
      <c r="J114" s="15">
        <f>'[1]TCE - ANEXO III - Preencher'!K123</f>
        <v>0</v>
      </c>
      <c r="K114" s="16">
        <f>'[1]TCE - ANEXO III - Preencher'!L123</f>
        <v>79.428823529400006</v>
      </c>
      <c r="L114" s="16">
        <f>'[1]TCE - ANEXO III - Preencher'!M123</f>
        <v>2.75</v>
      </c>
      <c r="M114" s="16">
        <f t="shared" si="7"/>
        <v>76.678823529400006</v>
      </c>
      <c r="N114" s="16">
        <f>'[1]TCE - ANEXO III - Preencher'!O123</f>
        <v>6.13</v>
      </c>
      <c r="O114" s="16">
        <f>'[1]TCE - ANEXO III - Preencher'!P123</f>
        <v>1.23</v>
      </c>
      <c r="P114" s="17">
        <f t="shared" si="8"/>
        <v>4.9000000000000004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1646.2488235294002</v>
      </c>
    </row>
    <row r="115" spans="1:28" s="4" customFormat="1" x14ac:dyDescent="0.2">
      <c r="A115" s="9">
        <f>IFERROR(VLOOKUP(B115,'[1]DADOS (OCULTAR)'!$P$3:$R$56,3,0),"")</f>
        <v>10583920000800</v>
      </c>
      <c r="B115" s="10" t="str">
        <f>'[1]TCE - ANEXO III - Preencher'!C124</f>
        <v>HOSPITAL MESTRE VITALINO (COVID-19 CAMPANHA)</v>
      </c>
      <c r="C115" s="11"/>
      <c r="D115" s="12" t="str">
        <f>'[1]TCE - ANEXO III - Preencher'!E124</f>
        <v>GRAYCE BETANIA SILVA DE TORRES RODRIGUES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 t="str">
        <f>IF('[1]TCE - ANEXO III - Preencher'!H124="","",'[1]TCE - ANEXO III - Preencher'!H124)</f>
        <v>08/2020</v>
      </c>
      <c r="H115" s="15">
        <f>'[1]TCE - ANEXO III - Preencher'!I124</f>
        <v>0</v>
      </c>
      <c r="I115" s="15">
        <f>'[1]TCE - ANEXO III - Preencher'!J124</f>
        <v>47.21</v>
      </c>
      <c r="J115" s="15">
        <f>'[1]TCE - ANEXO III - Preencher'!K124</f>
        <v>0</v>
      </c>
      <c r="K115" s="16">
        <f>'[1]TCE - ANEXO III - Preencher'!L124</f>
        <v>79.428823529400006</v>
      </c>
      <c r="L115" s="16">
        <f>'[1]TCE - ANEXO III - Preencher'!M124</f>
        <v>8.08</v>
      </c>
      <c r="M115" s="16">
        <f t="shared" si="7"/>
        <v>71.348823529400008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120.56882352940001</v>
      </c>
    </row>
    <row r="116" spans="1:28" s="4" customFormat="1" x14ac:dyDescent="0.2">
      <c r="A116" s="9">
        <f>IFERROR(VLOOKUP(B116,'[1]DADOS (OCULTAR)'!$P$3:$R$56,3,0),"")</f>
        <v>10583920000800</v>
      </c>
      <c r="B116" s="10" t="str">
        <f>'[1]TCE - ANEXO III - Preencher'!C125</f>
        <v>HOSPITAL MESTRE VITALINO (COVID-19 CAMPANHA)</v>
      </c>
      <c r="C116" s="11"/>
      <c r="D116" s="12" t="str">
        <f>'[1]TCE - ANEXO III - Preencher'!E125</f>
        <v>GUSTAVO GONCALVES DA SILVA SANTOS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517410</v>
      </c>
      <c r="G116" s="14" t="str">
        <f>IF('[1]TCE - ANEXO III - Preencher'!H125="","",'[1]TCE - ANEXO III - Preencher'!H125)</f>
        <v>08/2020</v>
      </c>
      <c r="H116" s="15">
        <f>'[1]TCE - ANEXO III - Preencher'!I125</f>
        <v>0</v>
      </c>
      <c r="I116" s="15">
        <f>'[1]TCE - ANEXO III - Preencher'!J125</f>
        <v>108.52</v>
      </c>
      <c r="J116" s="15">
        <f>'[1]TCE - ANEXO III - Preencher'!K125</f>
        <v>0</v>
      </c>
      <c r="K116" s="16">
        <f>'[1]TCE - ANEXO III - Preencher'!L125</f>
        <v>79.428823529400006</v>
      </c>
      <c r="L116" s="16">
        <f>'[1]TCE - ANEXO III - Preencher'!M125</f>
        <v>20.95</v>
      </c>
      <c r="M116" s="16">
        <f t="shared" si="7"/>
        <v>58.478823529400003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169.00882352939999</v>
      </c>
    </row>
    <row r="117" spans="1:28" s="4" customFormat="1" x14ac:dyDescent="0.2">
      <c r="A117" s="9">
        <f>IFERROR(VLOOKUP(B117,'[1]DADOS (OCULTAR)'!$P$3:$R$56,3,0),"")</f>
        <v>10583920000800</v>
      </c>
      <c r="B117" s="10" t="str">
        <f>'[1]TCE - ANEXO III - Preencher'!C126</f>
        <v>HOSPITAL MESTRE VITALINO (COVID-19 CAMPANHA)</v>
      </c>
      <c r="C117" s="11"/>
      <c r="D117" s="12" t="str">
        <f>'[1]TCE - ANEXO III - Preencher'!E126</f>
        <v>HELIDA SUZANA BATISTA A E SA GONCALVES</v>
      </c>
      <c r="E117" s="10" t="str">
        <f>IF('[1]TCE - ANEXO III - Preencher'!F126="4 - Assistência Odontológica","2 - Outros Profissionais da Saúde",'[1]TCE - ANEXO III - Preencher'!F126)</f>
        <v>1 - Médico</v>
      </c>
      <c r="F117" s="13">
        <f>'[1]TCE - ANEXO III - Preencher'!G126</f>
        <v>225125</v>
      </c>
      <c r="G117" s="14" t="str">
        <f>IF('[1]TCE - ANEXO III - Preencher'!H126="","",'[1]TCE - ANEXO III - Preencher'!H126)</f>
        <v>08/2020</v>
      </c>
      <c r="H117" s="15">
        <f>'[1]TCE - ANEXO III - Preencher'!I126</f>
        <v>0</v>
      </c>
      <c r="I117" s="15">
        <f>'[1]TCE - ANEXO III - Preencher'!J126</f>
        <v>904.77</v>
      </c>
      <c r="J117" s="15">
        <f>'[1]TCE - ANEXO III - Preencher'!K126</f>
        <v>0</v>
      </c>
      <c r="K117" s="16">
        <f>'[1]TCE - ANEXO III - Preencher'!L126</f>
        <v>79.428823529400006</v>
      </c>
      <c r="L117" s="16">
        <f>'[1]TCE - ANEXO III - Preencher'!M126</f>
        <v>2.29</v>
      </c>
      <c r="M117" s="16">
        <f t="shared" si="7"/>
        <v>77.1388235294</v>
      </c>
      <c r="N117" s="16">
        <f>'[1]TCE - ANEXO III - Preencher'!O126</f>
        <v>6.13</v>
      </c>
      <c r="O117" s="16">
        <f>'[1]TCE - ANEXO III - Preencher'!P126</f>
        <v>1.23</v>
      </c>
      <c r="P117" s="17">
        <f t="shared" si="8"/>
        <v>4.9000000000000004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986.8088235294</v>
      </c>
    </row>
    <row r="118" spans="1:28" s="4" customFormat="1" x14ac:dyDescent="0.2">
      <c r="A118" s="9">
        <f>IFERROR(VLOOKUP(B118,'[1]DADOS (OCULTAR)'!$P$3:$R$56,3,0),"")</f>
        <v>10583920000800</v>
      </c>
      <c r="B118" s="10" t="str">
        <f>'[1]TCE - ANEXO III - Preencher'!C127</f>
        <v>HOSPITAL MESTRE VITALINO (COVID-19 CAMPANHA)</v>
      </c>
      <c r="C118" s="11"/>
      <c r="D118" s="12" t="str">
        <f>'[1]TCE - ANEXO III - Preencher'!E127</f>
        <v>HELMITON VIEIRA DE MOURA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225150</v>
      </c>
      <c r="G118" s="14" t="str">
        <f>IF('[1]TCE - ANEXO III - Preencher'!H127="","",'[1]TCE - ANEXO III - Preencher'!H127)</f>
        <v>08/2020</v>
      </c>
      <c r="H118" s="15">
        <f>'[1]TCE - ANEXO III - Preencher'!I127</f>
        <v>0</v>
      </c>
      <c r="I118" s="15">
        <f>'[1]TCE - ANEXO III - Preencher'!J127</f>
        <v>946.97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946.97</v>
      </c>
    </row>
    <row r="119" spans="1:28" s="4" customFormat="1" x14ac:dyDescent="0.2">
      <c r="A119" s="9">
        <f>IFERROR(VLOOKUP(B119,'[1]DADOS (OCULTAR)'!$P$3:$R$56,3,0),"")</f>
        <v>10583920000800</v>
      </c>
      <c r="B119" s="10" t="str">
        <f>'[1]TCE - ANEXO III - Preencher'!C128</f>
        <v>HOSPITAL MESTRE VITALINO (COVID-19 CAMPANHA)</v>
      </c>
      <c r="C119" s="11"/>
      <c r="D119" s="12" t="str">
        <f>'[1]TCE - ANEXO III - Preencher'!E128</f>
        <v>HENAGIO BATISTA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251605</v>
      </c>
      <c r="G119" s="14" t="str">
        <f>IF('[1]TCE - ANEXO III - Preencher'!H128="","",'[1]TCE - ANEXO III - Preencher'!H128)</f>
        <v>08/2020</v>
      </c>
      <c r="H119" s="15">
        <f>'[1]TCE - ANEXO III - Preencher'!I128</f>
        <v>0</v>
      </c>
      <c r="I119" s="15">
        <f>'[1]TCE - ANEXO III - Preencher'!J128</f>
        <v>184.74</v>
      </c>
      <c r="J119" s="15">
        <f>'[1]TCE - ANEXO III - Preencher'!K128</f>
        <v>0</v>
      </c>
      <c r="K119" s="16">
        <f>'[1]TCE - ANEXO III - Preencher'!L128</f>
        <v>79.428823529400006</v>
      </c>
      <c r="L119" s="16">
        <f>'[1]TCE - ANEXO III - Preencher'!M128</f>
        <v>37.82</v>
      </c>
      <c r="M119" s="16">
        <f t="shared" si="7"/>
        <v>41.608823529400006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228.35882352940001</v>
      </c>
    </row>
    <row r="120" spans="1:28" s="4" customFormat="1" x14ac:dyDescent="0.2">
      <c r="A120" s="9">
        <f>IFERROR(VLOOKUP(B120,'[1]DADOS (OCULTAR)'!$P$3:$R$56,3,0),"")</f>
        <v>10583920000800</v>
      </c>
      <c r="B120" s="10" t="str">
        <f>'[1]TCE - ANEXO III - Preencher'!C129</f>
        <v>HOSPITAL MESTRE VITALINO (COVID-19 CAMPANHA)</v>
      </c>
      <c r="C120" s="11"/>
      <c r="D120" s="12" t="str">
        <f>'[1]TCE - ANEXO III - Preencher'!E129</f>
        <v>HENRIQUE CAVALCANTE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223605</v>
      </c>
      <c r="G120" s="14" t="str">
        <f>IF('[1]TCE - ANEXO III - Preencher'!H129="","",'[1]TCE - ANEXO III - Preencher'!H129)</f>
        <v>08/2020</v>
      </c>
      <c r="H120" s="15">
        <f>'[1]TCE - ANEXO III - Preencher'!I129</f>
        <v>0</v>
      </c>
      <c r="I120" s="15">
        <f>'[1]TCE - ANEXO III - Preencher'!J129</f>
        <v>222.38</v>
      </c>
      <c r="J120" s="15">
        <f>'[1]TCE - ANEXO III - Preencher'!K129</f>
        <v>0</v>
      </c>
      <c r="K120" s="16">
        <f>'[1]TCE - ANEXO III - Preencher'!L129</f>
        <v>79.428823529400006</v>
      </c>
      <c r="L120" s="16">
        <f>'[1]TCE - ANEXO III - Preencher'!M129</f>
        <v>2.3199999999999998</v>
      </c>
      <c r="M120" s="16">
        <f t="shared" si="7"/>
        <v>77.108823529400013</v>
      </c>
      <c r="N120" s="16">
        <f>'[1]TCE - ANEXO III - Preencher'!O129</f>
        <v>1.68</v>
      </c>
      <c r="O120" s="16">
        <f>'[1]TCE - ANEXO III - Preencher'!P129</f>
        <v>0</v>
      </c>
      <c r="P120" s="17">
        <f t="shared" si="8"/>
        <v>1.68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301.16882352940002</v>
      </c>
    </row>
    <row r="121" spans="1:28" s="4" customFormat="1" x14ac:dyDescent="0.2">
      <c r="A121" s="9">
        <f>IFERROR(VLOOKUP(B121,'[1]DADOS (OCULTAR)'!$P$3:$R$56,3,0),"")</f>
        <v>10583920000800</v>
      </c>
      <c r="B121" s="10" t="str">
        <f>'[1]TCE - ANEXO III - Preencher'!C130</f>
        <v>HOSPITAL MESTRE VITALINO (COVID-19 CAMPANHA)</v>
      </c>
      <c r="C121" s="11"/>
      <c r="D121" s="12" t="str">
        <f>'[1]TCE - ANEXO III - Preencher'!E130</f>
        <v>HENRIQUE MARCOS DOS SANTOS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514320</v>
      </c>
      <c r="G121" s="14" t="str">
        <f>IF('[1]TCE - ANEXO III - Preencher'!H130="","",'[1]TCE - ANEXO III - Preencher'!H130)</f>
        <v>08/2020</v>
      </c>
      <c r="H121" s="15">
        <f>'[1]TCE - ANEXO III - Preencher'!I130</f>
        <v>0</v>
      </c>
      <c r="I121" s="15">
        <f>'[1]TCE - ANEXO III - Preencher'!J130</f>
        <v>122.84</v>
      </c>
      <c r="J121" s="15">
        <f>'[1]TCE - ANEXO III - Preencher'!K130</f>
        <v>0</v>
      </c>
      <c r="K121" s="16">
        <f>'[1]TCE - ANEXO III - Preencher'!L130</f>
        <v>79.428823529400006</v>
      </c>
      <c r="L121" s="16">
        <f>'[1]TCE - ANEXO III - Preencher'!M130</f>
        <v>20.95</v>
      </c>
      <c r="M121" s="16">
        <f t="shared" si="7"/>
        <v>58.478823529400003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183.32882352939998</v>
      </c>
    </row>
    <row r="122" spans="1:28" s="4" customFormat="1" x14ac:dyDescent="0.2">
      <c r="A122" s="9">
        <f>IFERROR(VLOOKUP(B122,'[1]DADOS (OCULTAR)'!$P$3:$R$56,3,0),"")</f>
        <v>10583920000800</v>
      </c>
      <c r="B122" s="10" t="str">
        <f>'[1]TCE - ANEXO III - Preencher'!C131</f>
        <v>HOSPITAL MESTRE VITALINO (COVID-19 CAMPANHA)</v>
      </c>
      <c r="C122" s="11"/>
      <c r="D122" s="12" t="str">
        <f>'[1]TCE - ANEXO III - Preencher'!E131</f>
        <v>HEVERTON FELIPE AZEVEDO DA SILVA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312105</v>
      </c>
      <c r="G122" s="14" t="str">
        <f>IF('[1]TCE - ANEXO III - Preencher'!H131="","",'[1]TCE - ANEXO III - Preencher'!H131)</f>
        <v>08/2020</v>
      </c>
      <c r="H122" s="15">
        <f>'[1]TCE - ANEXO III - Preencher'!I131</f>
        <v>0</v>
      </c>
      <c r="I122" s="15">
        <f>'[1]TCE - ANEXO III - Preencher'!J131</f>
        <v>165.16</v>
      </c>
      <c r="J122" s="15">
        <f>'[1]TCE - ANEXO III - Preencher'!K131</f>
        <v>0</v>
      </c>
      <c r="K122" s="16">
        <f>'[1]TCE - ANEXO III - Preencher'!L131</f>
        <v>79.428823529400006</v>
      </c>
      <c r="L122" s="16">
        <f>'[1]TCE - ANEXO III - Preencher'!M131</f>
        <v>28.31</v>
      </c>
      <c r="M122" s="16">
        <f t="shared" si="7"/>
        <v>51.118823529400004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38.4</v>
      </c>
      <c r="U122" s="16">
        <f>'[1]TCE - ANEXO III - Preencher'!V131</f>
        <v>0</v>
      </c>
      <c r="V122" s="17">
        <f t="shared" si="10"/>
        <v>38.4</v>
      </c>
      <c r="W122" s="18" t="str">
        <f>IF('[1]TCE - ANEXO III - Preencher'!X131="","",'[1]TCE - ANEXO III - Preencher'!X131)</f>
        <v>AUX DE FERRAMENTA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256.6888235294</v>
      </c>
    </row>
    <row r="123" spans="1:28" s="4" customFormat="1" x14ac:dyDescent="0.2">
      <c r="A123" s="9">
        <f>IFERROR(VLOOKUP(B123,'[1]DADOS (OCULTAR)'!$P$3:$R$56,3,0),"")</f>
        <v>10583920000800</v>
      </c>
      <c r="B123" s="10" t="str">
        <f>'[1]TCE - ANEXO III - Preencher'!C132</f>
        <v>HOSPITAL MESTRE VITALINO (COVID-19 CAMPANHA)</v>
      </c>
      <c r="C123" s="11"/>
      <c r="D123" s="12" t="str">
        <f>'[1]TCE - ANEXO III - Preencher'!E132</f>
        <v>HOSABIA PEREIRA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513430</v>
      </c>
      <c r="G123" s="14" t="str">
        <f>IF('[1]TCE - ANEXO III - Preencher'!H132="","",'[1]TCE - ANEXO III - Preencher'!H132)</f>
        <v>08/2020</v>
      </c>
      <c r="H123" s="15">
        <f>'[1]TCE - ANEXO III - Preencher'!I132</f>
        <v>0</v>
      </c>
      <c r="I123" s="15">
        <f>'[1]TCE - ANEXO III - Preencher'!J132</f>
        <v>117.24</v>
      </c>
      <c r="J123" s="15">
        <f>'[1]TCE - ANEXO III - Preencher'!K132</f>
        <v>0</v>
      </c>
      <c r="K123" s="16">
        <f>'[1]TCE - ANEXO III - Preencher'!L132</f>
        <v>79.428823529400006</v>
      </c>
      <c r="L123" s="16">
        <f>'[1]TCE - ANEXO III - Preencher'!M132</f>
        <v>20.95</v>
      </c>
      <c r="M123" s="16">
        <f t="shared" si="7"/>
        <v>58.478823529400003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211.2</v>
      </c>
      <c r="R123" s="16">
        <f>'[1]TCE - ANEXO III - Preencher'!S132</f>
        <v>62.85</v>
      </c>
      <c r="S123" s="17">
        <f t="shared" si="9"/>
        <v>148.35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326.07882352939998</v>
      </c>
    </row>
    <row r="124" spans="1:28" s="4" customFormat="1" x14ac:dyDescent="0.2">
      <c r="A124" s="9">
        <f>IFERROR(VLOOKUP(B124,'[1]DADOS (OCULTAR)'!$P$3:$R$56,3,0),"")</f>
        <v>10583920000800</v>
      </c>
      <c r="B124" s="10" t="str">
        <f>'[1]TCE - ANEXO III - Preencher'!C133</f>
        <v>HOSPITAL MESTRE VITALINO (COVID-19 CAMPANHA)</v>
      </c>
      <c r="C124" s="11"/>
      <c r="D124" s="12" t="str">
        <f>'[1]TCE - ANEXO III - Preencher'!E133</f>
        <v>INGRID LOUISE DE MOURA ARRUDA</v>
      </c>
      <c r="E124" s="10" t="str">
        <f>IF('[1]TCE - ANEXO III - Preencher'!F133="4 - Assistência Odontológica","2 - Outros Profissionais da Saúde",'[1]TCE - ANEXO III - Preencher'!F133)</f>
        <v>1 - Médico</v>
      </c>
      <c r="F124" s="13">
        <f>'[1]TCE - ANEXO III - Preencher'!G133</f>
        <v>225125</v>
      </c>
      <c r="G124" s="14" t="str">
        <f>IF('[1]TCE - ANEXO III - Preencher'!H133="","",'[1]TCE - ANEXO III - Preencher'!H133)</f>
        <v>08/2020</v>
      </c>
      <c r="H124" s="15">
        <f>'[1]TCE - ANEXO III - Preencher'!I133</f>
        <v>0</v>
      </c>
      <c r="I124" s="15">
        <f>'[1]TCE - ANEXO III - Preencher'!J133</f>
        <v>1519.42</v>
      </c>
      <c r="J124" s="15">
        <f>'[1]TCE - ANEXO III - Preencher'!K133</f>
        <v>0</v>
      </c>
      <c r="K124" s="16">
        <f>'[1]TCE - ANEXO III - Preencher'!L133</f>
        <v>79.428823529400006</v>
      </c>
      <c r="L124" s="16">
        <f>'[1]TCE - ANEXO III - Preencher'!M133</f>
        <v>2.75</v>
      </c>
      <c r="M124" s="16">
        <f t="shared" si="7"/>
        <v>76.678823529400006</v>
      </c>
      <c r="N124" s="16">
        <f>'[1]TCE - ANEXO III - Preencher'!O133</f>
        <v>6.13</v>
      </c>
      <c r="O124" s="16">
        <f>'[1]TCE - ANEXO III - Preencher'!P133</f>
        <v>1.23</v>
      </c>
      <c r="P124" s="17">
        <f t="shared" si="8"/>
        <v>4.9000000000000004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1600.9988235294002</v>
      </c>
    </row>
    <row r="125" spans="1:28" s="4" customFormat="1" x14ac:dyDescent="0.2">
      <c r="A125" s="9">
        <f>IFERROR(VLOOKUP(B125,'[1]DADOS (OCULTAR)'!$P$3:$R$56,3,0),"")</f>
        <v>10583920000800</v>
      </c>
      <c r="B125" s="10" t="str">
        <f>'[1]TCE - ANEXO III - Preencher'!C134</f>
        <v>HOSPITAL MESTRE VITALINO (COVID-19 CAMPANHA)</v>
      </c>
      <c r="C125" s="11"/>
      <c r="D125" s="12" t="str">
        <f>'[1]TCE - ANEXO III - Preencher'!E134</f>
        <v>IRACI GISELLI DA SILVA BATISTA</v>
      </c>
      <c r="E125" s="10" t="str">
        <f>IF('[1]TCE - ANEXO III - Preencher'!F134="4 - Assistência Odontológica","2 - Outros Profissionais da Saúde",'[1]TCE - ANEXO III - Preencher'!F134)</f>
        <v>1 - Médico</v>
      </c>
      <c r="F125" s="13">
        <f>'[1]TCE - ANEXO III - Preencher'!G134</f>
        <v>225125</v>
      </c>
      <c r="G125" s="14" t="str">
        <f>IF('[1]TCE - ANEXO III - Preencher'!H134="","",'[1]TCE - ANEXO III - Preencher'!H134)</f>
        <v>08/2020</v>
      </c>
      <c r="H125" s="15">
        <f>'[1]TCE - ANEXO III - Preencher'!I134</f>
        <v>0</v>
      </c>
      <c r="I125" s="15">
        <f>'[1]TCE - ANEXO III - Preencher'!J134</f>
        <v>697.67</v>
      </c>
      <c r="J125" s="15">
        <f>'[1]TCE - ANEXO III - Preencher'!K134</f>
        <v>0</v>
      </c>
      <c r="K125" s="16">
        <f>'[1]TCE - ANEXO III - Preencher'!L134</f>
        <v>79.428823529400006</v>
      </c>
      <c r="L125" s="16">
        <f>'[1]TCE - ANEXO III - Preencher'!M134</f>
        <v>1.64</v>
      </c>
      <c r="M125" s="16">
        <f t="shared" si="7"/>
        <v>77.788823529400005</v>
      </c>
      <c r="N125" s="16">
        <f>'[1]TCE - ANEXO III - Preencher'!O134</f>
        <v>0</v>
      </c>
      <c r="O125" s="16">
        <f>'[1]TCE - ANEXO III - Preencher'!P134</f>
        <v>1.23</v>
      </c>
      <c r="P125" s="17">
        <f t="shared" si="8"/>
        <v>-1.23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774.22882352939996</v>
      </c>
    </row>
    <row r="126" spans="1:28" s="4" customFormat="1" x14ac:dyDescent="0.2">
      <c r="A126" s="9">
        <f>IFERROR(VLOOKUP(B126,'[1]DADOS (OCULTAR)'!$P$3:$R$56,3,0),"")</f>
        <v>10583920000800</v>
      </c>
      <c r="B126" s="10" t="str">
        <f>'[1]TCE - ANEXO III - Preencher'!C135</f>
        <v>HOSPITAL MESTRE VITALINO (COVID-19 CAMPANHA)</v>
      </c>
      <c r="C126" s="11"/>
      <c r="D126" s="12" t="str">
        <f>'[1]TCE - ANEXO III - Preencher'!E135</f>
        <v>IRANDIR MANOEL DA SILVA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521130</v>
      </c>
      <c r="G126" s="14" t="str">
        <f>IF('[1]TCE - ANEXO III - Preencher'!H135="","",'[1]TCE - ANEXO III - Preencher'!H135)</f>
        <v>08/2020</v>
      </c>
      <c r="H126" s="15">
        <f>'[1]TCE - ANEXO III - Preencher'!I135</f>
        <v>0</v>
      </c>
      <c r="I126" s="15">
        <f>'[1]TCE - ANEXO III - Preencher'!J135</f>
        <v>117.24</v>
      </c>
      <c r="J126" s="15">
        <f>'[1]TCE - ANEXO III - Preencher'!K135</f>
        <v>0</v>
      </c>
      <c r="K126" s="16">
        <f>'[1]TCE - ANEXO III - Preencher'!L135</f>
        <v>79.428823529400006</v>
      </c>
      <c r="L126" s="16">
        <f>'[1]TCE - ANEXO III - Preencher'!M135</f>
        <v>20.95</v>
      </c>
      <c r="M126" s="16">
        <f t="shared" si="7"/>
        <v>58.478823529400003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177.72882352939999</v>
      </c>
    </row>
    <row r="127" spans="1:28" s="4" customFormat="1" x14ac:dyDescent="0.2">
      <c r="A127" s="9">
        <f>IFERROR(VLOOKUP(B127,'[1]DADOS (OCULTAR)'!$P$3:$R$56,3,0),"")</f>
        <v>10583920000800</v>
      </c>
      <c r="B127" s="10" t="str">
        <f>'[1]TCE - ANEXO III - Preencher'!C136</f>
        <v>HOSPITAL MESTRE VITALINO (COVID-19 CAMPANHA)</v>
      </c>
      <c r="C127" s="11"/>
      <c r="D127" s="12" t="str">
        <f>'[1]TCE - ANEXO III - Preencher'!E136</f>
        <v>IRANILDE MENDES DO NASCIMENTO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 t="str">
        <f>IF('[1]TCE - ANEXO III - Preencher'!H136="","",'[1]TCE - ANEXO III - Preencher'!H136)</f>
        <v>08/2020</v>
      </c>
      <c r="H127" s="15">
        <f>'[1]TCE - ANEXO III - Preencher'!I136</f>
        <v>0</v>
      </c>
      <c r="I127" s="15">
        <f>'[1]TCE - ANEXO III - Preencher'!J136</f>
        <v>151.33000000000001</v>
      </c>
      <c r="J127" s="15">
        <f>'[1]TCE - ANEXO III - Preencher'!K136</f>
        <v>0</v>
      </c>
      <c r="K127" s="16">
        <f>'[1]TCE - ANEXO III - Preencher'!L136</f>
        <v>79.428823529400006</v>
      </c>
      <c r="L127" s="16">
        <f>'[1]TCE - ANEXO III - Preencher'!M136</f>
        <v>24.25</v>
      </c>
      <c r="M127" s="16">
        <f t="shared" si="7"/>
        <v>55.178823529400006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211.2</v>
      </c>
      <c r="R127" s="16">
        <f>'[1]TCE - ANEXO III - Preencher'!S136</f>
        <v>72.739999999999995</v>
      </c>
      <c r="S127" s="17">
        <f t="shared" si="9"/>
        <v>138.45999999999998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346.97882352939996</v>
      </c>
    </row>
    <row r="128" spans="1:28" s="4" customFormat="1" x14ac:dyDescent="0.2">
      <c r="A128" s="9">
        <f>IFERROR(VLOOKUP(B128,'[1]DADOS (OCULTAR)'!$P$3:$R$56,3,0),"")</f>
        <v>10583920000800</v>
      </c>
      <c r="B128" s="10" t="str">
        <f>'[1]TCE - ANEXO III - Preencher'!C137</f>
        <v>HOSPITAL MESTRE VITALINO (COVID-19 CAMPANHA)</v>
      </c>
      <c r="C128" s="11"/>
      <c r="D128" s="12" t="str">
        <f>'[1]TCE - ANEXO III - Preencher'!E137</f>
        <v>IRANILMA KARLA FERNANDES DE F LOPES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513430</v>
      </c>
      <c r="G128" s="14" t="str">
        <f>IF('[1]TCE - ANEXO III - Preencher'!H137="","",'[1]TCE - ANEXO III - Preencher'!H137)</f>
        <v>08/2020</v>
      </c>
      <c r="H128" s="15">
        <f>'[1]TCE - ANEXO III - Preencher'!I137</f>
        <v>0</v>
      </c>
      <c r="I128" s="15">
        <f>'[1]TCE - ANEXO III - Preencher'!J137</f>
        <v>134.78</v>
      </c>
      <c r="J128" s="15">
        <f>'[1]TCE - ANEXO III - Preencher'!K137</f>
        <v>0</v>
      </c>
      <c r="K128" s="16">
        <f>'[1]TCE - ANEXO III - Preencher'!L137</f>
        <v>79.428823529400006</v>
      </c>
      <c r="L128" s="16">
        <f>'[1]TCE - ANEXO III - Preencher'!M137</f>
        <v>20.95</v>
      </c>
      <c r="M128" s="16">
        <f t="shared" si="7"/>
        <v>58.478823529400003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64</v>
      </c>
      <c r="U128" s="16">
        <f>'[1]TCE - ANEXO III - Preencher'!V137</f>
        <v>0</v>
      </c>
      <c r="V128" s="17">
        <f t="shared" si="10"/>
        <v>64</v>
      </c>
      <c r="W128" s="18" t="str">
        <f>IF('[1]TCE - ANEXO III - Preencher'!X137="","",'[1]TCE - ANEXO III - Preencher'!X137)</f>
        <v>AUX. CRECHE I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259.26882352939998</v>
      </c>
    </row>
    <row r="129" spans="1:28" s="4" customFormat="1" x14ac:dyDescent="0.2">
      <c r="A129" s="9">
        <f>IFERROR(VLOOKUP(B129,'[1]DADOS (OCULTAR)'!$P$3:$R$56,3,0),"")</f>
        <v>10583920000800</v>
      </c>
      <c r="B129" s="10" t="str">
        <f>'[1]TCE - ANEXO III - Preencher'!C138</f>
        <v>HOSPITAL MESTRE VITALINO (COVID-19 CAMPANHA)</v>
      </c>
      <c r="C129" s="11"/>
      <c r="D129" s="12" t="str">
        <f>'[1]TCE - ANEXO III - Preencher'!E138</f>
        <v>IRISANGELA CRISTINA OLIVEIRA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 t="str">
        <f>IF('[1]TCE - ANEXO III - Preencher'!H138="","",'[1]TCE - ANEXO III - Preencher'!H138)</f>
        <v>08/2020</v>
      </c>
      <c r="H129" s="15">
        <f>'[1]TCE - ANEXO III - Preencher'!I138</f>
        <v>0</v>
      </c>
      <c r="I129" s="15">
        <f>'[1]TCE - ANEXO III - Preencher'!J138</f>
        <v>155.86000000000001</v>
      </c>
      <c r="J129" s="15">
        <f>'[1]TCE - ANEXO III - Preencher'!K138</f>
        <v>0</v>
      </c>
      <c r="K129" s="16">
        <f>'[1]TCE - ANEXO III - Preencher'!L138</f>
        <v>79.428823529400006</v>
      </c>
      <c r="L129" s="16">
        <f>'[1]TCE - ANEXO III - Preencher'!M138</f>
        <v>24.25</v>
      </c>
      <c r="M129" s="16">
        <f t="shared" si="7"/>
        <v>55.178823529400006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213.04882352940001</v>
      </c>
    </row>
    <row r="130" spans="1:28" s="4" customFormat="1" x14ac:dyDescent="0.2">
      <c r="A130" s="9">
        <f>IFERROR(VLOOKUP(B130,'[1]DADOS (OCULTAR)'!$P$3:$R$56,3,0),"")</f>
        <v>10583920000800</v>
      </c>
      <c r="B130" s="10" t="str">
        <f>'[1]TCE - ANEXO III - Preencher'!C139</f>
        <v>HOSPITAL MESTRE VITALINO (COVID-19 CAMPANHA)</v>
      </c>
      <c r="C130" s="11"/>
      <c r="D130" s="12" t="str">
        <f>'[1]TCE - ANEXO III - Preencher'!E139</f>
        <v>IRISMAR FREIRE TORRES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 t="str">
        <f>IF('[1]TCE - ANEXO III - Preencher'!H139="","",'[1]TCE - ANEXO III - Preencher'!H139)</f>
        <v>08/2020</v>
      </c>
      <c r="H130" s="15">
        <f>'[1]TCE - ANEXO III - Preencher'!I139</f>
        <v>0</v>
      </c>
      <c r="I130" s="15">
        <f>'[1]TCE - ANEXO III - Preencher'!J139</f>
        <v>145.72999999999999</v>
      </c>
      <c r="J130" s="15">
        <f>'[1]TCE - ANEXO III - Preencher'!K139</f>
        <v>0</v>
      </c>
      <c r="K130" s="16">
        <f>'[1]TCE - ANEXO III - Preencher'!L139</f>
        <v>79.428823529400006</v>
      </c>
      <c r="L130" s="16">
        <f>'[1]TCE - ANEXO III - Preencher'!M139</f>
        <v>24.25</v>
      </c>
      <c r="M130" s="16">
        <f t="shared" si="7"/>
        <v>55.178823529400006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211.2</v>
      </c>
      <c r="R130" s="16">
        <f>'[1]TCE - ANEXO III - Preencher'!S139</f>
        <v>72.739999999999995</v>
      </c>
      <c r="S130" s="17">
        <f t="shared" si="9"/>
        <v>138.45999999999998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341.37882352939994</v>
      </c>
    </row>
    <row r="131" spans="1:28" s="4" customFormat="1" x14ac:dyDescent="0.2">
      <c r="A131" s="9">
        <f>IFERROR(VLOOKUP(B131,'[1]DADOS (OCULTAR)'!$P$3:$R$56,3,0),"")</f>
        <v>10583920000800</v>
      </c>
      <c r="B131" s="10" t="str">
        <f>'[1]TCE - ANEXO III - Preencher'!C140</f>
        <v>HOSPITAL MESTRE VITALINO (COVID-19 CAMPANHA)</v>
      </c>
      <c r="C131" s="11"/>
      <c r="D131" s="12" t="str">
        <f>'[1]TCE - ANEXO III - Preencher'!E140</f>
        <v>IVERSON WILLIAM HENRIQUE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 t="str">
        <f>IF('[1]TCE - ANEXO III - Preencher'!H140="","",'[1]TCE - ANEXO III - Preencher'!H140)</f>
        <v>08/2020</v>
      </c>
      <c r="H131" s="15">
        <f>'[1]TCE - ANEXO III - Preencher'!I140</f>
        <v>0</v>
      </c>
      <c r="I131" s="15">
        <f>'[1]TCE - ANEXO III - Preencher'!J140</f>
        <v>159.78</v>
      </c>
      <c r="J131" s="15">
        <f>'[1]TCE - ANEXO III - Preencher'!K140</f>
        <v>0</v>
      </c>
      <c r="K131" s="16">
        <f>'[1]TCE - ANEXO III - Preencher'!L140</f>
        <v>79.428823529400006</v>
      </c>
      <c r="L131" s="16">
        <f>'[1]TCE - ANEXO III - Preencher'!M140</f>
        <v>24.25</v>
      </c>
      <c r="M131" s="16">
        <f t="shared" si="7"/>
        <v>55.178823529400006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211.2</v>
      </c>
      <c r="R131" s="16">
        <f>'[1]TCE - ANEXO III - Preencher'!S140</f>
        <v>72.739999999999995</v>
      </c>
      <c r="S131" s="17">
        <f t="shared" si="9"/>
        <v>138.45999999999998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355.42882352940001</v>
      </c>
    </row>
    <row r="132" spans="1:28" s="4" customFormat="1" x14ac:dyDescent="0.2">
      <c r="A132" s="9">
        <f>IFERROR(VLOOKUP(B132,'[1]DADOS (OCULTAR)'!$P$3:$R$56,3,0),"")</f>
        <v>10583920000800</v>
      </c>
      <c r="B132" s="10" t="str">
        <f>'[1]TCE - ANEXO III - Preencher'!C141</f>
        <v>HOSPITAL MESTRE VITALINO (COVID-19 CAMPANHA)</v>
      </c>
      <c r="C132" s="11"/>
      <c r="D132" s="12" t="str">
        <f>'[1]TCE - ANEXO III - Preencher'!E141</f>
        <v>IVONE MARIA DA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763305</v>
      </c>
      <c r="G132" s="14" t="str">
        <f>IF('[1]TCE - ANEXO III - Preencher'!H141="","",'[1]TCE - ANEXO III - Preencher'!H141)</f>
        <v>08/2020</v>
      </c>
      <c r="H132" s="15">
        <f>'[1]TCE - ANEXO III - Preencher'!I141</f>
        <v>0</v>
      </c>
      <c r="I132" s="15">
        <f>'[1]TCE - ANEXO III - Preencher'!J141</f>
        <v>177.28</v>
      </c>
      <c r="J132" s="15">
        <f>'[1]TCE - ANEXO III - Preencher'!K141</f>
        <v>0</v>
      </c>
      <c r="K132" s="16">
        <f>'[1]TCE - ANEXO III - Preencher'!L141</f>
        <v>79.428823529400006</v>
      </c>
      <c r="L132" s="16">
        <f>'[1]TCE - ANEXO III - Preencher'!M141</f>
        <v>20.95</v>
      </c>
      <c r="M132" s="16">
        <f t="shared" ref="M132:M195" si="13">K132-L132</f>
        <v>58.478823529400003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237.76882352939998</v>
      </c>
    </row>
    <row r="133" spans="1:28" s="4" customFormat="1" x14ac:dyDescent="0.2">
      <c r="A133" s="9">
        <f>IFERROR(VLOOKUP(B133,'[1]DADOS (OCULTAR)'!$P$3:$R$56,3,0),"")</f>
        <v>10583920000800</v>
      </c>
      <c r="B133" s="10" t="str">
        <f>'[1]TCE - ANEXO III - Preencher'!C142</f>
        <v>HOSPITAL MESTRE VITALINO (COVID-19 CAMPANHA)</v>
      </c>
      <c r="C133" s="11"/>
      <c r="D133" s="12" t="str">
        <f>'[1]TCE - ANEXO III - Preencher'!E142</f>
        <v>JACIANE TALITA DO NASCIMENTO FEITOZA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223605</v>
      </c>
      <c r="G133" s="14" t="str">
        <f>IF('[1]TCE - ANEXO III - Preencher'!H142="","",'[1]TCE - ANEXO III - Preencher'!H142)</f>
        <v>08/2020</v>
      </c>
      <c r="H133" s="15">
        <f>'[1]TCE - ANEXO III - Preencher'!I142</f>
        <v>0</v>
      </c>
      <c r="I133" s="15">
        <f>'[1]TCE - ANEXO III - Preencher'!J142</f>
        <v>224.43</v>
      </c>
      <c r="J133" s="15">
        <f>'[1]TCE - ANEXO III - Preencher'!K142</f>
        <v>0</v>
      </c>
      <c r="K133" s="16">
        <f>'[1]TCE - ANEXO III - Preencher'!L142</f>
        <v>79.428823529400006</v>
      </c>
      <c r="L133" s="16">
        <f>'[1]TCE - ANEXO III - Preencher'!M142</f>
        <v>2.3199999999999998</v>
      </c>
      <c r="M133" s="16">
        <f t="shared" si="13"/>
        <v>77.108823529400013</v>
      </c>
      <c r="N133" s="16">
        <f>'[1]TCE - ANEXO III - Preencher'!O142</f>
        <v>1.68</v>
      </c>
      <c r="O133" s="16">
        <f>'[1]TCE - ANEXO III - Preencher'!P142</f>
        <v>0</v>
      </c>
      <c r="P133" s="17">
        <f t="shared" si="14"/>
        <v>1.68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303.21882352940003</v>
      </c>
    </row>
    <row r="134" spans="1:28" s="4" customFormat="1" x14ac:dyDescent="0.2">
      <c r="A134" s="9">
        <f>IFERROR(VLOOKUP(B134,'[1]DADOS (OCULTAR)'!$P$3:$R$56,3,0),"")</f>
        <v>10583920000800</v>
      </c>
      <c r="B134" s="10" t="str">
        <f>'[1]TCE - ANEXO III - Preencher'!C143</f>
        <v>HOSPITAL MESTRE VITALINO (COVID-19 CAMPANHA)</v>
      </c>
      <c r="C134" s="11"/>
      <c r="D134" s="12" t="str">
        <f>'[1]TCE - ANEXO III - Preencher'!E143</f>
        <v>JACIARA MORGANA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 t="str">
        <f>IF('[1]TCE - ANEXO III - Preencher'!H143="","",'[1]TCE - ANEXO III - Preencher'!H143)</f>
        <v>08/2020</v>
      </c>
      <c r="H134" s="15">
        <f>'[1]TCE - ANEXO III - Preencher'!I143</f>
        <v>0</v>
      </c>
      <c r="I134" s="15">
        <f>'[1]TCE - ANEXO III - Preencher'!J143</f>
        <v>143.53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145.54</v>
      </c>
    </row>
    <row r="135" spans="1:28" s="4" customFormat="1" x14ac:dyDescent="0.2">
      <c r="A135" s="9">
        <f>IFERROR(VLOOKUP(B135,'[1]DADOS (OCULTAR)'!$P$3:$R$56,3,0),"")</f>
        <v>10583920000800</v>
      </c>
      <c r="B135" s="10" t="str">
        <f>'[1]TCE - ANEXO III - Preencher'!C144</f>
        <v>HOSPITAL MESTRE VITALINO (COVID-19 CAMPANHA)</v>
      </c>
      <c r="C135" s="11"/>
      <c r="D135" s="12" t="str">
        <f>'[1]TCE - ANEXO III - Preencher'!E144</f>
        <v>JAILSON JOSE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517410</v>
      </c>
      <c r="G135" s="14" t="str">
        <f>IF('[1]TCE - ANEXO III - Preencher'!H144="","",'[1]TCE - ANEXO III - Preencher'!H144)</f>
        <v>08/2020</v>
      </c>
      <c r="H135" s="15">
        <f>'[1]TCE - ANEXO III - Preencher'!I144</f>
        <v>0</v>
      </c>
      <c r="I135" s="15">
        <f>'[1]TCE - ANEXO III - Preencher'!J144</f>
        <v>119.49</v>
      </c>
      <c r="J135" s="15">
        <f>'[1]TCE - ANEXO III - Preencher'!K144</f>
        <v>0</v>
      </c>
      <c r="K135" s="16">
        <f>'[1]TCE - ANEXO III - Preencher'!L144</f>
        <v>79.428823529400006</v>
      </c>
      <c r="L135" s="16">
        <f>'[1]TCE - ANEXO III - Preencher'!M144</f>
        <v>20.95</v>
      </c>
      <c r="M135" s="16">
        <f t="shared" si="13"/>
        <v>58.478823529400003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179.97882352939999</v>
      </c>
    </row>
    <row r="136" spans="1:28" s="4" customFormat="1" x14ac:dyDescent="0.2">
      <c r="A136" s="9">
        <f>IFERROR(VLOOKUP(B136,'[1]DADOS (OCULTAR)'!$P$3:$R$56,3,0),"")</f>
        <v>10583920000800</v>
      </c>
      <c r="B136" s="10" t="str">
        <f>'[1]TCE - ANEXO III - Preencher'!C145</f>
        <v>HOSPITAL MESTRE VITALINO (COVID-19 CAMPANHA)</v>
      </c>
      <c r="C136" s="11"/>
      <c r="D136" s="12" t="str">
        <f>'[1]TCE - ANEXO III - Preencher'!E145</f>
        <v>JAIR FERREIRA PEREIRA FILHO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515110</v>
      </c>
      <c r="G136" s="14" t="str">
        <f>IF('[1]TCE - ANEXO III - Preencher'!H145="","",'[1]TCE - ANEXO III - Preencher'!H145)</f>
        <v>08/2020</v>
      </c>
      <c r="H136" s="15">
        <f>'[1]TCE - ANEXO III - Preencher'!I145</f>
        <v>0</v>
      </c>
      <c r="I136" s="15">
        <f>'[1]TCE - ANEXO III - Preencher'!J145</f>
        <v>130.88</v>
      </c>
      <c r="J136" s="15">
        <f>'[1]TCE - ANEXO III - Preencher'!K145</f>
        <v>0</v>
      </c>
      <c r="K136" s="16">
        <f>'[1]TCE - ANEXO III - Preencher'!L145</f>
        <v>79.428823529400006</v>
      </c>
      <c r="L136" s="16">
        <f>'[1]TCE - ANEXO III - Preencher'!M145</f>
        <v>20.95</v>
      </c>
      <c r="M136" s="16">
        <f t="shared" si="13"/>
        <v>58.478823529400003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191.3688235294</v>
      </c>
    </row>
    <row r="137" spans="1:28" s="4" customFormat="1" x14ac:dyDescent="0.2">
      <c r="A137" s="9">
        <f>IFERROR(VLOOKUP(B137,'[1]DADOS (OCULTAR)'!$P$3:$R$56,3,0),"")</f>
        <v>10583920000800</v>
      </c>
      <c r="B137" s="10" t="str">
        <f>'[1]TCE - ANEXO III - Preencher'!C146</f>
        <v>HOSPITAL MESTRE VITALINO (COVID-19 CAMPANHA)</v>
      </c>
      <c r="C137" s="11"/>
      <c r="D137" s="12" t="str">
        <f>'[1]TCE - ANEXO III - Preencher'!E146</f>
        <v>JANAILMA MARINA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411010</v>
      </c>
      <c r="G137" s="14" t="str">
        <f>IF('[1]TCE - ANEXO III - Preencher'!H146="","",'[1]TCE - ANEXO III - Preencher'!H146)</f>
        <v>08/2020</v>
      </c>
      <c r="H137" s="15">
        <f>'[1]TCE - ANEXO III - Preencher'!I146</f>
        <v>0</v>
      </c>
      <c r="I137" s="15">
        <f>'[1]TCE - ANEXO III - Preencher'!J146</f>
        <v>61.82</v>
      </c>
      <c r="J137" s="15">
        <f>'[1]TCE - ANEXO III - Preencher'!K146</f>
        <v>0</v>
      </c>
      <c r="K137" s="16">
        <f>'[1]TCE - ANEXO III - Preencher'!L146</f>
        <v>79.428823529400006</v>
      </c>
      <c r="L137" s="16">
        <f>'[1]TCE - ANEXO III - Preencher'!M146</f>
        <v>15.45</v>
      </c>
      <c r="M137" s="16">
        <f t="shared" si="13"/>
        <v>63.978823529400003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127.80882352940002</v>
      </c>
    </row>
    <row r="138" spans="1:28" s="4" customFormat="1" x14ac:dyDescent="0.2">
      <c r="A138" s="9">
        <f>IFERROR(VLOOKUP(B138,'[1]DADOS (OCULTAR)'!$P$3:$R$56,3,0),"")</f>
        <v>10583920000800</v>
      </c>
      <c r="B138" s="10" t="str">
        <f>'[1]TCE - ANEXO III - Preencher'!C147</f>
        <v>HOSPITAL MESTRE VITALINO (COVID-19 CAMPANHA)</v>
      </c>
      <c r="C138" s="11"/>
      <c r="D138" s="12" t="str">
        <f>'[1]TCE - ANEXO III - Preencher'!E147</f>
        <v>JANAILZA ALVES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 t="str">
        <f>IF('[1]TCE - ANEXO III - Preencher'!H147="","",'[1]TCE - ANEXO III - Preencher'!H147)</f>
        <v>08/2020</v>
      </c>
      <c r="H138" s="15">
        <f>'[1]TCE - ANEXO III - Preencher'!I147</f>
        <v>0</v>
      </c>
      <c r="I138" s="15">
        <f>'[1]TCE - ANEXO III - Preencher'!J147</f>
        <v>320.25</v>
      </c>
      <c r="J138" s="15">
        <f>'[1]TCE - ANEXO III - Preencher'!K147</f>
        <v>0</v>
      </c>
      <c r="K138" s="16">
        <f>'[1]TCE - ANEXO III - Preencher'!L147</f>
        <v>79.428823529400006</v>
      </c>
      <c r="L138" s="16">
        <f>'[1]TCE - ANEXO III - Preencher'!M147</f>
        <v>3.53</v>
      </c>
      <c r="M138" s="16">
        <f t="shared" si="13"/>
        <v>75.898823529400005</v>
      </c>
      <c r="N138" s="16">
        <f>'[1]TCE - ANEXO III - Preencher'!O147</f>
        <v>1.68</v>
      </c>
      <c r="O138" s="16">
        <f>'[1]TCE - ANEXO III - Preencher'!P147</f>
        <v>0</v>
      </c>
      <c r="P138" s="17">
        <f t="shared" si="14"/>
        <v>1.68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397.82882352940004</v>
      </c>
    </row>
    <row r="139" spans="1:28" s="4" customFormat="1" x14ac:dyDescent="0.2">
      <c r="A139" s="9">
        <f>IFERROR(VLOOKUP(B139,'[1]DADOS (OCULTAR)'!$P$3:$R$56,3,0),"")</f>
        <v>10583920000800</v>
      </c>
      <c r="B139" s="10" t="str">
        <f>'[1]TCE - ANEXO III - Preencher'!C148</f>
        <v>HOSPITAL MESTRE VITALINO (COVID-19 CAMPANHA)</v>
      </c>
      <c r="C139" s="11"/>
      <c r="D139" s="12" t="str">
        <f>'[1]TCE - ANEXO III - Preencher'!E148</f>
        <v>JANILY ALVES DE MEDEIROS CORDEIRO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 t="str">
        <f>IF('[1]TCE - ANEXO III - Preencher'!H148="","",'[1]TCE - ANEXO III - Preencher'!H148)</f>
        <v>08/2020</v>
      </c>
      <c r="H139" s="15">
        <f>'[1]TCE - ANEXO III - Preencher'!I148</f>
        <v>0</v>
      </c>
      <c r="I139" s="15">
        <f>'[1]TCE - ANEXO III - Preencher'!J148</f>
        <v>257.29000000000002</v>
      </c>
      <c r="J139" s="15">
        <f>'[1]TCE - ANEXO III - Preencher'!K148</f>
        <v>0</v>
      </c>
      <c r="K139" s="16">
        <f>'[1]TCE - ANEXO III - Preencher'!L148</f>
        <v>79.428823529400006</v>
      </c>
      <c r="L139" s="16">
        <f>'[1]TCE - ANEXO III - Preencher'!M148</f>
        <v>2.66</v>
      </c>
      <c r="M139" s="16">
        <f t="shared" si="13"/>
        <v>76.768823529400009</v>
      </c>
      <c r="N139" s="16">
        <f>'[1]TCE - ANEXO III - Preencher'!O148</f>
        <v>1.68</v>
      </c>
      <c r="O139" s="16">
        <f>'[1]TCE - ANEXO III - Preencher'!P148</f>
        <v>0</v>
      </c>
      <c r="P139" s="17">
        <f t="shared" si="14"/>
        <v>1.68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335.73882352940001</v>
      </c>
    </row>
    <row r="140" spans="1:28" s="4" customFormat="1" x14ac:dyDescent="0.2">
      <c r="A140" s="9">
        <f>IFERROR(VLOOKUP(B140,'[1]DADOS (OCULTAR)'!$P$3:$R$56,3,0),"")</f>
        <v>10583920000800</v>
      </c>
      <c r="B140" s="10" t="str">
        <f>'[1]TCE - ANEXO III - Preencher'!C149</f>
        <v>HOSPITAL MESTRE VITALINO (COVID-19 CAMPANHA)</v>
      </c>
      <c r="C140" s="11"/>
      <c r="D140" s="12" t="str">
        <f>'[1]TCE - ANEXO III - Preencher'!E149</f>
        <v>JARDIAEL ITALO DE OLIVEIRA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223605</v>
      </c>
      <c r="G140" s="14" t="str">
        <f>IF('[1]TCE - ANEXO III - Preencher'!H149="","",'[1]TCE - ANEXO III - Preencher'!H149)</f>
        <v>08/2020</v>
      </c>
      <c r="H140" s="15">
        <f>'[1]TCE - ANEXO III - Preencher'!I149</f>
        <v>0</v>
      </c>
      <c r="I140" s="15">
        <f>'[1]TCE - ANEXO III - Preencher'!J149</f>
        <v>207.56</v>
      </c>
      <c r="J140" s="15">
        <f>'[1]TCE - ANEXO III - Preencher'!K149</f>
        <v>0</v>
      </c>
      <c r="K140" s="16">
        <f>'[1]TCE - ANEXO III - Preencher'!L149</f>
        <v>79.428823529400006</v>
      </c>
      <c r="L140" s="16">
        <f>'[1]TCE - ANEXO III - Preencher'!M149</f>
        <v>2.3199999999999998</v>
      </c>
      <c r="M140" s="16">
        <f t="shared" si="13"/>
        <v>77.108823529400013</v>
      </c>
      <c r="N140" s="16">
        <f>'[1]TCE - ANEXO III - Preencher'!O149</f>
        <v>1.68</v>
      </c>
      <c r="O140" s="16">
        <f>'[1]TCE - ANEXO III - Preencher'!P149</f>
        <v>0</v>
      </c>
      <c r="P140" s="17">
        <f t="shared" si="14"/>
        <v>1.68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286.34882352940002</v>
      </c>
    </row>
    <row r="141" spans="1:28" s="4" customFormat="1" x14ac:dyDescent="0.2">
      <c r="A141" s="9">
        <f>IFERROR(VLOOKUP(B141,'[1]DADOS (OCULTAR)'!$P$3:$R$56,3,0),"")</f>
        <v>10583920000800</v>
      </c>
      <c r="B141" s="10" t="str">
        <f>'[1]TCE - ANEXO III - Preencher'!C150</f>
        <v>HOSPITAL MESTRE VITALINO (COVID-19 CAMPANHA)</v>
      </c>
      <c r="C141" s="11"/>
      <c r="D141" s="12" t="str">
        <f>'[1]TCE - ANEXO III - Preencher'!E150</f>
        <v>JAYANNE VASCONCELOS CAVALCANTE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251605</v>
      </c>
      <c r="G141" s="14" t="str">
        <f>IF('[1]TCE - ANEXO III - Preencher'!H150="","",'[1]TCE - ANEXO III - Preencher'!H150)</f>
        <v>08/2020</v>
      </c>
      <c r="H141" s="15">
        <f>'[1]TCE - ANEXO III - Preencher'!I150</f>
        <v>0</v>
      </c>
      <c r="I141" s="15">
        <f>'[1]TCE - ANEXO III - Preencher'!J150</f>
        <v>184.74</v>
      </c>
      <c r="J141" s="15">
        <f>'[1]TCE - ANEXO III - Preencher'!K150</f>
        <v>0</v>
      </c>
      <c r="K141" s="16">
        <f>'[1]TCE - ANEXO III - Preencher'!L150</f>
        <v>79.428823529400006</v>
      </c>
      <c r="L141" s="16">
        <f>'[1]TCE - ANEXO III - Preencher'!M150</f>
        <v>37.82</v>
      </c>
      <c r="M141" s="16">
        <f t="shared" si="13"/>
        <v>41.608823529400006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228.35882352940001</v>
      </c>
    </row>
    <row r="142" spans="1:28" s="4" customFormat="1" x14ac:dyDescent="0.2">
      <c r="A142" s="9">
        <f>IFERROR(VLOOKUP(B142,'[1]DADOS (OCULTAR)'!$P$3:$R$56,3,0),"")</f>
        <v>10583920000800</v>
      </c>
      <c r="B142" s="10" t="str">
        <f>'[1]TCE - ANEXO III - Preencher'!C151</f>
        <v>HOSPITAL MESTRE VITALINO (COVID-19 CAMPANHA)</v>
      </c>
      <c r="C142" s="11"/>
      <c r="D142" s="12" t="str">
        <f>'[1]TCE - ANEXO III - Preencher'!E151</f>
        <v>JEAN CARLOS DA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411010</v>
      </c>
      <c r="G142" s="14" t="str">
        <f>IF('[1]TCE - ANEXO III - Preencher'!H151="","",'[1]TCE - ANEXO III - Preencher'!H151)</f>
        <v>08/2020</v>
      </c>
      <c r="H142" s="15">
        <f>'[1]TCE - ANEXO III - Preencher'!I151</f>
        <v>0</v>
      </c>
      <c r="I142" s="15">
        <f>'[1]TCE - ANEXO III - Preencher'!J151</f>
        <v>80.37</v>
      </c>
      <c r="J142" s="15">
        <f>'[1]TCE - ANEXO III - Preencher'!K151</f>
        <v>0</v>
      </c>
      <c r="K142" s="16">
        <f>'[1]TCE - ANEXO III - Preencher'!L151</f>
        <v>79.428823529400006</v>
      </c>
      <c r="L142" s="16">
        <f>'[1]TCE - ANEXO III - Preencher'!M151</f>
        <v>23.18</v>
      </c>
      <c r="M142" s="16">
        <f t="shared" si="13"/>
        <v>56.248823529400006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138.62882352939999</v>
      </c>
    </row>
    <row r="143" spans="1:28" s="4" customFormat="1" x14ac:dyDescent="0.2">
      <c r="A143" s="9">
        <f>IFERROR(VLOOKUP(B143,'[1]DADOS (OCULTAR)'!$P$3:$R$56,3,0),"")</f>
        <v>10583920000800</v>
      </c>
      <c r="B143" s="10" t="str">
        <f>'[1]TCE - ANEXO III - Preencher'!C152</f>
        <v>HOSPITAL MESTRE VITALINO (COVID-19 CAMPANHA)</v>
      </c>
      <c r="C143" s="11"/>
      <c r="D143" s="12" t="str">
        <f>'[1]TCE - ANEXO III - Preencher'!E152</f>
        <v>JENNY VIVIANA RUBIO PULIDO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225125</v>
      </c>
      <c r="G143" s="14" t="str">
        <f>IF('[1]TCE - ANEXO III - Preencher'!H152="","",'[1]TCE - ANEXO III - Preencher'!H152)</f>
        <v>08/2020</v>
      </c>
      <c r="H143" s="15">
        <f>'[1]TCE - ANEXO III - Preencher'!I152</f>
        <v>0</v>
      </c>
      <c r="I143" s="15">
        <f>'[1]TCE - ANEXO III - Preencher'!J152</f>
        <v>936.85</v>
      </c>
      <c r="J143" s="15">
        <f>'[1]TCE - ANEXO III - Preencher'!K152</f>
        <v>0</v>
      </c>
      <c r="K143" s="16">
        <f>'[1]TCE - ANEXO III - Preencher'!L152</f>
        <v>79.428823529400006</v>
      </c>
      <c r="L143" s="16">
        <f>'[1]TCE - ANEXO III - Preencher'!M152</f>
        <v>2.75</v>
      </c>
      <c r="M143" s="16">
        <f t="shared" si="13"/>
        <v>76.678823529400006</v>
      </c>
      <c r="N143" s="16">
        <f>'[1]TCE - ANEXO III - Preencher'!O152</f>
        <v>6.13</v>
      </c>
      <c r="O143" s="16">
        <f>'[1]TCE - ANEXO III - Preencher'!P152</f>
        <v>1.23</v>
      </c>
      <c r="P143" s="17">
        <f t="shared" si="14"/>
        <v>4.9000000000000004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1018.4288235294</v>
      </c>
    </row>
    <row r="144" spans="1:28" s="4" customFormat="1" x14ac:dyDescent="0.2">
      <c r="A144" s="9">
        <f>IFERROR(VLOOKUP(B144,'[1]DADOS (OCULTAR)'!$P$3:$R$56,3,0),"")</f>
        <v>10583920000800</v>
      </c>
      <c r="B144" s="10" t="str">
        <f>'[1]TCE - ANEXO III - Preencher'!C153</f>
        <v>HOSPITAL MESTRE VITALINO (COVID-19 CAMPANHA)</v>
      </c>
      <c r="C144" s="11"/>
      <c r="D144" s="12" t="str">
        <f>'[1]TCE - ANEXO III - Preencher'!E153</f>
        <v>JESSICA DRESIANE FERREIRA RIBEIRO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 t="str">
        <f>IF('[1]TCE - ANEXO III - Preencher'!H153="","",'[1]TCE - ANEXO III - Preencher'!H153)</f>
        <v>08/2020</v>
      </c>
      <c r="H144" s="15">
        <f>'[1]TCE - ANEXO III - Preencher'!I153</f>
        <v>0</v>
      </c>
      <c r="I144" s="15">
        <f>'[1]TCE - ANEXO III - Preencher'!J153</f>
        <v>262.58</v>
      </c>
      <c r="J144" s="15">
        <f>'[1]TCE - ANEXO III - Preencher'!K153</f>
        <v>0</v>
      </c>
      <c r="K144" s="16">
        <f>'[1]TCE - ANEXO III - Preencher'!L153</f>
        <v>79.428823529400006</v>
      </c>
      <c r="L144" s="16">
        <f>'[1]TCE - ANEXO III - Preencher'!M153</f>
        <v>2.66</v>
      </c>
      <c r="M144" s="16">
        <f t="shared" si="13"/>
        <v>76.768823529400009</v>
      </c>
      <c r="N144" s="16">
        <f>'[1]TCE - ANEXO III - Preencher'!O153</f>
        <v>1.68</v>
      </c>
      <c r="O144" s="16">
        <f>'[1]TCE - ANEXO III - Preencher'!P153</f>
        <v>0</v>
      </c>
      <c r="P144" s="17">
        <f t="shared" si="14"/>
        <v>1.68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341.02882352939997</v>
      </c>
    </row>
    <row r="145" spans="1:28" s="4" customFormat="1" x14ac:dyDescent="0.2">
      <c r="A145" s="9">
        <f>IFERROR(VLOOKUP(B145,'[1]DADOS (OCULTAR)'!$P$3:$R$56,3,0),"")</f>
        <v>10583920000800</v>
      </c>
      <c r="B145" s="10" t="str">
        <f>'[1]TCE - ANEXO III - Preencher'!C154</f>
        <v>HOSPITAL MESTRE VITALINO (COVID-19 CAMPANHA)</v>
      </c>
      <c r="C145" s="11"/>
      <c r="D145" s="12" t="str">
        <f>'[1]TCE - ANEXO III - Preencher'!E154</f>
        <v>JESSICA PRISCILA TAVARES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 t="str">
        <f>IF('[1]TCE - ANEXO III - Preencher'!H154="","",'[1]TCE - ANEXO III - Preencher'!H154)</f>
        <v>08/2020</v>
      </c>
      <c r="H145" s="15">
        <f>'[1]TCE - ANEXO III - Preencher'!I154</f>
        <v>0</v>
      </c>
      <c r="I145" s="15">
        <f>'[1]TCE - ANEXO III - Preencher'!J154</f>
        <v>141.63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74.55</v>
      </c>
      <c r="U145" s="16">
        <f>'[1]TCE - ANEXO III - Preencher'!V154</f>
        <v>0</v>
      </c>
      <c r="V145" s="17">
        <f t="shared" si="16"/>
        <v>74.55</v>
      </c>
      <c r="W145" s="18" t="str">
        <f>IF('[1]TCE - ANEXO III - Preencher'!X154="","",'[1]TCE - ANEXO III - Preencher'!X154)</f>
        <v>AUX. CRECHE I, AUX CRECHE M/ANT (RETROATIVO)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218.19</v>
      </c>
    </row>
    <row r="146" spans="1:28" s="4" customFormat="1" x14ac:dyDescent="0.2">
      <c r="A146" s="9">
        <f>IFERROR(VLOOKUP(B146,'[1]DADOS (OCULTAR)'!$P$3:$R$56,3,0),"")</f>
        <v>10583920000800</v>
      </c>
      <c r="B146" s="10" t="str">
        <f>'[1]TCE - ANEXO III - Preencher'!C155</f>
        <v>HOSPITAL MESTRE VITALINO (COVID-19 CAMPANHA)</v>
      </c>
      <c r="C146" s="11"/>
      <c r="D146" s="12" t="str">
        <f>'[1]TCE - ANEXO III - Preencher'!E155</f>
        <v>JESSICA URBANO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223605</v>
      </c>
      <c r="G146" s="14" t="str">
        <f>IF('[1]TCE - ANEXO III - Preencher'!H155="","",'[1]TCE - ANEXO III - Preencher'!H155)</f>
        <v>08/2020</v>
      </c>
      <c r="H146" s="15">
        <f>'[1]TCE - ANEXO III - Preencher'!I155</f>
        <v>0</v>
      </c>
      <c r="I146" s="15">
        <f>'[1]TCE - ANEXO III - Preencher'!J155</f>
        <v>253.25</v>
      </c>
      <c r="J146" s="15">
        <f>'[1]TCE - ANEXO III - Preencher'!K155</f>
        <v>0</v>
      </c>
      <c r="K146" s="16">
        <f>'[1]TCE - ANEXO III - Preencher'!L155</f>
        <v>79.428823529400006</v>
      </c>
      <c r="L146" s="16">
        <f>'[1]TCE - ANEXO III - Preencher'!M155</f>
        <v>2.75</v>
      </c>
      <c r="M146" s="16">
        <f t="shared" si="13"/>
        <v>76.678823529400006</v>
      </c>
      <c r="N146" s="16">
        <f>'[1]TCE - ANEXO III - Preencher'!O155</f>
        <v>1.68</v>
      </c>
      <c r="O146" s="16">
        <f>'[1]TCE - ANEXO III - Preencher'!P155</f>
        <v>0</v>
      </c>
      <c r="P146" s="17">
        <f t="shared" si="14"/>
        <v>1.68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331.60882352940001</v>
      </c>
    </row>
    <row r="147" spans="1:28" s="4" customFormat="1" x14ac:dyDescent="0.2">
      <c r="A147" s="9">
        <f>IFERROR(VLOOKUP(B147,'[1]DADOS (OCULTAR)'!$P$3:$R$56,3,0),"")</f>
        <v>10583920000800</v>
      </c>
      <c r="B147" s="10" t="str">
        <f>'[1]TCE - ANEXO III - Preencher'!C156</f>
        <v>HOSPITAL MESTRE VITALINO (COVID-19 CAMPANHA)</v>
      </c>
      <c r="C147" s="11"/>
      <c r="D147" s="12" t="str">
        <f>'[1]TCE - ANEXO III - Preencher'!E156</f>
        <v>JESSYCA PALOMA DA SILVA BEZERRA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513430</v>
      </c>
      <c r="G147" s="14" t="str">
        <f>IF('[1]TCE - ANEXO III - Preencher'!H156="","",'[1]TCE - ANEXO III - Preencher'!H156)</f>
        <v>08/2020</v>
      </c>
      <c r="H147" s="15">
        <f>'[1]TCE - ANEXO III - Preencher'!I156</f>
        <v>0</v>
      </c>
      <c r="I147" s="15">
        <f>'[1]TCE - ANEXO III - Preencher'!J156</f>
        <v>145.5</v>
      </c>
      <c r="J147" s="15">
        <f>'[1]TCE - ANEXO III - Preencher'!K156</f>
        <v>0</v>
      </c>
      <c r="K147" s="16">
        <f>'[1]TCE - ANEXO III - Preencher'!L156</f>
        <v>79.428823529400006</v>
      </c>
      <c r="L147" s="16">
        <f>'[1]TCE - ANEXO III - Preencher'!M156</f>
        <v>20.95</v>
      </c>
      <c r="M147" s="16">
        <f t="shared" si="13"/>
        <v>58.478823529400003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205.98882352940001</v>
      </c>
    </row>
    <row r="148" spans="1:28" s="4" customFormat="1" x14ac:dyDescent="0.2">
      <c r="A148" s="9">
        <f>IFERROR(VLOOKUP(B148,'[1]DADOS (OCULTAR)'!$P$3:$R$56,3,0),"")</f>
        <v>10583920000800</v>
      </c>
      <c r="B148" s="10" t="str">
        <f>'[1]TCE - ANEXO III - Preencher'!C157</f>
        <v>HOSPITAL MESTRE VITALINO (COVID-19 CAMPANHA)</v>
      </c>
      <c r="C148" s="11"/>
      <c r="D148" s="12" t="str">
        <f>'[1]TCE - ANEXO III - Preencher'!E157</f>
        <v>JEU DELMONDES DE CARVALHO JUNIOR</v>
      </c>
      <c r="E148" s="10" t="str">
        <f>IF('[1]TCE - ANEXO III - Preencher'!F157="4 - Assistência Odontológica","2 - Outros Profissionais da Saúde",'[1]TCE - ANEXO III - Preencher'!F157)</f>
        <v>1 - Médico</v>
      </c>
      <c r="F148" s="13">
        <f>'[1]TCE - ANEXO III - Preencher'!G157</f>
        <v>225150</v>
      </c>
      <c r="G148" s="14" t="str">
        <f>IF('[1]TCE - ANEXO III - Preencher'!H157="","",'[1]TCE - ANEXO III - Preencher'!H157)</f>
        <v>08/2020</v>
      </c>
      <c r="H148" s="15">
        <f>'[1]TCE - ANEXO III - Preencher'!I157</f>
        <v>0</v>
      </c>
      <c r="I148" s="15">
        <f>'[1]TCE - ANEXO III - Preencher'!J157</f>
        <v>2616.6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2616.6</v>
      </c>
    </row>
    <row r="149" spans="1:28" s="4" customFormat="1" x14ac:dyDescent="0.2">
      <c r="A149" s="9">
        <f>IFERROR(VLOOKUP(B149,'[1]DADOS (OCULTAR)'!$P$3:$R$56,3,0),"")</f>
        <v>10583920000800</v>
      </c>
      <c r="B149" s="10" t="str">
        <f>'[1]TCE - ANEXO III - Preencher'!C158</f>
        <v>HOSPITAL MESTRE VITALINO (COVID-19 CAMPANHA)</v>
      </c>
      <c r="C149" s="11"/>
      <c r="D149" s="12" t="str">
        <f>'[1]TCE - ANEXO III - Preencher'!E158</f>
        <v>JEYSIKELLY FLORENCIO TENORIO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 t="str">
        <f>IF('[1]TCE - ANEXO III - Preencher'!H158="","",'[1]TCE - ANEXO III - Preencher'!H158)</f>
        <v>08/2020</v>
      </c>
      <c r="H149" s="15">
        <f>'[1]TCE - ANEXO III - Preencher'!I158</f>
        <v>0</v>
      </c>
      <c r="I149" s="15">
        <f>'[1]TCE - ANEXO III - Preencher'!J158</f>
        <v>257.77999999999997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1.68</v>
      </c>
      <c r="O149" s="16">
        <f>'[1]TCE - ANEXO III - Preencher'!P158</f>
        <v>0</v>
      </c>
      <c r="P149" s="17">
        <f t="shared" si="14"/>
        <v>1.68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259.45999999999998</v>
      </c>
    </row>
    <row r="150" spans="1:28" s="4" customFormat="1" x14ac:dyDescent="0.2">
      <c r="A150" s="9">
        <f>IFERROR(VLOOKUP(B150,'[1]DADOS (OCULTAR)'!$P$3:$R$56,3,0),"")</f>
        <v>10583920000800</v>
      </c>
      <c r="B150" s="10" t="str">
        <f>'[1]TCE - ANEXO III - Preencher'!C159</f>
        <v>HOSPITAL MESTRE VITALINO (COVID-19 CAMPANHA)</v>
      </c>
      <c r="C150" s="11"/>
      <c r="D150" s="12" t="str">
        <f>'[1]TCE - ANEXO III - Preencher'!E159</f>
        <v>JOAQUIM APOLINARIO BEZERRA NETO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514320</v>
      </c>
      <c r="G150" s="14" t="str">
        <f>IF('[1]TCE - ANEXO III - Preencher'!H159="","",'[1]TCE - ANEXO III - Preencher'!H159)</f>
        <v>08/2020</v>
      </c>
      <c r="H150" s="15">
        <f>'[1]TCE - ANEXO III - Preencher'!I159</f>
        <v>0</v>
      </c>
      <c r="I150" s="15">
        <f>'[1]TCE - ANEXO III - Preencher'!J159</f>
        <v>136.47999999999999</v>
      </c>
      <c r="J150" s="15">
        <f>'[1]TCE - ANEXO III - Preencher'!K159</f>
        <v>0</v>
      </c>
      <c r="K150" s="16">
        <f>'[1]TCE - ANEXO III - Preencher'!L159</f>
        <v>79.428823529400006</v>
      </c>
      <c r="L150" s="16">
        <f>'[1]TCE - ANEXO III - Preencher'!M159</f>
        <v>20.95</v>
      </c>
      <c r="M150" s="16">
        <f t="shared" si="13"/>
        <v>58.478823529400003</v>
      </c>
      <c r="N150" s="16">
        <f>'[1]TCE - ANEXO III - Preencher'!O159</f>
        <v>2.0099999999999998</v>
      </c>
      <c r="O150" s="16">
        <f>'[1]TCE - ANEXO III - Preencher'!P159</f>
        <v>0</v>
      </c>
      <c r="P150" s="17">
        <f t="shared" si="14"/>
        <v>2.0099999999999998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196.96882352939997</v>
      </c>
    </row>
    <row r="151" spans="1:28" s="4" customFormat="1" x14ac:dyDescent="0.2">
      <c r="A151" s="9">
        <f>IFERROR(VLOOKUP(B151,'[1]DADOS (OCULTAR)'!$P$3:$R$56,3,0),"")</f>
        <v>10583920000800</v>
      </c>
      <c r="B151" s="10" t="str">
        <f>'[1]TCE - ANEXO III - Preencher'!C160</f>
        <v>HOSPITAL MESTRE VITALINO (COVID-19 CAMPANHA)</v>
      </c>
      <c r="C151" s="11"/>
      <c r="D151" s="12" t="str">
        <f>'[1]TCE - ANEXO III - Preencher'!E160</f>
        <v>JOELIANE DO NASCIMENTO PACHECO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521130</v>
      </c>
      <c r="G151" s="14" t="str">
        <f>IF('[1]TCE - ANEXO III - Preencher'!H160="","",'[1]TCE - ANEXO III - Preencher'!H160)</f>
        <v>08/2020</v>
      </c>
      <c r="H151" s="15">
        <f>'[1]TCE - ANEXO III - Preencher'!I160</f>
        <v>0</v>
      </c>
      <c r="I151" s="15">
        <f>'[1]TCE - ANEXO III - Preencher'!J160</f>
        <v>120.45</v>
      </c>
      <c r="J151" s="15">
        <f>'[1]TCE - ANEXO III - Preencher'!K160</f>
        <v>0</v>
      </c>
      <c r="K151" s="16">
        <f>'[1]TCE - ANEXO III - Preencher'!L160</f>
        <v>79.428823529400006</v>
      </c>
      <c r="L151" s="16">
        <f>'[1]TCE - ANEXO III - Preencher'!M160</f>
        <v>20.95</v>
      </c>
      <c r="M151" s="16">
        <f t="shared" si="13"/>
        <v>58.478823529400003</v>
      </c>
      <c r="N151" s="16">
        <f>'[1]TCE - ANEXO III - Preencher'!O160</f>
        <v>2.0099999999999998</v>
      </c>
      <c r="O151" s="16">
        <f>'[1]TCE - ANEXO III - Preencher'!P160</f>
        <v>0</v>
      </c>
      <c r="P151" s="17">
        <f t="shared" si="14"/>
        <v>2.0099999999999998</v>
      </c>
      <c r="Q151" s="16">
        <f>'[1]TCE - ANEXO III - Preencher'!R160</f>
        <v>277.2</v>
      </c>
      <c r="R151" s="16">
        <f>'[1]TCE - ANEXO III - Preencher'!S160</f>
        <v>62.85</v>
      </c>
      <c r="S151" s="17">
        <f t="shared" si="15"/>
        <v>214.35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395.28882352940002</v>
      </c>
    </row>
    <row r="152" spans="1:28" s="4" customFormat="1" x14ac:dyDescent="0.2">
      <c r="A152" s="9">
        <f>IFERROR(VLOOKUP(B152,'[1]DADOS (OCULTAR)'!$P$3:$R$56,3,0),"")</f>
        <v>10583920000800</v>
      </c>
      <c r="B152" s="10" t="str">
        <f>'[1]TCE - ANEXO III - Preencher'!C161</f>
        <v>HOSPITAL MESTRE VITALINO (COVID-19 CAMPANHA)</v>
      </c>
      <c r="C152" s="11"/>
      <c r="D152" s="12" t="str">
        <f>'[1]TCE - ANEXO III - Preencher'!E161</f>
        <v>JOICE CLEIDE PAULINO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 t="str">
        <f>IF('[1]TCE - ANEXO III - Preencher'!H161="","",'[1]TCE - ANEXO III - Preencher'!H161)</f>
        <v>08/2020</v>
      </c>
      <c r="H152" s="15">
        <f>'[1]TCE - ANEXO III - Preencher'!I161</f>
        <v>0</v>
      </c>
      <c r="I152" s="15">
        <f>'[1]TCE - ANEXO III - Preencher'!J161</f>
        <v>151.21</v>
      </c>
      <c r="J152" s="15">
        <f>'[1]TCE - ANEXO III - Preencher'!K161</f>
        <v>0</v>
      </c>
      <c r="K152" s="16">
        <f>'[1]TCE - ANEXO III - Preencher'!L161</f>
        <v>79.428823529400006</v>
      </c>
      <c r="L152" s="16">
        <f>'[1]TCE - ANEXO III - Preencher'!M161</f>
        <v>24.25</v>
      </c>
      <c r="M152" s="16">
        <f t="shared" si="13"/>
        <v>55.178823529400006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208.3988235294</v>
      </c>
    </row>
    <row r="153" spans="1:28" s="4" customFormat="1" x14ac:dyDescent="0.2">
      <c r="A153" s="9">
        <f>IFERROR(VLOOKUP(B153,'[1]DADOS (OCULTAR)'!$P$3:$R$56,3,0),"")</f>
        <v>10583920000800</v>
      </c>
      <c r="B153" s="10" t="str">
        <f>'[1]TCE - ANEXO III - Preencher'!C162</f>
        <v>HOSPITAL MESTRE VITALINO (COVID-19 CAMPANHA)</v>
      </c>
      <c r="C153" s="11"/>
      <c r="D153" s="12" t="str">
        <f>'[1]TCE - ANEXO III - Preencher'!E162</f>
        <v>JONAS RODRIGUES OZORIO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223605</v>
      </c>
      <c r="G153" s="14" t="str">
        <f>IF('[1]TCE - ANEXO III - Preencher'!H162="","",'[1]TCE - ANEXO III - Preencher'!H162)</f>
        <v>08/2020</v>
      </c>
      <c r="H153" s="15">
        <f>'[1]TCE - ANEXO III - Preencher'!I162</f>
        <v>0</v>
      </c>
      <c r="I153" s="15">
        <f>'[1]TCE - ANEXO III - Preencher'!J162</f>
        <v>193.72</v>
      </c>
      <c r="J153" s="15">
        <f>'[1]TCE - ANEXO III - Preencher'!K162</f>
        <v>0</v>
      </c>
      <c r="K153" s="16">
        <f>'[1]TCE - ANEXO III - Preencher'!L162</f>
        <v>79.428823529400006</v>
      </c>
      <c r="L153" s="16">
        <f>'[1]TCE - ANEXO III - Preencher'!M162</f>
        <v>2.3199999999999998</v>
      </c>
      <c r="M153" s="16">
        <f t="shared" si="13"/>
        <v>77.108823529400013</v>
      </c>
      <c r="N153" s="16">
        <f>'[1]TCE - ANEXO III - Preencher'!O162</f>
        <v>1.68</v>
      </c>
      <c r="O153" s="16">
        <f>'[1]TCE - ANEXO III - Preencher'!P162</f>
        <v>0</v>
      </c>
      <c r="P153" s="17">
        <f t="shared" si="14"/>
        <v>1.68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272.50882352939999</v>
      </c>
    </row>
    <row r="154" spans="1:28" s="4" customFormat="1" x14ac:dyDescent="0.2">
      <c r="A154" s="9">
        <f>IFERROR(VLOOKUP(B154,'[1]DADOS (OCULTAR)'!$P$3:$R$56,3,0),"")</f>
        <v>10583920000800</v>
      </c>
      <c r="B154" s="10" t="str">
        <f>'[1]TCE - ANEXO III - Preencher'!C163</f>
        <v>HOSPITAL MESTRE VITALINO (COVID-19 CAMPANHA)</v>
      </c>
      <c r="C154" s="11"/>
      <c r="D154" s="12" t="str">
        <f>'[1]TCE - ANEXO III - Preencher'!E163</f>
        <v>JORGE ALVES MARINHO FILHO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225150</v>
      </c>
      <c r="G154" s="14" t="str">
        <f>IF('[1]TCE - ANEXO III - Preencher'!H163="","",'[1]TCE - ANEXO III - Preencher'!H163)</f>
        <v>08/2020</v>
      </c>
      <c r="H154" s="15">
        <f>'[1]TCE - ANEXO III - Preencher'!I163</f>
        <v>0</v>
      </c>
      <c r="I154" s="15">
        <f>'[1]TCE - ANEXO III - Preencher'!J163</f>
        <v>946.97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946.97</v>
      </c>
    </row>
    <row r="155" spans="1:28" s="4" customFormat="1" x14ac:dyDescent="0.2">
      <c r="A155" s="9">
        <f>IFERROR(VLOOKUP(B155,'[1]DADOS (OCULTAR)'!$P$3:$R$56,3,0),"")</f>
        <v>10583920000800</v>
      </c>
      <c r="B155" s="10" t="str">
        <f>'[1]TCE - ANEXO III - Preencher'!C164</f>
        <v>HOSPITAL MESTRE VITALINO (COVID-19 CAMPANHA)</v>
      </c>
      <c r="C155" s="11"/>
      <c r="D155" s="12" t="str">
        <f>'[1]TCE - ANEXO III - Preencher'!E164</f>
        <v>JORGE AUGUSTO BEZERRA DA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763305</v>
      </c>
      <c r="G155" s="14" t="str">
        <f>IF('[1]TCE - ANEXO III - Preencher'!H164="","",'[1]TCE - ANEXO III - Preencher'!H164)</f>
        <v>08/2020</v>
      </c>
      <c r="H155" s="15">
        <f>'[1]TCE - ANEXO III - Preencher'!I164</f>
        <v>0</v>
      </c>
      <c r="I155" s="15">
        <f>'[1]TCE - ANEXO III - Preencher'!J164</f>
        <v>176.36</v>
      </c>
      <c r="J155" s="15">
        <f>'[1]TCE - ANEXO III - Preencher'!K164</f>
        <v>0</v>
      </c>
      <c r="K155" s="16">
        <f>'[1]TCE - ANEXO III - Preencher'!L164</f>
        <v>79.428823529400006</v>
      </c>
      <c r="L155" s="16">
        <f>'[1]TCE - ANEXO III - Preencher'!M164</f>
        <v>20.95</v>
      </c>
      <c r="M155" s="16">
        <f t="shared" si="13"/>
        <v>58.478823529400003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236.84882352940002</v>
      </c>
    </row>
    <row r="156" spans="1:28" s="4" customFormat="1" x14ac:dyDescent="0.2">
      <c r="A156" s="9">
        <f>IFERROR(VLOOKUP(B156,'[1]DADOS (OCULTAR)'!$P$3:$R$56,3,0),"")</f>
        <v>10583920000800</v>
      </c>
      <c r="B156" s="10" t="str">
        <f>'[1]TCE - ANEXO III - Preencher'!C165</f>
        <v>HOSPITAL MESTRE VITALINO (COVID-19 CAMPANHA)</v>
      </c>
      <c r="C156" s="11"/>
      <c r="D156" s="12" t="str">
        <f>'[1]TCE - ANEXO III - Preencher'!E165</f>
        <v>JOSE ADRIANO LAURENTINO TORRES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763305</v>
      </c>
      <c r="G156" s="14" t="str">
        <f>IF('[1]TCE - ANEXO III - Preencher'!H165="","",'[1]TCE - ANEXO III - Preencher'!H165)</f>
        <v>08/2020</v>
      </c>
      <c r="H156" s="15">
        <f>'[1]TCE - ANEXO III - Preencher'!I165</f>
        <v>0</v>
      </c>
      <c r="I156" s="15">
        <f>'[1]TCE - ANEXO III - Preencher'!J165</f>
        <v>117.24</v>
      </c>
      <c r="J156" s="15">
        <f>'[1]TCE - ANEXO III - Preencher'!K165</f>
        <v>0</v>
      </c>
      <c r="K156" s="16">
        <f>'[1]TCE - ANEXO III - Preencher'!L165</f>
        <v>79.428823529400006</v>
      </c>
      <c r="L156" s="16">
        <f>'[1]TCE - ANEXO III - Preencher'!M165</f>
        <v>20.95</v>
      </c>
      <c r="M156" s="16">
        <f t="shared" si="13"/>
        <v>58.478823529400003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177.72882352939999</v>
      </c>
    </row>
    <row r="157" spans="1:28" s="4" customFormat="1" x14ac:dyDescent="0.2">
      <c r="A157" s="9">
        <f>IFERROR(VLOOKUP(B157,'[1]DADOS (OCULTAR)'!$P$3:$R$56,3,0),"")</f>
        <v>10583920000800</v>
      </c>
      <c r="B157" s="10" t="str">
        <f>'[1]TCE - ANEXO III - Preencher'!C166</f>
        <v>HOSPITAL MESTRE VITALINO (COVID-19 CAMPANHA)</v>
      </c>
      <c r="C157" s="11"/>
      <c r="D157" s="12" t="str">
        <f>'[1]TCE - ANEXO III - Preencher'!E166</f>
        <v>JOSE ALVES DA SILVA NETO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517410</v>
      </c>
      <c r="G157" s="14" t="str">
        <f>IF('[1]TCE - ANEXO III - Preencher'!H166="","",'[1]TCE - ANEXO III - Preencher'!H166)</f>
        <v>08/2020</v>
      </c>
      <c r="H157" s="15">
        <f>'[1]TCE - ANEXO III - Preencher'!I166</f>
        <v>0</v>
      </c>
      <c r="I157" s="15">
        <f>'[1]TCE - ANEXO III - Preencher'!J166</f>
        <v>108.52</v>
      </c>
      <c r="J157" s="15">
        <f>'[1]TCE - ANEXO III - Preencher'!K166</f>
        <v>0</v>
      </c>
      <c r="K157" s="16">
        <f>'[1]TCE - ANEXO III - Preencher'!L166</f>
        <v>79.428823529400006</v>
      </c>
      <c r="L157" s="16">
        <f>'[1]TCE - ANEXO III - Preencher'!M166</f>
        <v>20.95</v>
      </c>
      <c r="M157" s="16">
        <f t="shared" si="13"/>
        <v>58.478823529400003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169.00882352939999</v>
      </c>
    </row>
    <row r="158" spans="1:28" s="4" customFormat="1" x14ac:dyDescent="0.2">
      <c r="A158" s="9">
        <f>IFERROR(VLOOKUP(B158,'[1]DADOS (OCULTAR)'!$P$3:$R$56,3,0),"")</f>
        <v>10583920000800</v>
      </c>
      <c r="B158" s="10" t="str">
        <f>'[1]TCE - ANEXO III - Preencher'!C167</f>
        <v>HOSPITAL MESTRE VITALINO (COVID-19 CAMPANHA)</v>
      </c>
      <c r="C158" s="11"/>
      <c r="D158" s="12" t="str">
        <f>'[1]TCE - ANEXO III - Preencher'!E167</f>
        <v>JOSE ALYSSON DE OLIVEIRA SANTOS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782305</v>
      </c>
      <c r="G158" s="14" t="str">
        <f>IF('[1]TCE - ANEXO III - Preencher'!H167="","",'[1]TCE - ANEXO III - Preencher'!H167)</f>
        <v>08/2020</v>
      </c>
      <c r="H158" s="15">
        <f>'[1]TCE - ANEXO III - Preencher'!I167</f>
        <v>0</v>
      </c>
      <c r="I158" s="15">
        <f>'[1]TCE - ANEXO III - Preencher'!J167</f>
        <v>190.64</v>
      </c>
      <c r="J158" s="15">
        <f>'[1]TCE - ANEXO III - Preencher'!K167</f>
        <v>0</v>
      </c>
      <c r="K158" s="16">
        <f>'[1]TCE - ANEXO III - Preencher'!L167</f>
        <v>79.428823529400006</v>
      </c>
      <c r="L158" s="16">
        <f>'[1]TCE - ANEXO III - Preencher'!M167</f>
        <v>36.369999999999997</v>
      </c>
      <c r="M158" s="16">
        <f t="shared" si="13"/>
        <v>43.058823529400009</v>
      </c>
      <c r="N158" s="16">
        <f>'[1]TCE - ANEXO III - Preencher'!O167</f>
        <v>3.65</v>
      </c>
      <c r="O158" s="16">
        <f>'[1]TCE - ANEXO III - Preencher'!P167</f>
        <v>0</v>
      </c>
      <c r="P158" s="17">
        <f t="shared" si="14"/>
        <v>3.65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237.34882352939999</v>
      </c>
    </row>
    <row r="159" spans="1:28" s="4" customFormat="1" x14ac:dyDescent="0.2">
      <c r="A159" s="9">
        <f>IFERROR(VLOOKUP(B159,'[1]DADOS (OCULTAR)'!$P$3:$R$56,3,0),"")</f>
        <v>10583920000800</v>
      </c>
      <c r="B159" s="10" t="str">
        <f>'[1]TCE - ANEXO III - Preencher'!C168</f>
        <v>HOSPITAL MESTRE VITALINO (COVID-19 CAMPANHA)</v>
      </c>
      <c r="C159" s="11"/>
      <c r="D159" s="12" t="str">
        <f>'[1]TCE - ANEXO III - Preencher'!E168</f>
        <v>JOSE CLAUDIO DE OLIVEIRA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517410</v>
      </c>
      <c r="G159" s="14" t="str">
        <f>IF('[1]TCE - ANEXO III - Preencher'!H168="","",'[1]TCE - ANEXO III - Preencher'!H168)</f>
        <v>08/2020</v>
      </c>
      <c r="H159" s="15">
        <f>'[1]TCE - ANEXO III - Preencher'!I168</f>
        <v>0</v>
      </c>
      <c r="I159" s="15">
        <f>'[1]TCE - ANEXO III - Preencher'!J168</f>
        <v>119.49</v>
      </c>
      <c r="J159" s="15">
        <f>'[1]TCE - ANEXO III - Preencher'!K168</f>
        <v>0</v>
      </c>
      <c r="K159" s="16">
        <f>'[1]TCE - ANEXO III - Preencher'!L168</f>
        <v>79.428823529400006</v>
      </c>
      <c r="L159" s="16">
        <f>'[1]TCE - ANEXO III - Preencher'!M168</f>
        <v>20.95</v>
      </c>
      <c r="M159" s="16">
        <f t="shared" si="13"/>
        <v>58.478823529400003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211.2</v>
      </c>
      <c r="R159" s="16">
        <f>'[1]TCE - ANEXO III - Preencher'!S168</f>
        <v>62.85</v>
      </c>
      <c r="S159" s="17">
        <f t="shared" si="15"/>
        <v>148.35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328.32882352939998</v>
      </c>
    </row>
    <row r="160" spans="1:28" s="4" customFormat="1" x14ac:dyDescent="0.2">
      <c r="A160" s="9">
        <f>IFERROR(VLOOKUP(B160,'[1]DADOS (OCULTAR)'!$P$3:$R$56,3,0),"")</f>
        <v>10583920000800</v>
      </c>
      <c r="B160" s="10" t="str">
        <f>'[1]TCE - ANEXO III - Preencher'!C169</f>
        <v>HOSPITAL MESTRE VITALINO (COVID-19 CAMPANHA)</v>
      </c>
      <c r="C160" s="11"/>
      <c r="D160" s="12" t="str">
        <f>'[1]TCE - ANEXO III - Preencher'!E169</f>
        <v>JOSE DAVI FERREIRA LOPES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223605</v>
      </c>
      <c r="G160" s="14" t="str">
        <f>IF('[1]TCE - ANEXO III - Preencher'!H169="","",'[1]TCE - ANEXO III - Preencher'!H169)</f>
        <v>08/2020</v>
      </c>
      <c r="H160" s="15">
        <f>'[1]TCE - ANEXO III - Preencher'!I169</f>
        <v>0</v>
      </c>
      <c r="I160" s="15">
        <f>'[1]TCE - ANEXO III - Preencher'!J169</f>
        <v>253.74</v>
      </c>
      <c r="J160" s="15">
        <f>'[1]TCE - ANEXO III - Preencher'!K169</f>
        <v>0</v>
      </c>
      <c r="K160" s="16">
        <f>'[1]TCE - ANEXO III - Preencher'!L169</f>
        <v>79.428823529400006</v>
      </c>
      <c r="L160" s="16">
        <f>'[1]TCE - ANEXO III - Preencher'!M169</f>
        <v>3.01</v>
      </c>
      <c r="M160" s="16">
        <f t="shared" si="13"/>
        <v>76.418823529400001</v>
      </c>
      <c r="N160" s="16">
        <f>'[1]TCE - ANEXO III - Preencher'!O169</f>
        <v>1.68</v>
      </c>
      <c r="O160" s="16">
        <f>'[1]TCE - ANEXO III - Preencher'!P169</f>
        <v>0</v>
      </c>
      <c r="P160" s="17">
        <f t="shared" si="14"/>
        <v>1.68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331.83882352940003</v>
      </c>
    </row>
    <row r="161" spans="1:28" s="4" customFormat="1" x14ac:dyDescent="0.2">
      <c r="A161" s="9">
        <f>IFERROR(VLOOKUP(B161,'[1]DADOS (OCULTAR)'!$P$3:$R$56,3,0),"")</f>
        <v>10583920000800</v>
      </c>
      <c r="B161" s="10" t="str">
        <f>'[1]TCE - ANEXO III - Preencher'!C170</f>
        <v>HOSPITAL MESTRE VITALINO (COVID-19 CAMPANHA)</v>
      </c>
      <c r="C161" s="11"/>
      <c r="D161" s="12" t="str">
        <f>'[1]TCE - ANEXO III - Preencher'!E170</f>
        <v>JOSE ELIVELTON BEZERRA DE BARROS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411010</v>
      </c>
      <c r="G161" s="14" t="str">
        <f>IF('[1]TCE - ANEXO III - Preencher'!H170="","",'[1]TCE - ANEXO III - Preencher'!H170)</f>
        <v>08/2020</v>
      </c>
      <c r="H161" s="15">
        <f>'[1]TCE - ANEXO III - Preencher'!I170</f>
        <v>0</v>
      </c>
      <c r="I161" s="15">
        <f>'[1]TCE - ANEXO III - Preencher'!J170</f>
        <v>109.45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2.0099999999999998</v>
      </c>
      <c r="O161" s="16">
        <f>'[1]TCE - ANEXO III - Preencher'!P170</f>
        <v>0</v>
      </c>
      <c r="P161" s="17">
        <f t="shared" si="14"/>
        <v>2.0099999999999998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111.46000000000001</v>
      </c>
    </row>
    <row r="162" spans="1:28" s="4" customFormat="1" x14ac:dyDescent="0.2">
      <c r="A162" s="9">
        <f>IFERROR(VLOOKUP(B162,'[1]DADOS (OCULTAR)'!$P$3:$R$56,3,0),"")</f>
        <v>10583920000800</v>
      </c>
      <c r="B162" s="10" t="str">
        <f>'[1]TCE - ANEXO III - Preencher'!C171</f>
        <v>HOSPITAL MESTRE VITALINO (COVID-19 CAMPANHA)</v>
      </c>
      <c r="C162" s="11"/>
      <c r="D162" s="12" t="str">
        <f>'[1]TCE - ANEXO III - Preencher'!E171</f>
        <v>JOSE FABIO DA SILVA FILHO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514320</v>
      </c>
      <c r="G162" s="14" t="str">
        <f>IF('[1]TCE - ANEXO III - Preencher'!H171="","",'[1]TCE - ANEXO III - Preencher'!H171)</f>
        <v>08/2020</v>
      </c>
      <c r="H162" s="15">
        <f>'[1]TCE - ANEXO III - Preencher'!I171</f>
        <v>0</v>
      </c>
      <c r="I162" s="15">
        <f>'[1]TCE - ANEXO III - Preencher'!J171</f>
        <v>122.84</v>
      </c>
      <c r="J162" s="15">
        <f>'[1]TCE - ANEXO III - Preencher'!K171</f>
        <v>0</v>
      </c>
      <c r="K162" s="16">
        <f>'[1]TCE - ANEXO III - Preencher'!L171</f>
        <v>79.428823529400006</v>
      </c>
      <c r="L162" s="16">
        <f>'[1]TCE - ANEXO III - Preencher'!M171</f>
        <v>20.95</v>
      </c>
      <c r="M162" s="16">
        <f t="shared" si="13"/>
        <v>58.478823529400003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183.32882352939998</v>
      </c>
    </row>
    <row r="163" spans="1:28" s="4" customFormat="1" x14ac:dyDescent="0.2">
      <c r="A163" s="9">
        <f>IFERROR(VLOOKUP(B163,'[1]DADOS (OCULTAR)'!$P$3:$R$56,3,0),"")</f>
        <v>10583920000800</v>
      </c>
      <c r="B163" s="10" t="str">
        <f>'[1]TCE - ANEXO III - Preencher'!C172</f>
        <v>HOSPITAL MESTRE VITALINO (COVID-19 CAMPANHA)</v>
      </c>
      <c r="C163" s="11"/>
      <c r="D163" s="12" t="str">
        <f>'[1]TCE - ANEXO III - Preencher'!E172</f>
        <v>JOSE FELIPE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 t="str">
        <f>IF('[1]TCE - ANEXO III - Preencher'!H172="","",'[1]TCE - ANEXO III - Preencher'!H172)</f>
        <v>08/2020</v>
      </c>
      <c r="H163" s="15">
        <f>'[1]TCE - ANEXO III - Preencher'!I172</f>
        <v>0</v>
      </c>
      <c r="I163" s="15">
        <f>'[1]TCE - ANEXO III - Preencher'!J172</f>
        <v>151.33000000000001</v>
      </c>
      <c r="J163" s="15">
        <f>'[1]TCE - ANEXO III - Preencher'!K172</f>
        <v>0</v>
      </c>
      <c r="K163" s="16">
        <f>'[1]TCE - ANEXO III - Preencher'!L172</f>
        <v>79.428823529400006</v>
      </c>
      <c r="L163" s="16">
        <f>'[1]TCE - ANEXO III - Preencher'!M172</f>
        <v>24.25</v>
      </c>
      <c r="M163" s="16">
        <f t="shared" si="13"/>
        <v>55.178823529400006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211.2</v>
      </c>
      <c r="R163" s="16">
        <f>'[1]TCE - ANEXO III - Preencher'!S172</f>
        <v>72.739999999999995</v>
      </c>
      <c r="S163" s="17">
        <f t="shared" si="15"/>
        <v>138.45999999999998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346.97882352939996</v>
      </c>
    </row>
    <row r="164" spans="1:28" s="4" customFormat="1" x14ac:dyDescent="0.2">
      <c r="A164" s="9">
        <f>IFERROR(VLOOKUP(B164,'[1]DADOS (OCULTAR)'!$P$3:$R$56,3,0),"")</f>
        <v>10583920000800</v>
      </c>
      <c r="B164" s="10" t="str">
        <f>'[1]TCE - ANEXO III - Preencher'!C173</f>
        <v>HOSPITAL MESTRE VITALINO (COVID-19 CAMPANHA)</v>
      </c>
      <c r="C164" s="11"/>
      <c r="D164" s="12" t="str">
        <f>'[1]TCE - ANEXO III - Preencher'!E173</f>
        <v>JOSE FRANCISCO PEREIRA DA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521130</v>
      </c>
      <c r="G164" s="14" t="str">
        <f>IF('[1]TCE - ANEXO III - Preencher'!H173="","",'[1]TCE - ANEXO III - Preencher'!H173)</f>
        <v>08/2020</v>
      </c>
      <c r="H164" s="15">
        <f>'[1]TCE - ANEXO III - Preencher'!I173</f>
        <v>0</v>
      </c>
      <c r="I164" s="15">
        <f>'[1]TCE - ANEXO III - Preencher'!J173</f>
        <v>145.86000000000001</v>
      </c>
      <c r="J164" s="15">
        <f>'[1]TCE - ANEXO III - Preencher'!K173</f>
        <v>0</v>
      </c>
      <c r="K164" s="16">
        <f>'[1]TCE - ANEXO III - Preencher'!L173</f>
        <v>79.428823529400006</v>
      </c>
      <c r="L164" s="16">
        <f>'[1]TCE - ANEXO III - Preencher'!M173</f>
        <v>20.95</v>
      </c>
      <c r="M164" s="16">
        <f t="shared" si="13"/>
        <v>58.478823529400003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206.34882352940002</v>
      </c>
    </row>
    <row r="165" spans="1:28" s="4" customFormat="1" x14ac:dyDescent="0.2">
      <c r="A165" s="9">
        <f>IFERROR(VLOOKUP(B165,'[1]DADOS (OCULTAR)'!$P$3:$R$56,3,0),"")</f>
        <v>10583920000800</v>
      </c>
      <c r="B165" s="10" t="str">
        <f>'[1]TCE - ANEXO III - Preencher'!C174</f>
        <v>HOSPITAL MESTRE VITALINO (COVID-19 CAMPANHA)</v>
      </c>
      <c r="C165" s="11"/>
      <c r="D165" s="12" t="str">
        <f>'[1]TCE - ANEXO III - Preencher'!E174</f>
        <v>JOSE IVO DA SILVA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517410</v>
      </c>
      <c r="G165" s="14" t="str">
        <f>IF('[1]TCE - ANEXO III - Preencher'!H174="","",'[1]TCE - ANEXO III - Preencher'!H174)</f>
        <v>08/2020</v>
      </c>
      <c r="H165" s="15">
        <f>'[1]TCE - ANEXO III - Preencher'!I174</f>
        <v>0</v>
      </c>
      <c r="I165" s="15">
        <f>'[1]TCE - ANEXO III - Preencher'!J174</f>
        <v>120.22</v>
      </c>
      <c r="J165" s="15">
        <f>'[1]TCE - ANEXO III - Preencher'!K174</f>
        <v>0</v>
      </c>
      <c r="K165" s="16">
        <f>'[1]TCE - ANEXO III - Preencher'!L174</f>
        <v>79.428823529400006</v>
      </c>
      <c r="L165" s="16">
        <f>'[1]TCE - ANEXO III - Preencher'!M174</f>
        <v>20.95</v>
      </c>
      <c r="M165" s="16">
        <f t="shared" si="13"/>
        <v>58.478823529400003</v>
      </c>
      <c r="N165" s="16">
        <f>'[1]TCE - ANEXO III - Preencher'!O174</f>
        <v>2.0099999999999998</v>
      </c>
      <c r="O165" s="16">
        <f>'[1]TCE - ANEXO III - Preencher'!P174</f>
        <v>0</v>
      </c>
      <c r="P165" s="17">
        <f t="shared" si="14"/>
        <v>2.0099999999999998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180.70882352939998</v>
      </c>
    </row>
    <row r="166" spans="1:28" s="4" customFormat="1" x14ac:dyDescent="0.2">
      <c r="A166" s="9">
        <f>IFERROR(VLOOKUP(B166,'[1]DADOS (OCULTAR)'!$P$3:$R$56,3,0),"")</f>
        <v>10583920000800</v>
      </c>
      <c r="B166" s="10" t="str">
        <f>'[1]TCE - ANEXO III - Preencher'!C175</f>
        <v>HOSPITAL MESTRE VITALINO (COVID-19 CAMPANHA)</v>
      </c>
      <c r="C166" s="11"/>
      <c r="D166" s="12" t="str">
        <f>'[1]TCE - ANEXO III - Preencher'!E175</f>
        <v>JOSE JONATAS FREIRE DE OLIVEIRA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223605</v>
      </c>
      <c r="G166" s="14" t="str">
        <f>IF('[1]TCE - ANEXO III - Preencher'!H175="","",'[1]TCE - ANEXO III - Preencher'!H175)</f>
        <v>08/2020</v>
      </c>
      <c r="H166" s="15">
        <f>'[1]TCE - ANEXO III - Preencher'!I175</f>
        <v>0</v>
      </c>
      <c r="I166" s="15">
        <f>'[1]TCE - ANEXO III - Preencher'!J175</f>
        <v>184.86</v>
      </c>
      <c r="J166" s="15">
        <f>'[1]TCE - ANEXO III - Preencher'!K175</f>
        <v>0</v>
      </c>
      <c r="K166" s="16">
        <f>'[1]TCE - ANEXO III - Preencher'!L175</f>
        <v>79.428823529400006</v>
      </c>
      <c r="L166" s="16">
        <f>'[1]TCE - ANEXO III - Preencher'!M175</f>
        <v>2.3199999999999998</v>
      </c>
      <c r="M166" s="16">
        <f t="shared" si="13"/>
        <v>77.108823529400013</v>
      </c>
      <c r="N166" s="16">
        <f>'[1]TCE - ANEXO III - Preencher'!O175</f>
        <v>1.68</v>
      </c>
      <c r="O166" s="16">
        <f>'[1]TCE - ANEXO III - Preencher'!P175</f>
        <v>0</v>
      </c>
      <c r="P166" s="17">
        <f t="shared" si="14"/>
        <v>1.68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263.64882352940003</v>
      </c>
    </row>
    <row r="167" spans="1:28" s="4" customFormat="1" x14ac:dyDescent="0.2">
      <c r="A167" s="9">
        <f>IFERROR(VLOOKUP(B167,'[1]DADOS (OCULTAR)'!$P$3:$R$56,3,0),"")</f>
        <v>10583920000800</v>
      </c>
      <c r="B167" s="10" t="str">
        <f>'[1]TCE - ANEXO III - Preencher'!C176</f>
        <v>HOSPITAL MESTRE VITALINO (COVID-19 CAMPANHA)</v>
      </c>
      <c r="C167" s="11"/>
      <c r="D167" s="12" t="str">
        <f>'[1]TCE - ANEXO III - Preencher'!E176</f>
        <v>JOSE PAIXAO DE OLIVEIRA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312105</v>
      </c>
      <c r="G167" s="14" t="str">
        <f>IF('[1]TCE - ANEXO III - Preencher'!H176="","",'[1]TCE - ANEXO III - Preencher'!H176)</f>
        <v>08/2020</v>
      </c>
      <c r="H167" s="15">
        <f>'[1]TCE - ANEXO III - Preencher'!I176</f>
        <v>0</v>
      </c>
      <c r="I167" s="15">
        <f>'[1]TCE - ANEXO III - Preencher'!J176</f>
        <v>147.19</v>
      </c>
      <c r="J167" s="15">
        <f>'[1]TCE - ANEXO III - Preencher'!K176</f>
        <v>0</v>
      </c>
      <c r="K167" s="16">
        <f>'[1]TCE - ANEXO III - Preencher'!L176</f>
        <v>79.428823529400006</v>
      </c>
      <c r="L167" s="16">
        <f>'[1]TCE - ANEXO III - Preencher'!M176</f>
        <v>28.31</v>
      </c>
      <c r="M167" s="16">
        <f t="shared" si="13"/>
        <v>51.118823529400004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38.4</v>
      </c>
      <c r="U167" s="16">
        <f>'[1]TCE - ANEXO III - Preencher'!V176</f>
        <v>0</v>
      </c>
      <c r="V167" s="17">
        <f t="shared" si="16"/>
        <v>38.4</v>
      </c>
      <c r="W167" s="18" t="str">
        <f>IF('[1]TCE - ANEXO III - Preencher'!X176="","",'[1]TCE - ANEXO III - Preencher'!X176)</f>
        <v>AUX DE FERRAMENTA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238.7188235294</v>
      </c>
    </row>
    <row r="168" spans="1:28" s="4" customFormat="1" x14ac:dyDescent="0.2">
      <c r="A168" s="9">
        <f>IFERROR(VLOOKUP(B168,'[1]DADOS (OCULTAR)'!$P$3:$R$56,3,0),"")</f>
        <v>10583920000800</v>
      </c>
      <c r="B168" s="10" t="str">
        <f>'[1]TCE - ANEXO III - Preencher'!C177</f>
        <v>HOSPITAL MESTRE VITALINO (COVID-19 CAMPANHA)</v>
      </c>
      <c r="C168" s="11"/>
      <c r="D168" s="12" t="str">
        <f>'[1]TCE - ANEXO III - Preencher'!E177</f>
        <v>JOSE PAULO DE ALMEIDA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 t="str">
        <f>IF('[1]TCE - ANEXO III - Preencher'!H177="","",'[1]TCE - ANEXO III - Preencher'!H177)</f>
        <v>08/2020</v>
      </c>
      <c r="H168" s="15">
        <f>'[1]TCE - ANEXO III - Preencher'!I177</f>
        <v>0</v>
      </c>
      <c r="I168" s="15">
        <f>'[1]TCE - ANEXO III - Preencher'!J177</f>
        <v>141.63</v>
      </c>
      <c r="J168" s="15">
        <f>'[1]TCE - ANEXO III - Preencher'!K177</f>
        <v>0</v>
      </c>
      <c r="K168" s="16">
        <f>'[1]TCE - ANEXO III - Preencher'!L177</f>
        <v>79.428823529400006</v>
      </c>
      <c r="L168" s="16">
        <f>'[1]TCE - ANEXO III - Preencher'!M177</f>
        <v>24.25</v>
      </c>
      <c r="M168" s="16">
        <f t="shared" si="13"/>
        <v>55.178823529400006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198.81882352939999</v>
      </c>
    </row>
    <row r="169" spans="1:28" s="4" customFormat="1" x14ac:dyDescent="0.2">
      <c r="A169" s="9">
        <f>IFERROR(VLOOKUP(B169,'[1]DADOS (OCULTAR)'!$P$3:$R$56,3,0),"")</f>
        <v>10583920000800</v>
      </c>
      <c r="B169" s="10" t="str">
        <f>'[1]TCE - ANEXO III - Preencher'!C178</f>
        <v>HOSPITAL MESTRE VITALINO (COVID-19 CAMPANHA)</v>
      </c>
      <c r="C169" s="11"/>
      <c r="D169" s="12" t="str">
        <f>'[1]TCE - ANEXO III - Preencher'!E178</f>
        <v>JOSE ROBERTO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 t="str">
        <f>IF('[1]TCE - ANEXO III - Preencher'!H178="","",'[1]TCE - ANEXO III - Preencher'!H178)</f>
        <v>08/2020</v>
      </c>
      <c r="H169" s="15">
        <f>'[1]TCE - ANEXO III - Preencher'!I178</f>
        <v>0</v>
      </c>
      <c r="I169" s="15">
        <f>'[1]TCE - ANEXO III - Preencher'!J178</f>
        <v>145.22999999999999</v>
      </c>
      <c r="J169" s="15">
        <f>'[1]TCE - ANEXO III - Preencher'!K178</f>
        <v>0</v>
      </c>
      <c r="K169" s="16">
        <f>'[1]TCE - ANEXO III - Preencher'!L178</f>
        <v>79.428823529400006</v>
      </c>
      <c r="L169" s="16">
        <f>'[1]TCE - ANEXO III - Preencher'!M178</f>
        <v>24.25</v>
      </c>
      <c r="M169" s="16">
        <f t="shared" si="13"/>
        <v>55.178823529400006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202.41882352939999</v>
      </c>
    </row>
    <row r="170" spans="1:28" s="4" customFormat="1" x14ac:dyDescent="0.2">
      <c r="A170" s="9">
        <f>IFERROR(VLOOKUP(B170,'[1]DADOS (OCULTAR)'!$P$3:$R$56,3,0),"")</f>
        <v>10583920000800</v>
      </c>
      <c r="B170" s="10" t="str">
        <f>'[1]TCE - ANEXO III - Preencher'!C179</f>
        <v>HOSPITAL MESTRE VITALINO (COVID-19 CAMPANHA)</v>
      </c>
      <c r="C170" s="11"/>
      <c r="D170" s="12" t="str">
        <f>'[1]TCE - ANEXO III - Preencher'!E179</f>
        <v>JOSE UDEGE BEZERRA DOS SANTOS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514320</v>
      </c>
      <c r="G170" s="14" t="str">
        <f>IF('[1]TCE - ANEXO III - Preencher'!H179="","",'[1]TCE - ANEXO III - Preencher'!H179)</f>
        <v>08/2020</v>
      </c>
      <c r="H170" s="15">
        <f>'[1]TCE - ANEXO III - Preencher'!I179</f>
        <v>0</v>
      </c>
      <c r="I170" s="15">
        <f>'[1]TCE - ANEXO III - Preencher'!J179</f>
        <v>32.200000000000003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34.21</v>
      </c>
    </row>
    <row r="171" spans="1:28" s="4" customFormat="1" x14ac:dyDescent="0.2">
      <c r="A171" s="9">
        <f>IFERROR(VLOOKUP(B171,'[1]DADOS (OCULTAR)'!$P$3:$R$56,3,0),"")</f>
        <v>10583920000800</v>
      </c>
      <c r="B171" s="10" t="str">
        <f>'[1]TCE - ANEXO III - Preencher'!C180</f>
        <v>HOSPITAL MESTRE VITALINO (COVID-19 CAMPANHA)</v>
      </c>
      <c r="C171" s="11"/>
      <c r="D171" s="12" t="str">
        <f>'[1]TCE - ANEXO III - Preencher'!E180</f>
        <v>JOSE VINICIUS ALVES DA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515110</v>
      </c>
      <c r="G171" s="14" t="str">
        <f>IF('[1]TCE - ANEXO III - Preencher'!H180="","",'[1]TCE - ANEXO III - Preencher'!H180)</f>
        <v>08/2020</v>
      </c>
      <c r="H171" s="15">
        <f>'[1]TCE - ANEXO III - Preencher'!I180</f>
        <v>0</v>
      </c>
      <c r="I171" s="15">
        <f>'[1]TCE - ANEXO III - Preencher'!J180</f>
        <v>131.55000000000001</v>
      </c>
      <c r="J171" s="15">
        <f>'[1]TCE - ANEXO III - Preencher'!K180</f>
        <v>0</v>
      </c>
      <c r="K171" s="16">
        <f>'[1]TCE - ANEXO III - Preencher'!L180</f>
        <v>79.428823529400006</v>
      </c>
      <c r="L171" s="16">
        <f>'[1]TCE - ANEXO III - Preencher'!M180</f>
        <v>20.95</v>
      </c>
      <c r="M171" s="16">
        <f t="shared" si="13"/>
        <v>58.478823529400003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192.03882352940002</v>
      </c>
    </row>
    <row r="172" spans="1:28" s="4" customFormat="1" x14ac:dyDescent="0.2">
      <c r="A172" s="9">
        <f>IFERROR(VLOOKUP(B172,'[1]DADOS (OCULTAR)'!$P$3:$R$56,3,0),"")</f>
        <v>10583920000800</v>
      </c>
      <c r="B172" s="10" t="str">
        <f>'[1]TCE - ANEXO III - Preencher'!C181</f>
        <v>HOSPITAL MESTRE VITALINO (COVID-19 CAMPANHA)</v>
      </c>
      <c r="C172" s="11"/>
      <c r="D172" s="12" t="str">
        <f>'[1]TCE - ANEXO III - Preencher'!E181</f>
        <v>JOSE WEMERSON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514320</v>
      </c>
      <c r="G172" s="14" t="str">
        <f>IF('[1]TCE - ANEXO III - Preencher'!H181="","",'[1]TCE - ANEXO III - Preencher'!H181)</f>
        <v>08/2020</v>
      </c>
      <c r="H172" s="15">
        <f>'[1]TCE - ANEXO III - Preencher'!I181</f>
        <v>0</v>
      </c>
      <c r="I172" s="15">
        <f>'[1]TCE - ANEXO III - Preencher'!J181</f>
        <v>136.47999999999999</v>
      </c>
      <c r="J172" s="15">
        <f>'[1]TCE - ANEXO III - Preencher'!K181</f>
        <v>0</v>
      </c>
      <c r="K172" s="16">
        <f>'[1]TCE - ANEXO III - Preencher'!L181</f>
        <v>79.428823529400006</v>
      </c>
      <c r="L172" s="16">
        <f>'[1]TCE - ANEXO III - Preencher'!M181</f>
        <v>20.95</v>
      </c>
      <c r="M172" s="16">
        <f t="shared" si="13"/>
        <v>58.478823529400003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196.96882352939997</v>
      </c>
    </row>
    <row r="173" spans="1:28" s="4" customFormat="1" x14ac:dyDescent="0.2">
      <c r="A173" s="9">
        <f>IFERROR(VLOOKUP(B173,'[1]DADOS (OCULTAR)'!$P$3:$R$56,3,0),"")</f>
        <v>10583920000800</v>
      </c>
      <c r="B173" s="10" t="str">
        <f>'[1]TCE - ANEXO III - Preencher'!C182</f>
        <v>HOSPITAL MESTRE VITALINO (COVID-19 CAMPANHA)</v>
      </c>
      <c r="C173" s="11"/>
      <c r="D173" s="12" t="str">
        <f>'[1]TCE - ANEXO III - Preencher'!E182</f>
        <v>JOSEFA JARDIVANIA DOS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 t="str">
        <f>IF('[1]TCE - ANEXO III - Preencher'!H182="","",'[1]TCE - ANEXO III - Preencher'!H182)</f>
        <v>08/2020</v>
      </c>
      <c r="H173" s="15">
        <f>'[1]TCE - ANEXO III - Preencher'!I182</f>
        <v>0</v>
      </c>
      <c r="I173" s="15">
        <f>'[1]TCE - ANEXO III - Preencher'!J182</f>
        <v>150.26</v>
      </c>
      <c r="J173" s="15">
        <f>'[1]TCE - ANEXO III - Preencher'!K182</f>
        <v>0</v>
      </c>
      <c r="K173" s="16">
        <f>'[1]TCE - ANEXO III - Preencher'!L182</f>
        <v>79.428823529400006</v>
      </c>
      <c r="L173" s="16">
        <f>'[1]TCE - ANEXO III - Preencher'!M182</f>
        <v>24.25</v>
      </c>
      <c r="M173" s="16">
        <f t="shared" si="13"/>
        <v>55.178823529400006</v>
      </c>
      <c r="N173" s="16">
        <f>'[1]TCE - ANEXO III - Preencher'!O182</f>
        <v>2.0099999999999998</v>
      </c>
      <c r="O173" s="16">
        <f>'[1]TCE - ANEXO III - Preencher'!P182</f>
        <v>0</v>
      </c>
      <c r="P173" s="17">
        <f t="shared" si="14"/>
        <v>2.0099999999999998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207.44882352939999</v>
      </c>
    </row>
    <row r="174" spans="1:28" s="4" customFormat="1" x14ac:dyDescent="0.2">
      <c r="A174" s="9">
        <f>IFERROR(VLOOKUP(B174,'[1]DADOS (OCULTAR)'!$P$3:$R$56,3,0),"")</f>
        <v>10583920000800</v>
      </c>
      <c r="B174" s="10" t="str">
        <f>'[1]TCE - ANEXO III - Preencher'!C183</f>
        <v>HOSPITAL MESTRE VITALINO (COVID-19 CAMPANHA)</v>
      </c>
      <c r="C174" s="11"/>
      <c r="D174" s="12" t="str">
        <f>'[1]TCE - ANEXO III - Preencher'!E183</f>
        <v>JOSEFA ODETE ZEFERINO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 t="str">
        <f>IF('[1]TCE - ANEXO III - Preencher'!H183="","",'[1]TCE - ANEXO III - Preencher'!H183)</f>
        <v>08/2020</v>
      </c>
      <c r="H174" s="15">
        <f>'[1]TCE - ANEXO III - Preencher'!I183</f>
        <v>0</v>
      </c>
      <c r="I174" s="15">
        <f>'[1]TCE - ANEXO III - Preencher'!J183</f>
        <v>152.07</v>
      </c>
      <c r="J174" s="15">
        <f>'[1]TCE - ANEXO III - Preencher'!K183</f>
        <v>0</v>
      </c>
      <c r="K174" s="16">
        <f>'[1]TCE - ANEXO III - Preencher'!L183</f>
        <v>79.428823529400006</v>
      </c>
      <c r="L174" s="16">
        <f>'[1]TCE - ANEXO III - Preencher'!M183</f>
        <v>24.25</v>
      </c>
      <c r="M174" s="16">
        <f t="shared" si="13"/>
        <v>55.178823529400006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209.25882352939999</v>
      </c>
    </row>
    <row r="175" spans="1:28" s="4" customFormat="1" x14ac:dyDescent="0.2">
      <c r="A175" s="9">
        <f>IFERROR(VLOOKUP(B175,'[1]DADOS (OCULTAR)'!$P$3:$R$56,3,0),"")</f>
        <v>10583920000800</v>
      </c>
      <c r="B175" s="10" t="str">
        <f>'[1]TCE - ANEXO III - Preencher'!C184</f>
        <v>HOSPITAL MESTRE VITALINO (COVID-19 CAMPANHA)</v>
      </c>
      <c r="C175" s="11"/>
      <c r="D175" s="12" t="str">
        <f>'[1]TCE - ANEXO III - Preencher'!E184</f>
        <v>JOSEILDO FIDELE DE MACEDO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 t="str">
        <f>IF('[1]TCE - ANEXO III - Preencher'!H184="","",'[1]TCE - ANEXO III - Preencher'!H184)</f>
        <v>08/2020</v>
      </c>
      <c r="H175" s="15">
        <f>'[1]TCE - ANEXO III - Preencher'!I184</f>
        <v>0</v>
      </c>
      <c r="I175" s="15">
        <f>'[1]TCE - ANEXO III - Preencher'!J184</f>
        <v>167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2.0099999999999998</v>
      </c>
      <c r="O175" s="16">
        <f>'[1]TCE - ANEXO III - Preencher'!P184</f>
        <v>0</v>
      </c>
      <c r="P175" s="17">
        <f t="shared" si="14"/>
        <v>2.0099999999999998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169.01</v>
      </c>
    </row>
    <row r="176" spans="1:28" s="4" customFormat="1" x14ac:dyDescent="0.2">
      <c r="A176" s="9">
        <f>IFERROR(VLOOKUP(B176,'[1]DADOS (OCULTAR)'!$P$3:$R$56,3,0),"")</f>
        <v>10583920000800</v>
      </c>
      <c r="B176" s="10" t="str">
        <f>'[1]TCE - ANEXO III - Preencher'!C185</f>
        <v>HOSPITAL MESTRE VITALINO (COVID-19 CAMPANHA)</v>
      </c>
      <c r="C176" s="11"/>
      <c r="D176" s="12" t="str">
        <f>'[1]TCE - ANEXO III - Preencher'!E185</f>
        <v>JOSIVAN JOAQUIM PAULO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763305</v>
      </c>
      <c r="G176" s="14" t="str">
        <f>IF('[1]TCE - ANEXO III - Preencher'!H185="","",'[1]TCE - ANEXO III - Preencher'!H185)</f>
        <v>08/2020</v>
      </c>
      <c r="H176" s="15">
        <f>'[1]TCE - ANEXO III - Preencher'!I185</f>
        <v>0</v>
      </c>
      <c r="I176" s="15">
        <f>'[1]TCE - ANEXO III - Preencher'!J185</f>
        <v>130.03</v>
      </c>
      <c r="J176" s="15">
        <f>'[1]TCE - ANEXO III - Preencher'!K185</f>
        <v>0</v>
      </c>
      <c r="K176" s="16">
        <f>'[1]TCE - ANEXO III - Preencher'!L185</f>
        <v>79.428823529400006</v>
      </c>
      <c r="L176" s="16">
        <f>'[1]TCE - ANEXO III - Preencher'!M185</f>
        <v>20.95</v>
      </c>
      <c r="M176" s="16">
        <f t="shared" si="13"/>
        <v>58.478823529400003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190.51882352939998</v>
      </c>
    </row>
    <row r="177" spans="1:28" s="4" customFormat="1" x14ac:dyDescent="0.2">
      <c r="A177" s="9">
        <f>IFERROR(VLOOKUP(B177,'[1]DADOS (OCULTAR)'!$P$3:$R$56,3,0),"")</f>
        <v>10583920000800</v>
      </c>
      <c r="B177" s="10" t="str">
        <f>'[1]TCE - ANEXO III - Preencher'!C186</f>
        <v>HOSPITAL MESTRE VITALINO (COVID-19 CAMPANHA)</v>
      </c>
      <c r="C177" s="11"/>
      <c r="D177" s="12" t="str">
        <f>'[1]TCE - ANEXO III - Preencher'!E186</f>
        <v>JUANA GRAZIELA PEREIRA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 t="str">
        <f>IF('[1]TCE - ANEXO III - Preencher'!H186="","",'[1]TCE - ANEXO III - Preencher'!H186)</f>
        <v>08/2020</v>
      </c>
      <c r="H177" s="15">
        <f>'[1]TCE - ANEXO III - Preencher'!I186</f>
        <v>0</v>
      </c>
      <c r="I177" s="15">
        <f>'[1]TCE - ANEXO III - Preencher'!J186</f>
        <v>141.63</v>
      </c>
      <c r="J177" s="15">
        <f>'[1]TCE - ANEXO III - Preencher'!K186</f>
        <v>0</v>
      </c>
      <c r="K177" s="16">
        <f>'[1]TCE - ANEXO III - Preencher'!L186</f>
        <v>79.428823529400006</v>
      </c>
      <c r="L177" s="16">
        <f>'[1]TCE - ANEXO III - Preencher'!M186</f>
        <v>24.25</v>
      </c>
      <c r="M177" s="16">
        <f t="shared" si="13"/>
        <v>55.178823529400006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198.81882352939999</v>
      </c>
    </row>
    <row r="178" spans="1:28" s="4" customFormat="1" x14ac:dyDescent="0.2">
      <c r="A178" s="9">
        <f>IFERROR(VLOOKUP(B178,'[1]DADOS (OCULTAR)'!$P$3:$R$56,3,0),"")</f>
        <v>10583920000800</v>
      </c>
      <c r="B178" s="10" t="str">
        <f>'[1]TCE - ANEXO III - Preencher'!C187</f>
        <v>HOSPITAL MESTRE VITALINO (COVID-19 CAMPANHA)</v>
      </c>
      <c r="C178" s="11"/>
      <c r="D178" s="12" t="str">
        <f>'[1]TCE - ANEXO III - Preencher'!E187</f>
        <v>JUCIMARCIA SEVERINA LEITE DA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513430</v>
      </c>
      <c r="G178" s="14" t="str">
        <f>IF('[1]TCE - ANEXO III - Preencher'!H187="","",'[1]TCE - ANEXO III - Preencher'!H187)</f>
        <v>08/2020</v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2.0099999999999998</v>
      </c>
    </row>
    <row r="179" spans="1:28" s="4" customFormat="1" x14ac:dyDescent="0.2">
      <c r="A179" s="9">
        <f>IFERROR(VLOOKUP(B179,'[1]DADOS (OCULTAR)'!$P$3:$R$56,3,0),"")</f>
        <v>10583920000800</v>
      </c>
      <c r="B179" s="10" t="str">
        <f>'[1]TCE - ANEXO III - Preencher'!C188</f>
        <v>HOSPITAL MESTRE VITALINO (COVID-19 CAMPANHA)</v>
      </c>
      <c r="C179" s="11"/>
      <c r="D179" s="12" t="str">
        <f>'[1]TCE - ANEXO III - Preencher'!E188</f>
        <v>JULIANA BATISTA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 t="str">
        <f>IF('[1]TCE - ANEXO III - Preencher'!H188="","",'[1]TCE - ANEXO III - Preencher'!H188)</f>
        <v>08/2020</v>
      </c>
      <c r="H179" s="15">
        <f>'[1]TCE - ANEXO III - Preencher'!I188</f>
        <v>0</v>
      </c>
      <c r="I179" s="15">
        <f>'[1]TCE - ANEXO III - Preencher'!J188</f>
        <v>141.63</v>
      </c>
      <c r="J179" s="15">
        <f>'[1]TCE - ANEXO III - Preencher'!K188</f>
        <v>0</v>
      </c>
      <c r="K179" s="16">
        <f>'[1]TCE - ANEXO III - Preencher'!L188</f>
        <v>79.428823529400006</v>
      </c>
      <c r="L179" s="16">
        <f>'[1]TCE - ANEXO III - Preencher'!M188</f>
        <v>24.25</v>
      </c>
      <c r="M179" s="16">
        <f t="shared" si="13"/>
        <v>55.178823529400006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198.81882352939999</v>
      </c>
    </row>
    <row r="180" spans="1:28" s="4" customFormat="1" x14ac:dyDescent="0.2">
      <c r="A180" s="9">
        <f>IFERROR(VLOOKUP(B180,'[1]DADOS (OCULTAR)'!$P$3:$R$56,3,0),"")</f>
        <v>10583920000800</v>
      </c>
      <c r="B180" s="10" t="str">
        <f>'[1]TCE - ANEXO III - Preencher'!C189</f>
        <v>HOSPITAL MESTRE VITALINO (COVID-19 CAMPANHA)</v>
      </c>
      <c r="C180" s="11"/>
      <c r="D180" s="12" t="str">
        <f>'[1]TCE - ANEXO III - Preencher'!E189</f>
        <v>JULIANA GUEDES SILVA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225125</v>
      </c>
      <c r="G180" s="14" t="str">
        <f>IF('[1]TCE - ANEXO III - Preencher'!H189="","",'[1]TCE - ANEXO III - Preencher'!H189)</f>
        <v>08/2020</v>
      </c>
      <c r="H180" s="15">
        <f>'[1]TCE - ANEXO III - Preencher'!I189</f>
        <v>0</v>
      </c>
      <c r="I180" s="15">
        <f>'[1]TCE - ANEXO III - Preencher'!J189</f>
        <v>731</v>
      </c>
      <c r="J180" s="15">
        <f>'[1]TCE - ANEXO III - Preencher'!K189</f>
        <v>0</v>
      </c>
      <c r="K180" s="16">
        <f>'[1]TCE - ANEXO III - Preencher'!L189</f>
        <v>79.428823529400006</v>
      </c>
      <c r="L180" s="16">
        <f>'[1]TCE - ANEXO III - Preencher'!M189</f>
        <v>2.75</v>
      </c>
      <c r="M180" s="16">
        <f t="shared" si="13"/>
        <v>76.678823529400006</v>
      </c>
      <c r="N180" s="16">
        <f>'[1]TCE - ANEXO III - Preencher'!O189</f>
        <v>6.13</v>
      </c>
      <c r="O180" s="16">
        <f>'[1]TCE - ANEXO III - Preencher'!P189</f>
        <v>1.23</v>
      </c>
      <c r="P180" s="17">
        <f t="shared" si="14"/>
        <v>4.9000000000000004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812.57882352939998</v>
      </c>
    </row>
    <row r="181" spans="1:28" s="4" customFormat="1" x14ac:dyDescent="0.2">
      <c r="A181" s="9">
        <f>IFERROR(VLOOKUP(B181,'[1]DADOS (OCULTAR)'!$P$3:$R$56,3,0),"")</f>
        <v>10583920000800</v>
      </c>
      <c r="B181" s="10" t="str">
        <f>'[1]TCE - ANEXO III - Preencher'!C190</f>
        <v>HOSPITAL MESTRE VITALINO (COVID-19 CAMPANHA)</v>
      </c>
      <c r="C181" s="11"/>
      <c r="D181" s="12" t="str">
        <f>'[1]TCE - ANEXO III - Preencher'!E190</f>
        <v>KAROLAINE MARIA DA SILVA BENTO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 t="str">
        <f>IF('[1]TCE - ANEXO III - Preencher'!H190="","",'[1]TCE - ANEXO III - Preencher'!H190)</f>
        <v>08/2020</v>
      </c>
      <c r="H181" s="15">
        <f>'[1]TCE - ANEXO III - Preencher'!I190</f>
        <v>0</v>
      </c>
      <c r="I181" s="15">
        <f>'[1]TCE - ANEXO III - Preencher'!J190</f>
        <v>151.33000000000001</v>
      </c>
      <c r="J181" s="15">
        <f>'[1]TCE - ANEXO III - Preencher'!K190</f>
        <v>0</v>
      </c>
      <c r="K181" s="16">
        <f>'[1]TCE - ANEXO III - Preencher'!L190</f>
        <v>79.428823529400006</v>
      </c>
      <c r="L181" s="16">
        <f>'[1]TCE - ANEXO III - Preencher'!M190</f>
        <v>24.25</v>
      </c>
      <c r="M181" s="16">
        <f t="shared" si="13"/>
        <v>55.178823529400006</v>
      </c>
      <c r="N181" s="16">
        <f>'[1]TCE - ANEXO III - Preencher'!O190</f>
        <v>2.0099999999999998</v>
      </c>
      <c r="O181" s="16">
        <f>'[1]TCE - ANEXO III - Preencher'!P190</f>
        <v>0</v>
      </c>
      <c r="P181" s="17">
        <f t="shared" si="14"/>
        <v>2.0099999999999998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208.51882352940001</v>
      </c>
    </row>
    <row r="182" spans="1:28" s="4" customFormat="1" x14ac:dyDescent="0.2">
      <c r="A182" s="9">
        <f>IFERROR(VLOOKUP(B182,'[1]DADOS (OCULTAR)'!$P$3:$R$56,3,0),"")</f>
        <v>10583920000800</v>
      </c>
      <c r="B182" s="10" t="str">
        <f>'[1]TCE - ANEXO III - Preencher'!C191</f>
        <v>HOSPITAL MESTRE VITALINO (COVID-19 CAMPANHA)</v>
      </c>
      <c r="C182" s="11"/>
      <c r="D182" s="12" t="str">
        <f>'[1]TCE - ANEXO III - Preencher'!E191</f>
        <v>KATIA NOGUEIRA DA SILVA ARAUJO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 t="str">
        <f>IF('[1]TCE - ANEXO III - Preencher'!H191="","",'[1]TCE - ANEXO III - Preencher'!H191)</f>
        <v>08/2020</v>
      </c>
      <c r="H182" s="15">
        <f>'[1]TCE - ANEXO III - Preencher'!I191</f>
        <v>0</v>
      </c>
      <c r="I182" s="15">
        <f>'[1]TCE - ANEXO III - Preencher'!J191</f>
        <v>151.21</v>
      </c>
      <c r="J182" s="15">
        <f>'[1]TCE - ANEXO III - Preencher'!K191</f>
        <v>0</v>
      </c>
      <c r="K182" s="16">
        <f>'[1]TCE - ANEXO III - Preencher'!L191</f>
        <v>79.428823529400006</v>
      </c>
      <c r="L182" s="16">
        <f>'[1]TCE - ANEXO III - Preencher'!M191</f>
        <v>24.25</v>
      </c>
      <c r="M182" s="16">
        <f t="shared" si="13"/>
        <v>55.178823529400006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208.3988235294</v>
      </c>
    </row>
    <row r="183" spans="1:28" s="4" customFormat="1" x14ac:dyDescent="0.2">
      <c r="A183" s="9">
        <f>IFERROR(VLOOKUP(B183,'[1]DADOS (OCULTAR)'!$P$3:$R$56,3,0),"")</f>
        <v>10583920000800</v>
      </c>
      <c r="B183" s="10" t="str">
        <f>'[1]TCE - ANEXO III - Preencher'!C192</f>
        <v>HOSPITAL MESTRE VITALINO (COVID-19 CAMPANHA)</v>
      </c>
      <c r="C183" s="11"/>
      <c r="D183" s="12" t="str">
        <f>'[1]TCE - ANEXO III - Preencher'!E192</f>
        <v>KESIA ALMEIDA LIMA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410105</v>
      </c>
      <c r="G183" s="14" t="str">
        <f>IF('[1]TCE - ANEXO III - Preencher'!H192="","",'[1]TCE - ANEXO III - Preencher'!H192)</f>
        <v>08/2020</v>
      </c>
      <c r="H183" s="15">
        <f>'[1]TCE - ANEXO III - Preencher'!I192</f>
        <v>0</v>
      </c>
      <c r="I183" s="15">
        <f>'[1]TCE - ANEXO III - Preencher'!J192</f>
        <v>240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240</v>
      </c>
    </row>
    <row r="184" spans="1:28" s="4" customFormat="1" x14ac:dyDescent="0.2">
      <c r="A184" s="9">
        <f>IFERROR(VLOOKUP(B184,'[1]DADOS (OCULTAR)'!$P$3:$R$56,3,0),"")</f>
        <v>10583920000800</v>
      </c>
      <c r="B184" s="10" t="str">
        <f>'[1]TCE - ANEXO III - Preencher'!C193</f>
        <v>HOSPITAL MESTRE VITALINO (COVID-19 CAMPANHA)</v>
      </c>
      <c r="C184" s="11"/>
      <c r="D184" s="12" t="str">
        <f>'[1]TCE - ANEXO III - Preencher'!E193</f>
        <v>KLARY GHEORGIA SILVEIRA MEDEIROS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223605</v>
      </c>
      <c r="G184" s="14" t="str">
        <f>IF('[1]TCE - ANEXO III - Preencher'!H193="","",'[1]TCE - ANEXO III - Preencher'!H193)</f>
        <v>08/2020</v>
      </c>
      <c r="H184" s="15">
        <f>'[1]TCE - ANEXO III - Preencher'!I193</f>
        <v>0</v>
      </c>
      <c r="I184" s="15">
        <f>'[1]TCE - ANEXO III - Preencher'!J193</f>
        <v>220.12</v>
      </c>
      <c r="J184" s="15">
        <f>'[1]TCE - ANEXO III - Preencher'!K193</f>
        <v>0</v>
      </c>
      <c r="K184" s="16">
        <f>'[1]TCE - ANEXO III - Preencher'!L193</f>
        <v>79.428823529400006</v>
      </c>
      <c r="L184" s="16">
        <f>'[1]TCE - ANEXO III - Preencher'!M193</f>
        <v>2.3199999999999998</v>
      </c>
      <c r="M184" s="16">
        <f t="shared" si="13"/>
        <v>77.108823529400013</v>
      </c>
      <c r="N184" s="16">
        <f>'[1]TCE - ANEXO III - Preencher'!O193</f>
        <v>1.68</v>
      </c>
      <c r="O184" s="16">
        <f>'[1]TCE - ANEXO III - Preencher'!P193</f>
        <v>0</v>
      </c>
      <c r="P184" s="17">
        <f t="shared" si="14"/>
        <v>1.68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298.90882352940002</v>
      </c>
    </row>
    <row r="185" spans="1:28" s="4" customFormat="1" x14ac:dyDescent="0.2">
      <c r="A185" s="9">
        <f>IFERROR(VLOOKUP(B185,'[1]DADOS (OCULTAR)'!$P$3:$R$56,3,0),"")</f>
        <v>10583920000800</v>
      </c>
      <c r="B185" s="10" t="str">
        <f>'[1]TCE - ANEXO III - Preencher'!C194</f>
        <v>HOSPITAL MESTRE VITALINO (COVID-19 CAMPANHA)</v>
      </c>
      <c r="C185" s="11"/>
      <c r="D185" s="12" t="str">
        <f>'[1]TCE - ANEXO III - Preencher'!E194</f>
        <v>LAEDSON VIEIRA SOARES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324115</v>
      </c>
      <c r="G185" s="14" t="str">
        <f>IF('[1]TCE - ANEXO III - Preencher'!H194="","",'[1]TCE - ANEXO III - Preencher'!H194)</f>
        <v>08/2020</v>
      </c>
      <c r="H185" s="15">
        <f>'[1]TCE - ANEXO III - Preencher'!I194</f>
        <v>0</v>
      </c>
      <c r="I185" s="15">
        <f>'[1]TCE - ANEXO III - Preencher'!J194</f>
        <v>256.81</v>
      </c>
      <c r="J185" s="15">
        <f>'[1]TCE - ANEXO III - Preencher'!K194</f>
        <v>0</v>
      </c>
      <c r="K185" s="16">
        <f>'[1]TCE - ANEXO III - Preencher'!L194</f>
        <v>79.428823529400006</v>
      </c>
      <c r="L185" s="16">
        <f>'[1]TCE - ANEXO III - Preencher'!M194</f>
        <v>2.0299999999999998</v>
      </c>
      <c r="M185" s="16">
        <f t="shared" si="13"/>
        <v>77.398823529400005</v>
      </c>
      <c r="N185" s="16">
        <f>'[1]TCE - ANEXO III - Preencher'!O194</f>
        <v>10</v>
      </c>
      <c r="O185" s="16">
        <f>'[1]TCE - ANEXO III - Preencher'!P194</f>
        <v>0</v>
      </c>
      <c r="P185" s="17">
        <f t="shared" si="14"/>
        <v>10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344.20882352939998</v>
      </c>
    </row>
    <row r="186" spans="1:28" s="4" customFormat="1" x14ac:dyDescent="0.2">
      <c r="A186" s="9">
        <f>IFERROR(VLOOKUP(B186,'[1]DADOS (OCULTAR)'!$P$3:$R$56,3,0),"")</f>
        <v>10583920000800</v>
      </c>
      <c r="B186" s="10" t="str">
        <f>'[1]TCE - ANEXO III - Preencher'!C195</f>
        <v>HOSPITAL MESTRE VITALINO (COVID-19 CAMPANHA)</v>
      </c>
      <c r="C186" s="11"/>
      <c r="D186" s="12" t="str">
        <f>'[1]TCE - ANEXO III - Preencher'!E195</f>
        <v>LAERCIO BRANDAO DE ARRUDA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223405</v>
      </c>
      <c r="G186" s="14" t="str">
        <f>IF('[1]TCE - ANEXO III - Preencher'!H195="","",'[1]TCE - ANEXO III - Preencher'!H195)</f>
        <v>08/2020</v>
      </c>
      <c r="H186" s="15">
        <f>'[1]TCE - ANEXO III - Preencher'!I195</f>
        <v>0</v>
      </c>
      <c r="I186" s="15">
        <f>'[1]TCE - ANEXO III - Preencher'!J195</f>
        <v>284.05</v>
      </c>
      <c r="J186" s="15">
        <f>'[1]TCE - ANEXO III - Preencher'!K195</f>
        <v>0</v>
      </c>
      <c r="K186" s="16">
        <f>'[1]TCE - ANEXO III - Preencher'!L195</f>
        <v>79.428823529400006</v>
      </c>
      <c r="L186" s="16">
        <f>'[1]TCE - ANEXO III - Preencher'!M195</f>
        <v>15.66</v>
      </c>
      <c r="M186" s="16">
        <f t="shared" si="13"/>
        <v>63.768823529400009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349.82882352939998</v>
      </c>
    </row>
    <row r="187" spans="1:28" s="4" customFormat="1" x14ac:dyDescent="0.2">
      <c r="A187" s="9">
        <f>IFERROR(VLOOKUP(B187,'[1]DADOS (OCULTAR)'!$P$3:$R$56,3,0),"")</f>
        <v>10583920000800</v>
      </c>
      <c r="B187" s="10" t="str">
        <f>'[1]TCE - ANEXO III - Preencher'!C196</f>
        <v>HOSPITAL MESTRE VITALINO (COVID-19 CAMPANHA)</v>
      </c>
      <c r="C187" s="11"/>
      <c r="D187" s="12" t="str">
        <f>'[1]TCE - ANEXO III - Preencher'!E196</f>
        <v>LAERTE FRANCISCO SOARES DE LIMA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514320</v>
      </c>
      <c r="G187" s="14" t="str">
        <f>IF('[1]TCE - ANEXO III - Preencher'!H196="","",'[1]TCE - ANEXO III - Preencher'!H196)</f>
        <v>08/2020</v>
      </c>
      <c r="H187" s="15">
        <f>'[1]TCE - ANEXO III - Preencher'!I196</f>
        <v>0</v>
      </c>
      <c r="I187" s="15">
        <f>'[1]TCE - ANEXO III - Preencher'!J196</f>
        <v>122.84</v>
      </c>
      <c r="J187" s="15">
        <f>'[1]TCE - ANEXO III - Preencher'!K196</f>
        <v>0</v>
      </c>
      <c r="K187" s="16">
        <f>'[1]TCE - ANEXO III - Preencher'!L196</f>
        <v>79.428823529400006</v>
      </c>
      <c r="L187" s="16">
        <f>'[1]TCE - ANEXO III - Preencher'!M196</f>
        <v>20.95</v>
      </c>
      <c r="M187" s="16">
        <f t="shared" si="13"/>
        <v>58.478823529400003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183.32882352939998</v>
      </c>
    </row>
    <row r="188" spans="1:28" s="4" customFormat="1" x14ac:dyDescent="0.2">
      <c r="A188" s="9">
        <f>IFERROR(VLOOKUP(B188,'[1]DADOS (OCULTAR)'!$P$3:$R$56,3,0),"")</f>
        <v>10583920000800</v>
      </c>
      <c r="B188" s="10" t="str">
        <f>'[1]TCE - ANEXO III - Preencher'!C197</f>
        <v>HOSPITAL MESTRE VITALINO (COVID-19 CAMPANHA)</v>
      </c>
      <c r="C188" s="11"/>
      <c r="D188" s="12" t="str">
        <f>'[1]TCE - ANEXO III - Preencher'!E197</f>
        <v>LARISSA LEANDRA TORRES DE OLIVEIRA LIRA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 t="str">
        <f>IF('[1]TCE - ANEXO III - Preencher'!H197="","",'[1]TCE - ANEXO III - Preencher'!H197)</f>
        <v>08/2020</v>
      </c>
      <c r="H188" s="15">
        <f>'[1]TCE - ANEXO III - Preencher'!I197</f>
        <v>0</v>
      </c>
      <c r="I188" s="15">
        <f>'[1]TCE - ANEXO III - Preencher'!J197</f>
        <v>167.2</v>
      </c>
      <c r="J188" s="15">
        <f>'[1]TCE - ANEXO III - Preencher'!K197</f>
        <v>0</v>
      </c>
      <c r="K188" s="16">
        <f>'[1]TCE - ANEXO III - Preencher'!L197</f>
        <v>79.428823529400006</v>
      </c>
      <c r="L188" s="16">
        <f>'[1]TCE - ANEXO III - Preencher'!M197</f>
        <v>24.25</v>
      </c>
      <c r="M188" s="16">
        <f t="shared" si="13"/>
        <v>55.178823529400006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224.38882352939999</v>
      </c>
    </row>
    <row r="189" spans="1:28" s="4" customFormat="1" x14ac:dyDescent="0.2">
      <c r="A189" s="9">
        <f>IFERROR(VLOOKUP(B189,'[1]DADOS (OCULTAR)'!$P$3:$R$56,3,0),"")</f>
        <v>10583920000800</v>
      </c>
      <c r="B189" s="10" t="str">
        <f>'[1]TCE - ANEXO III - Preencher'!C198</f>
        <v>HOSPITAL MESTRE VITALINO (COVID-19 CAMPANHA)</v>
      </c>
      <c r="C189" s="11"/>
      <c r="D189" s="12" t="str">
        <f>'[1]TCE - ANEXO III - Preencher'!E198</f>
        <v>LARISSA ROBERTA DE ANDRADE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 t="str">
        <f>IF('[1]TCE - ANEXO III - Preencher'!H198="","",'[1]TCE - ANEXO III - Preencher'!H198)</f>
        <v>08/2020</v>
      </c>
      <c r="H189" s="15">
        <f>'[1]TCE - ANEXO III - Preencher'!I198</f>
        <v>0</v>
      </c>
      <c r="I189" s="15">
        <f>'[1]TCE - ANEXO III - Preencher'!J198</f>
        <v>151.33000000000001</v>
      </c>
      <c r="J189" s="15">
        <f>'[1]TCE - ANEXO III - Preencher'!K198</f>
        <v>0</v>
      </c>
      <c r="K189" s="16">
        <f>'[1]TCE - ANEXO III - Preencher'!L198</f>
        <v>79.428823529400006</v>
      </c>
      <c r="L189" s="16">
        <f>'[1]TCE - ANEXO III - Preencher'!M198</f>
        <v>24.25</v>
      </c>
      <c r="M189" s="16">
        <f t="shared" si="13"/>
        <v>55.178823529400006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208.51882352940001</v>
      </c>
    </row>
    <row r="190" spans="1:28" s="4" customFormat="1" x14ac:dyDescent="0.2">
      <c r="A190" s="9">
        <f>IFERROR(VLOOKUP(B190,'[1]DADOS (OCULTAR)'!$P$3:$R$56,3,0),"")</f>
        <v>10583920000800</v>
      </c>
      <c r="B190" s="10" t="str">
        <f>'[1]TCE - ANEXO III - Preencher'!C199</f>
        <v>HOSPITAL MESTRE VITALINO (COVID-19 CAMPANHA)</v>
      </c>
      <c r="C190" s="11"/>
      <c r="D190" s="12" t="str">
        <f>'[1]TCE - ANEXO III - Preencher'!E199</f>
        <v>LARISSA THAIS SILVA DE SOUZA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223505</v>
      </c>
      <c r="G190" s="14" t="str">
        <f>IF('[1]TCE - ANEXO III - Preencher'!H199="","",'[1]TCE - ANEXO III - Preencher'!H199)</f>
        <v>08/2020</v>
      </c>
      <c r="H190" s="15">
        <f>'[1]TCE - ANEXO III - Preencher'!I199</f>
        <v>0</v>
      </c>
      <c r="I190" s="15">
        <f>'[1]TCE - ANEXO III - Preencher'!J199</f>
        <v>223.18</v>
      </c>
      <c r="J190" s="15">
        <f>'[1]TCE - ANEXO III - Preencher'!K199</f>
        <v>0</v>
      </c>
      <c r="K190" s="16">
        <f>'[1]TCE - ANEXO III - Preencher'!L199</f>
        <v>79.428823529400006</v>
      </c>
      <c r="L190" s="16">
        <f>'[1]TCE - ANEXO III - Preencher'!M199</f>
        <v>2.66</v>
      </c>
      <c r="M190" s="16">
        <f t="shared" si="13"/>
        <v>76.768823529400009</v>
      </c>
      <c r="N190" s="16">
        <f>'[1]TCE - ANEXO III - Preencher'!O199</f>
        <v>1.68</v>
      </c>
      <c r="O190" s="16">
        <f>'[1]TCE - ANEXO III - Preencher'!P199</f>
        <v>0</v>
      </c>
      <c r="P190" s="17">
        <f t="shared" si="14"/>
        <v>1.68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301.62882352939999</v>
      </c>
    </row>
    <row r="191" spans="1:28" s="4" customFormat="1" x14ac:dyDescent="0.2">
      <c r="A191" s="9">
        <f>IFERROR(VLOOKUP(B191,'[1]DADOS (OCULTAR)'!$P$3:$R$56,3,0),"")</f>
        <v>10583920000800</v>
      </c>
      <c r="B191" s="10" t="str">
        <f>'[1]TCE - ANEXO III - Preencher'!C200</f>
        <v>HOSPITAL MESTRE VITALINO (COVID-19 CAMPANHA)</v>
      </c>
      <c r="C191" s="11"/>
      <c r="D191" s="12" t="str">
        <f>'[1]TCE - ANEXO III - Preencher'!E200</f>
        <v>LAURO VINICIUS MACHADO DA SILVA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225125</v>
      </c>
      <c r="G191" s="14" t="str">
        <f>IF('[1]TCE - ANEXO III - Preencher'!H200="","",'[1]TCE - ANEXO III - Preencher'!H200)</f>
        <v>08/2020</v>
      </c>
      <c r="H191" s="15">
        <f>'[1]TCE - ANEXO III - Preencher'!I200</f>
        <v>0</v>
      </c>
      <c r="I191" s="15">
        <f>'[1]TCE - ANEXO III - Preencher'!J200</f>
        <v>986.97</v>
      </c>
      <c r="J191" s="15">
        <f>'[1]TCE - ANEXO III - Preencher'!K200</f>
        <v>0</v>
      </c>
      <c r="K191" s="16">
        <f>'[1]TCE - ANEXO III - Preencher'!L200</f>
        <v>79.428823529400006</v>
      </c>
      <c r="L191" s="16">
        <f>'[1]TCE - ANEXO III - Preencher'!M200</f>
        <v>2.75</v>
      </c>
      <c r="M191" s="16">
        <f t="shared" si="13"/>
        <v>76.678823529400006</v>
      </c>
      <c r="N191" s="16">
        <f>'[1]TCE - ANEXO III - Preencher'!O200</f>
        <v>6.13</v>
      </c>
      <c r="O191" s="16">
        <f>'[1]TCE - ANEXO III - Preencher'!P200</f>
        <v>1.23</v>
      </c>
      <c r="P191" s="17">
        <f t="shared" si="14"/>
        <v>4.9000000000000004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1068.5488235294001</v>
      </c>
    </row>
    <row r="192" spans="1:28" s="4" customFormat="1" x14ac:dyDescent="0.2">
      <c r="A192" s="9">
        <f>IFERROR(VLOOKUP(B192,'[1]DADOS (OCULTAR)'!$P$3:$R$56,3,0),"")</f>
        <v>10583920000800</v>
      </c>
      <c r="B192" s="10" t="str">
        <f>'[1]TCE - ANEXO III - Preencher'!C201</f>
        <v>HOSPITAL MESTRE VITALINO (COVID-19 CAMPANHA)</v>
      </c>
      <c r="C192" s="11"/>
      <c r="D192" s="12" t="str">
        <f>'[1]TCE - ANEXO III - Preencher'!E201</f>
        <v>LEANDRO ANDRADE ROSA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420125</v>
      </c>
      <c r="G192" s="14" t="str">
        <f>IF('[1]TCE - ANEXO III - Preencher'!H201="","",'[1]TCE - ANEXO III - Preencher'!H201)</f>
        <v>08/2020</v>
      </c>
      <c r="H192" s="15">
        <f>'[1]TCE - ANEXO III - Preencher'!I201</f>
        <v>0</v>
      </c>
      <c r="I192" s="15">
        <f>'[1]TCE - ANEXO III - Preencher'!J201</f>
        <v>240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240</v>
      </c>
    </row>
    <row r="193" spans="1:28" s="4" customFormat="1" x14ac:dyDescent="0.2">
      <c r="A193" s="9">
        <f>IFERROR(VLOOKUP(B193,'[1]DADOS (OCULTAR)'!$P$3:$R$56,3,0),"")</f>
        <v>10583920000800</v>
      </c>
      <c r="B193" s="10" t="str">
        <f>'[1]TCE - ANEXO III - Preencher'!C202</f>
        <v>HOSPITAL MESTRE VITALINO (COVID-19 CAMPANHA)</v>
      </c>
      <c r="C193" s="11"/>
      <c r="D193" s="12" t="str">
        <f>'[1]TCE - ANEXO III - Preencher'!E202</f>
        <v>LEILA MARIA GALVAO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324115</v>
      </c>
      <c r="G193" s="14" t="str">
        <f>IF('[1]TCE - ANEXO III - Preencher'!H202="","",'[1]TCE - ANEXO III - Preencher'!H202)</f>
        <v>08/2020</v>
      </c>
      <c r="H193" s="15">
        <f>'[1]TCE - ANEXO III - Preencher'!I202</f>
        <v>0</v>
      </c>
      <c r="I193" s="15">
        <f>'[1]TCE - ANEXO III - Preencher'!J202</f>
        <v>261.35000000000002</v>
      </c>
      <c r="J193" s="15">
        <f>'[1]TCE - ANEXO III - Preencher'!K202</f>
        <v>0</v>
      </c>
      <c r="K193" s="16">
        <f>'[1]TCE - ANEXO III - Preencher'!L202</f>
        <v>79.428823529400006</v>
      </c>
      <c r="L193" s="16">
        <f>'[1]TCE - ANEXO III - Preencher'!M202</f>
        <v>2.0299999999999998</v>
      </c>
      <c r="M193" s="16">
        <f t="shared" si="13"/>
        <v>77.398823529400005</v>
      </c>
      <c r="N193" s="16">
        <f>'[1]TCE - ANEXO III - Preencher'!O202</f>
        <v>10</v>
      </c>
      <c r="O193" s="16">
        <f>'[1]TCE - ANEXO III - Preencher'!P202</f>
        <v>0</v>
      </c>
      <c r="P193" s="17">
        <f t="shared" si="14"/>
        <v>10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348.74882352940006</v>
      </c>
    </row>
    <row r="194" spans="1:28" s="4" customFormat="1" x14ac:dyDescent="0.2">
      <c r="A194" s="9">
        <f>IFERROR(VLOOKUP(B194,'[1]DADOS (OCULTAR)'!$P$3:$R$56,3,0),"")</f>
        <v>10583920000800</v>
      </c>
      <c r="B194" s="10" t="str">
        <f>'[1]TCE - ANEXO III - Preencher'!C203</f>
        <v>HOSPITAL MESTRE VITALINO (COVID-19 CAMPANHA)</v>
      </c>
      <c r="C194" s="11"/>
      <c r="D194" s="12" t="str">
        <f>'[1]TCE - ANEXO III - Preencher'!E203</f>
        <v>LEONA VALQUIRIA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514320</v>
      </c>
      <c r="G194" s="14" t="str">
        <f>IF('[1]TCE - ANEXO III - Preencher'!H203="","",'[1]TCE - ANEXO III - Preencher'!H203)</f>
        <v>08/2020</v>
      </c>
      <c r="H194" s="15">
        <f>'[1]TCE - ANEXO III - Preencher'!I203</f>
        <v>0</v>
      </c>
      <c r="I194" s="15">
        <f>'[1]TCE - ANEXO III - Preencher'!J203</f>
        <v>122.84</v>
      </c>
      <c r="J194" s="15">
        <f>'[1]TCE - ANEXO III - Preencher'!K203</f>
        <v>0</v>
      </c>
      <c r="K194" s="16">
        <f>'[1]TCE - ANEXO III - Preencher'!L203</f>
        <v>79.428823529400006</v>
      </c>
      <c r="L194" s="16">
        <f>'[1]TCE - ANEXO III - Preencher'!M203</f>
        <v>20.95</v>
      </c>
      <c r="M194" s="16">
        <f t="shared" si="13"/>
        <v>58.478823529400003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183.32882352939998</v>
      </c>
    </row>
    <row r="195" spans="1:28" s="4" customFormat="1" x14ac:dyDescent="0.2">
      <c r="A195" s="9">
        <f>IFERROR(VLOOKUP(B195,'[1]DADOS (OCULTAR)'!$P$3:$R$56,3,0),"")</f>
        <v>10583920000800</v>
      </c>
      <c r="B195" s="10" t="str">
        <f>'[1]TCE - ANEXO III - Preencher'!C204</f>
        <v>HOSPITAL MESTRE VITALINO (COVID-19 CAMPANHA)</v>
      </c>
      <c r="C195" s="11"/>
      <c r="D195" s="12" t="str">
        <f>'[1]TCE - ANEXO III - Preencher'!E204</f>
        <v>LIDIANE MARIA DE MAGALHAES BORGES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411010</v>
      </c>
      <c r="G195" s="14" t="str">
        <f>IF('[1]TCE - ANEXO III - Preencher'!H204="","",'[1]TCE - ANEXO III - Preencher'!H204)</f>
        <v>08/2020</v>
      </c>
      <c r="H195" s="15">
        <f>'[1]TCE - ANEXO III - Preencher'!I204</f>
        <v>0</v>
      </c>
      <c r="I195" s="15">
        <f>'[1]TCE - ANEXO III - Preencher'!J204</f>
        <v>167.86</v>
      </c>
      <c r="J195" s="15">
        <f>'[1]TCE - ANEXO III - Preencher'!K204</f>
        <v>0</v>
      </c>
      <c r="K195" s="16">
        <f>'[1]TCE - ANEXO III - Preencher'!L204</f>
        <v>79.428823529400006</v>
      </c>
      <c r="L195" s="16">
        <f>'[1]TCE - ANEXO III - Preencher'!M204</f>
        <v>23.18</v>
      </c>
      <c r="M195" s="16">
        <f t="shared" si="13"/>
        <v>56.248823529400006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226.1188235294</v>
      </c>
    </row>
    <row r="196" spans="1:28" s="4" customFormat="1" x14ac:dyDescent="0.2">
      <c r="A196" s="9">
        <f>IFERROR(VLOOKUP(B196,'[1]DADOS (OCULTAR)'!$P$3:$R$56,3,0),"")</f>
        <v>10583920000800</v>
      </c>
      <c r="B196" s="10" t="str">
        <f>'[1]TCE - ANEXO III - Preencher'!C205</f>
        <v>HOSPITAL MESTRE VITALINO (COVID-19 CAMPANHA)</v>
      </c>
      <c r="C196" s="11"/>
      <c r="D196" s="12" t="str">
        <f>'[1]TCE - ANEXO III - Preencher'!E205</f>
        <v>LILIAN PAULA DA SILVA PEREIRA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223505</v>
      </c>
      <c r="G196" s="14" t="str">
        <f>IF('[1]TCE - ANEXO III - Preencher'!H205="","",'[1]TCE - ANEXO III - Preencher'!H205)</f>
        <v>08/2020</v>
      </c>
      <c r="H196" s="15">
        <f>'[1]TCE - ANEXO III - Preencher'!I205</f>
        <v>0</v>
      </c>
      <c r="I196" s="15">
        <f>'[1]TCE - ANEXO III - Preencher'!J205</f>
        <v>267.45999999999998</v>
      </c>
      <c r="J196" s="15">
        <f>'[1]TCE - ANEXO III - Preencher'!K205</f>
        <v>0</v>
      </c>
      <c r="K196" s="16">
        <f>'[1]TCE - ANEXO III - Preencher'!L205</f>
        <v>79.428823529400006</v>
      </c>
      <c r="L196" s="16">
        <f>'[1]TCE - ANEXO III - Preencher'!M205</f>
        <v>2.66</v>
      </c>
      <c r="M196" s="16">
        <f t="shared" ref="M196:M259" si="19">K196-L196</f>
        <v>76.768823529400009</v>
      </c>
      <c r="N196" s="16">
        <f>'[1]TCE - ANEXO III - Preencher'!O205</f>
        <v>1.68</v>
      </c>
      <c r="O196" s="16">
        <f>'[1]TCE - ANEXO III - Preencher'!P205</f>
        <v>0</v>
      </c>
      <c r="P196" s="17">
        <f t="shared" ref="P196:P259" si="20">N196-O196</f>
        <v>1.68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345.90882352939997</v>
      </c>
    </row>
    <row r="197" spans="1:28" s="4" customFormat="1" x14ac:dyDescent="0.2">
      <c r="A197" s="9">
        <f>IFERROR(VLOOKUP(B197,'[1]DADOS (OCULTAR)'!$P$3:$R$56,3,0),"")</f>
        <v>10583920000800</v>
      </c>
      <c r="B197" s="10" t="str">
        <f>'[1]TCE - ANEXO III - Preencher'!C206</f>
        <v>HOSPITAL MESTRE VITALINO (COVID-19 CAMPANHA)</v>
      </c>
      <c r="C197" s="11"/>
      <c r="D197" s="12" t="str">
        <f>'[1]TCE - ANEXO III - Preencher'!E206</f>
        <v>LISLANNE MARIA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514320</v>
      </c>
      <c r="G197" s="14" t="str">
        <f>IF('[1]TCE - ANEXO III - Preencher'!H206="","",'[1]TCE - ANEXO III - Preencher'!H206)</f>
        <v>08/2020</v>
      </c>
      <c r="H197" s="15">
        <f>'[1]TCE - ANEXO III - Preencher'!I206</f>
        <v>0</v>
      </c>
      <c r="I197" s="15">
        <f>'[1]TCE - ANEXO III - Preencher'!J206</f>
        <v>182.8</v>
      </c>
      <c r="J197" s="15">
        <f>'[1]TCE - ANEXO III - Preencher'!K206</f>
        <v>0</v>
      </c>
      <c r="K197" s="16">
        <f>'[1]TCE - ANEXO III - Preencher'!L206</f>
        <v>79.428823529400006</v>
      </c>
      <c r="L197" s="16">
        <f>'[1]TCE - ANEXO III - Preencher'!M206</f>
        <v>20.95</v>
      </c>
      <c r="M197" s="16">
        <f t="shared" si="19"/>
        <v>58.478823529400003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243.28882352940002</v>
      </c>
    </row>
    <row r="198" spans="1:28" s="4" customFormat="1" x14ac:dyDescent="0.2">
      <c r="A198" s="9">
        <f>IFERROR(VLOOKUP(B198,'[1]DADOS (OCULTAR)'!$P$3:$R$56,3,0),"")</f>
        <v>10583920000800</v>
      </c>
      <c r="B198" s="10" t="str">
        <f>'[1]TCE - ANEXO III - Preencher'!C207</f>
        <v>HOSPITAL MESTRE VITALINO (COVID-19 CAMPANHA)</v>
      </c>
      <c r="C198" s="11"/>
      <c r="D198" s="12" t="str">
        <f>'[1]TCE - ANEXO III - Preencher'!E207</f>
        <v>LUANA CRISTINA ALBUQUERQUE BARBOSA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223605</v>
      </c>
      <c r="G198" s="14" t="str">
        <f>IF('[1]TCE - ANEXO III - Preencher'!H207="","",'[1]TCE - ANEXO III - Preencher'!H207)</f>
        <v>08/2020</v>
      </c>
      <c r="H198" s="15">
        <f>'[1]TCE - ANEXO III - Preencher'!I207</f>
        <v>0</v>
      </c>
      <c r="I198" s="15">
        <f>'[1]TCE - ANEXO III - Preencher'!J207</f>
        <v>199.82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1.68</v>
      </c>
      <c r="O198" s="16">
        <f>'[1]TCE - ANEXO III - Preencher'!P207</f>
        <v>0</v>
      </c>
      <c r="P198" s="17">
        <f t="shared" si="20"/>
        <v>1.68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95.41</v>
      </c>
      <c r="U198" s="16">
        <f>'[1]TCE - ANEXO III - Preencher'!V207</f>
        <v>0</v>
      </c>
      <c r="V198" s="17">
        <f t="shared" si="22"/>
        <v>95.41</v>
      </c>
      <c r="W198" s="18" t="str">
        <f>IF('[1]TCE - ANEXO III - Preencher'!X207="","",'[1]TCE - ANEXO III - Preencher'!X207)</f>
        <v>AUX. CRECHE I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296.90999999999997</v>
      </c>
    </row>
    <row r="199" spans="1:28" s="4" customFormat="1" x14ac:dyDescent="0.2">
      <c r="A199" s="9">
        <f>IFERROR(VLOOKUP(B199,'[1]DADOS (OCULTAR)'!$P$3:$R$56,3,0),"")</f>
        <v>10583920000800</v>
      </c>
      <c r="B199" s="10" t="str">
        <f>'[1]TCE - ANEXO III - Preencher'!C208</f>
        <v>HOSPITAL MESTRE VITALINO (COVID-19 CAMPANHA)</v>
      </c>
      <c r="C199" s="11"/>
      <c r="D199" s="12" t="str">
        <f>'[1]TCE - ANEXO III - Preencher'!E208</f>
        <v>LUANA CRISTINA ALVES DA SILVA BARBOSA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 t="str">
        <f>IF('[1]TCE - ANEXO III - Preencher'!H208="","",'[1]TCE - ANEXO III - Preencher'!H208)</f>
        <v>08/2020</v>
      </c>
      <c r="H199" s="15">
        <f>'[1]TCE - ANEXO III - Preencher'!I208</f>
        <v>0</v>
      </c>
      <c r="I199" s="15">
        <f>'[1]TCE - ANEXO III - Preencher'!J208</f>
        <v>149.31</v>
      </c>
      <c r="J199" s="15">
        <f>'[1]TCE - ANEXO III - Preencher'!K208</f>
        <v>0</v>
      </c>
      <c r="K199" s="16">
        <f>'[1]TCE - ANEXO III - Preencher'!L208</f>
        <v>79.428823529400006</v>
      </c>
      <c r="L199" s="16">
        <f>'[1]TCE - ANEXO III - Preencher'!M208</f>
        <v>24.25</v>
      </c>
      <c r="M199" s="16">
        <f t="shared" si="19"/>
        <v>55.178823529400006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206.4988235294</v>
      </c>
    </row>
    <row r="200" spans="1:28" s="4" customFormat="1" x14ac:dyDescent="0.2">
      <c r="A200" s="9">
        <f>IFERROR(VLOOKUP(B200,'[1]DADOS (OCULTAR)'!$P$3:$R$56,3,0),"")</f>
        <v>10583920000800</v>
      </c>
      <c r="B200" s="10" t="str">
        <f>'[1]TCE - ANEXO III - Preencher'!C209</f>
        <v>HOSPITAL MESTRE VITALINO (COVID-19 CAMPANHA)</v>
      </c>
      <c r="C200" s="11"/>
      <c r="D200" s="12" t="str">
        <f>'[1]TCE - ANEXO III - Preencher'!E209</f>
        <v>LUCAS DE MELO MOURA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763305</v>
      </c>
      <c r="G200" s="14" t="str">
        <f>IF('[1]TCE - ANEXO III - Preencher'!H209="","",'[1]TCE - ANEXO III - Preencher'!H209)</f>
        <v>08/2020</v>
      </c>
      <c r="H200" s="15">
        <f>'[1]TCE - ANEXO III - Preencher'!I209</f>
        <v>0</v>
      </c>
      <c r="I200" s="15">
        <f>'[1]TCE - ANEXO III - Preencher'!J209</f>
        <v>124.92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126.93</v>
      </c>
    </row>
    <row r="201" spans="1:28" s="4" customFormat="1" x14ac:dyDescent="0.2">
      <c r="A201" s="9">
        <f>IFERROR(VLOOKUP(B201,'[1]DADOS (OCULTAR)'!$P$3:$R$56,3,0),"")</f>
        <v>10583920000800</v>
      </c>
      <c r="B201" s="10" t="str">
        <f>'[1]TCE - ANEXO III - Preencher'!C210</f>
        <v>HOSPITAL MESTRE VITALINO (COVID-19 CAMPANHA)</v>
      </c>
      <c r="C201" s="11"/>
      <c r="D201" s="12" t="str">
        <f>'[1]TCE - ANEXO III - Preencher'!E210</f>
        <v>LUCAS FELIPE ALVES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515110</v>
      </c>
      <c r="G201" s="14" t="str">
        <f>IF('[1]TCE - ANEXO III - Preencher'!H210="","",'[1]TCE - ANEXO III - Preencher'!H210)</f>
        <v>08/2020</v>
      </c>
      <c r="H201" s="15">
        <f>'[1]TCE - ANEXO III - Preencher'!I210</f>
        <v>0</v>
      </c>
      <c r="I201" s="15">
        <f>'[1]TCE - ANEXO III - Preencher'!J210</f>
        <v>117.24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119.25</v>
      </c>
    </row>
    <row r="202" spans="1:28" s="4" customFormat="1" x14ac:dyDescent="0.2">
      <c r="A202" s="9">
        <f>IFERROR(VLOOKUP(B202,'[1]DADOS (OCULTAR)'!$P$3:$R$56,3,0),"")</f>
        <v>10583920000800</v>
      </c>
      <c r="B202" s="10" t="str">
        <f>'[1]TCE - ANEXO III - Preencher'!C211</f>
        <v>HOSPITAL MESTRE VITALINO (COVID-19 CAMPANHA)</v>
      </c>
      <c r="C202" s="11"/>
      <c r="D202" s="12" t="str">
        <f>'[1]TCE - ANEXO III - Preencher'!E211</f>
        <v>LUCIENE GEISA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411010</v>
      </c>
      <c r="G202" s="14" t="str">
        <f>IF('[1]TCE - ANEXO III - Preencher'!H211="","",'[1]TCE - ANEXO III - Preencher'!H211)</f>
        <v>08/2020</v>
      </c>
      <c r="H202" s="15">
        <f>'[1]TCE - ANEXO III - Preencher'!I211</f>
        <v>0</v>
      </c>
      <c r="I202" s="15">
        <f>'[1]TCE - ANEXO III - Preencher'!J211</f>
        <v>83.46</v>
      </c>
      <c r="J202" s="15">
        <f>'[1]TCE - ANEXO III - Preencher'!K211</f>
        <v>0</v>
      </c>
      <c r="K202" s="16">
        <f>'[1]TCE - ANEXO III - Preencher'!L211</f>
        <v>79.428823529400006</v>
      </c>
      <c r="L202" s="16">
        <f>'[1]TCE - ANEXO III - Preencher'!M211</f>
        <v>20.86</v>
      </c>
      <c r="M202" s="16">
        <f t="shared" si="19"/>
        <v>58.568823529400007</v>
      </c>
      <c r="N202" s="16">
        <f>'[1]TCE - ANEXO III - Preencher'!O211</f>
        <v>2.0099999999999998</v>
      </c>
      <c r="O202" s="16">
        <f>'[1]TCE - ANEXO III - Preencher'!P211</f>
        <v>0</v>
      </c>
      <c r="P202" s="17">
        <f t="shared" si="20"/>
        <v>2.0099999999999998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144.03882352939999</v>
      </c>
    </row>
    <row r="203" spans="1:28" s="4" customFormat="1" x14ac:dyDescent="0.2">
      <c r="A203" s="9">
        <f>IFERROR(VLOOKUP(B203,'[1]DADOS (OCULTAR)'!$P$3:$R$56,3,0),"")</f>
        <v>10583920000800</v>
      </c>
      <c r="B203" s="10" t="str">
        <f>'[1]TCE - ANEXO III - Preencher'!C212</f>
        <v>HOSPITAL MESTRE VITALINO (COVID-19 CAMPANHA)</v>
      </c>
      <c r="C203" s="11"/>
      <c r="D203" s="12" t="str">
        <f>'[1]TCE - ANEXO III - Preencher'!E212</f>
        <v>MANASSES MONTEIRO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514320</v>
      </c>
      <c r="G203" s="14" t="str">
        <f>IF('[1]TCE - ANEXO III - Preencher'!H212="","",'[1]TCE - ANEXO III - Preencher'!H212)</f>
        <v>08/2020</v>
      </c>
      <c r="H203" s="15">
        <f>'[1]TCE - ANEXO III - Preencher'!I212</f>
        <v>0</v>
      </c>
      <c r="I203" s="15">
        <f>'[1]TCE - ANEXO III - Preencher'!J212</f>
        <v>167.81</v>
      </c>
      <c r="J203" s="15">
        <f>'[1]TCE - ANEXO III - Preencher'!K212</f>
        <v>0</v>
      </c>
      <c r="K203" s="16">
        <f>'[1]TCE - ANEXO III - Preencher'!L212</f>
        <v>79.428823529400006</v>
      </c>
      <c r="L203" s="16">
        <f>'[1]TCE - ANEXO III - Preencher'!M212</f>
        <v>20.95</v>
      </c>
      <c r="M203" s="16">
        <f t="shared" si="19"/>
        <v>58.478823529400003</v>
      </c>
      <c r="N203" s="16">
        <f>'[1]TCE - ANEXO III - Preencher'!O212</f>
        <v>2.0099999999999998</v>
      </c>
      <c r="O203" s="16">
        <f>'[1]TCE - ANEXO III - Preencher'!P212</f>
        <v>0</v>
      </c>
      <c r="P203" s="17">
        <f t="shared" si="20"/>
        <v>2.0099999999999998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228.29882352940001</v>
      </c>
    </row>
    <row r="204" spans="1:28" s="4" customFormat="1" x14ac:dyDescent="0.2">
      <c r="A204" s="9">
        <f>IFERROR(VLOOKUP(B204,'[1]DADOS (OCULTAR)'!$P$3:$R$56,3,0),"")</f>
        <v>10583920000800</v>
      </c>
      <c r="B204" s="10" t="str">
        <f>'[1]TCE - ANEXO III - Preencher'!C213</f>
        <v>HOSPITAL MESTRE VITALINO (COVID-19 CAMPANHA)</v>
      </c>
      <c r="C204" s="11"/>
      <c r="D204" s="12" t="str">
        <f>'[1]TCE - ANEXO III - Preencher'!E213</f>
        <v>MARCEL ARAUJO DE ARRUDA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 t="str">
        <f>IF('[1]TCE - ANEXO III - Preencher'!H213="","",'[1]TCE - ANEXO III - Preencher'!H213)</f>
        <v>08/2020</v>
      </c>
      <c r="H204" s="15">
        <f>'[1]TCE - ANEXO III - Preencher'!I213</f>
        <v>0</v>
      </c>
      <c r="I204" s="15">
        <f>'[1]TCE - ANEXO III - Preencher'!J213</f>
        <v>1056.3399999999999</v>
      </c>
      <c r="J204" s="15">
        <f>'[1]TCE - ANEXO III - Preencher'!K213</f>
        <v>0</v>
      </c>
      <c r="K204" s="16">
        <f>'[1]TCE - ANEXO III - Preencher'!L213</f>
        <v>79.428823529400006</v>
      </c>
      <c r="L204" s="16">
        <f>'[1]TCE - ANEXO III - Preencher'!M213</f>
        <v>2.75</v>
      </c>
      <c r="M204" s="16">
        <f t="shared" si="19"/>
        <v>76.678823529400006</v>
      </c>
      <c r="N204" s="16">
        <f>'[1]TCE - ANEXO III - Preencher'!O213</f>
        <v>6.13</v>
      </c>
      <c r="O204" s="16">
        <f>'[1]TCE - ANEXO III - Preencher'!P213</f>
        <v>1.23</v>
      </c>
      <c r="P204" s="17">
        <f t="shared" si="20"/>
        <v>4.9000000000000004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1137.9188235294</v>
      </c>
    </row>
    <row r="205" spans="1:28" s="4" customFormat="1" x14ac:dyDescent="0.2">
      <c r="A205" s="9">
        <f>IFERROR(VLOOKUP(B205,'[1]DADOS (OCULTAR)'!$P$3:$R$56,3,0),"")</f>
        <v>10583920000800</v>
      </c>
      <c r="B205" s="10" t="str">
        <f>'[1]TCE - ANEXO III - Preencher'!C214</f>
        <v>HOSPITAL MESTRE VITALINO (COVID-19 CAMPANHA)</v>
      </c>
      <c r="C205" s="11"/>
      <c r="D205" s="12" t="str">
        <f>'[1]TCE - ANEXO III - Preencher'!E214</f>
        <v>MARCELO BARBOSA CAVALCANTI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410105</v>
      </c>
      <c r="G205" s="14" t="str">
        <f>IF('[1]TCE - ANEXO III - Preencher'!H214="","",'[1]TCE - ANEXO III - Preencher'!H214)</f>
        <v>08/2020</v>
      </c>
      <c r="H205" s="15">
        <f>'[1]TCE - ANEXO III - Preencher'!I214</f>
        <v>0</v>
      </c>
      <c r="I205" s="15">
        <f>'[1]TCE - ANEXO III - Preencher'!J214</f>
        <v>640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640</v>
      </c>
    </row>
    <row r="206" spans="1:28" s="4" customFormat="1" x14ac:dyDescent="0.2">
      <c r="A206" s="9">
        <f>IFERROR(VLOOKUP(B206,'[1]DADOS (OCULTAR)'!$P$3:$R$56,3,0),"")</f>
        <v>10583920000800</v>
      </c>
      <c r="B206" s="10" t="str">
        <f>'[1]TCE - ANEXO III - Preencher'!C215</f>
        <v>HOSPITAL MESTRE VITALINO (COVID-19 CAMPANHA)</v>
      </c>
      <c r="C206" s="11"/>
      <c r="D206" s="12" t="str">
        <f>'[1]TCE - ANEXO III - Preencher'!E215</f>
        <v>MARCELO JARDSON PEDRO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223405</v>
      </c>
      <c r="G206" s="14" t="str">
        <f>IF('[1]TCE - ANEXO III - Preencher'!H215="","",'[1]TCE - ANEXO III - Preencher'!H215)</f>
        <v>08/2020</v>
      </c>
      <c r="H206" s="15">
        <f>'[1]TCE - ANEXO III - Preencher'!I215</f>
        <v>0</v>
      </c>
      <c r="I206" s="15">
        <f>'[1]TCE - ANEXO III - Preencher'!J215</f>
        <v>240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240</v>
      </c>
    </row>
    <row r="207" spans="1:28" s="4" customFormat="1" x14ac:dyDescent="0.2">
      <c r="A207" s="9">
        <f>IFERROR(VLOOKUP(B207,'[1]DADOS (OCULTAR)'!$P$3:$R$56,3,0),"")</f>
        <v>10583920000800</v>
      </c>
      <c r="B207" s="10" t="str">
        <f>'[1]TCE - ANEXO III - Preencher'!C216</f>
        <v>HOSPITAL MESTRE VITALINO (COVID-19 CAMPANHA)</v>
      </c>
      <c r="C207" s="11"/>
      <c r="D207" s="12" t="str">
        <f>'[1]TCE - ANEXO III - Preencher'!E216</f>
        <v>MARCO TULIO VIEIRA DE MIRANDA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131210</v>
      </c>
      <c r="G207" s="14" t="str">
        <f>IF('[1]TCE - ANEXO III - Preencher'!H216="","",'[1]TCE - ANEXO III - Preencher'!H216)</f>
        <v>08/2020</v>
      </c>
      <c r="H207" s="15">
        <f>'[1]TCE - ANEXO III - Preencher'!I216</f>
        <v>0</v>
      </c>
      <c r="I207" s="15">
        <f>'[1]TCE - ANEXO III - Preencher'!J216</f>
        <v>1200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1200</v>
      </c>
    </row>
    <row r="208" spans="1:28" s="4" customFormat="1" x14ac:dyDescent="0.2">
      <c r="A208" s="9">
        <f>IFERROR(VLOOKUP(B208,'[1]DADOS (OCULTAR)'!$P$3:$R$56,3,0),"")</f>
        <v>10583920000800</v>
      </c>
      <c r="B208" s="10" t="str">
        <f>'[1]TCE - ANEXO III - Preencher'!C217</f>
        <v>HOSPITAL MESTRE VITALINO (COVID-19 CAMPANHA)</v>
      </c>
      <c r="C208" s="11"/>
      <c r="D208" s="12" t="str">
        <f>'[1]TCE - ANEXO III - Preencher'!E217</f>
        <v>MARIA ADEILDA DOS SANTOS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 t="str">
        <f>IF('[1]TCE - ANEXO III - Preencher'!H217="","",'[1]TCE - ANEXO III - Preencher'!H217)</f>
        <v>08/2020</v>
      </c>
      <c r="H208" s="15">
        <f>'[1]TCE - ANEXO III - Preencher'!I217</f>
        <v>0</v>
      </c>
      <c r="I208" s="15">
        <f>'[1]TCE - ANEXO III - Preencher'!J217</f>
        <v>159.72</v>
      </c>
      <c r="J208" s="15">
        <f>'[1]TCE - ANEXO III - Preencher'!K217</f>
        <v>0</v>
      </c>
      <c r="K208" s="16">
        <f>'[1]TCE - ANEXO III - Preencher'!L217</f>
        <v>79.428823529400006</v>
      </c>
      <c r="L208" s="16">
        <f>'[1]TCE - ANEXO III - Preencher'!M217</f>
        <v>24.25</v>
      </c>
      <c r="M208" s="16">
        <f t="shared" si="19"/>
        <v>55.178823529400006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216.9088235294</v>
      </c>
    </row>
    <row r="209" spans="1:28" s="4" customFormat="1" x14ac:dyDescent="0.2">
      <c r="A209" s="9">
        <f>IFERROR(VLOOKUP(B209,'[1]DADOS (OCULTAR)'!$P$3:$R$56,3,0),"")</f>
        <v>10583920000800</v>
      </c>
      <c r="B209" s="10" t="str">
        <f>'[1]TCE - ANEXO III - Preencher'!C218</f>
        <v>HOSPITAL MESTRE VITALINO (COVID-19 CAMPANHA)</v>
      </c>
      <c r="C209" s="11"/>
      <c r="D209" s="12" t="str">
        <f>'[1]TCE - ANEXO III - Preencher'!E218</f>
        <v>MARIA ALICE SOUZA ARAUJO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 t="str">
        <f>IF('[1]TCE - ANEXO III - Preencher'!H218="","",'[1]TCE - ANEXO III - Preencher'!H218)</f>
        <v>08/2020</v>
      </c>
      <c r="H209" s="15">
        <f>'[1]TCE - ANEXO III - Preencher'!I218</f>
        <v>0</v>
      </c>
      <c r="I209" s="15">
        <f>'[1]TCE - ANEXO III - Preencher'!J218</f>
        <v>141.63</v>
      </c>
      <c r="J209" s="15">
        <f>'[1]TCE - ANEXO III - Preencher'!K218</f>
        <v>0</v>
      </c>
      <c r="K209" s="16">
        <f>'[1]TCE - ANEXO III - Preencher'!L218</f>
        <v>79.428823529400006</v>
      </c>
      <c r="L209" s="16">
        <f>'[1]TCE - ANEXO III - Preencher'!M218</f>
        <v>24.25</v>
      </c>
      <c r="M209" s="16">
        <f t="shared" si="19"/>
        <v>55.178823529400006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198.81882352939999</v>
      </c>
    </row>
    <row r="210" spans="1:28" s="4" customFormat="1" x14ac:dyDescent="0.2">
      <c r="A210" s="9">
        <f>IFERROR(VLOOKUP(B210,'[1]DADOS (OCULTAR)'!$P$3:$R$56,3,0),"")</f>
        <v>10583920000800</v>
      </c>
      <c r="B210" s="10" t="str">
        <f>'[1]TCE - ANEXO III - Preencher'!C219</f>
        <v>HOSPITAL MESTRE VITALINO (COVID-19 CAMPANHA)</v>
      </c>
      <c r="C210" s="11"/>
      <c r="D210" s="12" t="str">
        <f>'[1]TCE - ANEXO III - Preencher'!E219</f>
        <v>MARIA AMANDA ALENCAR DUARTE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 t="str">
        <f>IF('[1]TCE - ANEXO III - Preencher'!H219="","",'[1]TCE - ANEXO III - Preencher'!H219)</f>
        <v>08/2020</v>
      </c>
      <c r="H210" s="15">
        <f>'[1]TCE - ANEXO III - Preencher'!I219</f>
        <v>0</v>
      </c>
      <c r="I210" s="15">
        <f>'[1]TCE - ANEXO III - Preencher'!J219</f>
        <v>349.93</v>
      </c>
      <c r="J210" s="15">
        <f>'[1]TCE - ANEXO III - Preencher'!K219</f>
        <v>0</v>
      </c>
      <c r="K210" s="16">
        <f>'[1]TCE - ANEXO III - Preencher'!L219</f>
        <v>79.428823529400006</v>
      </c>
      <c r="L210" s="16">
        <f>'[1]TCE - ANEXO III - Preencher'!M219</f>
        <v>0.27</v>
      </c>
      <c r="M210" s="16">
        <f t="shared" si="19"/>
        <v>79.15882352940001</v>
      </c>
      <c r="N210" s="16">
        <f>'[1]TCE - ANEXO III - Preencher'!O219</f>
        <v>0</v>
      </c>
      <c r="O210" s="16">
        <f>'[1]TCE - ANEXO III - Preencher'!P219</f>
        <v>1.23</v>
      </c>
      <c r="P210" s="17">
        <f t="shared" si="20"/>
        <v>-1.23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427.85882352940001</v>
      </c>
    </row>
    <row r="211" spans="1:28" s="4" customFormat="1" x14ac:dyDescent="0.2">
      <c r="A211" s="9">
        <f>IFERROR(VLOOKUP(B211,'[1]DADOS (OCULTAR)'!$P$3:$R$56,3,0),"")</f>
        <v>10583920000800</v>
      </c>
      <c r="B211" s="10" t="str">
        <f>'[1]TCE - ANEXO III - Preencher'!C220</f>
        <v>HOSPITAL MESTRE VITALINO (COVID-19 CAMPANHA)</v>
      </c>
      <c r="C211" s="11"/>
      <c r="D211" s="12" t="str">
        <f>'[1]TCE - ANEXO III - Preencher'!E220</f>
        <v>MARIA ANDREA DA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411010</v>
      </c>
      <c r="G211" s="14" t="str">
        <f>IF('[1]TCE - ANEXO III - Preencher'!H220="","",'[1]TCE - ANEXO III - Preencher'!H220)</f>
        <v>08/2020</v>
      </c>
      <c r="H211" s="15">
        <f>'[1]TCE - ANEXO III - Preencher'!I220</f>
        <v>0</v>
      </c>
      <c r="I211" s="15">
        <f>'[1]TCE - ANEXO III - Preencher'!J220</f>
        <v>274</v>
      </c>
      <c r="J211" s="15">
        <f>'[1]TCE - ANEXO III - Preencher'!K220</f>
        <v>0</v>
      </c>
      <c r="K211" s="16">
        <f>'[1]TCE - ANEXO III - Preencher'!L220</f>
        <v>79.428823529400006</v>
      </c>
      <c r="L211" s="16">
        <f>'[1]TCE - ANEXO III - Preencher'!M220</f>
        <v>23.18</v>
      </c>
      <c r="M211" s="16">
        <f t="shared" si="19"/>
        <v>56.248823529400006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332.25882352939999</v>
      </c>
    </row>
    <row r="212" spans="1:28" s="4" customFormat="1" x14ac:dyDescent="0.2">
      <c r="A212" s="9">
        <f>IFERROR(VLOOKUP(B212,'[1]DADOS (OCULTAR)'!$P$3:$R$56,3,0),"")</f>
        <v>10583920000800</v>
      </c>
      <c r="B212" s="10" t="str">
        <f>'[1]TCE - ANEXO III - Preencher'!C221</f>
        <v>HOSPITAL MESTRE VITALINO (COVID-19 CAMPANHA)</v>
      </c>
      <c r="C212" s="11"/>
      <c r="D212" s="12" t="str">
        <f>'[1]TCE - ANEXO III - Preencher'!E221</f>
        <v>MARIA ANGELICA DE AZEVEDO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513430</v>
      </c>
      <c r="G212" s="14" t="str">
        <f>IF('[1]TCE - ANEXO III - Preencher'!H221="","",'[1]TCE - ANEXO III - Preencher'!H221)</f>
        <v>08/2020</v>
      </c>
      <c r="H212" s="15">
        <f>'[1]TCE - ANEXO III - Preencher'!I221</f>
        <v>0</v>
      </c>
      <c r="I212" s="15">
        <f>'[1]TCE - ANEXO III - Preencher'!J221</f>
        <v>74.28</v>
      </c>
      <c r="J212" s="15">
        <f>'[1]TCE - ANEXO III - Preencher'!K221</f>
        <v>0</v>
      </c>
      <c r="K212" s="16">
        <f>'[1]TCE - ANEXO III - Preencher'!L221</f>
        <v>79.428823529400006</v>
      </c>
      <c r="L212" s="16">
        <f>'[1]TCE - ANEXO III - Preencher'!M221</f>
        <v>14.66</v>
      </c>
      <c r="M212" s="16">
        <f t="shared" si="19"/>
        <v>64.768823529400009</v>
      </c>
      <c r="N212" s="16">
        <f>'[1]TCE - ANEXO III - Preencher'!O221</f>
        <v>2.0099999999999998</v>
      </c>
      <c r="O212" s="16">
        <f>'[1]TCE - ANEXO III - Preencher'!P221</f>
        <v>0</v>
      </c>
      <c r="P212" s="17">
        <f t="shared" si="20"/>
        <v>2.0099999999999998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141.0588235294</v>
      </c>
    </row>
    <row r="213" spans="1:28" s="4" customFormat="1" x14ac:dyDescent="0.2">
      <c r="A213" s="9">
        <f>IFERROR(VLOOKUP(B213,'[1]DADOS (OCULTAR)'!$P$3:$R$56,3,0),"")</f>
        <v>10583920000800</v>
      </c>
      <c r="B213" s="10" t="str">
        <f>'[1]TCE - ANEXO III - Preencher'!C222</f>
        <v>HOSPITAL MESTRE VITALINO (COVID-19 CAMPANHA)</v>
      </c>
      <c r="C213" s="11"/>
      <c r="D213" s="12" t="str">
        <f>'[1]TCE - ANEXO III - Preencher'!E222</f>
        <v>MARIA APARECIDA COELHO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514320</v>
      </c>
      <c r="G213" s="14" t="str">
        <f>IF('[1]TCE - ANEXO III - Preencher'!H222="","",'[1]TCE - ANEXO III - Preencher'!H222)</f>
        <v>08/2020</v>
      </c>
      <c r="H213" s="15">
        <f>'[1]TCE - ANEXO III - Preencher'!I222</f>
        <v>0</v>
      </c>
      <c r="I213" s="15">
        <f>'[1]TCE - ANEXO III - Preencher'!J222</f>
        <v>136.47999999999999</v>
      </c>
      <c r="J213" s="15">
        <f>'[1]TCE - ANEXO III - Preencher'!K222</f>
        <v>0</v>
      </c>
      <c r="K213" s="16">
        <f>'[1]TCE - ANEXO III - Preencher'!L222</f>
        <v>79.428823529400006</v>
      </c>
      <c r="L213" s="16">
        <f>'[1]TCE - ANEXO III - Preencher'!M222</f>
        <v>20.95</v>
      </c>
      <c r="M213" s="16">
        <f t="shared" si="19"/>
        <v>58.478823529400003</v>
      </c>
      <c r="N213" s="16">
        <f>'[1]TCE - ANEXO III - Preencher'!O222</f>
        <v>2.0099999999999998</v>
      </c>
      <c r="O213" s="16">
        <f>'[1]TCE - ANEXO III - Preencher'!P222</f>
        <v>0</v>
      </c>
      <c r="P213" s="17">
        <f t="shared" si="20"/>
        <v>2.0099999999999998</v>
      </c>
      <c r="Q213" s="16">
        <f>'[1]TCE - ANEXO III - Preencher'!R222</f>
        <v>211.2</v>
      </c>
      <c r="R213" s="16">
        <f>'[1]TCE - ANEXO III - Preencher'!S222</f>
        <v>62.85</v>
      </c>
      <c r="S213" s="17">
        <f t="shared" si="21"/>
        <v>148.35</v>
      </c>
      <c r="T213" s="16">
        <f>'[1]TCE - ANEXO III - Preencher'!U222</f>
        <v>64</v>
      </c>
      <c r="U213" s="16">
        <f>'[1]TCE - ANEXO III - Preencher'!V222</f>
        <v>0</v>
      </c>
      <c r="V213" s="17">
        <f t="shared" si="22"/>
        <v>64</v>
      </c>
      <c r="W213" s="18" t="str">
        <f>IF('[1]TCE - ANEXO III - Preencher'!X222="","",'[1]TCE - ANEXO III - Preencher'!X222)</f>
        <v>AUX. CRECHE I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409.31882352939999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 t="str">
        <f>'[1]TCE - ANEXO III - Preencher'!E223</f>
        <v>MARIA APARECIDA DOS SANTOS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514320</v>
      </c>
      <c r="G214" s="14" t="str">
        <f>IF('[1]TCE - ANEXO III - Preencher'!H223="","",'[1]TCE - ANEXO III - Preencher'!H223)</f>
        <v>08/2020</v>
      </c>
      <c r="H214" s="15">
        <f>'[1]TCE - ANEXO III - Preencher'!I223</f>
        <v>0</v>
      </c>
      <c r="I214" s="15">
        <f>'[1]TCE - ANEXO III - Preencher'!J223</f>
        <v>135.63</v>
      </c>
      <c r="J214" s="15">
        <f>'[1]TCE - ANEXO III - Preencher'!K223</f>
        <v>0</v>
      </c>
      <c r="K214" s="16">
        <f>'[1]TCE - ANEXO III - Preencher'!L223</f>
        <v>79.428823529400006</v>
      </c>
      <c r="L214" s="16">
        <f>'[1]TCE - ANEXO III - Preencher'!M223</f>
        <v>20.95</v>
      </c>
      <c r="M214" s="16">
        <f t="shared" si="19"/>
        <v>58.478823529400003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211.2</v>
      </c>
      <c r="R214" s="16">
        <f>'[1]TCE - ANEXO III - Preencher'!S223</f>
        <v>62.85</v>
      </c>
      <c r="S214" s="17">
        <f t="shared" si="21"/>
        <v>148.35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344.46882352939997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 t="str">
        <f>'[1]TCE - ANEXO III - Preencher'!E224</f>
        <v>MARIA CARLA MILLENA MONTEIRO DA SILVA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514320</v>
      </c>
      <c r="G215" s="14" t="str">
        <f>IF('[1]TCE - ANEXO III - Preencher'!H224="","",'[1]TCE - ANEXO III - Preencher'!H224)</f>
        <v>08/2020</v>
      </c>
      <c r="H215" s="15">
        <f>'[1]TCE - ANEXO III - Preencher'!I224</f>
        <v>0</v>
      </c>
      <c r="I215" s="15">
        <f>'[1]TCE - ANEXO III - Preencher'!J224</f>
        <v>122.84</v>
      </c>
      <c r="J215" s="15">
        <f>'[1]TCE - ANEXO III - Preencher'!K224</f>
        <v>0</v>
      </c>
      <c r="K215" s="16">
        <f>'[1]TCE - ANEXO III - Preencher'!L224</f>
        <v>79.428823529400006</v>
      </c>
      <c r="L215" s="16">
        <f>'[1]TCE - ANEXO III - Preencher'!M224</f>
        <v>20.95</v>
      </c>
      <c r="M215" s="16">
        <f t="shared" si="19"/>
        <v>58.478823529400003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183.32882352939998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 t="str">
        <f>'[1]TCE - ANEXO III - Preencher'!E225</f>
        <v>MARIA DA CONCEICAO QUEIROZ MACIEL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 t="str">
        <f>IF('[1]TCE - ANEXO III - Preencher'!H225="","",'[1]TCE - ANEXO III - Preencher'!H225)</f>
        <v>08/2020</v>
      </c>
      <c r="H216" s="15">
        <f>'[1]TCE - ANEXO III - Preencher'!I225</f>
        <v>0</v>
      </c>
      <c r="I216" s="15">
        <f>'[1]TCE - ANEXO III - Preencher'!J225</f>
        <v>290.51</v>
      </c>
      <c r="J216" s="15">
        <f>'[1]TCE - ANEXO III - Preencher'!K225</f>
        <v>0</v>
      </c>
      <c r="K216" s="16">
        <f>'[1]TCE - ANEXO III - Preencher'!L225</f>
        <v>79.428823529400006</v>
      </c>
      <c r="L216" s="16">
        <f>'[1]TCE - ANEXO III - Preencher'!M225</f>
        <v>3.31</v>
      </c>
      <c r="M216" s="16">
        <f t="shared" si="19"/>
        <v>76.118823529400004</v>
      </c>
      <c r="N216" s="16">
        <f>'[1]TCE - ANEXO III - Preencher'!O225</f>
        <v>1.68</v>
      </c>
      <c r="O216" s="16">
        <f>'[1]TCE - ANEXO III - Preencher'!P225</f>
        <v>0</v>
      </c>
      <c r="P216" s="17">
        <f t="shared" si="20"/>
        <v>1.68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368.3088235294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 t="str">
        <f>'[1]TCE - ANEXO III - Preencher'!E226</f>
        <v>MARIA DAISE ALVES BEZERRA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514320</v>
      </c>
      <c r="G217" s="14" t="str">
        <f>IF('[1]TCE - ANEXO III - Preencher'!H226="","",'[1]TCE - ANEXO III - Preencher'!H226)</f>
        <v>08/2020</v>
      </c>
      <c r="H217" s="15">
        <f>'[1]TCE - ANEXO III - Preencher'!I226</f>
        <v>0</v>
      </c>
      <c r="I217" s="15">
        <f>'[1]TCE - ANEXO III - Preencher'!J226</f>
        <v>135.63</v>
      </c>
      <c r="J217" s="15">
        <f>'[1]TCE - ANEXO III - Preencher'!K226</f>
        <v>0</v>
      </c>
      <c r="K217" s="16">
        <f>'[1]TCE - ANEXO III - Preencher'!L226</f>
        <v>79.428823529400006</v>
      </c>
      <c r="L217" s="16">
        <f>'[1]TCE - ANEXO III - Preencher'!M226</f>
        <v>20.95</v>
      </c>
      <c r="M217" s="16">
        <f t="shared" si="19"/>
        <v>58.478823529400003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64</v>
      </c>
      <c r="U217" s="16">
        <f>'[1]TCE - ANEXO III - Preencher'!V226</f>
        <v>0</v>
      </c>
      <c r="V217" s="17">
        <f t="shared" si="22"/>
        <v>64</v>
      </c>
      <c r="W217" s="18" t="str">
        <f>IF('[1]TCE - ANEXO III - Preencher'!X226="","",'[1]TCE - ANEXO III - Preencher'!X226)</f>
        <v>AUX. CRECHE I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260.1188235294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 t="str">
        <f>'[1]TCE - ANEXO III - Preencher'!E227</f>
        <v>MARIA DAS GRACAS BORBA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 t="str">
        <f>IF('[1]TCE - ANEXO III - Preencher'!H227="","",'[1]TCE - ANEXO III - Preencher'!H227)</f>
        <v>08/2020</v>
      </c>
      <c r="H218" s="15">
        <f>'[1]TCE - ANEXO III - Preencher'!I227</f>
        <v>0</v>
      </c>
      <c r="I218" s="15">
        <f>'[1]TCE - ANEXO III - Preencher'!J227</f>
        <v>150.78</v>
      </c>
      <c r="J218" s="15">
        <f>'[1]TCE - ANEXO III - Preencher'!K227</f>
        <v>0</v>
      </c>
      <c r="K218" s="16">
        <f>'[1]TCE - ANEXO III - Preencher'!L227</f>
        <v>79.428823529400006</v>
      </c>
      <c r="L218" s="16">
        <f>'[1]TCE - ANEXO III - Preencher'!M227</f>
        <v>24.25</v>
      </c>
      <c r="M218" s="16">
        <f t="shared" si="19"/>
        <v>55.178823529400006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105.6</v>
      </c>
      <c r="R218" s="16">
        <f>'[1]TCE - ANEXO III - Preencher'!S227</f>
        <v>72.739999999999995</v>
      </c>
      <c r="S218" s="17">
        <f t="shared" si="21"/>
        <v>32.86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240.82882352939998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 t="str">
        <f>'[1]TCE - ANEXO III - Preencher'!E228</f>
        <v>MARIA DE FATIMA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 t="str">
        <f>IF('[1]TCE - ANEXO III - Preencher'!H228="","",'[1]TCE - ANEXO III - Preencher'!H228)</f>
        <v>08/2020</v>
      </c>
      <c r="H219" s="15">
        <f>'[1]TCE - ANEXO III - Preencher'!I228</f>
        <v>0</v>
      </c>
      <c r="I219" s="15">
        <f>'[1]TCE - ANEXO III - Preencher'!J228</f>
        <v>185.84</v>
      </c>
      <c r="J219" s="15">
        <f>'[1]TCE - ANEXO III - Preencher'!K228</f>
        <v>0</v>
      </c>
      <c r="K219" s="16">
        <f>'[1]TCE - ANEXO III - Preencher'!L228</f>
        <v>79.428823529400006</v>
      </c>
      <c r="L219" s="16">
        <f>'[1]TCE - ANEXO III - Preencher'!M228</f>
        <v>24.25</v>
      </c>
      <c r="M219" s="16">
        <f t="shared" si="19"/>
        <v>55.178823529400006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243.0288235294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 t="str">
        <f>'[1]TCE - ANEXO III - Preencher'!E229</f>
        <v>MARIA DIONEIA FERREIRA DE MEDEIROS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 t="str">
        <f>IF('[1]TCE - ANEXO III - Preencher'!H229="","",'[1]TCE - ANEXO III - Preencher'!H229)</f>
        <v>08/2020</v>
      </c>
      <c r="H220" s="15">
        <f>'[1]TCE - ANEXO III - Preencher'!I229</f>
        <v>0</v>
      </c>
      <c r="I220" s="15">
        <f>'[1]TCE - ANEXO III - Preencher'!J229</f>
        <v>275.42</v>
      </c>
      <c r="J220" s="15">
        <f>'[1]TCE - ANEXO III - Preencher'!K229</f>
        <v>0</v>
      </c>
      <c r="K220" s="16">
        <f>'[1]TCE - ANEXO III - Preencher'!L229</f>
        <v>79.428823529400006</v>
      </c>
      <c r="L220" s="16">
        <f>'[1]TCE - ANEXO III - Preencher'!M229</f>
        <v>3.31</v>
      </c>
      <c r="M220" s="16">
        <f t="shared" si="19"/>
        <v>76.118823529400004</v>
      </c>
      <c r="N220" s="16">
        <f>'[1]TCE - ANEXO III - Preencher'!O229</f>
        <v>1.68</v>
      </c>
      <c r="O220" s="16">
        <f>'[1]TCE - ANEXO III - Preencher'!P229</f>
        <v>0</v>
      </c>
      <c r="P220" s="17">
        <f t="shared" si="20"/>
        <v>1.68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353.21882352940003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 t="str">
        <f>'[1]TCE - ANEXO III - Preencher'!E230</f>
        <v>MARIA EDUARDA BEZERRA SANTOS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 t="str">
        <f>IF('[1]TCE - ANEXO III - Preencher'!H230="","",'[1]TCE - ANEXO III - Preencher'!H230)</f>
        <v>08/2020</v>
      </c>
      <c r="H221" s="15">
        <f>'[1]TCE - ANEXO III - Preencher'!I230</f>
        <v>0</v>
      </c>
      <c r="I221" s="15">
        <f>'[1]TCE - ANEXO III - Preencher'!J230</f>
        <v>151.33000000000001</v>
      </c>
      <c r="J221" s="15">
        <f>'[1]TCE - ANEXO III - Preencher'!K230</f>
        <v>0</v>
      </c>
      <c r="K221" s="16">
        <f>'[1]TCE - ANEXO III - Preencher'!L230</f>
        <v>79.428823529400006</v>
      </c>
      <c r="L221" s="16">
        <f>'[1]TCE - ANEXO III - Preencher'!M230</f>
        <v>24.25</v>
      </c>
      <c r="M221" s="16">
        <f t="shared" si="19"/>
        <v>55.178823529400006</v>
      </c>
      <c r="N221" s="16">
        <f>'[1]TCE - ANEXO III - Preencher'!O230</f>
        <v>2.0099999999999998</v>
      </c>
      <c r="O221" s="16">
        <f>'[1]TCE - ANEXO III - Preencher'!P230</f>
        <v>0</v>
      </c>
      <c r="P221" s="17">
        <f t="shared" si="20"/>
        <v>2.0099999999999998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208.51882352940001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 t="str">
        <f>'[1]TCE - ANEXO III - Preencher'!E231</f>
        <v>MARIA EDUARDA MARINHO ALVES DOS SANTOS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514320</v>
      </c>
      <c r="G222" s="14" t="str">
        <f>IF('[1]TCE - ANEXO III - Preencher'!H231="","",'[1]TCE - ANEXO III - Preencher'!H231)</f>
        <v>08/2020</v>
      </c>
      <c r="H222" s="15">
        <f>'[1]TCE - ANEXO III - Preencher'!I231</f>
        <v>0</v>
      </c>
      <c r="I222" s="15">
        <f>'[1]TCE - ANEXO III - Preencher'!J231</f>
        <v>167.96</v>
      </c>
      <c r="J222" s="15">
        <f>'[1]TCE - ANEXO III - Preencher'!K231</f>
        <v>0</v>
      </c>
      <c r="K222" s="16">
        <f>'[1]TCE - ANEXO III - Preencher'!L231</f>
        <v>79.428823529400006</v>
      </c>
      <c r="L222" s="16">
        <f>'[1]TCE - ANEXO III - Preencher'!M231</f>
        <v>20.95</v>
      </c>
      <c r="M222" s="16">
        <f t="shared" si="19"/>
        <v>58.478823529400003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228.44882352939999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 t="str">
        <f>'[1]TCE - ANEXO III - Preencher'!E232</f>
        <v>MARIA FABIANA PEREIRA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 t="str">
        <f>IF('[1]TCE - ANEXO III - Preencher'!H232="","",'[1]TCE - ANEXO III - Preencher'!H232)</f>
        <v>08/2020</v>
      </c>
      <c r="H223" s="15">
        <f>'[1]TCE - ANEXO III - Preencher'!I232</f>
        <v>0</v>
      </c>
      <c r="I223" s="15">
        <f>'[1]TCE - ANEXO III - Preencher'!J232</f>
        <v>160.91</v>
      </c>
      <c r="J223" s="15">
        <f>'[1]TCE - ANEXO III - Preencher'!K232</f>
        <v>0</v>
      </c>
      <c r="K223" s="16">
        <f>'[1]TCE - ANEXO III - Preencher'!L232</f>
        <v>79.428823529400006</v>
      </c>
      <c r="L223" s="16">
        <f>'[1]TCE - ANEXO III - Preencher'!M232</f>
        <v>24.25</v>
      </c>
      <c r="M223" s="16">
        <f t="shared" si="19"/>
        <v>55.178823529400006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218.09882352939999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 t="str">
        <f>'[1]TCE - ANEXO III - Preencher'!E233</f>
        <v>MARIA FERNANDA ZACARIAS DE MELO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 t="str">
        <f>IF('[1]TCE - ANEXO III - Preencher'!H233="","",'[1]TCE - ANEXO III - Preencher'!H233)</f>
        <v>08/2020</v>
      </c>
      <c r="H224" s="15">
        <f>'[1]TCE - ANEXO III - Preencher'!I233</f>
        <v>0</v>
      </c>
      <c r="I224" s="15">
        <f>'[1]TCE - ANEXO III - Preencher'!J233</f>
        <v>142.58000000000001</v>
      </c>
      <c r="J224" s="15">
        <f>'[1]TCE - ANEXO III - Preencher'!K233</f>
        <v>0</v>
      </c>
      <c r="K224" s="16">
        <f>'[1]TCE - ANEXO III - Preencher'!L233</f>
        <v>79.428823529400006</v>
      </c>
      <c r="L224" s="16">
        <f>'[1]TCE - ANEXO III - Preencher'!M233</f>
        <v>24.25</v>
      </c>
      <c r="M224" s="16">
        <f t="shared" si="19"/>
        <v>55.178823529400006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199.76882352940001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 t="str">
        <f>'[1]TCE - ANEXO III - Preencher'!E234</f>
        <v>MARIA JOSE DOS SANTOS SILVA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514320</v>
      </c>
      <c r="G225" s="14" t="str">
        <f>IF('[1]TCE - ANEXO III - Preencher'!H234="","",'[1]TCE - ANEXO III - Preencher'!H234)</f>
        <v>08/2020</v>
      </c>
      <c r="H225" s="15">
        <f>'[1]TCE - ANEXO III - Preencher'!I234</f>
        <v>0</v>
      </c>
      <c r="I225" s="15">
        <f>'[1]TCE - ANEXO III - Preencher'!J234</f>
        <v>122.84</v>
      </c>
      <c r="J225" s="15">
        <f>'[1]TCE - ANEXO III - Preencher'!K234</f>
        <v>0</v>
      </c>
      <c r="K225" s="16">
        <f>'[1]TCE - ANEXO III - Preencher'!L234</f>
        <v>79.428823529400006</v>
      </c>
      <c r="L225" s="16">
        <f>'[1]TCE - ANEXO III - Preencher'!M234</f>
        <v>20.95</v>
      </c>
      <c r="M225" s="16">
        <f t="shared" si="19"/>
        <v>58.478823529400003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183.32882352939998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 t="str">
        <f>'[1]TCE - ANEXO III - Preencher'!E235</f>
        <v>MARIA LUCIA DE SOUZA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 t="str">
        <f>IF('[1]TCE - ANEXO III - Preencher'!H235="","",'[1]TCE - ANEXO III - Preencher'!H235)</f>
        <v>08/2020</v>
      </c>
      <c r="H226" s="15">
        <f>'[1]TCE - ANEXO III - Preencher'!I235</f>
        <v>0</v>
      </c>
      <c r="I226" s="15">
        <f>'[1]TCE - ANEXO III - Preencher'!J235</f>
        <v>154.91</v>
      </c>
      <c r="J226" s="15">
        <f>'[1]TCE - ANEXO III - Preencher'!K235</f>
        <v>0</v>
      </c>
      <c r="K226" s="16">
        <f>'[1]TCE - ANEXO III - Preencher'!L235</f>
        <v>79.428823529400006</v>
      </c>
      <c r="L226" s="16">
        <f>'[1]TCE - ANEXO III - Preencher'!M235</f>
        <v>24.25</v>
      </c>
      <c r="M226" s="16">
        <f t="shared" si="19"/>
        <v>55.178823529400006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212.09882352939999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 t="str">
        <f>'[1]TCE - ANEXO III - Preencher'!E236</f>
        <v>MARIA LUCIANA DA SILVA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514320</v>
      </c>
      <c r="G227" s="14" t="str">
        <f>IF('[1]TCE - ANEXO III - Preencher'!H236="","",'[1]TCE - ANEXO III - Preencher'!H236)</f>
        <v>08/2020</v>
      </c>
      <c r="H227" s="15">
        <f>'[1]TCE - ANEXO III - Preencher'!I236</f>
        <v>0</v>
      </c>
      <c r="I227" s="15">
        <f>'[1]TCE - ANEXO III - Preencher'!J236</f>
        <v>134.78</v>
      </c>
      <c r="J227" s="15">
        <f>'[1]TCE - ANEXO III - Preencher'!K236</f>
        <v>0</v>
      </c>
      <c r="K227" s="16">
        <f>'[1]TCE - ANEXO III - Preencher'!L236</f>
        <v>79.428823529400006</v>
      </c>
      <c r="L227" s="16">
        <f>'[1]TCE - ANEXO III - Preencher'!M236</f>
        <v>20.95</v>
      </c>
      <c r="M227" s="16">
        <f t="shared" si="19"/>
        <v>58.478823529400003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195.26882352939998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 t="str">
        <f>'[1]TCE - ANEXO III - Preencher'!E237</f>
        <v>MARIA MIRTES BARBOSA DE MELO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 t="str">
        <f>IF('[1]TCE - ANEXO III - Preencher'!H237="","",'[1]TCE - ANEXO III - Preencher'!H237)</f>
        <v>08/2020</v>
      </c>
      <c r="H228" s="15">
        <f>'[1]TCE - ANEXO III - Preencher'!I237</f>
        <v>0</v>
      </c>
      <c r="I228" s="15">
        <f>'[1]TCE - ANEXO III - Preencher'!J237</f>
        <v>141.63</v>
      </c>
      <c r="J228" s="15">
        <f>'[1]TCE - ANEXO III - Preencher'!K237</f>
        <v>0</v>
      </c>
      <c r="K228" s="16">
        <f>'[1]TCE - ANEXO III - Preencher'!L237</f>
        <v>79.428823529400006</v>
      </c>
      <c r="L228" s="16">
        <f>'[1]TCE - ANEXO III - Preencher'!M237</f>
        <v>24.25</v>
      </c>
      <c r="M228" s="16">
        <f t="shared" si="19"/>
        <v>55.178823529400006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198.81882352939999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 t="str">
        <f>'[1]TCE - ANEXO III - Preencher'!E238</f>
        <v>MARIA RAFAELLA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223505</v>
      </c>
      <c r="G229" s="14" t="str">
        <f>IF('[1]TCE - ANEXO III - Preencher'!H238="","",'[1]TCE - ANEXO III - Preencher'!H238)</f>
        <v>08/2020</v>
      </c>
      <c r="H229" s="15">
        <f>'[1]TCE - ANEXO III - Preencher'!I238</f>
        <v>0</v>
      </c>
      <c r="I229" s="15">
        <f>'[1]TCE - ANEXO III - Preencher'!J238</f>
        <v>222.47</v>
      </c>
      <c r="J229" s="15">
        <f>'[1]TCE - ANEXO III - Preencher'!K238</f>
        <v>0</v>
      </c>
      <c r="K229" s="16">
        <f>'[1]TCE - ANEXO III - Preencher'!L238</f>
        <v>79.428823529400006</v>
      </c>
      <c r="L229" s="16">
        <f>'[1]TCE - ANEXO III - Preencher'!M238</f>
        <v>2.66</v>
      </c>
      <c r="M229" s="16">
        <f t="shared" si="19"/>
        <v>76.768823529400009</v>
      </c>
      <c r="N229" s="16">
        <f>'[1]TCE - ANEXO III - Preencher'!O238</f>
        <v>1.68</v>
      </c>
      <c r="O229" s="16">
        <f>'[1]TCE - ANEXO III - Preencher'!P238</f>
        <v>0</v>
      </c>
      <c r="P229" s="17">
        <f t="shared" si="20"/>
        <v>1.68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300.91882352940002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 t="str">
        <f>'[1]TCE - ANEXO III - Preencher'!E239</f>
        <v>MARIA REGIELLE SOARES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223605</v>
      </c>
      <c r="G230" s="14" t="str">
        <f>IF('[1]TCE - ANEXO III - Preencher'!H239="","",'[1]TCE - ANEXO III - Preencher'!H239)</f>
        <v>08/2020</v>
      </c>
      <c r="H230" s="15">
        <f>'[1]TCE - ANEXO III - Preencher'!I239</f>
        <v>0</v>
      </c>
      <c r="I230" s="15">
        <f>'[1]TCE - ANEXO III - Preencher'!J239</f>
        <v>222.8</v>
      </c>
      <c r="J230" s="15">
        <f>'[1]TCE - ANEXO III - Preencher'!K239</f>
        <v>0</v>
      </c>
      <c r="K230" s="16">
        <f>'[1]TCE - ANEXO III - Preencher'!L239</f>
        <v>79.428823529400006</v>
      </c>
      <c r="L230" s="16">
        <f>'[1]TCE - ANEXO III - Preencher'!M239</f>
        <v>2.3199999999999998</v>
      </c>
      <c r="M230" s="16">
        <f t="shared" si="19"/>
        <v>77.108823529400013</v>
      </c>
      <c r="N230" s="16">
        <f>'[1]TCE - ANEXO III - Preencher'!O239</f>
        <v>1.68</v>
      </c>
      <c r="O230" s="16">
        <f>'[1]TCE - ANEXO III - Preencher'!P239</f>
        <v>0</v>
      </c>
      <c r="P230" s="17">
        <f t="shared" si="20"/>
        <v>1.68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301.58882352940003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 t="str">
        <f>'[1]TCE - ANEXO III - Preencher'!E240</f>
        <v>MARIA ROBERTA CHYRLEI SILVA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763305</v>
      </c>
      <c r="G231" s="14" t="str">
        <f>IF('[1]TCE - ANEXO III - Preencher'!H240="","",'[1]TCE - ANEXO III - Preencher'!H240)</f>
        <v>08/2020</v>
      </c>
      <c r="H231" s="15">
        <f>'[1]TCE - ANEXO III - Preencher'!I240</f>
        <v>0</v>
      </c>
      <c r="I231" s="15">
        <f>'[1]TCE - ANEXO III - Preencher'!J240</f>
        <v>117.24</v>
      </c>
      <c r="J231" s="15">
        <f>'[1]TCE - ANEXO III - Preencher'!K240</f>
        <v>0</v>
      </c>
      <c r="K231" s="16">
        <f>'[1]TCE - ANEXO III - Preencher'!L240</f>
        <v>79.428823529400006</v>
      </c>
      <c r="L231" s="16">
        <f>'[1]TCE - ANEXO III - Preencher'!M240</f>
        <v>20.95</v>
      </c>
      <c r="M231" s="16">
        <f t="shared" si="19"/>
        <v>58.478823529400003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177.72882352939999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 t="str">
        <f>'[1]TCE - ANEXO III - Preencher'!E241</f>
        <v>MARIA RUBIANA BEZERRA DA SILVA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>
        <f>'[1]TCE - ANEXO III - Preencher'!G241</f>
        <v>411010</v>
      </c>
      <c r="G232" s="14" t="str">
        <f>IF('[1]TCE - ANEXO III - Preencher'!H241="","",'[1]TCE - ANEXO III - Preencher'!H241)</f>
        <v>08/2020</v>
      </c>
      <c r="H232" s="15">
        <f>'[1]TCE - ANEXO III - Preencher'!I241</f>
        <v>0</v>
      </c>
      <c r="I232" s="15">
        <f>'[1]TCE - ANEXO III - Preencher'!J241</f>
        <v>98.33</v>
      </c>
      <c r="J232" s="15">
        <f>'[1]TCE - ANEXO III - Preencher'!K241</f>
        <v>0</v>
      </c>
      <c r="K232" s="16">
        <f>'[1]TCE - ANEXO III - Preencher'!L241</f>
        <v>79.428823529400006</v>
      </c>
      <c r="L232" s="16">
        <f>'[1]TCE - ANEXO III - Preencher'!M241</f>
        <v>23.18</v>
      </c>
      <c r="M232" s="16">
        <f t="shared" si="19"/>
        <v>56.248823529400006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138.6</v>
      </c>
      <c r="R232" s="16">
        <f>'[1]TCE - ANEXO III - Preencher'!S241</f>
        <v>139.1</v>
      </c>
      <c r="S232" s="17">
        <f t="shared" si="21"/>
        <v>-0.5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156.0888235294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 t="str">
        <f>'[1]TCE - ANEXO III - Preencher'!E242</f>
        <v>MARIA SIMONE GRIGORIO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 t="str">
        <f>IF('[1]TCE - ANEXO III - Preencher'!H242="","",'[1]TCE - ANEXO III - Preencher'!H242)</f>
        <v>08/2020</v>
      </c>
      <c r="H233" s="15">
        <f>'[1]TCE - ANEXO III - Preencher'!I242</f>
        <v>0</v>
      </c>
      <c r="I233" s="15">
        <f>'[1]TCE - ANEXO III - Preencher'!J242</f>
        <v>151.41</v>
      </c>
      <c r="J233" s="15">
        <f>'[1]TCE - ANEXO III - Preencher'!K242</f>
        <v>0</v>
      </c>
      <c r="K233" s="16">
        <f>'[1]TCE - ANEXO III - Preencher'!L242</f>
        <v>79.428823529400006</v>
      </c>
      <c r="L233" s="16">
        <f>'[1]TCE - ANEXO III - Preencher'!M242</f>
        <v>24.25</v>
      </c>
      <c r="M233" s="16">
        <f t="shared" si="19"/>
        <v>55.178823529400006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208.59882352939999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 t="str">
        <f>'[1]TCE - ANEXO III - Preencher'!E243</f>
        <v>MARIA TAINA PINHEIRO DA SILVA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513430</v>
      </c>
      <c r="G234" s="14" t="str">
        <f>IF('[1]TCE - ANEXO III - Preencher'!H243="","",'[1]TCE - ANEXO III - Preencher'!H243)</f>
        <v>08/2020</v>
      </c>
      <c r="H234" s="15">
        <f>'[1]TCE - ANEXO III - Preencher'!I243</f>
        <v>0</v>
      </c>
      <c r="I234" s="15">
        <f>'[1]TCE - ANEXO III - Preencher'!J243</f>
        <v>214.72</v>
      </c>
      <c r="J234" s="15">
        <f>'[1]TCE - ANEXO III - Preencher'!K243</f>
        <v>0</v>
      </c>
      <c r="K234" s="16">
        <f>'[1]TCE - ANEXO III - Preencher'!L243</f>
        <v>79.428823529400006</v>
      </c>
      <c r="L234" s="16">
        <f>'[1]TCE - ANEXO III - Preencher'!M243</f>
        <v>20.95</v>
      </c>
      <c r="M234" s="16">
        <f t="shared" si="19"/>
        <v>58.478823529400003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64</v>
      </c>
      <c r="U234" s="16">
        <f>'[1]TCE - ANEXO III - Preencher'!V243</f>
        <v>0</v>
      </c>
      <c r="V234" s="17">
        <f t="shared" si="22"/>
        <v>64</v>
      </c>
      <c r="W234" s="18" t="str">
        <f>IF('[1]TCE - ANEXO III - Preencher'!X243="","",'[1]TCE - ANEXO III - Preencher'!X243)</f>
        <v>AUX. CRECHE I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339.20882352939998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 t="str">
        <f>'[1]TCE - ANEXO III - Preencher'!E244</f>
        <v>MARIA TAISA RAQUEL FERREIRA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 t="str">
        <f>IF('[1]TCE - ANEXO III - Preencher'!H244="","",'[1]TCE - ANEXO III - Preencher'!H244)</f>
        <v>08/2020</v>
      </c>
      <c r="H235" s="15">
        <f>'[1]TCE - ANEXO III - Preencher'!I244</f>
        <v>0</v>
      </c>
      <c r="I235" s="15">
        <f>'[1]TCE - ANEXO III - Preencher'!J244</f>
        <v>141.63</v>
      </c>
      <c r="J235" s="15">
        <f>'[1]TCE - ANEXO III - Preencher'!K244</f>
        <v>0</v>
      </c>
      <c r="K235" s="16">
        <f>'[1]TCE - ANEXO III - Preencher'!L244</f>
        <v>79.428823529400006</v>
      </c>
      <c r="L235" s="16">
        <f>'[1]TCE - ANEXO III - Preencher'!M244</f>
        <v>24.25</v>
      </c>
      <c r="M235" s="16">
        <f t="shared" si="19"/>
        <v>55.178823529400006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73.069999999999993</v>
      </c>
      <c r="U235" s="16">
        <f>'[1]TCE - ANEXO III - Preencher'!V244</f>
        <v>0</v>
      </c>
      <c r="V235" s="17">
        <f t="shared" si="22"/>
        <v>73.069999999999993</v>
      </c>
      <c r="W235" s="18" t="str">
        <f>IF('[1]TCE - ANEXO III - Preencher'!X244="","",'[1]TCE - ANEXO III - Preencher'!X244)</f>
        <v>AUX. CRECHE I, AUX CRECHE M/ANT (RETROATIVO)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271.88882352939999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 t="str">
        <f>'[1]TCE - ANEXO III - Preencher'!E245</f>
        <v>MARICELMA HENRIQUE DE SOUZA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 t="str">
        <f>IF('[1]TCE - ANEXO III - Preencher'!H245="","",'[1]TCE - ANEXO III - Preencher'!H245)</f>
        <v>08/2020</v>
      </c>
      <c r="H236" s="15">
        <f>'[1]TCE - ANEXO III - Preencher'!I245</f>
        <v>0</v>
      </c>
      <c r="I236" s="15">
        <f>'[1]TCE - ANEXO III - Preencher'!J245</f>
        <v>169.18</v>
      </c>
      <c r="J236" s="15">
        <f>'[1]TCE - ANEXO III - Preencher'!K245</f>
        <v>0</v>
      </c>
      <c r="K236" s="16">
        <f>'[1]TCE - ANEXO III - Preencher'!L245</f>
        <v>79.428823529400006</v>
      </c>
      <c r="L236" s="16">
        <f>'[1]TCE - ANEXO III - Preencher'!M245</f>
        <v>24.25</v>
      </c>
      <c r="M236" s="16">
        <f t="shared" si="19"/>
        <v>55.178823529400006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226.3688235294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 t="str">
        <f>'[1]TCE - ANEXO III - Preencher'!E246</f>
        <v>MARIVALDO ROGERIO DO O MENDONCA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514320</v>
      </c>
      <c r="G237" s="14" t="str">
        <f>IF('[1]TCE - ANEXO III - Preencher'!H246="","",'[1]TCE - ANEXO III - Preencher'!H246)</f>
        <v>08/2020</v>
      </c>
      <c r="H237" s="15">
        <f>'[1]TCE - ANEXO III - Preencher'!I246</f>
        <v>0</v>
      </c>
      <c r="I237" s="15">
        <f>'[1]TCE - ANEXO III - Preencher'!J246</f>
        <v>122.84</v>
      </c>
      <c r="J237" s="15">
        <f>'[1]TCE - ANEXO III - Preencher'!K246</f>
        <v>0</v>
      </c>
      <c r="K237" s="16">
        <f>'[1]TCE - ANEXO III - Preencher'!L246</f>
        <v>79.428823529400006</v>
      </c>
      <c r="L237" s="16">
        <f>'[1]TCE - ANEXO III - Preencher'!M246</f>
        <v>20.95</v>
      </c>
      <c r="M237" s="16">
        <f t="shared" si="19"/>
        <v>58.478823529400003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183.32882352939998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 t="str">
        <f>'[1]TCE - ANEXO III - Preencher'!E247</f>
        <v>MAYARA COUTO PIMENTEL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223405</v>
      </c>
      <c r="G238" s="14" t="str">
        <f>IF('[1]TCE - ANEXO III - Preencher'!H247="","",'[1]TCE - ANEXO III - Preencher'!H247)</f>
        <v>08/2020</v>
      </c>
      <c r="H238" s="15">
        <f>'[1]TCE - ANEXO III - Preencher'!I247</f>
        <v>0</v>
      </c>
      <c r="I238" s="15">
        <f>'[1]TCE - ANEXO III - Preencher'!J247</f>
        <v>246.16</v>
      </c>
      <c r="J238" s="15">
        <f>'[1]TCE - ANEXO III - Preencher'!K247</f>
        <v>0</v>
      </c>
      <c r="K238" s="16">
        <f>'[1]TCE - ANEXO III - Preencher'!L247</f>
        <v>79.428823529400006</v>
      </c>
      <c r="L238" s="16">
        <f>'[1]TCE - ANEXO III - Preencher'!M247</f>
        <v>13.16</v>
      </c>
      <c r="M238" s="16">
        <f t="shared" si="19"/>
        <v>66.268823529400009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314.4388235294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 t="str">
        <f>'[1]TCE - ANEXO III - Preencher'!E248</f>
        <v>MAYARA MARLENE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 t="str">
        <f>IF('[1]TCE - ANEXO III - Preencher'!H248="","",'[1]TCE - ANEXO III - Preencher'!H248)</f>
        <v>08/2020</v>
      </c>
      <c r="H239" s="15">
        <f>'[1]TCE - ANEXO III - Preencher'!I248</f>
        <v>0</v>
      </c>
      <c r="I239" s="15">
        <f>'[1]TCE - ANEXO III - Preencher'!J248</f>
        <v>148.04</v>
      </c>
      <c r="J239" s="15">
        <f>'[1]TCE - ANEXO III - Preencher'!K248</f>
        <v>0</v>
      </c>
      <c r="K239" s="16">
        <f>'[1]TCE - ANEXO III - Preencher'!L248</f>
        <v>79.428823529400006</v>
      </c>
      <c r="L239" s="16">
        <f>'[1]TCE - ANEXO III - Preencher'!M248</f>
        <v>24.25</v>
      </c>
      <c r="M239" s="16">
        <f t="shared" si="19"/>
        <v>55.178823529400006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211.2</v>
      </c>
      <c r="R239" s="16">
        <f>'[1]TCE - ANEXO III - Preencher'!S248</f>
        <v>72.739999999999995</v>
      </c>
      <c r="S239" s="17">
        <f t="shared" si="21"/>
        <v>138.45999999999998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343.6888235294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 t="str">
        <f>'[1]TCE - ANEXO III - Preencher'!E249</f>
        <v>MICHELE ANDREA PEREIRA PIMENTEL SANTOS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 t="str">
        <f>IF('[1]TCE - ANEXO III - Preencher'!H249="","",'[1]TCE - ANEXO III - Preencher'!H249)</f>
        <v>08/2020</v>
      </c>
      <c r="H240" s="15">
        <f>'[1]TCE - ANEXO III - Preencher'!I249</f>
        <v>0</v>
      </c>
      <c r="I240" s="15">
        <f>'[1]TCE - ANEXO III - Preencher'!J249</f>
        <v>163.4</v>
      </c>
      <c r="J240" s="15">
        <f>'[1]TCE - ANEXO III - Preencher'!K249</f>
        <v>0</v>
      </c>
      <c r="K240" s="16">
        <f>'[1]TCE - ANEXO III - Preencher'!L249</f>
        <v>79.428823529400006</v>
      </c>
      <c r="L240" s="16">
        <f>'[1]TCE - ANEXO III - Preencher'!M249</f>
        <v>24.25</v>
      </c>
      <c r="M240" s="16">
        <f t="shared" si="19"/>
        <v>55.178823529400006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149.1</v>
      </c>
      <c r="U240" s="16">
        <f>'[1]TCE - ANEXO III - Preencher'!V249</f>
        <v>0</v>
      </c>
      <c r="V240" s="17">
        <f t="shared" si="22"/>
        <v>149.1</v>
      </c>
      <c r="W240" s="18" t="str">
        <f>IF('[1]TCE - ANEXO III - Preencher'!X249="","",'[1]TCE - ANEXO III - Preencher'!X249)</f>
        <v>AUX. CRECHE I, AUX CRECHE M/ANT (RETROATIVO), AUX.CRECHE II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369.6888235294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 t="str">
        <f>'[1]TCE - ANEXO III - Preencher'!E250</f>
        <v>MIKAEL FLORENCIO DA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>
        <f>'[1]TCE - ANEXO III - Preencher'!G250</f>
        <v>521130</v>
      </c>
      <c r="G241" s="14" t="str">
        <f>IF('[1]TCE - ANEXO III - Preencher'!H250="","",'[1]TCE - ANEXO III - Preencher'!H250)</f>
        <v>08/2020</v>
      </c>
      <c r="H241" s="15">
        <f>'[1]TCE - ANEXO III - Preencher'!I250</f>
        <v>0</v>
      </c>
      <c r="I241" s="15">
        <f>'[1]TCE - ANEXO III - Preencher'!J250</f>
        <v>159.46</v>
      </c>
      <c r="J241" s="15">
        <f>'[1]TCE - ANEXO III - Preencher'!K250</f>
        <v>0</v>
      </c>
      <c r="K241" s="16">
        <f>'[1]TCE - ANEXO III - Preencher'!L250</f>
        <v>79.428823529400006</v>
      </c>
      <c r="L241" s="16">
        <f>'[1]TCE - ANEXO III - Preencher'!M250</f>
        <v>20.95</v>
      </c>
      <c r="M241" s="16">
        <f t="shared" si="19"/>
        <v>58.478823529400003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105.6</v>
      </c>
      <c r="R241" s="16">
        <f>'[1]TCE - ANEXO III - Preencher'!S250</f>
        <v>62.85</v>
      </c>
      <c r="S241" s="17">
        <f t="shared" si="21"/>
        <v>42.749999999999993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262.69882352939999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 t="str">
        <f>'[1]TCE - ANEXO III - Preencher'!E251</f>
        <v>MILIANE GOMES DA SILVA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 t="str">
        <f>IF('[1]TCE - ANEXO III - Preencher'!H251="","",'[1]TCE - ANEXO III - Preencher'!H251)</f>
        <v>08/2020</v>
      </c>
      <c r="H242" s="15">
        <f>'[1]TCE - ANEXO III - Preencher'!I251</f>
        <v>0</v>
      </c>
      <c r="I242" s="15">
        <f>'[1]TCE - ANEXO III - Preencher'!J251</f>
        <v>152.38</v>
      </c>
      <c r="J242" s="15">
        <f>'[1]TCE - ANEXO III - Preencher'!K251</f>
        <v>0</v>
      </c>
      <c r="K242" s="16">
        <f>'[1]TCE - ANEXO III - Preencher'!L251</f>
        <v>79.428823529400006</v>
      </c>
      <c r="L242" s="16">
        <f>'[1]TCE - ANEXO III - Preencher'!M251</f>
        <v>24.25</v>
      </c>
      <c r="M242" s="16">
        <f t="shared" si="19"/>
        <v>55.178823529400006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211.2</v>
      </c>
      <c r="R242" s="16">
        <f>'[1]TCE - ANEXO III - Preencher'!S251</f>
        <v>72.739999999999995</v>
      </c>
      <c r="S242" s="17">
        <f t="shared" si="21"/>
        <v>138.45999999999998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348.02882352939997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 t="str">
        <f>'[1]TCE - ANEXO III - Preencher'!E252</f>
        <v>MILLANDRA IRIS DA SILVA BEZERRA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322205</v>
      </c>
      <c r="G243" s="14" t="str">
        <f>IF('[1]TCE - ANEXO III - Preencher'!H252="","",'[1]TCE - ANEXO III - Preencher'!H252)</f>
        <v>08/2020</v>
      </c>
      <c r="H243" s="15">
        <f>'[1]TCE - ANEXO III - Preencher'!I252</f>
        <v>0</v>
      </c>
      <c r="I243" s="15">
        <f>'[1]TCE - ANEXO III - Preencher'!J252</f>
        <v>138.38</v>
      </c>
      <c r="J243" s="15">
        <f>'[1]TCE - ANEXO III - Preencher'!K252</f>
        <v>0</v>
      </c>
      <c r="K243" s="16">
        <f>'[1]TCE - ANEXO III - Preencher'!L252</f>
        <v>79.428823529400006</v>
      </c>
      <c r="L243" s="16">
        <f>'[1]TCE - ANEXO III - Preencher'!M252</f>
        <v>24.25</v>
      </c>
      <c r="M243" s="16">
        <f t="shared" si="19"/>
        <v>55.178823529400006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195.56882352939999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 t="str">
        <f>'[1]TCE - ANEXO III - Preencher'!E253</f>
        <v>MILTON JOSE DA SILVA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>
        <f>'[1]TCE - ANEXO III - Preencher'!G253</f>
        <v>517410</v>
      </c>
      <c r="G244" s="14" t="str">
        <f>IF('[1]TCE - ANEXO III - Preencher'!H253="","",'[1]TCE - ANEXO III - Preencher'!H253)</f>
        <v>08/2020</v>
      </c>
      <c r="H244" s="15">
        <f>'[1]TCE - ANEXO III - Preencher'!I253</f>
        <v>0</v>
      </c>
      <c r="I244" s="15">
        <f>'[1]TCE - ANEXO III - Preencher'!J253</f>
        <v>120.22</v>
      </c>
      <c r="J244" s="15">
        <f>'[1]TCE - ANEXO III - Preencher'!K253</f>
        <v>0</v>
      </c>
      <c r="K244" s="16">
        <f>'[1]TCE - ANEXO III - Preencher'!L253</f>
        <v>79.428823529400006</v>
      </c>
      <c r="L244" s="16">
        <f>'[1]TCE - ANEXO III - Preencher'!M253</f>
        <v>20.95</v>
      </c>
      <c r="M244" s="16">
        <f t="shared" si="19"/>
        <v>58.478823529400003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211.2</v>
      </c>
      <c r="R244" s="16">
        <f>'[1]TCE - ANEXO III - Preencher'!S253</f>
        <v>62.85</v>
      </c>
      <c r="S244" s="17">
        <f t="shared" si="21"/>
        <v>148.35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329.0588235294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 t="str">
        <f>'[1]TCE - ANEXO III - Preencher'!E254</f>
        <v>MIRELE BETANIA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322205</v>
      </c>
      <c r="G245" s="14" t="str">
        <f>IF('[1]TCE - ANEXO III - Preencher'!H254="","",'[1]TCE - ANEXO III - Preencher'!H254)</f>
        <v>08/2020</v>
      </c>
      <c r="H245" s="15">
        <f>'[1]TCE - ANEXO III - Preencher'!I254</f>
        <v>0</v>
      </c>
      <c r="I245" s="15">
        <f>'[1]TCE - ANEXO III - Preencher'!J254</f>
        <v>151.33000000000001</v>
      </c>
      <c r="J245" s="15">
        <f>'[1]TCE - ANEXO III - Preencher'!K254</f>
        <v>0</v>
      </c>
      <c r="K245" s="16">
        <f>'[1]TCE - ANEXO III - Preencher'!L254</f>
        <v>79.428823529400006</v>
      </c>
      <c r="L245" s="16">
        <f>'[1]TCE - ANEXO III - Preencher'!M254</f>
        <v>24.25</v>
      </c>
      <c r="M245" s="16">
        <f t="shared" si="19"/>
        <v>55.178823529400006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208.51882352940001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 t="str">
        <f>'[1]TCE - ANEXO III - Preencher'!E255</f>
        <v>NATALIA CATALINY DA SILVA SANTOS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251605</v>
      </c>
      <c r="G246" s="14" t="str">
        <f>IF('[1]TCE - ANEXO III - Preencher'!H255="","",'[1]TCE - ANEXO III - Preencher'!H255)</f>
        <v>08/2020</v>
      </c>
      <c r="H246" s="15">
        <f>'[1]TCE - ANEXO III - Preencher'!I255</f>
        <v>0</v>
      </c>
      <c r="I246" s="15">
        <f>'[1]TCE - ANEXO III - Preencher'!J255</f>
        <v>184.74</v>
      </c>
      <c r="J246" s="15">
        <f>'[1]TCE - ANEXO III - Preencher'!K255</f>
        <v>0</v>
      </c>
      <c r="K246" s="16">
        <f>'[1]TCE - ANEXO III - Preencher'!L255</f>
        <v>79.428823529400006</v>
      </c>
      <c r="L246" s="16">
        <f>'[1]TCE - ANEXO III - Preencher'!M255</f>
        <v>37.82</v>
      </c>
      <c r="M246" s="16">
        <f t="shared" si="19"/>
        <v>41.608823529400006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228.35882352940001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 t="str">
        <f>'[1]TCE - ANEXO III - Preencher'!E256</f>
        <v>NATANAEL DA SILVA CARVALHO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517410</v>
      </c>
      <c r="G247" s="14" t="str">
        <f>IF('[1]TCE - ANEXO III - Preencher'!H256="","",'[1]TCE - ANEXO III - Preencher'!H256)</f>
        <v>08/2020</v>
      </c>
      <c r="H247" s="15">
        <f>'[1]TCE - ANEXO III - Preencher'!I256</f>
        <v>0</v>
      </c>
      <c r="I247" s="15">
        <f>'[1]TCE - ANEXO III - Preencher'!J256</f>
        <v>266.52999999999997</v>
      </c>
      <c r="J247" s="15">
        <f>'[1]TCE - ANEXO III - Preencher'!K256</f>
        <v>0</v>
      </c>
      <c r="K247" s="16">
        <f>'[1]TCE - ANEXO III - Preencher'!L256</f>
        <v>79.428823529400006</v>
      </c>
      <c r="L247" s="16">
        <f>'[1]TCE - ANEXO III - Preencher'!M256</f>
        <v>20.95</v>
      </c>
      <c r="M247" s="16">
        <f t="shared" si="19"/>
        <v>58.478823529400003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327.01882352939998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 t="str">
        <f>'[1]TCE - ANEXO III - Preencher'!E257</f>
        <v>NATHALIA BEATRIZ DE ANDRADE OLIVEIRA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513430</v>
      </c>
      <c r="G248" s="14" t="str">
        <f>IF('[1]TCE - ANEXO III - Preencher'!H257="","",'[1]TCE - ANEXO III - Preencher'!H257)</f>
        <v>08/2020</v>
      </c>
      <c r="H248" s="15">
        <f>'[1]TCE - ANEXO III - Preencher'!I257</f>
        <v>0</v>
      </c>
      <c r="I248" s="15">
        <f>'[1]TCE - ANEXO III - Preencher'!J257</f>
        <v>122.84</v>
      </c>
      <c r="J248" s="15">
        <f>'[1]TCE - ANEXO III - Preencher'!K257</f>
        <v>0</v>
      </c>
      <c r="K248" s="16">
        <f>'[1]TCE - ANEXO III - Preencher'!L257</f>
        <v>79.428823529400006</v>
      </c>
      <c r="L248" s="16">
        <f>'[1]TCE - ANEXO III - Preencher'!M257</f>
        <v>20.95</v>
      </c>
      <c r="M248" s="16">
        <f t="shared" si="19"/>
        <v>58.478823529400003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181.31882352939999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 t="str">
        <f>'[1]TCE - ANEXO III - Preencher'!E258</f>
        <v>NELSON LUIZ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223505</v>
      </c>
      <c r="G249" s="14" t="str">
        <f>IF('[1]TCE - ANEXO III - Preencher'!H258="","",'[1]TCE - ANEXO III - Preencher'!H258)</f>
        <v>08/2020</v>
      </c>
      <c r="H249" s="15">
        <f>'[1]TCE - ANEXO III - Preencher'!I258</f>
        <v>0</v>
      </c>
      <c r="I249" s="15">
        <f>'[1]TCE - ANEXO III - Preencher'!J258</f>
        <v>303.52999999999997</v>
      </c>
      <c r="J249" s="15">
        <f>'[1]TCE - ANEXO III - Preencher'!K258</f>
        <v>0</v>
      </c>
      <c r="K249" s="16">
        <f>'[1]TCE - ANEXO III - Preencher'!L258</f>
        <v>79.428823529400006</v>
      </c>
      <c r="L249" s="16">
        <f>'[1]TCE - ANEXO III - Preencher'!M258</f>
        <v>3.53</v>
      </c>
      <c r="M249" s="16">
        <f t="shared" si="19"/>
        <v>75.898823529400005</v>
      </c>
      <c r="N249" s="16">
        <f>'[1]TCE - ANEXO III - Preencher'!O258</f>
        <v>1.68</v>
      </c>
      <c r="O249" s="16">
        <f>'[1]TCE - ANEXO III - Preencher'!P258</f>
        <v>0</v>
      </c>
      <c r="P249" s="17">
        <f t="shared" si="20"/>
        <v>1.68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381.10882352940001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 t="str">
        <f>'[1]TCE - ANEXO III - Preencher'!E259</f>
        <v>NIKAELLY CORDEIRO CABRAL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223710</v>
      </c>
      <c r="G250" s="14" t="str">
        <f>IF('[1]TCE - ANEXO III - Preencher'!H259="","",'[1]TCE - ANEXO III - Preencher'!H259)</f>
        <v>08/2020</v>
      </c>
      <c r="H250" s="15">
        <f>'[1]TCE - ANEXO III - Preencher'!I259</f>
        <v>0</v>
      </c>
      <c r="I250" s="15">
        <f>'[1]TCE - ANEXO III - Preencher'!J259</f>
        <v>264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2.0099999999999998</v>
      </c>
      <c r="O250" s="16">
        <f>'[1]TCE - ANEXO III - Preencher'!P259</f>
        <v>0</v>
      </c>
      <c r="P250" s="17">
        <f t="shared" si="20"/>
        <v>2.0099999999999998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266.01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 t="str">
        <f>'[1]TCE - ANEXO III - Preencher'!E260</f>
        <v>PATRICIA BEZERRA DA COSTA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>
        <f>'[1]TCE - ANEXO III - Preencher'!G260</f>
        <v>131210</v>
      </c>
      <c r="G251" s="14" t="str">
        <f>IF('[1]TCE - ANEXO III - Preencher'!H260="","",'[1]TCE - ANEXO III - Preencher'!H260)</f>
        <v>08/2020</v>
      </c>
      <c r="H251" s="15">
        <f>'[1]TCE - ANEXO III - Preencher'!I260</f>
        <v>0</v>
      </c>
      <c r="I251" s="15">
        <f>'[1]TCE - ANEXO III - Preencher'!J260</f>
        <v>480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480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 t="str">
        <f>'[1]TCE - ANEXO III - Preencher'!E261</f>
        <v>PATRICIA KARLA SOUTO MAIOR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322205</v>
      </c>
      <c r="G252" s="14" t="str">
        <f>IF('[1]TCE - ANEXO III - Preencher'!H261="","",'[1]TCE - ANEXO III - Preencher'!H261)</f>
        <v>08/2020</v>
      </c>
      <c r="H252" s="15">
        <f>'[1]TCE - ANEXO III - Preencher'!I261</f>
        <v>0</v>
      </c>
      <c r="I252" s="15">
        <f>'[1]TCE - ANEXO III - Preencher'!J261</f>
        <v>151.33000000000001</v>
      </c>
      <c r="J252" s="15">
        <f>'[1]TCE - ANEXO III - Preencher'!K261</f>
        <v>0</v>
      </c>
      <c r="K252" s="16">
        <f>'[1]TCE - ANEXO III - Preencher'!L261</f>
        <v>79.428823529400006</v>
      </c>
      <c r="L252" s="16">
        <f>'[1]TCE - ANEXO III - Preencher'!M261</f>
        <v>24.25</v>
      </c>
      <c r="M252" s="16">
        <f t="shared" si="19"/>
        <v>55.178823529400006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10.55</v>
      </c>
      <c r="U252" s="16">
        <f>'[1]TCE - ANEXO III - Preencher'!V261</f>
        <v>0</v>
      </c>
      <c r="V252" s="17">
        <f t="shared" si="22"/>
        <v>10.55</v>
      </c>
      <c r="W252" s="18" t="str">
        <f>IF('[1]TCE - ANEXO III - Preencher'!X261="","",'[1]TCE - ANEXO III - Preencher'!X261)</f>
        <v>AUX CRECHE M/ANT (RETROATIVO)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219.06882352940002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 t="str">
        <f>'[1]TCE - ANEXO III - Preencher'!E262</f>
        <v>PAULA DANIELLY DE LIMA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322205</v>
      </c>
      <c r="G253" s="14" t="str">
        <f>IF('[1]TCE - ANEXO III - Preencher'!H262="","",'[1]TCE - ANEXO III - Preencher'!H262)</f>
        <v>08/2020</v>
      </c>
      <c r="H253" s="15">
        <f>'[1]TCE - ANEXO III - Preencher'!I262</f>
        <v>0</v>
      </c>
      <c r="I253" s="15">
        <f>'[1]TCE - ANEXO III - Preencher'!J262</f>
        <v>163.56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66.11</v>
      </c>
      <c r="U253" s="16">
        <f>'[1]TCE - ANEXO III - Preencher'!V262</f>
        <v>0</v>
      </c>
      <c r="V253" s="17">
        <f t="shared" si="22"/>
        <v>66.11</v>
      </c>
      <c r="W253" s="18" t="str">
        <f>IF('[1]TCE - ANEXO III - Preencher'!X262="","",'[1]TCE - ANEXO III - Preencher'!X262)</f>
        <v>AUX. CRECHE I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231.68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 t="str">
        <f>'[1]TCE - ANEXO III - Preencher'!E263</f>
        <v>PAULA LUCIANA DA SILVA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513430</v>
      </c>
      <c r="G254" s="14" t="str">
        <f>IF('[1]TCE - ANEXO III - Preencher'!H263="","",'[1]TCE - ANEXO III - Preencher'!H263)</f>
        <v>08/2020</v>
      </c>
      <c r="H254" s="15">
        <f>'[1]TCE - ANEXO III - Preencher'!I263</f>
        <v>0</v>
      </c>
      <c r="I254" s="15">
        <f>'[1]TCE - ANEXO III - Preencher'!J263</f>
        <v>117.24</v>
      </c>
      <c r="J254" s="15">
        <f>'[1]TCE - ANEXO III - Preencher'!K263</f>
        <v>0</v>
      </c>
      <c r="K254" s="16">
        <f>'[1]TCE - ANEXO III - Preencher'!L263</f>
        <v>79.428823529400006</v>
      </c>
      <c r="L254" s="16">
        <f>'[1]TCE - ANEXO III - Preencher'!M263</f>
        <v>20.95</v>
      </c>
      <c r="M254" s="16">
        <f t="shared" si="19"/>
        <v>58.478823529400003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177.72882352939999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 t="str">
        <f>'[1]TCE - ANEXO III - Preencher'!E264</f>
        <v>PAULO EDUARDO DINIZ BARBOSA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>
        <f>'[1]TCE - ANEXO III - Preencher'!G264</f>
        <v>410105</v>
      </c>
      <c r="G255" s="14" t="str">
        <f>IF('[1]TCE - ANEXO III - Preencher'!H264="","",'[1]TCE - ANEXO III - Preencher'!H264)</f>
        <v>08/2020</v>
      </c>
      <c r="H255" s="15">
        <f>'[1]TCE - ANEXO III - Preencher'!I264</f>
        <v>0</v>
      </c>
      <c r="I255" s="15">
        <f>'[1]TCE - ANEXO III - Preencher'!J264</f>
        <v>640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640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 t="str">
        <f>'[1]TCE - ANEXO III - Preencher'!E265</f>
        <v>PEDRO DA MATTA SAYAO BARRETO</v>
      </c>
      <c r="E256" s="10" t="str">
        <f>IF('[1]TCE - ANEXO III - Preencher'!F265="4 - Assistência Odontológica","2 - Outros Profissionais da Saúde",'[1]TCE - ANEXO III - Preencher'!F265)</f>
        <v>1 - Médico</v>
      </c>
      <c r="F256" s="13">
        <f>'[1]TCE - ANEXO III - Preencher'!G265</f>
        <v>225150</v>
      </c>
      <c r="G256" s="14" t="str">
        <f>IF('[1]TCE - ANEXO III - Preencher'!H265="","",'[1]TCE - ANEXO III - Preencher'!H265)</f>
        <v>08/2020</v>
      </c>
      <c r="H256" s="15">
        <f>'[1]TCE - ANEXO III - Preencher'!I265</f>
        <v>0</v>
      </c>
      <c r="I256" s="15">
        <f>'[1]TCE - ANEXO III - Preencher'!J265</f>
        <v>986.97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986.97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 t="str">
        <f>'[1]TCE - ANEXO III - Preencher'!E266</f>
        <v>PEDRO LIMA DE OLIVEIRA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324115</v>
      </c>
      <c r="G257" s="14" t="str">
        <f>IF('[1]TCE - ANEXO III - Preencher'!H266="","",'[1]TCE - ANEXO III - Preencher'!H266)</f>
        <v>08/2020</v>
      </c>
      <c r="H257" s="15">
        <f>'[1]TCE - ANEXO III - Preencher'!I266</f>
        <v>0</v>
      </c>
      <c r="I257" s="15">
        <f>'[1]TCE - ANEXO III - Preencher'!J266</f>
        <v>261.35000000000002</v>
      </c>
      <c r="J257" s="15">
        <f>'[1]TCE - ANEXO III - Preencher'!K266</f>
        <v>0</v>
      </c>
      <c r="K257" s="16">
        <f>'[1]TCE - ANEXO III - Preencher'!L266</f>
        <v>79.428823529400006</v>
      </c>
      <c r="L257" s="16">
        <f>'[1]TCE - ANEXO III - Preencher'!M266</f>
        <v>2.0299999999999998</v>
      </c>
      <c r="M257" s="16">
        <f t="shared" si="19"/>
        <v>77.398823529400005</v>
      </c>
      <c r="N257" s="16">
        <f>'[1]TCE - ANEXO III - Preencher'!O266</f>
        <v>10</v>
      </c>
      <c r="O257" s="16">
        <f>'[1]TCE - ANEXO III - Preencher'!P266</f>
        <v>0</v>
      </c>
      <c r="P257" s="17">
        <f t="shared" si="20"/>
        <v>10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348.74882352940006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 t="str">
        <f>'[1]TCE - ANEXO III - Preencher'!E267</f>
        <v>PRISCILA QUITERIA DA CONCEICAO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 t="str">
        <f>IF('[1]TCE - ANEXO III - Preencher'!H267="","",'[1]TCE - ANEXO III - Preencher'!H267)</f>
        <v>08/2020</v>
      </c>
      <c r="H258" s="15">
        <f>'[1]TCE - ANEXO III - Preencher'!I267</f>
        <v>0</v>
      </c>
      <c r="I258" s="15">
        <f>'[1]TCE - ANEXO III - Preencher'!J267</f>
        <v>165.56</v>
      </c>
      <c r="J258" s="15">
        <f>'[1]TCE - ANEXO III - Preencher'!K267</f>
        <v>0</v>
      </c>
      <c r="K258" s="16">
        <f>'[1]TCE - ANEXO III - Preencher'!L267</f>
        <v>79.428823529400006</v>
      </c>
      <c r="L258" s="16">
        <f>'[1]TCE - ANEXO III - Preencher'!M267</f>
        <v>24.25</v>
      </c>
      <c r="M258" s="16">
        <f t="shared" si="19"/>
        <v>55.178823529400006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222.7488235294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 t="str">
        <f>'[1]TCE - ANEXO III - Preencher'!E268</f>
        <v>RAFAEL ALVES DE MELO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>
        <f>'[1]TCE - ANEXO III - Preencher'!G268</f>
        <v>223405</v>
      </c>
      <c r="G259" s="14" t="str">
        <f>IF('[1]TCE - ANEXO III - Preencher'!H268="","",'[1]TCE - ANEXO III - Preencher'!H268)</f>
        <v>08/2020</v>
      </c>
      <c r="H259" s="15">
        <f>'[1]TCE - ANEXO III - Preencher'!I268</f>
        <v>0</v>
      </c>
      <c r="I259" s="15">
        <f>'[1]TCE - ANEXO III - Preencher'!J268</f>
        <v>104.15</v>
      </c>
      <c r="J259" s="15">
        <f>'[1]TCE - ANEXO III - Preencher'!K268</f>
        <v>0</v>
      </c>
      <c r="K259" s="16">
        <f>'[1]TCE - ANEXO III - Preencher'!L268</f>
        <v>79.428823529400006</v>
      </c>
      <c r="L259" s="16">
        <f>'[1]TCE - ANEXO III - Preencher'!M268</f>
        <v>5.74</v>
      </c>
      <c r="M259" s="16">
        <f t="shared" si="19"/>
        <v>73.688823529400011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179.84882352940002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 t="str">
        <f>'[1]TCE - ANEXO III - Preencher'!E269</f>
        <v>RAFAEL FELIPE GONCALVES BATISTA</v>
      </c>
      <c r="E260" s="10" t="str">
        <f>IF('[1]TCE - ANEXO III - Preencher'!F269="4 - Assistência Odontológica","2 - Outros Profissionais da Saúde",'[1]TCE - ANEXO III - Preencher'!F269)</f>
        <v>1 - Médico</v>
      </c>
      <c r="F260" s="13">
        <f>'[1]TCE - ANEXO III - Preencher'!G269</f>
        <v>225150</v>
      </c>
      <c r="G260" s="14" t="str">
        <f>IF('[1]TCE - ANEXO III - Preencher'!H269="","",'[1]TCE - ANEXO III - Preencher'!H269)</f>
        <v>08/2020</v>
      </c>
      <c r="H260" s="15">
        <f>'[1]TCE - ANEXO III - Preencher'!I269</f>
        <v>0</v>
      </c>
      <c r="I260" s="15">
        <f>'[1]TCE - ANEXO III - Preencher'!J269</f>
        <v>947.18</v>
      </c>
      <c r="J260" s="15">
        <f>'[1]TCE - ANEXO III - Preencher'!K269</f>
        <v>0</v>
      </c>
      <c r="K260" s="16">
        <f>'[1]TCE - ANEXO III - Preencher'!L269</f>
        <v>79.428823529400006</v>
      </c>
      <c r="L260" s="16">
        <f>'[1]TCE - ANEXO III - Preencher'!M269</f>
        <v>2.75</v>
      </c>
      <c r="M260" s="16">
        <f t="shared" ref="M260:M323" si="25">K260-L260</f>
        <v>76.678823529400006</v>
      </c>
      <c r="N260" s="16">
        <f>'[1]TCE - ANEXO III - Preencher'!O269</f>
        <v>6.13</v>
      </c>
      <c r="O260" s="16">
        <f>'[1]TCE - ANEXO III - Preencher'!P269</f>
        <v>1.23</v>
      </c>
      <c r="P260" s="17">
        <f t="shared" ref="P260:P323" si="26">N260-O260</f>
        <v>4.9000000000000004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1028.7588235293999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 t="str">
        <f>'[1]TCE - ANEXO III - Preencher'!E270</f>
        <v>RAFAELA ANDILA DA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322205</v>
      </c>
      <c r="G261" s="14" t="str">
        <f>IF('[1]TCE - ANEXO III - Preencher'!H270="","",'[1]TCE - ANEXO III - Preencher'!H270)</f>
        <v>08/2020</v>
      </c>
      <c r="H261" s="15">
        <f>'[1]TCE - ANEXO III - Preencher'!I270</f>
        <v>0</v>
      </c>
      <c r="I261" s="15">
        <f>'[1]TCE - ANEXO III - Preencher'!J270</f>
        <v>160.91</v>
      </c>
      <c r="J261" s="15">
        <f>'[1]TCE - ANEXO III - Preencher'!K270</f>
        <v>0</v>
      </c>
      <c r="K261" s="16">
        <f>'[1]TCE - ANEXO III - Preencher'!L270</f>
        <v>79.428823529400006</v>
      </c>
      <c r="L261" s="16">
        <f>'[1]TCE - ANEXO III - Preencher'!M270</f>
        <v>24.25</v>
      </c>
      <c r="M261" s="16">
        <f t="shared" si="25"/>
        <v>55.178823529400006</v>
      </c>
      <c r="N261" s="16">
        <f>'[1]TCE - ANEXO III - Preencher'!O270</f>
        <v>2.0099999999999998</v>
      </c>
      <c r="O261" s="16">
        <f>'[1]TCE - ANEXO III - Preencher'!P270</f>
        <v>0</v>
      </c>
      <c r="P261" s="17">
        <f t="shared" si="26"/>
        <v>2.0099999999999998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218.09882352939999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 t="str">
        <f>'[1]TCE - ANEXO III - Preencher'!E271</f>
        <v>RAFAELA MICHELE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223710</v>
      </c>
      <c r="G262" s="14" t="str">
        <f>IF('[1]TCE - ANEXO III - Preencher'!H271="","",'[1]TCE - ANEXO III - Preencher'!H271)</f>
        <v>08/2020</v>
      </c>
      <c r="H262" s="15">
        <f>'[1]TCE - ANEXO III - Preencher'!I271</f>
        <v>0</v>
      </c>
      <c r="I262" s="15">
        <f>'[1]TCE - ANEXO III - Preencher'!J271</f>
        <v>270.33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272.33999999999997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 t="str">
        <f>'[1]TCE - ANEXO III - Preencher'!E272</f>
        <v>RAFAELLY RODRIGUES DA ROCHA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223605</v>
      </c>
      <c r="G263" s="14" t="str">
        <f>IF('[1]TCE - ANEXO III - Preencher'!H272="","",'[1]TCE - ANEXO III - Preencher'!H272)</f>
        <v>08/2020</v>
      </c>
      <c r="H263" s="15">
        <f>'[1]TCE - ANEXO III - Preencher'!I272</f>
        <v>0</v>
      </c>
      <c r="I263" s="15">
        <f>'[1]TCE - ANEXO III - Preencher'!J272</f>
        <v>206.3</v>
      </c>
      <c r="J263" s="15">
        <f>'[1]TCE - ANEXO III - Preencher'!K272</f>
        <v>0</v>
      </c>
      <c r="K263" s="16">
        <f>'[1]TCE - ANEXO III - Preencher'!L272</f>
        <v>79.428823529400006</v>
      </c>
      <c r="L263" s="16">
        <f>'[1]TCE - ANEXO III - Preencher'!M272</f>
        <v>2.3199999999999998</v>
      </c>
      <c r="M263" s="16">
        <f t="shared" si="25"/>
        <v>77.108823529400013</v>
      </c>
      <c r="N263" s="16">
        <f>'[1]TCE - ANEXO III - Preencher'!O272</f>
        <v>1.68</v>
      </c>
      <c r="O263" s="16">
        <f>'[1]TCE - ANEXO III - Preencher'!P272</f>
        <v>0</v>
      </c>
      <c r="P263" s="17">
        <f t="shared" si="26"/>
        <v>1.68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285.08882352940003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 t="str">
        <f>'[1]TCE - ANEXO III - Preencher'!E273</f>
        <v>RAPHAEL BARBOSA SARDOU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>
        <f>'[1]TCE - ANEXO III - Preencher'!G273</f>
        <v>223405</v>
      </c>
      <c r="G264" s="14" t="str">
        <f>IF('[1]TCE - ANEXO III - Preencher'!H273="","",'[1]TCE - ANEXO III - Preencher'!H273)</f>
        <v>08/2020</v>
      </c>
      <c r="H264" s="15">
        <f>'[1]TCE - ANEXO III - Preencher'!I273</f>
        <v>0</v>
      </c>
      <c r="I264" s="15">
        <f>'[1]TCE - ANEXO III - Preencher'!J273</f>
        <v>351.28</v>
      </c>
      <c r="J264" s="15">
        <f>'[1]TCE - ANEXO III - Preencher'!K273</f>
        <v>0</v>
      </c>
      <c r="K264" s="16">
        <f>'[1]TCE - ANEXO III - Preencher'!L273</f>
        <v>79.428823529400006</v>
      </c>
      <c r="L264" s="16">
        <f>'[1]TCE - ANEXO III - Preencher'!M273</f>
        <v>15.66</v>
      </c>
      <c r="M264" s="16">
        <f t="shared" si="25"/>
        <v>63.768823529400009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417.0588235294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 t="str">
        <f>'[1]TCE - ANEXO III - Preencher'!E274</f>
        <v>RAQUEL DA SILVA ARAUJO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>
        <f>'[1]TCE - ANEXO III - Preencher'!G274</f>
        <v>514320</v>
      </c>
      <c r="G265" s="14" t="str">
        <f>IF('[1]TCE - ANEXO III - Preencher'!H274="","",'[1]TCE - ANEXO III - Preencher'!H274)</f>
        <v>08/2020</v>
      </c>
      <c r="H265" s="15">
        <f>'[1]TCE - ANEXO III - Preencher'!I274</f>
        <v>0</v>
      </c>
      <c r="I265" s="15">
        <f>'[1]TCE - ANEXO III - Preencher'!J274</f>
        <v>136.47999999999999</v>
      </c>
      <c r="J265" s="15">
        <f>'[1]TCE - ANEXO III - Preencher'!K274</f>
        <v>0</v>
      </c>
      <c r="K265" s="16">
        <f>'[1]TCE - ANEXO III - Preencher'!L274</f>
        <v>79.428823529400006</v>
      </c>
      <c r="L265" s="16">
        <f>'[1]TCE - ANEXO III - Preencher'!M274</f>
        <v>20.95</v>
      </c>
      <c r="M265" s="16">
        <f t="shared" si="25"/>
        <v>58.478823529400003</v>
      </c>
      <c r="N265" s="16">
        <f>'[1]TCE - ANEXO III - Preencher'!O274</f>
        <v>2.0099999999999998</v>
      </c>
      <c r="O265" s="16">
        <f>'[1]TCE - ANEXO III - Preencher'!P274</f>
        <v>0</v>
      </c>
      <c r="P265" s="17">
        <f t="shared" si="26"/>
        <v>2.0099999999999998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64</v>
      </c>
      <c r="U265" s="16">
        <f>'[1]TCE - ANEXO III - Preencher'!V274</f>
        <v>0</v>
      </c>
      <c r="V265" s="17">
        <f t="shared" si="28"/>
        <v>64</v>
      </c>
      <c r="W265" s="18" t="str">
        <f>IF('[1]TCE - ANEXO III - Preencher'!X274="","",'[1]TCE - ANEXO III - Preencher'!X274)</f>
        <v>AUX. CRECHE I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260.96882352939997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 t="str">
        <f>'[1]TCE - ANEXO III - Preencher'!E275</f>
        <v>RAQUEL HOSANA DUDA DE SOUSA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 t="str">
        <f>IF('[1]TCE - ANEXO III - Preencher'!H275="","",'[1]TCE - ANEXO III - Preencher'!H275)</f>
        <v>08/2020</v>
      </c>
      <c r="H266" s="15">
        <f>'[1]TCE - ANEXO III - Preencher'!I275</f>
        <v>0</v>
      </c>
      <c r="I266" s="15">
        <f>'[1]TCE - ANEXO III - Preencher'!J275</f>
        <v>152.44999999999999</v>
      </c>
      <c r="J266" s="15">
        <f>'[1]TCE - ANEXO III - Preencher'!K275</f>
        <v>0</v>
      </c>
      <c r="K266" s="16">
        <f>'[1]TCE - ANEXO III - Preencher'!L275</f>
        <v>79.428823529400006</v>
      </c>
      <c r="L266" s="16">
        <f>'[1]TCE - ANEXO III - Preencher'!M275</f>
        <v>24.25</v>
      </c>
      <c r="M266" s="16">
        <f t="shared" si="25"/>
        <v>55.178823529400006</v>
      </c>
      <c r="N266" s="16">
        <f>'[1]TCE - ANEXO III - Preencher'!O275</f>
        <v>2.0099999999999998</v>
      </c>
      <c r="O266" s="16">
        <f>'[1]TCE - ANEXO III - Preencher'!P275</f>
        <v>0</v>
      </c>
      <c r="P266" s="17">
        <f t="shared" si="26"/>
        <v>2.0099999999999998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209.63882352939999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 t="str">
        <f>'[1]TCE - ANEXO III - Preencher'!E276</f>
        <v>REGINALDO CARLOS BEZERRA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>
        <f>'[1]TCE - ANEXO III - Preencher'!G276</f>
        <v>515110</v>
      </c>
      <c r="G267" s="14" t="str">
        <f>IF('[1]TCE - ANEXO III - Preencher'!H276="","",'[1]TCE - ANEXO III - Preencher'!H276)</f>
        <v>08/2020</v>
      </c>
      <c r="H267" s="15">
        <f>'[1]TCE - ANEXO III - Preencher'!I276</f>
        <v>0</v>
      </c>
      <c r="I267" s="15">
        <f>'[1]TCE - ANEXO III - Preencher'!J276</f>
        <v>131.74</v>
      </c>
      <c r="J267" s="15">
        <f>'[1]TCE - ANEXO III - Preencher'!K276</f>
        <v>0</v>
      </c>
      <c r="K267" s="16">
        <f>'[1]TCE - ANEXO III - Preencher'!L276</f>
        <v>79.428823529400006</v>
      </c>
      <c r="L267" s="16">
        <f>'[1]TCE - ANEXO III - Preencher'!M276</f>
        <v>20.95</v>
      </c>
      <c r="M267" s="16">
        <f t="shared" si="25"/>
        <v>58.478823529400003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192.22882352940002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 t="str">
        <f>'[1]TCE - ANEXO III - Preencher'!E277</f>
        <v>RENATA MARIA DE LIMA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 t="str">
        <f>IF('[1]TCE - ANEXO III - Preencher'!H277="","",'[1]TCE - ANEXO III - Preencher'!H277)</f>
        <v>08/2020</v>
      </c>
      <c r="H268" s="15">
        <f>'[1]TCE - ANEXO III - Preencher'!I277</f>
        <v>0</v>
      </c>
      <c r="I268" s="15">
        <f>'[1]TCE - ANEXO III - Preencher'!J277</f>
        <v>166.51</v>
      </c>
      <c r="J268" s="15">
        <f>'[1]TCE - ANEXO III - Preencher'!K277</f>
        <v>0</v>
      </c>
      <c r="K268" s="16">
        <f>'[1]TCE - ANEXO III - Preencher'!L277</f>
        <v>79.428823529400006</v>
      </c>
      <c r="L268" s="16">
        <f>'[1]TCE - ANEXO III - Preencher'!M277</f>
        <v>24.25</v>
      </c>
      <c r="M268" s="16">
        <f t="shared" si="25"/>
        <v>55.178823529400006</v>
      </c>
      <c r="N268" s="16">
        <f>'[1]TCE - ANEXO III - Preencher'!O277</f>
        <v>2.0099999999999998</v>
      </c>
      <c r="O268" s="16">
        <f>'[1]TCE - ANEXO III - Preencher'!P277</f>
        <v>0</v>
      </c>
      <c r="P268" s="17">
        <f t="shared" si="26"/>
        <v>2.0099999999999998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223.69882352939999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 t="str">
        <f>'[1]TCE - ANEXO III - Preencher'!E278</f>
        <v>RENILDE LIMA MUNIZ DE MELO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>
        <f>'[1]TCE - ANEXO III - Preencher'!G278</f>
        <v>131210</v>
      </c>
      <c r="G269" s="14" t="str">
        <f>IF('[1]TCE - ANEXO III - Preencher'!H278="","",'[1]TCE - ANEXO III - Preencher'!H278)</f>
        <v>08/2020</v>
      </c>
      <c r="H269" s="15">
        <f>'[1]TCE - ANEXO III - Preencher'!I278</f>
        <v>0</v>
      </c>
      <c r="I269" s="15">
        <f>'[1]TCE - ANEXO III - Preencher'!J278</f>
        <v>480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480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 t="str">
        <f>'[1]TCE - ANEXO III - Preencher'!E279</f>
        <v>ROBERTO ANTONIO DE OLIVEIRA FILHO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324115</v>
      </c>
      <c r="G270" s="14" t="str">
        <f>IF('[1]TCE - ANEXO III - Preencher'!H279="","",'[1]TCE - ANEXO III - Preencher'!H279)</f>
        <v>08/2020</v>
      </c>
      <c r="H270" s="15">
        <f>'[1]TCE - ANEXO III - Preencher'!I279</f>
        <v>0</v>
      </c>
      <c r="I270" s="15">
        <f>'[1]TCE - ANEXO III - Preencher'!J279</f>
        <v>256.81</v>
      </c>
      <c r="J270" s="15">
        <f>'[1]TCE - ANEXO III - Preencher'!K279</f>
        <v>0</v>
      </c>
      <c r="K270" s="16">
        <f>'[1]TCE - ANEXO III - Preencher'!L279</f>
        <v>79.428823529400006</v>
      </c>
      <c r="L270" s="16">
        <f>'[1]TCE - ANEXO III - Preencher'!M279</f>
        <v>2.0299999999999998</v>
      </c>
      <c r="M270" s="16">
        <f t="shared" si="25"/>
        <v>77.398823529400005</v>
      </c>
      <c r="N270" s="16">
        <f>'[1]TCE - ANEXO III - Preencher'!O279</f>
        <v>10</v>
      </c>
      <c r="O270" s="16">
        <f>'[1]TCE - ANEXO III - Preencher'!P279</f>
        <v>0</v>
      </c>
      <c r="P270" s="17">
        <f t="shared" si="26"/>
        <v>10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344.20882352939998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 t="str">
        <f>'[1]TCE - ANEXO III - Preencher'!E280</f>
        <v>ROBERTO FRANCISCO SILVA DE SOUZA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>
        <f>'[1]TCE - ANEXO III - Preencher'!G280</f>
        <v>763305</v>
      </c>
      <c r="G271" s="14" t="str">
        <f>IF('[1]TCE - ANEXO III - Preencher'!H280="","",'[1]TCE - ANEXO III - Preencher'!H280)</f>
        <v>08/2020</v>
      </c>
      <c r="H271" s="15">
        <f>'[1]TCE - ANEXO III - Preencher'!I280</f>
        <v>0</v>
      </c>
      <c r="I271" s="15">
        <f>'[1]TCE - ANEXO III - Preencher'!J280</f>
        <v>117.24</v>
      </c>
      <c r="J271" s="15">
        <f>'[1]TCE - ANEXO III - Preencher'!K280</f>
        <v>0</v>
      </c>
      <c r="K271" s="16">
        <f>'[1]TCE - ANEXO III - Preencher'!L280</f>
        <v>79.428823529400006</v>
      </c>
      <c r="L271" s="16">
        <f>'[1]TCE - ANEXO III - Preencher'!M280</f>
        <v>20.95</v>
      </c>
      <c r="M271" s="16">
        <f t="shared" si="25"/>
        <v>58.478823529400003</v>
      </c>
      <c r="N271" s="16">
        <f>'[1]TCE - ANEXO III - Preencher'!O280</f>
        <v>2.0099999999999998</v>
      </c>
      <c r="O271" s="16">
        <f>'[1]TCE - ANEXO III - Preencher'!P280</f>
        <v>0</v>
      </c>
      <c r="P271" s="17">
        <f t="shared" si="26"/>
        <v>2.0099999999999998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177.72882352939999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 t="str">
        <f>'[1]TCE - ANEXO III - Preencher'!E281</f>
        <v>ROBERTO MARQUES FERNANDES NETO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>
        <f>'[1]TCE - ANEXO III - Preencher'!G281</f>
        <v>410105</v>
      </c>
      <c r="G272" s="14" t="str">
        <f>IF('[1]TCE - ANEXO III - Preencher'!H281="","",'[1]TCE - ANEXO III - Preencher'!H281)</f>
        <v>08/2020</v>
      </c>
      <c r="H272" s="15">
        <f>'[1]TCE - ANEXO III - Preencher'!I281</f>
        <v>0</v>
      </c>
      <c r="I272" s="15">
        <f>'[1]TCE - ANEXO III - Preencher'!J281</f>
        <v>240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240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 t="str">
        <f>'[1]TCE - ANEXO III - Preencher'!E282</f>
        <v>ROBLES ROGERIO ALCANTARA DE SOUZA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324115</v>
      </c>
      <c r="G273" s="14" t="str">
        <f>IF('[1]TCE - ANEXO III - Preencher'!H282="","",'[1]TCE - ANEXO III - Preencher'!H282)</f>
        <v>08/2020</v>
      </c>
      <c r="H273" s="15">
        <f>'[1]TCE - ANEXO III - Preencher'!I282</f>
        <v>0</v>
      </c>
      <c r="I273" s="15">
        <f>'[1]TCE - ANEXO III - Preencher'!J282</f>
        <v>256.81</v>
      </c>
      <c r="J273" s="15">
        <f>'[1]TCE - ANEXO III - Preencher'!K282</f>
        <v>0</v>
      </c>
      <c r="K273" s="16">
        <f>'[1]TCE - ANEXO III - Preencher'!L282</f>
        <v>79.428823529400006</v>
      </c>
      <c r="L273" s="16">
        <f>'[1]TCE - ANEXO III - Preencher'!M282</f>
        <v>2.0299999999999998</v>
      </c>
      <c r="M273" s="16">
        <f t="shared" si="25"/>
        <v>77.398823529400005</v>
      </c>
      <c r="N273" s="16">
        <f>'[1]TCE - ANEXO III - Preencher'!O282</f>
        <v>10</v>
      </c>
      <c r="O273" s="16">
        <f>'[1]TCE - ANEXO III - Preencher'!P282</f>
        <v>0</v>
      </c>
      <c r="P273" s="17">
        <f t="shared" si="26"/>
        <v>10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344.20882352939998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 t="str">
        <f>'[1]TCE - ANEXO III - Preencher'!E283</f>
        <v>RODRIGO NEVES FLORENCIO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>
        <f>'[1]TCE - ANEXO III - Preencher'!G283</f>
        <v>223405</v>
      </c>
      <c r="G274" s="14" t="str">
        <f>IF('[1]TCE - ANEXO III - Preencher'!H283="","",'[1]TCE - ANEXO III - Preencher'!H283)</f>
        <v>08/2020</v>
      </c>
      <c r="H274" s="15">
        <f>'[1]TCE - ANEXO III - Preencher'!I283</f>
        <v>0</v>
      </c>
      <c r="I274" s="15">
        <f>'[1]TCE - ANEXO III - Preencher'!J283</f>
        <v>165.51</v>
      </c>
      <c r="J274" s="15">
        <f>'[1]TCE - ANEXO III - Preencher'!K283</f>
        <v>0</v>
      </c>
      <c r="K274" s="16">
        <f>'[1]TCE - ANEXO III - Preencher'!L283</f>
        <v>79.428823529400006</v>
      </c>
      <c r="L274" s="16">
        <f>'[1]TCE - ANEXO III - Preencher'!M283</f>
        <v>6.26</v>
      </c>
      <c r="M274" s="16">
        <f t="shared" si="25"/>
        <v>73.168823529400001</v>
      </c>
      <c r="N274" s="16">
        <f>'[1]TCE - ANEXO III - Preencher'!O283</f>
        <v>2.0099999999999998</v>
      </c>
      <c r="O274" s="16">
        <f>'[1]TCE - ANEXO III - Preencher'!P283</f>
        <v>0</v>
      </c>
      <c r="P274" s="17">
        <f t="shared" si="26"/>
        <v>2.0099999999999998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240.6888235294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 t="str">
        <f>'[1]TCE - ANEXO III - Preencher'!E284</f>
        <v>RODRIGO PRADO DE FARIAS</v>
      </c>
      <c r="E275" s="10" t="str">
        <f>IF('[1]TCE - ANEXO III - Preencher'!F284="4 - Assistência Odontológica","2 - Outros Profissionais da Saúde",'[1]TCE - ANEXO III - Preencher'!F284)</f>
        <v>1 - Médico</v>
      </c>
      <c r="F275" s="13">
        <f>'[1]TCE - ANEXO III - Preencher'!G284</f>
        <v>225150</v>
      </c>
      <c r="G275" s="14" t="str">
        <f>IF('[1]TCE - ANEXO III - Preencher'!H284="","",'[1]TCE - ANEXO III - Preencher'!H284)</f>
        <v>08/2020</v>
      </c>
      <c r="H275" s="15">
        <f>'[1]TCE - ANEXO III - Preencher'!I284</f>
        <v>0</v>
      </c>
      <c r="I275" s="15">
        <f>'[1]TCE - ANEXO III - Preencher'!J284</f>
        <v>946.97</v>
      </c>
      <c r="J275" s="15">
        <f>'[1]TCE - ANEXO III - Preencher'!K284</f>
        <v>0</v>
      </c>
      <c r="K275" s="16">
        <f>'[1]TCE - ANEXO III - Preencher'!L284</f>
        <v>79.428823529400006</v>
      </c>
      <c r="L275" s="16">
        <f>'[1]TCE - ANEXO III - Preencher'!M284</f>
        <v>2.75</v>
      </c>
      <c r="M275" s="16">
        <f t="shared" si="25"/>
        <v>76.678823529400006</v>
      </c>
      <c r="N275" s="16">
        <f>'[1]TCE - ANEXO III - Preencher'!O284</f>
        <v>6.13</v>
      </c>
      <c r="O275" s="16">
        <f>'[1]TCE - ANEXO III - Preencher'!P284</f>
        <v>1.23</v>
      </c>
      <c r="P275" s="17">
        <f t="shared" si="26"/>
        <v>4.9000000000000004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1028.5488235294001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 t="str">
        <f>'[1]TCE - ANEXO III - Preencher'!E285</f>
        <v>ROGERIO ANTONIO DA SILVA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>
        <f>'[1]TCE - ANEXO III - Preencher'!G285</f>
        <v>514320</v>
      </c>
      <c r="G276" s="14" t="str">
        <f>IF('[1]TCE - ANEXO III - Preencher'!H285="","",'[1]TCE - ANEXO III - Preencher'!H285)</f>
        <v>08/2020</v>
      </c>
      <c r="H276" s="15">
        <f>'[1]TCE - ANEXO III - Preencher'!I285</f>
        <v>0</v>
      </c>
      <c r="I276" s="15">
        <f>'[1]TCE - ANEXO III - Preencher'!J285</f>
        <v>167.32</v>
      </c>
      <c r="J276" s="15">
        <f>'[1]TCE - ANEXO III - Preencher'!K285</f>
        <v>0</v>
      </c>
      <c r="K276" s="16">
        <f>'[1]TCE - ANEXO III - Preencher'!L285</f>
        <v>79.428823529400006</v>
      </c>
      <c r="L276" s="16">
        <f>'[1]TCE - ANEXO III - Preencher'!M285</f>
        <v>20.95</v>
      </c>
      <c r="M276" s="16">
        <f t="shared" si="25"/>
        <v>58.478823529400003</v>
      </c>
      <c r="N276" s="16">
        <f>'[1]TCE - ANEXO III - Preencher'!O285</f>
        <v>2.0099999999999998</v>
      </c>
      <c r="O276" s="16">
        <f>'[1]TCE - ANEXO III - Preencher'!P285</f>
        <v>0</v>
      </c>
      <c r="P276" s="17">
        <f t="shared" si="26"/>
        <v>2.0099999999999998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227.8088235294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 t="str">
        <f>'[1]TCE - ANEXO III - Preencher'!E286</f>
        <v>ROGERIO PINHEIRO DA SILVA JUNIOR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324115</v>
      </c>
      <c r="G277" s="14" t="str">
        <f>IF('[1]TCE - ANEXO III - Preencher'!H286="","",'[1]TCE - ANEXO III - Preencher'!H286)</f>
        <v>08/2020</v>
      </c>
      <c r="H277" s="15">
        <f>'[1]TCE - ANEXO III - Preencher'!I286</f>
        <v>0</v>
      </c>
      <c r="I277" s="15">
        <f>'[1]TCE - ANEXO III - Preencher'!J286</f>
        <v>261.35000000000002</v>
      </c>
      <c r="J277" s="15">
        <f>'[1]TCE - ANEXO III - Preencher'!K286</f>
        <v>0</v>
      </c>
      <c r="K277" s="16">
        <f>'[1]TCE - ANEXO III - Preencher'!L286</f>
        <v>79.428823529400006</v>
      </c>
      <c r="L277" s="16">
        <f>'[1]TCE - ANEXO III - Preencher'!M286</f>
        <v>2.0299999999999998</v>
      </c>
      <c r="M277" s="16">
        <f t="shared" si="25"/>
        <v>77.398823529400005</v>
      </c>
      <c r="N277" s="16">
        <f>'[1]TCE - ANEXO III - Preencher'!O286</f>
        <v>10</v>
      </c>
      <c r="O277" s="16">
        <f>'[1]TCE - ANEXO III - Preencher'!P286</f>
        <v>0</v>
      </c>
      <c r="P277" s="17">
        <f t="shared" si="26"/>
        <v>10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348.74882352940006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 t="str">
        <f>'[1]TCE - ANEXO III - Preencher'!E287</f>
        <v>ROSANA SILVA BATISTA</v>
      </c>
      <c r="E278" s="10" t="str">
        <f>IF('[1]TCE - ANEXO III - Preencher'!F287="4 - Assistência Odontológica","2 - Outros Profissionais da Saúde",'[1]TCE - ANEXO III - Preencher'!F287)</f>
        <v>1 - Médico</v>
      </c>
      <c r="F278" s="13">
        <f>'[1]TCE - ANEXO III - Preencher'!G287</f>
        <v>225125</v>
      </c>
      <c r="G278" s="14" t="str">
        <f>IF('[1]TCE - ANEXO III - Preencher'!H287="","",'[1]TCE - ANEXO III - Preencher'!H287)</f>
        <v>08/2020</v>
      </c>
      <c r="H278" s="15">
        <f>'[1]TCE - ANEXO III - Preencher'!I287</f>
        <v>0</v>
      </c>
      <c r="I278" s="15">
        <f>'[1]TCE - ANEXO III - Preencher'!J287</f>
        <v>986.97</v>
      </c>
      <c r="J278" s="15">
        <f>'[1]TCE - ANEXO III - Preencher'!K287</f>
        <v>0</v>
      </c>
      <c r="K278" s="16">
        <f>'[1]TCE - ANEXO III - Preencher'!L287</f>
        <v>79.428823529400006</v>
      </c>
      <c r="L278" s="16">
        <f>'[1]TCE - ANEXO III - Preencher'!M287</f>
        <v>2.75</v>
      </c>
      <c r="M278" s="16">
        <f t="shared" si="25"/>
        <v>76.678823529400006</v>
      </c>
      <c r="N278" s="16">
        <f>'[1]TCE - ANEXO III - Preencher'!O287</f>
        <v>6.13</v>
      </c>
      <c r="O278" s="16">
        <f>'[1]TCE - ANEXO III - Preencher'!P287</f>
        <v>1.23</v>
      </c>
      <c r="P278" s="17">
        <f t="shared" si="26"/>
        <v>4.9000000000000004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1068.5488235294001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 t="str">
        <f>'[1]TCE - ANEXO III - Preencher'!E288</f>
        <v>ROSEANE MARIA DA SILVA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322205</v>
      </c>
      <c r="G279" s="14" t="str">
        <f>IF('[1]TCE - ANEXO III - Preencher'!H288="","",'[1]TCE - ANEXO III - Preencher'!H288)</f>
        <v>08/2020</v>
      </c>
      <c r="H279" s="15">
        <f>'[1]TCE - ANEXO III - Preencher'!I288</f>
        <v>0</v>
      </c>
      <c r="I279" s="15">
        <f>'[1]TCE - ANEXO III - Preencher'!J288</f>
        <v>165.56</v>
      </c>
      <c r="J279" s="15">
        <f>'[1]TCE - ANEXO III - Preencher'!K288</f>
        <v>0</v>
      </c>
      <c r="K279" s="16">
        <f>'[1]TCE - ANEXO III - Preencher'!L288</f>
        <v>79.428823529400006</v>
      </c>
      <c r="L279" s="16">
        <f>'[1]TCE - ANEXO III - Preencher'!M288</f>
        <v>24.25</v>
      </c>
      <c r="M279" s="16">
        <f t="shared" si="25"/>
        <v>55.178823529400006</v>
      </c>
      <c r="N279" s="16">
        <f>'[1]TCE - ANEXO III - Preencher'!O288</f>
        <v>2.0099999999999998</v>
      </c>
      <c r="O279" s="16">
        <f>'[1]TCE - ANEXO III - Preencher'!P288</f>
        <v>0</v>
      </c>
      <c r="P279" s="17">
        <f t="shared" si="26"/>
        <v>2.0099999999999998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222.7488235294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 t="str">
        <f>'[1]TCE - ANEXO III - Preencher'!E289</f>
        <v>ROSSANA FERREIRA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322205</v>
      </c>
      <c r="G280" s="14" t="str">
        <f>IF('[1]TCE - ANEXO III - Preencher'!H289="","",'[1]TCE - ANEXO III - Preencher'!H289)</f>
        <v>08/2020</v>
      </c>
      <c r="H280" s="15">
        <f>'[1]TCE - ANEXO III - Preencher'!I289</f>
        <v>0</v>
      </c>
      <c r="I280" s="15">
        <f>'[1]TCE - ANEXO III - Preencher'!J289</f>
        <v>151.33000000000001</v>
      </c>
      <c r="J280" s="15">
        <f>'[1]TCE - ANEXO III - Preencher'!K289</f>
        <v>0</v>
      </c>
      <c r="K280" s="16">
        <f>'[1]TCE - ANEXO III - Preencher'!L289</f>
        <v>79.428823529400006</v>
      </c>
      <c r="L280" s="16">
        <f>'[1]TCE - ANEXO III - Preencher'!M289</f>
        <v>24.25</v>
      </c>
      <c r="M280" s="16">
        <f t="shared" si="25"/>
        <v>55.178823529400006</v>
      </c>
      <c r="N280" s="16">
        <f>'[1]TCE - ANEXO III - Preencher'!O289</f>
        <v>2.0099999999999998</v>
      </c>
      <c r="O280" s="16">
        <f>'[1]TCE - ANEXO III - Preencher'!P289</f>
        <v>0</v>
      </c>
      <c r="P280" s="17">
        <f t="shared" si="26"/>
        <v>2.0099999999999998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208.51882352940001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 t="str">
        <f>'[1]TCE - ANEXO III - Preencher'!E290</f>
        <v>RUANNE CANDIDA DA COSTA DO AMARAL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322205</v>
      </c>
      <c r="G281" s="14" t="str">
        <f>IF('[1]TCE - ANEXO III - Preencher'!H290="","",'[1]TCE - ANEXO III - Preencher'!H290)</f>
        <v>08/2020</v>
      </c>
      <c r="H281" s="15">
        <f>'[1]TCE - ANEXO III - Preencher'!I290</f>
        <v>0</v>
      </c>
      <c r="I281" s="15">
        <f>'[1]TCE - ANEXO III - Preencher'!J290</f>
        <v>141.63</v>
      </c>
      <c r="J281" s="15">
        <f>'[1]TCE - ANEXO III - Preencher'!K290</f>
        <v>0</v>
      </c>
      <c r="K281" s="16">
        <f>'[1]TCE - ANEXO III - Preencher'!L290</f>
        <v>79.428823529400006</v>
      </c>
      <c r="L281" s="16">
        <f>'[1]TCE - ANEXO III - Preencher'!M290</f>
        <v>24.25</v>
      </c>
      <c r="M281" s="16">
        <f t="shared" si="25"/>
        <v>55.178823529400006</v>
      </c>
      <c r="N281" s="16">
        <f>'[1]TCE - ANEXO III - Preencher'!O290</f>
        <v>2.0099999999999998</v>
      </c>
      <c r="O281" s="16">
        <f>'[1]TCE - ANEXO III - Preencher'!P290</f>
        <v>0</v>
      </c>
      <c r="P281" s="17">
        <f t="shared" si="26"/>
        <v>2.0099999999999998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198.81882352939999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 t="str">
        <f>'[1]TCE - ANEXO III - Preencher'!E291</f>
        <v>RUBEM SAMPAIO DOS SANTOS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>
        <f>'[1]TCE - ANEXO III - Preencher'!G291</f>
        <v>223405</v>
      </c>
      <c r="G282" s="14" t="str">
        <f>IF('[1]TCE - ANEXO III - Preencher'!H291="","",'[1]TCE - ANEXO III - Preencher'!H291)</f>
        <v>08/2020</v>
      </c>
      <c r="H282" s="15">
        <f>'[1]TCE - ANEXO III - Preencher'!I291</f>
        <v>0</v>
      </c>
      <c r="I282" s="15">
        <f>'[1]TCE - ANEXO III - Preencher'!J291</f>
        <v>307.8</v>
      </c>
      <c r="J282" s="15">
        <f>'[1]TCE - ANEXO III - Preencher'!K291</f>
        <v>0</v>
      </c>
      <c r="K282" s="16">
        <f>'[1]TCE - ANEXO III - Preencher'!L291</f>
        <v>79.428823529400006</v>
      </c>
      <c r="L282" s="16">
        <f>'[1]TCE - ANEXO III - Preencher'!M291</f>
        <v>15.66</v>
      </c>
      <c r="M282" s="16">
        <f t="shared" si="25"/>
        <v>63.768823529400009</v>
      </c>
      <c r="N282" s="16">
        <f>'[1]TCE - ANEXO III - Preencher'!O291</f>
        <v>2.0099999999999998</v>
      </c>
      <c r="O282" s="16">
        <f>'[1]TCE - ANEXO III - Preencher'!P291</f>
        <v>0</v>
      </c>
      <c r="P282" s="17">
        <f t="shared" si="26"/>
        <v>2.0099999999999998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373.57882352939998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 t="str">
        <f>'[1]TCE - ANEXO III - Preencher'!E292</f>
        <v>RYAN MATHEUS CASSIMIRO LIMA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223505</v>
      </c>
      <c r="G283" s="14" t="str">
        <f>IF('[1]TCE - ANEXO III - Preencher'!H292="","",'[1]TCE - ANEXO III - Preencher'!H292)</f>
        <v>08/2020</v>
      </c>
      <c r="H283" s="15">
        <f>'[1]TCE - ANEXO III - Preencher'!I292</f>
        <v>0</v>
      </c>
      <c r="I283" s="15">
        <f>'[1]TCE - ANEXO III - Preencher'!J292</f>
        <v>225.28</v>
      </c>
      <c r="J283" s="15">
        <f>'[1]TCE - ANEXO III - Preencher'!K292</f>
        <v>0</v>
      </c>
      <c r="K283" s="16">
        <f>'[1]TCE - ANEXO III - Preencher'!L292</f>
        <v>79.428823529400006</v>
      </c>
      <c r="L283" s="16">
        <f>'[1]TCE - ANEXO III - Preencher'!M292</f>
        <v>2.66</v>
      </c>
      <c r="M283" s="16">
        <f t="shared" si="25"/>
        <v>76.768823529400009</v>
      </c>
      <c r="N283" s="16">
        <f>'[1]TCE - ANEXO III - Preencher'!O292</f>
        <v>1.68</v>
      </c>
      <c r="O283" s="16">
        <f>'[1]TCE - ANEXO III - Preencher'!P292</f>
        <v>0</v>
      </c>
      <c r="P283" s="17">
        <f t="shared" si="26"/>
        <v>1.68</v>
      </c>
      <c r="Q283" s="16">
        <f>'[1]TCE - ANEXO III - Preencher'!R292</f>
        <v>158.4</v>
      </c>
      <c r="R283" s="16">
        <f>'[1]TCE - ANEXO III - Preencher'!S292</f>
        <v>106.3</v>
      </c>
      <c r="S283" s="17">
        <f t="shared" si="27"/>
        <v>52.100000000000009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355.82882352940004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 t="str">
        <f>'[1]TCE - ANEXO III - Preencher'!E293</f>
        <v>SABRINA GOMES DE JESUS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322205</v>
      </c>
      <c r="G284" s="14" t="str">
        <f>IF('[1]TCE - ANEXO III - Preencher'!H293="","",'[1]TCE - ANEXO III - Preencher'!H293)</f>
        <v>08/2020</v>
      </c>
      <c r="H284" s="15">
        <f>'[1]TCE - ANEXO III - Preencher'!I293</f>
        <v>0</v>
      </c>
      <c r="I284" s="15">
        <f>'[1]TCE - ANEXO III - Preencher'!J293</f>
        <v>152.38</v>
      </c>
      <c r="J284" s="15">
        <f>'[1]TCE - ANEXO III - Preencher'!K293</f>
        <v>0</v>
      </c>
      <c r="K284" s="16">
        <f>'[1]TCE - ANEXO III - Preencher'!L293</f>
        <v>79.428823529400006</v>
      </c>
      <c r="L284" s="16">
        <f>'[1]TCE - ANEXO III - Preencher'!M293</f>
        <v>24.25</v>
      </c>
      <c r="M284" s="16">
        <f t="shared" si="25"/>
        <v>55.178823529400006</v>
      </c>
      <c r="N284" s="16">
        <f>'[1]TCE - ANEXO III - Preencher'!O293</f>
        <v>2.0099999999999998</v>
      </c>
      <c r="O284" s="16">
        <f>'[1]TCE - ANEXO III - Preencher'!P293</f>
        <v>0</v>
      </c>
      <c r="P284" s="17">
        <f t="shared" si="26"/>
        <v>2.0099999999999998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209.56882352939999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 t="str">
        <f>'[1]TCE - ANEXO III - Preencher'!E294</f>
        <v>SAMUEL OLIVEIRA GONCALVES DA COSTA</v>
      </c>
      <c r="E285" s="10" t="str">
        <f>IF('[1]TCE - ANEXO III - Preencher'!F294="4 - Assistência Odontológica","2 - Outros Profissionais da Saúde",'[1]TCE - ANEXO III - Preencher'!F294)</f>
        <v>1 - Médico</v>
      </c>
      <c r="F285" s="13">
        <f>'[1]TCE - ANEXO III - Preencher'!G294</f>
        <v>225150</v>
      </c>
      <c r="G285" s="14" t="str">
        <f>IF('[1]TCE - ANEXO III - Preencher'!H294="","",'[1]TCE - ANEXO III - Preencher'!H294)</f>
        <v>08/2020</v>
      </c>
      <c r="H285" s="15">
        <f>'[1]TCE - ANEXO III - Preencher'!I294</f>
        <v>0</v>
      </c>
      <c r="I285" s="15">
        <f>'[1]TCE - ANEXO III - Preencher'!J294</f>
        <v>78.81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78.81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 t="str">
        <f>'[1]TCE - ANEXO III - Preencher'!E295</f>
        <v>SANDRO HENRIQUE DE HOLANDA CARVALHO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223505</v>
      </c>
      <c r="G286" s="14" t="str">
        <f>IF('[1]TCE - ANEXO III - Preencher'!H295="","",'[1]TCE - ANEXO III - Preencher'!H295)</f>
        <v>08/2020</v>
      </c>
      <c r="H286" s="15">
        <f>'[1]TCE - ANEXO III - Preencher'!I295</f>
        <v>0</v>
      </c>
      <c r="I286" s="15">
        <f>'[1]TCE - ANEXO III - Preencher'!J295</f>
        <v>223.18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1.68</v>
      </c>
      <c r="O286" s="16">
        <f>'[1]TCE - ANEXO III - Preencher'!P295</f>
        <v>0</v>
      </c>
      <c r="P286" s="17">
        <f t="shared" si="26"/>
        <v>1.68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224.86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 t="str">
        <f>'[1]TCE - ANEXO III - Preencher'!E296</f>
        <v>SANDRO MAGNO NEPOMUCENO DA SILVA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>
        <f>'[1]TCE - ANEXO III - Preencher'!G296</f>
        <v>763305</v>
      </c>
      <c r="G287" s="14" t="str">
        <f>IF('[1]TCE - ANEXO III - Preencher'!H296="","",'[1]TCE - ANEXO III - Preencher'!H296)</f>
        <v>08/2020</v>
      </c>
      <c r="H287" s="15">
        <f>'[1]TCE - ANEXO III - Preencher'!I296</f>
        <v>0</v>
      </c>
      <c r="I287" s="15">
        <f>'[1]TCE - ANEXO III - Preencher'!J296</f>
        <v>117.24</v>
      </c>
      <c r="J287" s="15">
        <f>'[1]TCE - ANEXO III - Preencher'!K296</f>
        <v>0</v>
      </c>
      <c r="K287" s="16">
        <f>'[1]TCE - ANEXO III - Preencher'!L296</f>
        <v>79.428823529400006</v>
      </c>
      <c r="L287" s="16">
        <f>'[1]TCE - ANEXO III - Preencher'!M296</f>
        <v>20.95</v>
      </c>
      <c r="M287" s="16">
        <f t="shared" si="25"/>
        <v>58.478823529400003</v>
      </c>
      <c r="N287" s="16">
        <f>'[1]TCE - ANEXO III - Preencher'!O296</f>
        <v>2.0099999999999998</v>
      </c>
      <c r="O287" s="16">
        <f>'[1]TCE - ANEXO III - Preencher'!P296</f>
        <v>0</v>
      </c>
      <c r="P287" s="17">
        <f t="shared" si="26"/>
        <v>2.0099999999999998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177.72882352939999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 t="str">
        <f>'[1]TCE - ANEXO III - Preencher'!E297</f>
        <v>SANTANA MARIA DA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322205</v>
      </c>
      <c r="G288" s="14" t="str">
        <f>IF('[1]TCE - ANEXO III - Preencher'!H297="","",'[1]TCE - ANEXO III - Preencher'!H297)</f>
        <v>08/2020</v>
      </c>
      <c r="H288" s="15">
        <f>'[1]TCE - ANEXO III - Preencher'!I297</f>
        <v>0</v>
      </c>
      <c r="I288" s="15">
        <f>'[1]TCE - ANEXO III - Preencher'!J297</f>
        <v>143.53</v>
      </c>
      <c r="J288" s="15">
        <f>'[1]TCE - ANEXO III - Preencher'!K297</f>
        <v>0</v>
      </c>
      <c r="K288" s="16">
        <f>'[1]TCE - ANEXO III - Preencher'!L297</f>
        <v>79.428823529400006</v>
      </c>
      <c r="L288" s="16">
        <f>'[1]TCE - ANEXO III - Preencher'!M297</f>
        <v>24.25</v>
      </c>
      <c r="M288" s="16">
        <f t="shared" si="25"/>
        <v>55.178823529400006</v>
      </c>
      <c r="N288" s="16">
        <f>'[1]TCE - ANEXO III - Preencher'!O297</f>
        <v>2.0099999999999998</v>
      </c>
      <c r="O288" s="16">
        <f>'[1]TCE - ANEXO III - Preencher'!P297</f>
        <v>0</v>
      </c>
      <c r="P288" s="17">
        <f t="shared" si="26"/>
        <v>2.0099999999999998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200.7188235294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 t="str">
        <f>'[1]TCE - ANEXO III - Preencher'!E298</f>
        <v>SARAH BARBOSA SOARES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223605</v>
      </c>
      <c r="G289" s="14" t="str">
        <f>IF('[1]TCE - ANEXO III - Preencher'!H298="","",'[1]TCE - ANEXO III - Preencher'!H298)</f>
        <v>08/2020</v>
      </c>
      <c r="H289" s="15">
        <f>'[1]TCE - ANEXO III - Preencher'!I298</f>
        <v>0</v>
      </c>
      <c r="I289" s="15">
        <f>'[1]TCE - ANEXO III - Preencher'!J298</f>
        <v>184.86</v>
      </c>
      <c r="J289" s="15">
        <f>'[1]TCE - ANEXO III - Preencher'!K298</f>
        <v>0</v>
      </c>
      <c r="K289" s="16">
        <f>'[1]TCE - ANEXO III - Preencher'!L298</f>
        <v>79.428823529400006</v>
      </c>
      <c r="L289" s="16">
        <f>'[1]TCE - ANEXO III - Preencher'!M298</f>
        <v>2.3199999999999998</v>
      </c>
      <c r="M289" s="16">
        <f t="shared" si="25"/>
        <v>77.108823529400013</v>
      </c>
      <c r="N289" s="16">
        <f>'[1]TCE - ANEXO III - Preencher'!O298</f>
        <v>1.68</v>
      </c>
      <c r="O289" s="16">
        <f>'[1]TCE - ANEXO III - Preencher'!P298</f>
        <v>0</v>
      </c>
      <c r="P289" s="17">
        <f t="shared" si="26"/>
        <v>1.68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263.64882352940003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 t="str">
        <f>'[1]TCE - ANEXO III - Preencher'!E299</f>
        <v>SAULO GOMES DA SILVA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>
        <f>'[1]TCE - ANEXO III - Preencher'!G299</f>
        <v>763305</v>
      </c>
      <c r="G290" s="14" t="str">
        <f>IF('[1]TCE - ANEXO III - Preencher'!H299="","",'[1]TCE - ANEXO III - Preencher'!H299)</f>
        <v>08/2020</v>
      </c>
      <c r="H290" s="15">
        <f>'[1]TCE - ANEXO III - Preencher'!I299</f>
        <v>0</v>
      </c>
      <c r="I290" s="15">
        <f>'[1]TCE - ANEXO III - Preencher'!J299</f>
        <v>117.24</v>
      </c>
      <c r="J290" s="15">
        <f>'[1]TCE - ANEXO III - Preencher'!K299</f>
        <v>0</v>
      </c>
      <c r="K290" s="16">
        <f>'[1]TCE - ANEXO III - Preencher'!L299</f>
        <v>79.428823529400006</v>
      </c>
      <c r="L290" s="16">
        <f>'[1]TCE - ANEXO III - Preencher'!M299</f>
        <v>20.95</v>
      </c>
      <c r="M290" s="16">
        <f t="shared" si="25"/>
        <v>58.478823529400003</v>
      </c>
      <c r="N290" s="16">
        <f>'[1]TCE - ANEXO III - Preencher'!O299</f>
        <v>2.0099999999999998</v>
      </c>
      <c r="O290" s="16">
        <f>'[1]TCE - ANEXO III - Preencher'!P299</f>
        <v>0</v>
      </c>
      <c r="P290" s="17">
        <f t="shared" si="26"/>
        <v>2.0099999999999998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177.72882352939999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 t="str">
        <f>'[1]TCE - ANEXO III - Preencher'!E300</f>
        <v>SEVERINA DOS SANTOS SOUZA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>
        <f>'[1]TCE - ANEXO III - Preencher'!G300</f>
        <v>514320</v>
      </c>
      <c r="G291" s="14" t="str">
        <f>IF('[1]TCE - ANEXO III - Preencher'!H300="","",'[1]TCE - ANEXO III - Preencher'!H300)</f>
        <v>08/2020</v>
      </c>
      <c r="H291" s="15">
        <f>'[1]TCE - ANEXO III - Preencher'!I300</f>
        <v>0</v>
      </c>
      <c r="I291" s="15">
        <f>'[1]TCE - ANEXO III - Preencher'!J300</f>
        <v>122.84</v>
      </c>
      <c r="J291" s="15">
        <f>'[1]TCE - ANEXO III - Preencher'!K300</f>
        <v>0</v>
      </c>
      <c r="K291" s="16">
        <f>'[1]TCE - ANEXO III - Preencher'!L300</f>
        <v>79.428823529400006</v>
      </c>
      <c r="L291" s="16">
        <f>'[1]TCE - ANEXO III - Preencher'!M300</f>
        <v>20.95</v>
      </c>
      <c r="M291" s="16">
        <f t="shared" si="25"/>
        <v>58.478823529400003</v>
      </c>
      <c r="N291" s="16">
        <f>'[1]TCE - ANEXO III - Preencher'!O300</f>
        <v>2.0099999999999998</v>
      </c>
      <c r="O291" s="16">
        <f>'[1]TCE - ANEXO III - Preencher'!P300</f>
        <v>0</v>
      </c>
      <c r="P291" s="17">
        <f t="shared" si="26"/>
        <v>2.0099999999999998</v>
      </c>
      <c r="Q291" s="16">
        <f>'[1]TCE - ANEXO III - Preencher'!R300</f>
        <v>105.6</v>
      </c>
      <c r="R291" s="16">
        <f>'[1]TCE - ANEXO III - Preencher'!S300</f>
        <v>62.85</v>
      </c>
      <c r="S291" s="17">
        <f t="shared" si="27"/>
        <v>42.749999999999993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226.07882352939998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 t="str">
        <f>'[1]TCE - ANEXO III - Preencher'!E301</f>
        <v>SILVANA PERCILIA CAMPOS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223505</v>
      </c>
      <c r="G292" s="14" t="str">
        <f>IF('[1]TCE - ANEXO III - Preencher'!H301="","",'[1]TCE - ANEXO III - Preencher'!H301)</f>
        <v>08/2020</v>
      </c>
      <c r="H292" s="15">
        <f>'[1]TCE - ANEXO III - Preencher'!I301</f>
        <v>0</v>
      </c>
      <c r="I292" s="15">
        <f>'[1]TCE - ANEXO III - Preencher'!J301</f>
        <v>254.1</v>
      </c>
      <c r="J292" s="15">
        <f>'[1]TCE - ANEXO III - Preencher'!K301</f>
        <v>0</v>
      </c>
      <c r="K292" s="16">
        <f>'[1]TCE - ANEXO III - Preencher'!L301</f>
        <v>79.428823529400006</v>
      </c>
      <c r="L292" s="16">
        <f>'[1]TCE - ANEXO III - Preencher'!M301</f>
        <v>2.66</v>
      </c>
      <c r="M292" s="16">
        <f t="shared" si="25"/>
        <v>76.768823529400009</v>
      </c>
      <c r="N292" s="16">
        <f>'[1]TCE - ANEXO III - Preencher'!O301</f>
        <v>1.68</v>
      </c>
      <c r="O292" s="16">
        <f>'[1]TCE - ANEXO III - Preencher'!P301</f>
        <v>0</v>
      </c>
      <c r="P292" s="17">
        <f t="shared" si="26"/>
        <v>1.68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332.54882352940001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 t="str">
        <f>'[1]TCE - ANEXO III - Preencher'!E302</f>
        <v>TACIANA CLECIA BARROS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 t="str">
        <f>IF('[1]TCE - ANEXO III - Preencher'!H302="","",'[1]TCE - ANEXO III - Preencher'!H302)</f>
        <v>08/2020</v>
      </c>
      <c r="H293" s="15">
        <f>'[1]TCE - ANEXO III - Preencher'!I302</f>
        <v>0</v>
      </c>
      <c r="I293" s="15">
        <f>'[1]TCE - ANEXO III - Preencher'!J302</f>
        <v>149.31</v>
      </c>
      <c r="J293" s="15">
        <f>'[1]TCE - ANEXO III - Preencher'!K302</f>
        <v>0</v>
      </c>
      <c r="K293" s="16">
        <f>'[1]TCE - ANEXO III - Preencher'!L302</f>
        <v>79.428823529400006</v>
      </c>
      <c r="L293" s="16">
        <f>'[1]TCE - ANEXO III - Preencher'!M302</f>
        <v>24.25</v>
      </c>
      <c r="M293" s="16">
        <f t="shared" si="25"/>
        <v>55.178823529400006</v>
      </c>
      <c r="N293" s="16">
        <f>'[1]TCE - ANEXO III - Preencher'!O302</f>
        <v>2.0099999999999998</v>
      </c>
      <c r="O293" s="16">
        <f>'[1]TCE - ANEXO III - Preencher'!P302</f>
        <v>0</v>
      </c>
      <c r="P293" s="17">
        <f t="shared" si="26"/>
        <v>2.0099999999999998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206.4988235294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 t="str">
        <f>'[1]TCE - ANEXO III - Preencher'!E303</f>
        <v>TADEU BRENO BEZERRA DE OLIVEIRA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>
        <f>'[1]TCE - ANEXO III - Preencher'!G303</f>
        <v>515110</v>
      </c>
      <c r="G294" s="14" t="str">
        <f>IF('[1]TCE - ANEXO III - Preencher'!H303="","",'[1]TCE - ANEXO III - Preencher'!H303)</f>
        <v>08/2020</v>
      </c>
      <c r="H294" s="15">
        <f>'[1]TCE - ANEXO III - Preencher'!I303</f>
        <v>0</v>
      </c>
      <c r="I294" s="15">
        <f>'[1]TCE - ANEXO III - Preencher'!J303</f>
        <v>146.71</v>
      </c>
      <c r="J294" s="15">
        <f>'[1]TCE - ANEXO III - Preencher'!K303</f>
        <v>0</v>
      </c>
      <c r="K294" s="16">
        <f>'[1]TCE - ANEXO III - Preencher'!L303</f>
        <v>79.428823529400006</v>
      </c>
      <c r="L294" s="16">
        <f>'[1]TCE - ANEXO III - Preencher'!M303</f>
        <v>20.95</v>
      </c>
      <c r="M294" s="16">
        <f t="shared" si="25"/>
        <v>58.478823529400003</v>
      </c>
      <c r="N294" s="16">
        <f>'[1]TCE - ANEXO III - Preencher'!O303</f>
        <v>2.0099999999999998</v>
      </c>
      <c r="O294" s="16">
        <f>'[1]TCE - ANEXO III - Preencher'!P303</f>
        <v>0</v>
      </c>
      <c r="P294" s="17">
        <f t="shared" si="26"/>
        <v>2.0099999999999998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207.19882352939999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 t="str">
        <f>'[1]TCE - ANEXO III - Preencher'!E304</f>
        <v>TAMIRES MARIA DA SILVA ARAUJO DE MOURA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322205</v>
      </c>
      <c r="G295" s="14" t="str">
        <f>IF('[1]TCE - ANEXO III - Preencher'!H304="","",'[1]TCE - ANEXO III - Preencher'!H304)</f>
        <v>08/2020</v>
      </c>
      <c r="H295" s="15">
        <f>'[1]TCE - ANEXO III - Preencher'!I304</f>
        <v>0</v>
      </c>
      <c r="I295" s="15">
        <f>'[1]TCE - ANEXO III - Preencher'!J304</f>
        <v>160.69</v>
      </c>
      <c r="J295" s="15">
        <f>'[1]TCE - ANEXO III - Preencher'!K304</f>
        <v>0</v>
      </c>
      <c r="K295" s="16">
        <f>'[1]TCE - ANEXO III - Preencher'!L304</f>
        <v>79.428823529400006</v>
      </c>
      <c r="L295" s="16">
        <f>'[1]TCE - ANEXO III - Preencher'!M304</f>
        <v>24.25</v>
      </c>
      <c r="M295" s="16">
        <f t="shared" si="25"/>
        <v>55.178823529400006</v>
      </c>
      <c r="N295" s="16">
        <f>'[1]TCE - ANEXO III - Preencher'!O304</f>
        <v>2.0099999999999998</v>
      </c>
      <c r="O295" s="16">
        <f>'[1]TCE - ANEXO III - Preencher'!P304</f>
        <v>0</v>
      </c>
      <c r="P295" s="17">
        <f t="shared" si="26"/>
        <v>2.0099999999999998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217.87882352939999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 t="str">
        <f>'[1]TCE - ANEXO III - Preencher'!E305</f>
        <v>TAMIRES TAVARES SOARES DE ALMEIDA CALADO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223605</v>
      </c>
      <c r="G296" s="14" t="str">
        <f>IF('[1]TCE - ANEXO III - Preencher'!H305="","",'[1]TCE - ANEXO III - Preencher'!H305)</f>
        <v>08/2020</v>
      </c>
      <c r="H296" s="15">
        <f>'[1]TCE - ANEXO III - Preencher'!I305</f>
        <v>0</v>
      </c>
      <c r="I296" s="15">
        <f>'[1]TCE - ANEXO III - Preencher'!J305</f>
        <v>221.18</v>
      </c>
      <c r="J296" s="15">
        <f>'[1]TCE - ANEXO III - Preencher'!K305</f>
        <v>0</v>
      </c>
      <c r="K296" s="16">
        <f>'[1]TCE - ANEXO III - Preencher'!L305</f>
        <v>79.428823529400006</v>
      </c>
      <c r="L296" s="16">
        <f>'[1]TCE - ANEXO III - Preencher'!M305</f>
        <v>2.3199999999999998</v>
      </c>
      <c r="M296" s="16">
        <f t="shared" si="25"/>
        <v>77.108823529400013</v>
      </c>
      <c r="N296" s="16">
        <f>'[1]TCE - ANEXO III - Preencher'!O305</f>
        <v>1.68</v>
      </c>
      <c r="O296" s="16">
        <f>'[1]TCE - ANEXO III - Preencher'!P305</f>
        <v>0</v>
      </c>
      <c r="P296" s="17">
        <f t="shared" si="26"/>
        <v>1.68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299.96882352940003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 t="str">
        <f>'[1]TCE - ANEXO III - Preencher'!E306</f>
        <v>TAMMARA DE SOUZA FORTUNATO SALES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322205</v>
      </c>
      <c r="G297" s="14" t="str">
        <f>IF('[1]TCE - ANEXO III - Preencher'!H306="","",'[1]TCE - ANEXO III - Preencher'!H306)</f>
        <v>08/2020</v>
      </c>
      <c r="H297" s="15">
        <f>'[1]TCE - ANEXO III - Preencher'!I306</f>
        <v>0</v>
      </c>
      <c r="I297" s="15">
        <f>'[1]TCE - ANEXO III - Preencher'!J306</f>
        <v>151.33000000000001</v>
      </c>
      <c r="J297" s="15">
        <f>'[1]TCE - ANEXO III - Preencher'!K306</f>
        <v>0</v>
      </c>
      <c r="K297" s="16">
        <f>'[1]TCE - ANEXO III - Preencher'!L306</f>
        <v>79.428823529400006</v>
      </c>
      <c r="L297" s="16">
        <f>'[1]TCE - ANEXO III - Preencher'!M306</f>
        <v>24.25</v>
      </c>
      <c r="M297" s="16">
        <f t="shared" si="25"/>
        <v>55.178823529400006</v>
      </c>
      <c r="N297" s="16">
        <f>'[1]TCE - ANEXO III - Preencher'!O306</f>
        <v>2.0099999999999998</v>
      </c>
      <c r="O297" s="16">
        <f>'[1]TCE - ANEXO III - Preencher'!P306</f>
        <v>0</v>
      </c>
      <c r="P297" s="17">
        <f t="shared" si="26"/>
        <v>2.0099999999999998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208.51882352940001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 t="str">
        <f>'[1]TCE - ANEXO III - Preencher'!E307</f>
        <v>TATHIANE PEREIRA DA SILVA GOES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>
        <f>'[1]TCE - ANEXO III - Preencher'!G307</f>
        <v>411010</v>
      </c>
      <c r="G298" s="14" t="str">
        <f>IF('[1]TCE - ANEXO III - Preencher'!H307="","",'[1]TCE - ANEXO III - Preencher'!H307)</f>
        <v>08/2020</v>
      </c>
      <c r="H298" s="15">
        <f>'[1]TCE - ANEXO III - Preencher'!I307</f>
        <v>0</v>
      </c>
      <c r="I298" s="15">
        <f>'[1]TCE - ANEXO III - Preencher'!J307</f>
        <v>194.73</v>
      </c>
      <c r="J298" s="15">
        <f>'[1]TCE - ANEXO III - Preencher'!K307</f>
        <v>0</v>
      </c>
      <c r="K298" s="16">
        <f>'[1]TCE - ANEXO III - Preencher'!L307</f>
        <v>79.428823529400006</v>
      </c>
      <c r="L298" s="16">
        <f>'[1]TCE - ANEXO III - Preencher'!M307</f>
        <v>23.18</v>
      </c>
      <c r="M298" s="16">
        <f t="shared" si="25"/>
        <v>56.248823529400006</v>
      </c>
      <c r="N298" s="16">
        <f>'[1]TCE - ANEXO III - Preencher'!O307</f>
        <v>2.0099999999999998</v>
      </c>
      <c r="O298" s="16">
        <f>'[1]TCE - ANEXO III - Preencher'!P307</f>
        <v>0</v>
      </c>
      <c r="P298" s="17">
        <f t="shared" si="26"/>
        <v>2.0099999999999998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252.98882352939998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 t="str">
        <f>'[1]TCE - ANEXO III - Preencher'!E308</f>
        <v>TATIANE KILMA DA SILVA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322205</v>
      </c>
      <c r="G299" s="14" t="str">
        <f>IF('[1]TCE - ANEXO III - Preencher'!H308="","",'[1]TCE - ANEXO III - Preencher'!H308)</f>
        <v>08/2020</v>
      </c>
      <c r="H299" s="15">
        <f>'[1]TCE - ANEXO III - Preencher'!I308</f>
        <v>0</v>
      </c>
      <c r="I299" s="15">
        <f>'[1]TCE - ANEXO III - Preencher'!J308</f>
        <v>141.63</v>
      </c>
      <c r="J299" s="15">
        <f>'[1]TCE - ANEXO III - Preencher'!K308</f>
        <v>0</v>
      </c>
      <c r="K299" s="16">
        <f>'[1]TCE - ANEXO III - Preencher'!L308</f>
        <v>79.428823529400006</v>
      </c>
      <c r="L299" s="16">
        <f>'[1]TCE - ANEXO III - Preencher'!M308</f>
        <v>24.25</v>
      </c>
      <c r="M299" s="16">
        <f t="shared" si="25"/>
        <v>55.178823529400006</v>
      </c>
      <c r="N299" s="16">
        <f>'[1]TCE - ANEXO III - Preencher'!O308</f>
        <v>2.0099999999999998</v>
      </c>
      <c r="O299" s="16">
        <f>'[1]TCE - ANEXO III - Preencher'!P308</f>
        <v>0</v>
      </c>
      <c r="P299" s="17">
        <f t="shared" si="26"/>
        <v>2.0099999999999998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198.81882352939999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 t="str">
        <f>'[1]TCE - ANEXO III - Preencher'!E309</f>
        <v>TATIANE SIMONICA DA SILVA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223505</v>
      </c>
      <c r="G300" s="14" t="str">
        <f>IF('[1]TCE - ANEXO III - Preencher'!H309="","",'[1]TCE - ANEXO III - Preencher'!H309)</f>
        <v>08/2020</v>
      </c>
      <c r="H300" s="15">
        <f>'[1]TCE - ANEXO III - Preencher'!I309</f>
        <v>0</v>
      </c>
      <c r="I300" s="15">
        <f>'[1]TCE - ANEXO III - Preencher'!J309</f>
        <v>301.35000000000002</v>
      </c>
      <c r="J300" s="15">
        <f>'[1]TCE - ANEXO III - Preencher'!K309</f>
        <v>0</v>
      </c>
      <c r="K300" s="16">
        <f>'[1]TCE - ANEXO III - Preencher'!L309</f>
        <v>79.428823529400006</v>
      </c>
      <c r="L300" s="16">
        <f>'[1]TCE - ANEXO III - Preencher'!M309</f>
        <v>3.53</v>
      </c>
      <c r="M300" s="16">
        <f t="shared" si="25"/>
        <v>75.898823529400005</v>
      </c>
      <c r="N300" s="16">
        <f>'[1]TCE - ANEXO III - Preencher'!O309</f>
        <v>1.68</v>
      </c>
      <c r="O300" s="16">
        <f>'[1]TCE - ANEXO III - Preencher'!P309</f>
        <v>0</v>
      </c>
      <c r="P300" s="17">
        <f t="shared" si="26"/>
        <v>1.68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378.92882352940006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 t="str">
        <f>'[1]TCE - ANEXO III - Preencher'!E310</f>
        <v>TATIANNE DA COSTA SABINO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223505</v>
      </c>
      <c r="G301" s="14" t="str">
        <f>IF('[1]TCE - ANEXO III - Preencher'!H310="","",'[1]TCE - ANEXO III - Preencher'!H310)</f>
        <v>08/2020</v>
      </c>
      <c r="H301" s="15">
        <f>'[1]TCE - ANEXO III - Preencher'!I310</f>
        <v>0</v>
      </c>
      <c r="I301" s="15">
        <f>'[1]TCE - ANEXO III - Preencher'!J310</f>
        <v>267.08999999999997</v>
      </c>
      <c r="J301" s="15">
        <f>'[1]TCE - ANEXO III - Preencher'!K310</f>
        <v>0</v>
      </c>
      <c r="K301" s="16">
        <f>'[1]TCE - ANEXO III - Preencher'!L310</f>
        <v>79.428823529400006</v>
      </c>
      <c r="L301" s="16">
        <f>'[1]TCE - ANEXO III - Preencher'!M310</f>
        <v>2.66</v>
      </c>
      <c r="M301" s="16">
        <f t="shared" si="25"/>
        <v>76.768823529400009</v>
      </c>
      <c r="N301" s="16">
        <f>'[1]TCE - ANEXO III - Preencher'!O310</f>
        <v>1.68</v>
      </c>
      <c r="O301" s="16">
        <f>'[1]TCE - ANEXO III - Preencher'!P310</f>
        <v>0</v>
      </c>
      <c r="P301" s="17">
        <f t="shared" si="26"/>
        <v>1.68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345.53882352939996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 t="str">
        <f>'[1]TCE - ANEXO III - Preencher'!E311</f>
        <v>THACIANA PEREIRA RODRIGUES</v>
      </c>
      <c r="E302" s="10" t="str">
        <f>IF('[1]TCE - ANEXO III - Preencher'!F311="4 - Assistência Odontológica","2 - Outros Profissionais da Saúde",'[1]TCE - ANEXO III - Preencher'!F311)</f>
        <v>1 - Médico</v>
      </c>
      <c r="F302" s="13">
        <f>'[1]TCE - ANEXO III - Preencher'!G311</f>
        <v>225125</v>
      </c>
      <c r="G302" s="14" t="str">
        <f>IF('[1]TCE - ANEXO III - Preencher'!H311="","",'[1]TCE - ANEXO III - Preencher'!H311)</f>
        <v>08/2020</v>
      </c>
      <c r="H302" s="15">
        <f>'[1]TCE - ANEXO III - Preencher'!I311</f>
        <v>0</v>
      </c>
      <c r="I302" s="15">
        <f>'[1]TCE - ANEXO III - Preencher'!J311</f>
        <v>1959.15</v>
      </c>
      <c r="J302" s="15">
        <f>'[1]TCE - ANEXO III - Preencher'!K311</f>
        <v>0</v>
      </c>
      <c r="K302" s="16">
        <f>'[1]TCE - ANEXO III - Preencher'!L311</f>
        <v>79.428823529400006</v>
      </c>
      <c r="L302" s="16">
        <f>'[1]TCE - ANEXO III - Preencher'!M311</f>
        <v>2.75</v>
      </c>
      <c r="M302" s="16">
        <f t="shared" si="25"/>
        <v>76.678823529400006</v>
      </c>
      <c r="N302" s="16">
        <f>'[1]TCE - ANEXO III - Preencher'!O311</f>
        <v>6.13</v>
      </c>
      <c r="O302" s="16">
        <f>'[1]TCE - ANEXO III - Preencher'!P311</f>
        <v>1.23</v>
      </c>
      <c r="P302" s="17">
        <f t="shared" si="26"/>
        <v>4.9000000000000004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2040.7288235294002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 t="str">
        <f>'[1]TCE - ANEXO III - Preencher'!E312</f>
        <v>THAMIRES MORGNA ALEXANDRE DE LIMA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223505</v>
      </c>
      <c r="G303" s="14" t="str">
        <f>IF('[1]TCE - ANEXO III - Preencher'!H312="","",'[1]TCE - ANEXO III - Preencher'!H312)</f>
        <v>08/2020</v>
      </c>
      <c r="H303" s="15">
        <f>'[1]TCE - ANEXO III - Preencher'!I312</f>
        <v>0</v>
      </c>
      <c r="I303" s="15">
        <f>'[1]TCE - ANEXO III - Preencher'!J312</f>
        <v>223.18</v>
      </c>
      <c r="J303" s="15">
        <f>'[1]TCE - ANEXO III - Preencher'!K312</f>
        <v>0</v>
      </c>
      <c r="K303" s="16">
        <f>'[1]TCE - ANEXO III - Preencher'!L312</f>
        <v>79.428823529400006</v>
      </c>
      <c r="L303" s="16">
        <f>'[1]TCE - ANEXO III - Preencher'!M312</f>
        <v>2.66</v>
      </c>
      <c r="M303" s="16">
        <f t="shared" si="25"/>
        <v>76.768823529400009</v>
      </c>
      <c r="N303" s="16">
        <f>'[1]TCE - ANEXO III - Preencher'!O312</f>
        <v>1.68</v>
      </c>
      <c r="O303" s="16">
        <f>'[1]TCE - ANEXO III - Preencher'!P312</f>
        <v>0</v>
      </c>
      <c r="P303" s="17">
        <f t="shared" si="26"/>
        <v>1.68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301.62882352939999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 t="str">
        <f>'[1]TCE - ANEXO III - Preencher'!E313</f>
        <v>THAYSE DA SILVA RODRIGUES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 t="str">
        <f>IF('[1]TCE - ANEXO III - Preencher'!H313="","",'[1]TCE - ANEXO III - Preencher'!H313)</f>
        <v>08/2020</v>
      </c>
      <c r="H304" s="15">
        <f>'[1]TCE - ANEXO III - Preencher'!I313</f>
        <v>0</v>
      </c>
      <c r="I304" s="15">
        <f>'[1]TCE - ANEXO III - Preencher'!J313</f>
        <v>151.33000000000001</v>
      </c>
      <c r="J304" s="15">
        <f>'[1]TCE - ANEXO III - Preencher'!K313</f>
        <v>0</v>
      </c>
      <c r="K304" s="16">
        <f>'[1]TCE - ANEXO III - Preencher'!L313</f>
        <v>79.428823529400006</v>
      </c>
      <c r="L304" s="16">
        <f>'[1]TCE - ANEXO III - Preencher'!M313</f>
        <v>24.25</v>
      </c>
      <c r="M304" s="16">
        <f t="shared" si="25"/>
        <v>55.178823529400006</v>
      </c>
      <c r="N304" s="16">
        <f>'[1]TCE - ANEXO III - Preencher'!O313</f>
        <v>2.0099999999999998</v>
      </c>
      <c r="O304" s="16">
        <f>'[1]TCE - ANEXO III - Preencher'!P313</f>
        <v>0</v>
      </c>
      <c r="P304" s="17">
        <f t="shared" si="26"/>
        <v>2.0099999999999998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208.51882352940001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 t="str">
        <f>'[1]TCE - ANEXO III - Preencher'!E314</f>
        <v>THIAGO ROMULO NASCIMENTO MONTEIRO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>
        <f>'[1]TCE - ANEXO III - Preencher'!G314</f>
        <v>517410</v>
      </c>
      <c r="G305" s="14" t="str">
        <f>IF('[1]TCE - ANEXO III - Preencher'!H314="","",'[1]TCE - ANEXO III - Preencher'!H314)</f>
        <v>08/2020</v>
      </c>
      <c r="H305" s="15">
        <f>'[1]TCE - ANEXO III - Preencher'!I314</f>
        <v>0</v>
      </c>
      <c r="I305" s="15">
        <f>'[1]TCE - ANEXO III - Preencher'!J314</f>
        <v>100.52</v>
      </c>
      <c r="J305" s="15">
        <f>'[1]TCE - ANEXO III - Preencher'!K314</f>
        <v>0</v>
      </c>
      <c r="K305" s="16">
        <f>'[1]TCE - ANEXO III - Preencher'!L314</f>
        <v>79.428823529400006</v>
      </c>
      <c r="L305" s="16">
        <f>'[1]TCE - ANEXO III - Preencher'!M314</f>
        <v>20.95</v>
      </c>
      <c r="M305" s="16">
        <f t="shared" si="25"/>
        <v>58.478823529400003</v>
      </c>
      <c r="N305" s="16">
        <f>'[1]TCE - ANEXO III - Preencher'!O314</f>
        <v>2.0099999999999998</v>
      </c>
      <c r="O305" s="16">
        <f>'[1]TCE - ANEXO III - Preencher'!P314</f>
        <v>0</v>
      </c>
      <c r="P305" s="17">
        <f t="shared" si="26"/>
        <v>2.0099999999999998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161.00882352939999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 t="str">
        <f>'[1]TCE - ANEXO III - Preencher'!E315</f>
        <v>THUANNY VANESSA TORRES DA SILVA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322205</v>
      </c>
      <c r="G306" s="14" t="str">
        <f>IF('[1]TCE - ANEXO III - Preencher'!H315="","",'[1]TCE - ANEXO III - Preencher'!H315)</f>
        <v>08/2020</v>
      </c>
      <c r="H306" s="15">
        <f>'[1]TCE - ANEXO III - Preencher'!I315</f>
        <v>0</v>
      </c>
      <c r="I306" s="15">
        <f>'[1]TCE - ANEXO III - Preencher'!J315</f>
        <v>165.56</v>
      </c>
      <c r="J306" s="15">
        <f>'[1]TCE - ANEXO III - Preencher'!K315</f>
        <v>0</v>
      </c>
      <c r="K306" s="16">
        <f>'[1]TCE - ANEXO III - Preencher'!L315</f>
        <v>79.428823529400006</v>
      </c>
      <c r="L306" s="16">
        <f>'[1]TCE - ANEXO III - Preencher'!M315</f>
        <v>24.25</v>
      </c>
      <c r="M306" s="16">
        <f t="shared" si="25"/>
        <v>55.178823529400006</v>
      </c>
      <c r="N306" s="16">
        <f>'[1]TCE - ANEXO III - Preencher'!O315</f>
        <v>2.0099999999999998</v>
      </c>
      <c r="O306" s="16">
        <f>'[1]TCE - ANEXO III - Preencher'!P315</f>
        <v>0</v>
      </c>
      <c r="P306" s="17">
        <f t="shared" si="26"/>
        <v>2.0099999999999998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222.7488235294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 t="str">
        <f>'[1]TCE - ANEXO III - Preencher'!E316</f>
        <v>VALDEIR DOGIVAL DA SILVA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>
        <f>'[1]TCE - ANEXO III - Preencher'!G316</f>
        <v>514320</v>
      </c>
      <c r="G307" s="14" t="str">
        <f>IF('[1]TCE - ANEXO III - Preencher'!H316="","",'[1]TCE - ANEXO III - Preencher'!H316)</f>
        <v>08/2020</v>
      </c>
      <c r="H307" s="15">
        <f>'[1]TCE - ANEXO III - Preencher'!I316</f>
        <v>0</v>
      </c>
      <c r="I307" s="15">
        <f>'[1]TCE - ANEXO III - Preencher'!J316</f>
        <v>135.63</v>
      </c>
      <c r="J307" s="15">
        <f>'[1]TCE - ANEXO III - Preencher'!K316</f>
        <v>0</v>
      </c>
      <c r="K307" s="16">
        <f>'[1]TCE - ANEXO III - Preencher'!L316</f>
        <v>79.428823529400006</v>
      </c>
      <c r="L307" s="16">
        <f>'[1]TCE - ANEXO III - Preencher'!M316</f>
        <v>20.95</v>
      </c>
      <c r="M307" s="16">
        <f t="shared" si="25"/>
        <v>58.478823529400003</v>
      </c>
      <c r="N307" s="16">
        <f>'[1]TCE - ANEXO III - Preencher'!O316</f>
        <v>2.0099999999999998</v>
      </c>
      <c r="O307" s="16">
        <f>'[1]TCE - ANEXO III - Preencher'!P316</f>
        <v>0</v>
      </c>
      <c r="P307" s="17">
        <f t="shared" si="26"/>
        <v>2.0099999999999998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196.1188235294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 t="str">
        <f>'[1]TCE - ANEXO III - Preencher'!E317</f>
        <v>VALDIR CORDEIRO DE ARAUJO JUNIOR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>
        <f>'[1]TCE - ANEXO III - Preencher'!G317</f>
        <v>223405</v>
      </c>
      <c r="G308" s="14" t="str">
        <f>IF('[1]TCE - ANEXO III - Preencher'!H317="","",'[1]TCE - ANEXO III - Preencher'!H317)</f>
        <v>08/2020</v>
      </c>
      <c r="H308" s="15">
        <f>'[1]TCE - ANEXO III - Preencher'!I317</f>
        <v>0</v>
      </c>
      <c r="I308" s="15">
        <f>'[1]TCE - ANEXO III - Preencher'!J317</f>
        <v>287.79000000000002</v>
      </c>
      <c r="J308" s="15">
        <f>'[1]TCE - ANEXO III - Preencher'!K317</f>
        <v>0</v>
      </c>
      <c r="K308" s="16">
        <f>'[1]TCE - ANEXO III - Preencher'!L317</f>
        <v>79.428823529400006</v>
      </c>
      <c r="L308" s="16">
        <f>'[1]TCE - ANEXO III - Preencher'!M317</f>
        <v>15.66</v>
      </c>
      <c r="M308" s="16">
        <f t="shared" si="25"/>
        <v>63.768823529400009</v>
      </c>
      <c r="N308" s="16">
        <f>'[1]TCE - ANEXO III - Preencher'!O317</f>
        <v>2.0099999999999998</v>
      </c>
      <c r="O308" s="16">
        <f>'[1]TCE - ANEXO III - Preencher'!P317</f>
        <v>0</v>
      </c>
      <c r="P308" s="17">
        <f t="shared" si="26"/>
        <v>2.0099999999999998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353.56882352939999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 t="str">
        <f>'[1]TCE - ANEXO III - Preencher'!E318</f>
        <v>VANESSA CARLA DE SOUZA SILVA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322205</v>
      </c>
      <c r="G309" s="14" t="str">
        <f>IF('[1]TCE - ANEXO III - Preencher'!H318="","",'[1]TCE - ANEXO III - Preencher'!H318)</f>
        <v>08/2020</v>
      </c>
      <c r="H309" s="15">
        <f>'[1]TCE - ANEXO III - Preencher'!I318</f>
        <v>0</v>
      </c>
      <c r="I309" s="15">
        <f>'[1]TCE - ANEXO III - Preencher'!J318</f>
        <v>152.28</v>
      </c>
      <c r="J309" s="15">
        <f>'[1]TCE - ANEXO III - Preencher'!K318</f>
        <v>0</v>
      </c>
      <c r="K309" s="16">
        <f>'[1]TCE - ANEXO III - Preencher'!L318</f>
        <v>79.428823529400006</v>
      </c>
      <c r="L309" s="16">
        <f>'[1]TCE - ANEXO III - Preencher'!M318</f>
        <v>24.25</v>
      </c>
      <c r="M309" s="16">
        <f t="shared" si="25"/>
        <v>55.178823529400006</v>
      </c>
      <c r="N309" s="16">
        <f>'[1]TCE - ANEXO III - Preencher'!O318</f>
        <v>2.0099999999999998</v>
      </c>
      <c r="O309" s="16">
        <f>'[1]TCE - ANEXO III - Preencher'!P318</f>
        <v>0</v>
      </c>
      <c r="P309" s="17">
        <f t="shared" si="26"/>
        <v>2.0099999999999998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209.4688235294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 t="str">
        <f>'[1]TCE - ANEXO III - Preencher'!E319</f>
        <v>VERA LUCIA MIRELY DA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 t="str">
        <f>IF('[1]TCE - ANEXO III - Preencher'!H319="","",'[1]TCE - ANEXO III - Preencher'!H319)</f>
        <v>08/2020</v>
      </c>
      <c r="H310" s="15">
        <f>'[1]TCE - ANEXO III - Preencher'!I319</f>
        <v>0</v>
      </c>
      <c r="I310" s="15">
        <f>'[1]TCE - ANEXO III - Preencher'!J319</f>
        <v>153.69999999999999</v>
      </c>
      <c r="J310" s="15">
        <f>'[1]TCE - ANEXO III - Preencher'!K319</f>
        <v>0</v>
      </c>
      <c r="K310" s="16">
        <f>'[1]TCE - ANEXO III - Preencher'!L319</f>
        <v>79.428823529400006</v>
      </c>
      <c r="L310" s="16">
        <f>'[1]TCE - ANEXO III - Preencher'!M319</f>
        <v>24.25</v>
      </c>
      <c r="M310" s="16">
        <f t="shared" si="25"/>
        <v>55.178823529400006</v>
      </c>
      <c r="N310" s="16">
        <f>'[1]TCE - ANEXO III - Preencher'!O319</f>
        <v>2.0099999999999998</v>
      </c>
      <c r="O310" s="16">
        <f>'[1]TCE - ANEXO III - Preencher'!P319</f>
        <v>0</v>
      </c>
      <c r="P310" s="17">
        <f t="shared" si="26"/>
        <v>2.0099999999999998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210.88882352939999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 t="str">
        <f>'[1]TCE - ANEXO III - Preencher'!E320</f>
        <v>VICTOR HUGO SILVA OLIVARES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>
        <f>'[1]TCE - ANEXO III - Preencher'!G320</f>
        <v>521130</v>
      </c>
      <c r="G311" s="14" t="str">
        <f>IF('[1]TCE - ANEXO III - Preencher'!H320="","",'[1]TCE - ANEXO III - Preencher'!H320)</f>
        <v>08/2020</v>
      </c>
      <c r="H311" s="15">
        <f>'[1]TCE - ANEXO III - Preencher'!I320</f>
        <v>0</v>
      </c>
      <c r="I311" s="15">
        <f>'[1]TCE - ANEXO III - Preencher'!J320</f>
        <v>145.86000000000001</v>
      </c>
      <c r="J311" s="15">
        <f>'[1]TCE - ANEXO III - Preencher'!K320</f>
        <v>0</v>
      </c>
      <c r="K311" s="16">
        <f>'[1]TCE - ANEXO III - Preencher'!L320</f>
        <v>79.428823529400006</v>
      </c>
      <c r="L311" s="16">
        <f>'[1]TCE - ANEXO III - Preencher'!M320</f>
        <v>20.95</v>
      </c>
      <c r="M311" s="16">
        <f t="shared" si="25"/>
        <v>58.478823529400003</v>
      </c>
      <c r="N311" s="16">
        <f>'[1]TCE - ANEXO III - Preencher'!O320</f>
        <v>2.0099999999999998</v>
      </c>
      <c r="O311" s="16">
        <f>'[1]TCE - ANEXO III - Preencher'!P320</f>
        <v>0</v>
      </c>
      <c r="P311" s="17">
        <f t="shared" si="26"/>
        <v>2.0099999999999998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206.34882352940002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 t="str">
        <f>'[1]TCE - ANEXO III - Preencher'!E321</f>
        <v>VICTOR MELO FRANCA CAMPOS</v>
      </c>
      <c r="E312" s="10" t="str">
        <f>IF('[1]TCE - ANEXO III - Preencher'!F321="4 - Assistência Odontológica","2 - Outros Profissionais da Saúde",'[1]TCE - ANEXO III - Preencher'!F321)</f>
        <v>1 - Médico</v>
      </c>
      <c r="F312" s="13">
        <f>'[1]TCE - ANEXO III - Preencher'!G321</f>
        <v>225150</v>
      </c>
      <c r="G312" s="14" t="str">
        <f>IF('[1]TCE - ANEXO III - Preencher'!H321="","",'[1]TCE - ANEXO III - Preencher'!H321)</f>
        <v>08/2020</v>
      </c>
      <c r="H312" s="15">
        <f>'[1]TCE - ANEXO III - Preencher'!I321</f>
        <v>0</v>
      </c>
      <c r="I312" s="15">
        <f>'[1]TCE - ANEXO III - Preencher'!J321</f>
        <v>762.54</v>
      </c>
      <c r="J312" s="15">
        <f>'[1]TCE - ANEXO III - Preencher'!K321</f>
        <v>0</v>
      </c>
      <c r="K312" s="16">
        <f>'[1]TCE - ANEXO III - Preencher'!L321</f>
        <v>79.428823529400006</v>
      </c>
      <c r="L312" s="16">
        <f>'[1]TCE - ANEXO III - Preencher'!M321</f>
        <v>2.75</v>
      </c>
      <c r="M312" s="16">
        <f t="shared" si="25"/>
        <v>76.678823529400006</v>
      </c>
      <c r="N312" s="16">
        <f>'[1]TCE - ANEXO III - Preencher'!O321</f>
        <v>6.13</v>
      </c>
      <c r="O312" s="16">
        <f>'[1]TCE - ANEXO III - Preencher'!P321</f>
        <v>1.23</v>
      </c>
      <c r="P312" s="17">
        <f t="shared" si="26"/>
        <v>4.9000000000000004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844.11882352939995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 t="str">
        <f>'[1]TCE - ANEXO III - Preencher'!E322</f>
        <v>VILMA MARIA XAVIER DA SILVA DE ALMEIDA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763305</v>
      </c>
      <c r="G313" s="14" t="str">
        <f>IF('[1]TCE - ANEXO III - Preencher'!H322="","",'[1]TCE - ANEXO III - Preencher'!H322)</f>
        <v>08/2020</v>
      </c>
      <c r="H313" s="15">
        <f>'[1]TCE - ANEXO III - Preencher'!I322</f>
        <v>0</v>
      </c>
      <c r="I313" s="15">
        <f>'[1]TCE - ANEXO III - Preencher'!J322</f>
        <v>117.24</v>
      </c>
      <c r="J313" s="15">
        <f>'[1]TCE - ANEXO III - Preencher'!K322</f>
        <v>0</v>
      </c>
      <c r="K313" s="16">
        <f>'[1]TCE - ANEXO III - Preencher'!L322</f>
        <v>79.428823529400006</v>
      </c>
      <c r="L313" s="16">
        <f>'[1]TCE - ANEXO III - Preencher'!M322</f>
        <v>20.95</v>
      </c>
      <c r="M313" s="16">
        <f t="shared" si="25"/>
        <v>58.478823529400003</v>
      </c>
      <c r="N313" s="16">
        <f>'[1]TCE - ANEXO III - Preencher'!O322</f>
        <v>2.0099999999999998</v>
      </c>
      <c r="O313" s="16">
        <f>'[1]TCE - ANEXO III - Preencher'!P322</f>
        <v>0</v>
      </c>
      <c r="P313" s="17">
        <f t="shared" si="26"/>
        <v>2.0099999999999998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177.72882352939999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 t="str">
        <f>'[1]TCE - ANEXO III - Preencher'!E323</f>
        <v>VINNICIUS GALVAO FERREIRA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413105</v>
      </c>
      <c r="G314" s="14" t="str">
        <f>IF('[1]TCE - ANEXO III - Preencher'!H323="","",'[1]TCE - ANEXO III - Preencher'!H323)</f>
        <v>08/2020</v>
      </c>
      <c r="H314" s="15">
        <f>'[1]TCE - ANEXO III - Preencher'!I323</f>
        <v>0</v>
      </c>
      <c r="I314" s="15">
        <f>'[1]TCE - ANEXO III - Preencher'!J323</f>
        <v>162.6</v>
      </c>
      <c r="J314" s="15">
        <f>'[1]TCE - ANEXO III - Preencher'!K323</f>
        <v>0</v>
      </c>
      <c r="K314" s="16">
        <f>'[1]TCE - ANEXO III - Preencher'!L323</f>
        <v>79.428823529400006</v>
      </c>
      <c r="L314" s="16">
        <f>'[1]TCE - ANEXO III - Preencher'!M323</f>
        <v>23.18</v>
      </c>
      <c r="M314" s="16">
        <f t="shared" si="25"/>
        <v>56.248823529400006</v>
      </c>
      <c r="N314" s="16">
        <f>'[1]TCE - ANEXO III - Preencher'!O323</f>
        <v>2.0099999999999998</v>
      </c>
      <c r="O314" s="16">
        <f>'[1]TCE - ANEXO III - Preencher'!P323</f>
        <v>0</v>
      </c>
      <c r="P314" s="17">
        <f t="shared" si="26"/>
        <v>2.0099999999999998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220.85882352939998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 t="str">
        <f>'[1]TCE - ANEXO III - Preencher'!E324</f>
        <v>VIOLETA CANEJO ROSSE</v>
      </c>
      <c r="E315" s="10" t="str">
        <f>IF('[1]TCE - ANEXO III - Preencher'!F324="4 - Assistência Odontológica","2 - Outros Profissionais da Saúde",'[1]TCE - ANEXO III - Preencher'!F324)</f>
        <v>1 - Médico</v>
      </c>
      <c r="F315" s="13">
        <f>'[1]TCE - ANEXO III - Preencher'!G324</f>
        <v>225125</v>
      </c>
      <c r="G315" s="14" t="str">
        <f>IF('[1]TCE - ANEXO III - Preencher'!H324="","",'[1]TCE - ANEXO III - Preencher'!H324)</f>
        <v>08/2020</v>
      </c>
      <c r="H315" s="15">
        <f>'[1]TCE - ANEXO III - Preencher'!I324</f>
        <v>0</v>
      </c>
      <c r="I315" s="15">
        <f>'[1]TCE - ANEXO III - Preencher'!J324</f>
        <v>680.7</v>
      </c>
      <c r="J315" s="15">
        <f>'[1]TCE - ANEXO III - Preencher'!K324</f>
        <v>0</v>
      </c>
      <c r="K315" s="16">
        <f>'[1]TCE - ANEXO III - Preencher'!L324</f>
        <v>79.428823529400006</v>
      </c>
      <c r="L315" s="16">
        <f>'[1]TCE - ANEXO III - Preencher'!M324</f>
        <v>1.74</v>
      </c>
      <c r="M315" s="16">
        <f t="shared" si="25"/>
        <v>77.688823529400011</v>
      </c>
      <c r="N315" s="16">
        <f>'[1]TCE - ANEXO III - Preencher'!O324</f>
        <v>6.13</v>
      </c>
      <c r="O315" s="16">
        <f>'[1]TCE - ANEXO III - Preencher'!P324</f>
        <v>1.23</v>
      </c>
      <c r="P315" s="17">
        <f t="shared" si="26"/>
        <v>4.9000000000000004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763.28882352940002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 t="str">
        <f>'[1]TCE - ANEXO III - Preencher'!E325</f>
        <v>VIVIANA ALEXANDRE DE LIMA MEDEIROS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322205</v>
      </c>
      <c r="G316" s="14" t="str">
        <f>IF('[1]TCE - ANEXO III - Preencher'!H325="","",'[1]TCE - ANEXO III - Preencher'!H325)</f>
        <v>08/2020</v>
      </c>
      <c r="H316" s="15">
        <f>'[1]TCE - ANEXO III - Preencher'!I325</f>
        <v>0</v>
      </c>
      <c r="I316" s="15">
        <f>'[1]TCE - ANEXO III - Preencher'!J325</f>
        <v>165.56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2.0099999999999998</v>
      </c>
      <c r="O316" s="16">
        <f>'[1]TCE - ANEXO III - Preencher'!P325</f>
        <v>0</v>
      </c>
      <c r="P316" s="17">
        <f t="shared" si="26"/>
        <v>2.0099999999999998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167.57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 t="str">
        <f>'[1]TCE - ANEXO III - Preencher'!E326</f>
        <v>VIVIANE MARIA DA SILVA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521130</v>
      </c>
      <c r="G317" s="14" t="str">
        <f>IF('[1]TCE - ANEXO III - Preencher'!H326="","",'[1]TCE - ANEXO III - Preencher'!H326)</f>
        <v>08/2020</v>
      </c>
      <c r="H317" s="15">
        <f>'[1]TCE - ANEXO III - Preencher'!I326</f>
        <v>0</v>
      </c>
      <c r="I317" s="15">
        <f>'[1]TCE - ANEXO III - Preencher'!J326</f>
        <v>117.98</v>
      </c>
      <c r="J317" s="15">
        <f>'[1]TCE - ANEXO III - Preencher'!K326</f>
        <v>0</v>
      </c>
      <c r="K317" s="16">
        <f>'[1]TCE - ANEXO III - Preencher'!L326</f>
        <v>79.428823529400006</v>
      </c>
      <c r="L317" s="16">
        <f>'[1]TCE - ANEXO III - Preencher'!M326</f>
        <v>20.95</v>
      </c>
      <c r="M317" s="16">
        <f t="shared" si="25"/>
        <v>58.478823529400003</v>
      </c>
      <c r="N317" s="16">
        <f>'[1]TCE - ANEXO III - Preencher'!O326</f>
        <v>2.0099999999999998</v>
      </c>
      <c r="O317" s="16">
        <f>'[1]TCE - ANEXO III - Preencher'!P326</f>
        <v>0</v>
      </c>
      <c r="P317" s="17">
        <f t="shared" si="26"/>
        <v>2.0099999999999998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178.4688235294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 t="str">
        <f>'[1]TCE - ANEXO III - Preencher'!E327</f>
        <v>WANESSA MARIA TENORIO DOS SANTOS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223605</v>
      </c>
      <c r="G318" s="14" t="str">
        <f>IF('[1]TCE - ANEXO III - Preencher'!H327="","",'[1]TCE - ANEXO III - Preencher'!H327)</f>
        <v>08/2020</v>
      </c>
      <c r="H318" s="15">
        <f>'[1]TCE - ANEXO III - Preencher'!I327</f>
        <v>0</v>
      </c>
      <c r="I318" s="15">
        <f>'[1]TCE - ANEXO III - Preencher'!J327</f>
        <v>193.52</v>
      </c>
      <c r="J318" s="15">
        <f>'[1]TCE - ANEXO III - Preencher'!K327</f>
        <v>0</v>
      </c>
      <c r="K318" s="16">
        <f>'[1]TCE - ANEXO III - Preencher'!L327</f>
        <v>79.428823529400006</v>
      </c>
      <c r="L318" s="16">
        <f>'[1]TCE - ANEXO III - Preencher'!M327</f>
        <v>2.3199999999999998</v>
      </c>
      <c r="M318" s="16">
        <f t="shared" si="25"/>
        <v>77.108823529400013</v>
      </c>
      <c r="N318" s="16">
        <f>'[1]TCE - ANEXO III - Preencher'!O327</f>
        <v>1.68</v>
      </c>
      <c r="O318" s="16">
        <f>'[1]TCE - ANEXO III - Preencher'!P327</f>
        <v>0</v>
      </c>
      <c r="P318" s="17">
        <f t="shared" si="26"/>
        <v>1.68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272.30882352940006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 t="str">
        <f>'[1]TCE - ANEXO III - Preencher'!E328</f>
        <v>WEDNA MARIA SOUZA DA SILVA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322205</v>
      </c>
      <c r="G319" s="14" t="str">
        <f>IF('[1]TCE - ANEXO III - Preencher'!H328="","",'[1]TCE - ANEXO III - Preencher'!H328)</f>
        <v>08/2020</v>
      </c>
      <c r="H319" s="15">
        <f>'[1]TCE - ANEXO III - Preencher'!I328</f>
        <v>0</v>
      </c>
      <c r="I319" s="15">
        <f>'[1]TCE - ANEXO III - Preencher'!J328</f>
        <v>148.34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2.0099999999999998</v>
      </c>
      <c r="O319" s="16">
        <f>'[1]TCE - ANEXO III - Preencher'!P328</f>
        <v>0</v>
      </c>
      <c r="P319" s="17">
        <f t="shared" si="26"/>
        <v>2.0099999999999998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74.55</v>
      </c>
      <c r="U319" s="16">
        <f>'[1]TCE - ANEXO III - Preencher'!V328</f>
        <v>0</v>
      </c>
      <c r="V319" s="17">
        <f t="shared" si="28"/>
        <v>74.55</v>
      </c>
      <c r="W319" s="18" t="str">
        <f>IF('[1]TCE - ANEXO III - Preencher'!X328="","",'[1]TCE - ANEXO III - Preencher'!X328)</f>
        <v>AUX. CRECHE I, AUX CRECHE M/ANT (RETROATIVO)</v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224.89999999999998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 t="str">
        <f>'[1]TCE - ANEXO III - Preencher'!E329</f>
        <v>WELTON TIAGO LOPES CAVALCANTE SILVA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>
        <f>'[1]TCE - ANEXO III - Preencher'!G329</f>
        <v>515110</v>
      </c>
      <c r="G320" s="14" t="str">
        <f>IF('[1]TCE - ANEXO III - Preencher'!H329="","",'[1]TCE - ANEXO III - Preencher'!H329)</f>
        <v>08/2020</v>
      </c>
      <c r="H320" s="15">
        <f>'[1]TCE - ANEXO III - Preencher'!I329</f>
        <v>0</v>
      </c>
      <c r="I320" s="15">
        <f>'[1]TCE - ANEXO III - Preencher'!J329</f>
        <v>124.06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2.0099999999999998</v>
      </c>
      <c r="O320" s="16">
        <f>'[1]TCE - ANEXO III - Preencher'!P329</f>
        <v>0</v>
      </c>
      <c r="P320" s="17">
        <f t="shared" si="26"/>
        <v>2.0099999999999998</v>
      </c>
      <c r="Q320" s="16">
        <f>'[1]TCE - ANEXO III - Preencher'!R329</f>
        <v>211.2</v>
      </c>
      <c r="R320" s="16">
        <f>'[1]TCE - ANEXO III - Preencher'!S329</f>
        <v>62.85</v>
      </c>
      <c r="S320" s="17">
        <f t="shared" si="27"/>
        <v>148.35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274.42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 t="str">
        <f>'[1]TCE - ANEXO III - Preencher'!E330</f>
        <v>WESLLEY AVELINO DE CARVALHO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>
        <f>'[1]TCE - ANEXO III - Preencher'!G330</f>
        <v>312105</v>
      </c>
      <c r="G321" s="14" t="str">
        <f>IF('[1]TCE - ANEXO III - Preencher'!H330="","",'[1]TCE - ANEXO III - Preencher'!H330)</f>
        <v>08/2020</v>
      </c>
      <c r="H321" s="15">
        <f>'[1]TCE - ANEXO III - Preencher'!I330</f>
        <v>0</v>
      </c>
      <c r="I321" s="15">
        <f>'[1]TCE - ANEXO III - Preencher'!J330</f>
        <v>159.55000000000001</v>
      </c>
      <c r="J321" s="15">
        <f>'[1]TCE - ANEXO III - Preencher'!K330</f>
        <v>0</v>
      </c>
      <c r="K321" s="16">
        <f>'[1]TCE - ANEXO III - Preencher'!L330</f>
        <v>79.428823529400006</v>
      </c>
      <c r="L321" s="16">
        <f>'[1]TCE - ANEXO III - Preencher'!M330</f>
        <v>28.31</v>
      </c>
      <c r="M321" s="16">
        <f t="shared" si="25"/>
        <v>51.118823529400004</v>
      </c>
      <c r="N321" s="16">
        <f>'[1]TCE - ANEXO III - Preencher'!O330</f>
        <v>2.0099999999999998</v>
      </c>
      <c r="O321" s="16">
        <f>'[1]TCE - ANEXO III - Preencher'!P330</f>
        <v>0</v>
      </c>
      <c r="P321" s="17">
        <f t="shared" si="26"/>
        <v>2.0099999999999998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38.4</v>
      </c>
      <c r="U321" s="16">
        <f>'[1]TCE - ANEXO III - Preencher'!V330</f>
        <v>0</v>
      </c>
      <c r="V321" s="17">
        <f t="shared" si="28"/>
        <v>38.4</v>
      </c>
      <c r="W321" s="18" t="str">
        <f>IF('[1]TCE - ANEXO III - Preencher'!X330="","",'[1]TCE - ANEXO III - Preencher'!X330)</f>
        <v>AUX DE FERRAMENTA</v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251.07882352940001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 t="str">
        <f>'[1]TCE - ANEXO III - Preencher'!E331</f>
        <v>WILLIAM BRUNO LEITE AMARAL RAMOS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>
        <f>'[1]TCE - ANEXO III - Preencher'!G331</f>
        <v>312105</v>
      </c>
      <c r="G322" s="14" t="str">
        <f>IF('[1]TCE - ANEXO III - Preencher'!H331="","",'[1]TCE - ANEXO III - Preencher'!H331)</f>
        <v>08/2020</v>
      </c>
      <c r="H322" s="15">
        <f>'[1]TCE - ANEXO III - Preencher'!I331</f>
        <v>0</v>
      </c>
      <c r="I322" s="15">
        <f>'[1]TCE - ANEXO III - Preencher'!J331</f>
        <v>160.37</v>
      </c>
      <c r="J322" s="15">
        <f>'[1]TCE - ANEXO III - Preencher'!K331</f>
        <v>0</v>
      </c>
      <c r="K322" s="16">
        <f>'[1]TCE - ANEXO III - Preencher'!L331</f>
        <v>79.428823529400006</v>
      </c>
      <c r="L322" s="16">
        <f>'[1]TCE - ANEXO III - Preencher'!M331</f>
        <v>28.31</v>
      </c>
      <c r="M322" s="16">
        <f t="shared" si="25"/>
        <v>51.118823529400004</v>
      </c>
      <c r="N322" s="16">
        <f>'[1]TCE - ANEXO III - Preencher'!O331</f>
        <v>2.0099999999999998</v>
      </c>
      <c r="O322" s="16">
        <f>'[1]TCE - ANEXO III - Preencher'!P331</f>
        <v>0</v>
      </c>
      <c r="P322" s="17">
        <f t="shared" si="26"/>
        <v>2.0099999999999998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38.4</v>
      </c>
      <c r="U322" s="16">
        <f>'[1]TCE - ANEXO III - Preencher'!V331</f>
        <v>0</v>
      </c>
      <c r="V322" s="17">
        <f t="shared" si="28"/>
        <v>38.4</v>
      </c>
      <c r="W322" s="18" t="str">
        <f>IF('[1]TCE - ANEXO III - Preencher'!X331="","",'[1]TCE - ANEXO III - Preencher'!X331)</f>
        <v>AUX DE FERRAMENTA</v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251.8988235294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 t="str">
        <f>'[1]TCE - ANEXO III - Preencher'!E332</f>
        <v>WYLLAMYS SIQUEIRA LIMA</v>
      </c>
      <c r="E323" s="10" t="str">
        <f>IF('[1]TCE - ANEXO III - Preencher'!F332="4 - Assistência Odontológica","2 - Outros Profissionais da Saúde",'[1]TCE - ANEXO III - Preencher'!F332)</f>
        <v>1 - Médico</v>
      </c>
      <c r="F323" s="13">
        <f>'[1]TCE - ANEXO III - Preencher'!G332</f>
        <v>225125</v>
      </c>
      <c r="G323" s="14" t="str">
        <f>IF('[1]TCE - ANEXO III - Preencher'!H332="","",'[1]TCE - ANEXO III - Preencher'!H332)</f>
        <v>08/2020</v>
      </c>
      <c r="H323" s="15">
        <f>'[1]TCE - ANEXO III - Preencher'!I332</f>
        <v>0</v>
      </c>
      <c r="I323" s="15">
        <f>'[1]TCE - ANEXO III - Preencher'!J332</f>
        <v>946.97</v>
      </c>
      <c r="J323" s="15">
        <f>'[1]TCE - ANEXO III - Preencher'!K332</f>
        <v>0</v>
      </c>
      <c r="K323" s="16">
        <f>'[1]TCE - ANEXO III - Preencher'!L332</f>
        <v>79.428823529400006</v>
      </c>
      <c r="L323" s="16">
        <f>'[1]TCE - ANEXO III - Preencher'!M332</f>
        <v>2.75</v>
      </c>
      <c r="M323" s="16">
        <f t="shared" si="25"/>
        <v>76.678823529400006</v>
      </c>
      <c r="N323" s="16">
        <f>'[1]TCE - ANEXO III - Preencher'!O332</f>
        <v>6.13</v>
      </c>
      <c r="O323" s="16">
        <f>'[1]TCE - ANEXO III - Preencher'!P332</f>
        <v>1.23</v>
      </c>
      <c r="P323" s="17">
        <f t="shared" si="26"/>
        <v>4.9000000000000004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1028.5488235294001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 t="str">
        <f>'[1]TCE - ANEXO III - Preencher'!E333</f>
        <v>YASMIM ANISIO GONCALVES</v>
      </c>
      <c r="E324" s="10" t="str">
        <f>IF('[1]TCE - ANEXO III - Preencher'!F333="4 - Assistência Odontológica","2 - Outros Profissionais da Saúde",'[1]TCE - ANEXO III - Preencher'!F333)</f>
        <v>1 - Médico</v>
      </c>
      <c r="F324" s="13">
        <f>'[1]TCE - ANEXO III - Preencher'!G333</f>
        <v>225125</v>
      </c>
      <c r="G324" s="14" t="str">
        <f>IF('[1]TCE - ANEXO III - Preencher'!H333="","",'[1]TCE - ANEXO III - Preencher'!H333)</f>
        <v>08/2020</v>
      </c>
      <c r="H324" s="15">
        <f>'[1]TCE - ANEXO III - Preencher'!I333</f>
        <v>0</v>
      </c>
      <c r="I324" s="15">
        <f>'[1]TCE - ANEXO III - Preencher'!J333</f>
        <v>1436.83</v>
      </c>
      <c r="J324" s="15">
        <f>'[1]TCE - ANEXO III - Preencher'!K333</f>
        <v>0</v>
      </c>
      <c r="K324" s="16">
        <f>'[1]TCE - ANEXO III - Preencher'!L333</f>
        <v>79.428823529400006</v>
      </c>
      <c r="L324" s="16">
        <f>'[1]TCE - ANEXO III - Preencher'!M333</f>
        <v>2.75</v>
      </c>
      <c r="M324" s="16">
        <f t="shared" ref="M324:M387" si="31">K324-L324</f>
        <v>76.678823529400006</v>
      </c>
      <c r="N324" s="16">
        <f>'[1]TCE - ANEXO III - Preencher'!O333</f>
        <v>6.13</v>
      </c>
      <c r="O324" s="16">
        <f>'[1]TCE - ANEXO III - Preencher'!P333</f>
        <v>1.23</v>
      </c>
      <c r="P324" s="17">
        <f t="shared" ref="P324:P387" si="32">N324-O324</f>
        <v>4.9000000000000004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1518.4088235294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 t="str">
        <f>'[1]TCE - ANEXO III - Preencher'!E334</f>
        <v>YONA FABIA LINS RAMOS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 t="str">
        <f>IF('[1]TCE - ANEXO III - Preencher'!H334="","",'[1]TCE - ANEXO III - Preencher'!H334)</f>
        <v>08/2020</v>
      </c>
      <c r="H325" s="15">
        <f>'[1]TCE - ANEXO III - Preencher'!I334</f>
        <v>0</v>
      </c>
      <c r="I325" s="15">
        <f>'[1]TCE - ANEXO III - Preencher'!J334</f>
        <v>165.56</v>
      </c>
      <c r="J325" s="15">
        <f>'[1]TCE - ANEXO III - Preencher'!K334</f>
        <v>0</v>
      </c>
      <c r="K325" s="16">
        <f>'[1]TCE - ANEXO III - Preencher'!L334</f>
        <v>79.428823529400006</v>
      </c>
      <c r="L325" s="16">
        <f>'[1]TCE - ANEXO III - Preencher'!M334</f>
        <v>24.25</v>
      </c>
      <c r="M325" s="16">
        <f t="shared" si="31"/>
        <v>55.178823529400006</v>
      </c>
      <c r="N325" s="16">
        <f>'[1]TCE - ANEXO III - Preencher'!O334</f>
        <v>2.0099999999999998</v>
      </c>
      <c r="O325" s="16">
        <f>'[1]TCE - ANEXO III - Preencher'!P334</f>
        <v>0</v>
      </c>
      <c r="P325" s="17">
        <f t="shared" si="32"/>
        <v>2.0099999999999998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222.7488235294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Elisabete Rodrigues de Araujo Ferreira</dc:creator>
  <cp:lastModifiedBy>Elisabete Rodrigues de Araujo Ferreira</cp:lastModifiedBy>
  <dcterms:created xsi:type="dcterms:W3CDTF">2020-09-30T20:25:49Z</dcterms:created>
  <dcterms:modified xsi:type="dcterms:W3CDTF">2020-09-30T20:26:23Z</dcterms:modified>
</cp:coreProperties>
</file>