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upae caruaru - despesa pessoal 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'upae caruaru - despesa pessoal 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<sst xmlns="http://schemas.openxmlformats.org/spreadsheetml/2006/main" count="17" uniqueCount="16">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</sst>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8" fillId="0" borderId="0">
      <alignment vertical="top"/>
    </xf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164" fontId="4" fillId="0" borderId="0" applyBorder="0" applyProtection="0"/>
    <xf numFmtId="0" fontId="9" fillId="0" borderId="0"/>
    <xf numFmtId="3" fontId="8" fillId="0" borderId="0">
      <alignment vertical="top"/>
    </xf>
    <xf numFmtId="164" fontId="2" fillId="0" borderId="0" applyBorder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7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3" xfId="7"/>
    <cellStyle name="Normal 33" xfId="8"/>
    <cellStyle name="Normal 4" xfId="9"/>
    <cellStyle name="Normal 6" xfId="10"/>
    <cellStyle name="Normal 9" xfId="11"/>
    <cellStyle name="Normal 9 2" xfId="12"/>
    <cellStyle name="Separador de milhares 2" xfId="13"/>
    <cellStyle name="Texto Explicativo 2" xfId="14"/>
    <cellStyle name="Vírgula" xfId="1" builtinId="3"/>
    <cellStyle name="Vírgula 17" xfId="15"/>
    <cellStyle name="Vírgula 18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CARUARU/PRESTA&#199;&#195;O%20DE%20CONTAS/2020/07.%20JULHO/PCF%202020%20-%20REV%2006%20-%20em%2015.07.20%20-%20VERS&#195;O%2002%20-%2007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ILHA DE CONFERENCI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CARUARU</v>
          </cell>
          <cell r="E11" t="str">
            <v>ADRIELY TAMARA DE BARROS SILVA</v>
          </cell>
          <cell r="F11" t="str">
            <v>3 - Administrativo</v>
          </cell>
          <cell r="G11" t="str">
            <v>4110-05</v>
          </cell>
          <cell r="H11">
            <v>44013</v>
          </cell>
          <cell r="I11" t="str">
            <v>2 - Diarista</v>
          </cell>
          <cell r="J11">
            <v>44</v>
          </cell>
          <cell r="K11">
            <v>1126.08</v>
          </cell>
          <cell r="O11">
            <v>0</v>
          </cell>
          <cell r="P11">
            <v>0</v>
          </cell>
          <cell r="Q11">
            <v>209</v>
          </cell>
          <cell r="R11">
            <v>0</v>
          </cell>
          <cell r="V11">
            <v>187.03</v>
          </cell>
          <cell r="W11">
            <v>1148.05</v>
          </cell>
        </row>
        <row r="12">
          <cell r="C12" t="str">
            <v>UPAE CARUARU</v>
          </cell>
          <cell r="E12" t="str">
            <v>ADRYANE KARYNE DE OLIVEIRA SILVA</v>
          </cell>
          <cell r="F12" t="str">
            <v>3 - Administrativo</v>
          </cell>
          <cell r="G12" t="str">
            <v>4110-05</v>
          </cell>
          <cell r="H12">
            <v>44013</v>
          </cell>
          <cell r="I12" t="str">
            <v>2 - Diarista</v>
          </cell>
          <cell r="J12">
            <v>44</v>
          </cell>
          <cell r="K12">
            <v>1126.08</v>
          </cell>
          <cell r="O12">
            <v>0</v>
          </cell>
          <cell r="P12">
            <v>0</v>
          </cell>
          <cell r="Q12">
            <v>209</v>
          </cell>
          <cell r="R12">
            <v>0</v>
          </cell>
          <cell r="V12">
            <v>119.47</v>
          </cell>
          <cell r="W12">
            <v>1215.6099999999999</v>
          </cell>
        </row>
        <row r="13">
          <cell r="C13" t="str">
            <v>UPAE CARUARU</v>
          </cell>
          <cell r="E13" t="str">
            <v>ALINE GIBSON NOTARO</v>
          </cell>
          <cell r="F13" t="str">
            <v>1 - Médico</v>
          </cell>
          <cell r="G13" t="str">
            <v>2251-09</v>
          </cell>
          <cell r="H13">
            <v>44013</v>
          </cell>
          <cell r="I13" t="str">
            <v>2 - Diarista</v>
          </cell>
          <cell r="J13">
            <v>8</v>
          </cell>
          <cell r="K13">
            <v>2862</v>
          </cell>
          <cell r="O13">
            <v>0</v>
          </cell>
          <cell r="P13">
            <v>0</v>
          </cell>
          <cell r="Q13">
            <v>209</v>
          </cell>
          <cell r="R13">
            <v>3014</v>
          </cell>
          <cell r="V13">
            <v>1215.0900000000001</v>
          </cell>
          <cell r="W13">
            <v>4869.91</v>
          </cell>
        </row>
        <row r="14">
          <cell r="C14" t="str">
            <v>UPAE CARUARU</v>
          </cell>
          <cell r="E14" t="str">
            <v xml:space="preserve">ALINE QUENTAL CALLOU </v>
          </cell>
          <cell r="F14" t="str">
            <v>1 - Médico</v>
          </cell>
          <cell r="G14" t="str">
            <v>2251-65</v>
          </cell>
          <cell r="H14">
            <v>44013</v>
          </cell>
          <cell r="I14" t="str">
            <v>2 - Diarista</v>
          </cell>
          <cell r="J14">
            <v>13</v>
          </cell>
          <cell r="K14">
            <v>2862</v>
          </cell>
          <cell r="O14">
            <v>0</v>
          </cell>
          <cell r="P14">
            <v>0</v>
          </cell>
          <cell r="Q14">
            <v>209</v>
          </cell>
          <cell r="R14">
            <v>8891.16</v>
          </cell>
          <cell r="V14">
            <v>2937.21</v>
          </cell>
          <cell r="W14">
            <v>9024.9500000000007</v>
          </cell>
        </row>
        <row r="15">
          <cell r="C15" t="str">
            <v>UPAE CARUARU</v>
          </cell>
          <cell r="E15" t="str">
            <v xml:space="preserve">AMARO CAPISTRANO DOS SANTOS JUNIOR </v>
          </cell>
          <cell r="F15" t="str">
            <v>1 - Médico</v>
          </cell>
          <cell r="G15" t="str">
            <v>2251-09</v>
          </cell>
          <cell r="H15">
            <v>44013</v>
          </cell>
          <cell r="I15" t="str">
            <v>2 - Diarista</v>
          </cell>
          <cell r="J15">
            <v>8</v>
          </cell>
          <cell r="K15">
            <v>2862</v>
          </cell>
          <cell r="O15">
            <v>0</v>
          </cell>
          <cell r="P15">
            <v>0</v>
          </cell>
          <cell r="Q15">
            <v>4692</v>
          </cell>
          <cell r="R15">
            <v>3014.58</v>
          </cell>
          <cell r="V15">
            <v>2910.6299999999997</v>
          </cell>
          <cell r="W15">
            <v>7657.9500000000007</v>
          </cell>
        </row>
        <row r="16">
          <cell r="C16" t="str">
            <v>UPAE CARUARU</v>
          </cell>
          <cell r="E16" t="str">
            <v>ANA EMANUELLA DA SILVA COSTA</v>
          </cell>
          <cell r="F16" t="str">
            <v>2 - Outros Profissionais da Saúde</v>
          </cell>
          <cell r="G16" t="str">
            <v>3222-05</v>
          </cell>
          <cell r="H16">
            <v>44013</v>
          </cell>
          <cell r="I16" t="str">
            <v>2 - Diarista</v>
          </cell>
          <cell r="J16">
            <v>44</v>
          </cell>
          <cell r="K16">
            <v>1255.46</v>
          </cell>
          <cell r="O16">
            <v>0</v>
          </cell>
          <cell r="P16">
            <v>0</v>
          </cell>
          <cell r="Q16">
            <v>209</v>
          </cell>
          <cell r="R16">
            <v>0</v>
          </cell>
          <cell r="V16">
            <v>495.95</v>
          </cell>
          <cell r="W16">
            <v>968.51</v>
          </cell>
        </row>
        <row r="17">
          <cell r="C17" t="str">
            <v>UPAE CARUARU</v>
          </cell>
          <cell r="E17" t="str">
            <v>ANDRE HENRIQUE DE CARVALHO MOREIRA FILHO</v>
          </cell>
          <cell r="F17" t="str">
            <v>3 - Administrativo</v>
          </cell>
          <cell r="G17" t="str">
            <v>4131-15</v>
          </cell>
          <cell r="H17">
            <v>44013</v>
          </cell>
          <cell r="I17" t="str">
            <v>2 - Diarista</v>
          </cell>
          <cell r="J17">
            <v>44</v>
          </cell>
          <cell r="K17">
            <v>1804.01</v>
          </cell>
          <cell r="O17">
            <v>0</v>
          </cell>
          <cell r="P17">
            <v>0</v>
          </cell>
          <cell r="Q17">
            <v>0</v>
          </cell>
          <cell r="R17">
            <v>175.95</v>
          </cell>
          <cell r="V17">
            <v>394.40999999999997</v>
          </cell>
          <cell r="W17">
            <v>1585.5500000000002</v>
          </cell>
        </row>
        <row r="18">
          <cell r="C18" t="str">
            <v>UPAE CARUARU</v>
          </cell>
          <cell r="E18" t="str">
            <v>ANTONIO ARLINDO DE MORAIS</v>
          </cell>
          <cell r="F18" t="str">
            <v>1 - Médico</v>
          </cell>
          <cell r="G18" t="str">
            <v>2251-12</v>
          </cell>
          <cell r="H18">
            <v>44013</v>
          </cell>
          <cell r="I18" t="str">
            <v>2 - Diarista</v>
          </cell>
          <cell r="J18">
            <v>8</v>
          </cell>
          <cell r="K18">
            <v>2862</v>
          </cell>
          <cell r="O18">
            <v>0</v>
          </cell>
          <cell r="P18">
            <v>0</v>
          </cell>
          <cell r="Q18">
            <v>209</v>
          </cell>
          <cell r="R18">
            <v>3014</v>
          </cell>
          <cell r="V18">
            <v>1777.65</v>
          </cell>
          <cell r="W18">
            <v>4307.3500000000004</v>
          </cell>
        </row>
        <row r="19">
          <cell r="C19" t="str">
            <v>UPAE CARUARU</v>
          </cell>
          <cell r="E19" t="str">
            <v>ANTONIO ROMAO LEAO DE DEUS</v>
          </cell>
          <cell r="F19" t="str">
            <v>1 - Médico</v>
          </cell>
          <cell r="G19" t="str">
            <v>2252-65</v>
          </cell>
          <cell r="H19">
            <v>44013</v>
          </cell>
          <cell r="I19" t="str">
            <v>2 - Diarista</v>
          </cell>
          <cell r="J19">
            <v>13</v>
          </cell>
          <cell r="K19">
            <v>2862</v>
          </cell>
          <cell r="O19">
            <v>0</v>
          </cell>
          <cell r="P19">
            <v>0</v>
          </cell>
          <cell r="Q19">
            <v>209</v>
          </cell>
          <cell r="R19">
            <v>5952.87</v>
          </cell>
          <cell r="V19">
            <v>1507.92</v>
          </cell>
          <cell r="W19">
            <v>7515.9499999999989</v>
          </cell>
        </row>
        <row r="20">
          <cell r="C20" t="str">
            <v>UPAE CARUARU</v>
          </cell>
          <cell r="E20" t="str">
            <v xml:space="preserve">ARIELLE DANNUSE FERREIRA DE SOUZA PATRIOTA </v>
          </cell>
          <cell r="F20" t="str">
            <v>1 - Médico</v>
          </cell>
          <cell r="G20" t="str">
            <v>2252-65</v>
          </cell>
          <cell r="H20">
            <v>44013</v>
          </cell>
          <cell r="I20" t="str">
            <v>2 - Diarista</v>
          </cell>
          <cell r="J20">
            <v>8</v>
          </cell>
          <cell r="K20">
            <v>2146.5</v>
          </cell>
          <cell r="O20">
            <v>0</v>
          </cell>
          <cell r="P20">
            <v>0</v>
          </cell>
          <cell r="Q20">
            <v>209</v>
          </cell>
          <cell r="R20">
            <v>2637.25</v>
          </cell>
          <cell r="V20">
            <v>876.96</v>
          </cell>
          <cell r="W20">
            <v>4115.79</v>
          </cell>
        </row>
        <row r="21">
          <cell r="C21" t="str">
            <v>UPAE CARUARU</v>
          </cell>
          <cell r="E21" t="str">
            <v>ARISMARIO CARVALHO DA SILVA FILHO</v>
          </cell>
          <cell r="F21" t="str">
            <v>2 - Outros Profissionais da Saúde</v>
          </cell>
          <cell r="G21" t="str">
            <v>2236-05</v>
          </cell>
          <cell r="H21">
            <v>44013</v>
          </cell>
          <cell r="I21" t="str">
            <v>2 - Diarista</v>
          </cell>
          <cell r="J21">
            <v>30</v>
          </cell>
          <cell r="K21">
            <v>2129.0100000000002</v>
          </cell>
          <cell r="O21">
            <v>0</v>
          </cell>
          <cell r="P21">
            <v>0</v>
          </cell>
          <cell r="Q21">
            <v>209</v>
          </cell>
          <cell r="R21">
            <v>624.65000000000009</v>
          </cell>
          <cell r="V21">
            <v>335.75</v>
          </cell>
          <cell r="W21">
            <v>2626.9100000000003</v>
          </cell>
        </row>
        <row r="22">
          <cell r="C22" t="str">
            <v>UPAE CARUARU</v>
          </cell>
          <cell r="E22" t="str">
            <v>AUREO CAVALCANTI DE ALBUQUERQUE FILHO</v>
          </cell>
          <cell r="F22" t="str">
            <v>3 - Administrativo</v>
          </cell>
          <cell r="G22" t="str">
            <v>5143-20</v>
          </cell>
          <cell r="H22">
            <v>44013</v>
          </cell>
          <cell r="I22" t="str">
            <v>2 - Diarista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209</v>
          </cell>
          <cell r="R22">
            <v>0</v>
          </cell>
          <cell r="V22">
            <v>159.88</v>
          </cell>
          <cell r="W22">
            <v>1094.1199999999999</v>
          </cell>
        </row>
        <row r="23">
          <cell r="C23" t="str">
            <v>UPAE CARUARU</v>
          </cell>
          <cell r="E23" t="str">
            <v>AURICLEA VICENTE DA SILVA</v>
          </cell>
          <cell r="F23" t="str">
            <v>3 - Administrativo</v>
          </cell>
          <cell r="G23" t="str">
            <v>4110-05</v>
          </cell>
          <cell r="H23">
            <v>44013</v>
          </cell>
          <cell r="I23" t="str">
            <v>2 - Diarista</v>
          </cell>
          <cell r="J23">
            <v>44</v>
          </cell>
          <cell r="K23">
            <v>1126.08</v>
          </cell>
          <cell r="O23">
            <v>0</v>
          </cell>
          <cell r="P23">
            <v>0</v>
          </cell>
          <cell r="Q23">
            <v>209</v>
          </cell>
          <cell r="R23">
            <v>0</v>
          </cell>
          <cell r="V23">
            <v>187.03</v>
          </cell>
          <cell r="W23">
            <v>1148.05</v>
          </cell>
        </row>
        <row r="24">
          <cell r="C24" t="str">
            <v>UPAE CARUARU</v>
          </cell>
          <cell r="E24" t="str">
            <v>BRUNA MARIANE VASCONCELOS FERREIRA</v>
          </cell>
          <cell r="F24" t="str">
            <v>2 - Outros Profissionais da Saúde</v>
          </cell>
          <cell r="G24" t="str">
            <v>2235-05</v>
          </cell>
          <cell r="H24">
            <v>44013</v>
          </cell>
          <cell r="I24" t="str">
            <v>2 - Diarista</v>
          </cell>
          <cell r="J24">
            <v>24</v>
          </cell>
          <cell r="K24">
            <v>2197</v>
          </cell>
          <cell r="O24">
            <v>0</v>
          </cell>
          <cell r="P24">
            <v>0</v>
          </cell>
          <cell r="Q24">
            <v>209</v>
          </cell>
          <cell r="R24">
            <v>0</v>
          </cell>
          <cell r="V24">
            <v>232.21</v>
          </cell>
          <cell r="W24">
            <v>2173.79</v>
          </cell>
        </row>
        <row r="25">
          <cell r="C25" t="str">
            <v>UPAE CARUARU</v>
          </cell>
          <cell r="E25" t="str">
            <v>CAMILA ALCOFORADO DE ALMEIDA LIRA</v>
          </cell>
          <cell r="F25" t="str">
            <v>1 - Médico</v>
          </cell>
          <cell r="G25" t="str">
            <v>2252-25</v>
          </cell>
          <cell r="H25">
            <v>44013</v>
          </cell>
          <cell r="I25" t="str">
            <v>2 - Diarista</v>
          </cell>
          <cell r="J25">
            <v>8</v>
          </cell>
          <cell r="K25">
            <v>2862</v>
          </cell>
          <cell r="O25">
            <v>0</v>
          </cell>
          <cell r="P25">
            <v>0</v>
          </cell>
          <cell r="Q25">
            <v>209</v>
          </cell>
          <cell r="R25">
            <v>3014</v>
          </cell>
          <cell r="V25">
            <v>1319.3600000000001</v>
          </cell>
          <cell r="W25">
            <v>4765.6399999999994</v>
          </cell>
        </row>
        <row r="26">
          <cell r="C26" t="str">
            <v>UPAE CARUARU</v>
          </cell>
          <cell r="E26" t="str">
            <v>CAMILLA ALVES GOMES DA COSTA</v>
          </cell>
          <cell r="F26" t="str">
            <v>2 - Outros Profissionais da Saúde</v>
          </cell>
          <cell r="G26" t="str">
            <v>2236-05</v>
          </cell>
          <cell r="H26">
            <v>44013</v>
          </cell>
          <cell r="I26" t="str">
            <v>2 - Diarista</v>
          </cell>
          <cell r="J26">
            <v>30</v>
          </cell>
          <cell r="K26">
            <v>2129.0100000000002</v>
          </cell>
          <cell r="O26">
            <v>0</v>
          </cell>
          <cell r="P26">
            <v>0</v>
          </cell>
          <cell r="Q26">
            <v>209</v>
          </cell>
          <cell r="R26">
            <v>0</v>
          </cell>
          <cell r="V26">
            <v>219.56</v>
          </cell>
          <cell r="W26">
            <v>2118.4500000000003</v>
          </cell>
        </row>
        <row r="27">
          <cell r="C27" t="str">
            <v>UPAE CARUARU</v>
          </cell>
          <cell r="E27" t="str">
            <v>CARLOS DIEGO ALVES BERNARDO</v>
          </cell>
          <cell r="F27" t="str">
            <v>1 - Médico</v>
          </cell>
          <cell r="G27" t="str">
            <v>2251-20</v>
          </cell>
          <cell r="H27">
            <v>44013</v>
          </cell>
          <cell r="I27" t="str">
            <v>2 - Diarista</v>
          </cell>
          <cell r="J27">
            <v>8</v>
          </cell>
          <cell r="K27">
            <v>2862</v>
          </cell>
          <cell r="O27">
            <v>0</v>
          </cell>
          <cell r="P27">
            <v>0</v>
          </cell>
          <cell r="Q27">
            <v>209</v>
          </cell>
          <cell r="R27">
            <v>3014.58</v>
          </cell>
          <cell r="V27">
            <v>1215.3</v>
          </cell>
          <cell r="W27">
            <v>4870.28</v>
          </cell>
        </row>
        <row r="28">
          <cell r="C28" t="str">
            <v>UPAE CARUARU</v>
          </cell>
          <cell r="E28" t="str">
            <v xml:space="preserve">CINTHIA MARIA FREITAS DA SILVA </v>
          </cell>
          <cell r="F28" t="str">
            <v>2 - Outros Profissionais da Saúde</v>
          </cell>
          <cell r="G28" t="str">
            <v>2236-05</v>
          </cell>
          <cell r="H28">
            <v>44013</v>
          </cell>
          <cell r="I28" t="str">
            <v>2 - Diarista</v>
          </cell>
          <cell r="J28">
            <v>30</v>
          </cell>
          <cell r="K28">
            <v>922.57</v>
          </cell>
          <cell r="O28">
            <v>0</v>
          </cell>
          <cell r="P28">
            <v>0</v>
          </cell>
          <cell r="Q28">
            <v>39.24</v>
          </cell>
          <cell r="R28">
            <v>0</v>
          </cell>
          <cell r="V28">
            <v>483.76</v>
          </cell>
          <cell r="W28">
            <v>478.05000000000007</v>
          </cell>
        </row>
        <row r="29">
          <cell r="C29" t="str">
            <v>UPAE CARUARU</v>
          </cell>
          <cell r="E29" t="str">
            <v>CLEITON JOSE DA SILVA</v>
          </cell>
          <cell r="F29" t="str">
            <v>3 - Administrativo</v>
          </cell>
          <cell r="G29" t="str">
            <v>5143-10</v>
          </cell>
          <cell r="H29">
            <v>44013</v>
          </cell>
          <cell r="I29" t="str">
            <v>2 - Diarista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313.5</v>
          </cell>
          <cell r="R29">
            <v>0</v>
          </cell>
          <cell r="V29">
            <v>106.58</v>
          </cell>
          <cell r="W29">
            <v>1251.92</v>
          </cell>
        </row>
        <row r="30">
          <cell r="C30" t="str">
            <v>UPAE CARUARU</v>
          </cell>
          <cell r="E30" t="str">
            <v>CRISTIANE BARBOSA DE FRANÇA</v>
          </cell>
          <cell r="F30" t="str">
            <v>2 - Outros Profissionais da Saúde</v>
          </cell>
          <cell r="G30" t="str">
            <v>3222-05</v>
          </cell>
          <cell r="H30">
            <v>44013</v>
          </cell>
          <cell r="I30" t="str">
            <v>2 - Diarista</v>
          </cell>
          <cell r="J30">
            <v>44</v>
          </cell>
          <cell r="K30">
            <v>1255.46</v>
          </cell>
          <cell r="O30">
            <v>0</v>
          </cell>
          <cell r="P30">
            <v>0</v>
          </cell>
          <cell r="Q30">
            <v>209</v>
          </cell>
          <cell r="R30">
            <v>0</v>
          </cell>
          <cell r="V30">
            <v>446.02</v>
          </cell>
          <cell r="W30">
            <v>1018.44</v>
          </cell>
        </row>
        <row r="31">
          <cell r="C31" t="str">
            <v>UPAE CARUARU</v>
          </cell>
          <cell r="E31" t="str">
            <v>DANIELE LINS BRAGA</v>
          </cell>
          <cell r="F31" t="str">
            <v>1 - Médico</v>
          </cell>
          <cell r="G31" t="str">
            <v>2251-35</v>
          </cell>
          <cell r="H31">
            <v>44013</v>
          </cell>
          <cell r="I31" t="str">
            <v>2 - Diarista</v>
          </cell>
          <cell r="J31">
            <v>13</v>
          </cell>
          <cell r="K31">
            <v>2862</v>
          </cell>
          <cell r="O31">
            <v>0</v>
          </cell>
          <cell r="P31">
            <v>0</v>
          </cell>
          <cell r="Q31">
            <v>209</v>
          </cell>
          <cell r="R31">
            <v>3014.58</v>
          </cell>
          <cell r="V31">
            <v>1267.44</v>
          </cell>
          <cell r="W31">
            <v>4818.1399999999994</v>
          </cell>
        </row>
        <row r="32">
          <cell r="C32" t="str">
            <v>UPAE CARUARU</v>
          </cell>
          <cell r="E32" t="str">
            <v>DANIELLE LAURITZEN DUARTE MARANHAO</v>
          </cell>
          <cell r="F32" t="str">
            <v>1 - Médico</v>
          </cell>
          <cell r="G32" t="str">
            <v>2253-20</v>
          </cell>
          <cell r="H32">
            <v>44013</v>
          </cell>
          <cell r="I32" t="str">
            <v>2 - Diarista</v>
          </cell>
          <cell r="J32">
            <v>13</v>
          </cell>
          <cell r="K32">
            <v>2862</v>
          </cell>
          <cell r="O32">
            <v>0</v>
          </cell>
          <cell r="P32">
            <v>0</v>
          </cell>
          <cell r="Q32">
            <v>209</v>
          </cell>
          <cell r="R32">
            <v>13592.16</v>
          </cell>
          <cell r="V32">
            <v>4582.37</v>
          </cell>
          <cell r="W32">
            <v>12080.79</v>
          </cell>
        </row>
        <row r="33">
          <cell r="C33" t="str">
            <v>UPAE CARUARU</v>
          </cell>
          <cell r="E33" t="str">
            <v>DEISE CARLA SILVA FIGUEIRA</v>
          </cell>
          <cell r="F33" t="str">
            <v>3 - Administrativo</v>
          </cell>
          <cell r="G33" t="str">
            <v>4101-05</v>
          </cell>
          <cell r="H33">
            <v>44013</v>
          </cell>
          <cell r="I33" t="str">
            <v>2 - Diarista</v>
          </cell>
          <cell r="J33">
            <v>44</v>
          </cell>
          <cell r="K33">
            <v>3696.43</v>
          </cell>
          <cell r="O33">
            <v>0</v>
          </cell>
          <cell r="P33">
            <v>0</v>
          </cell>
          <cell r="Q33">
            <v>50</v>
          </cell>
          <cell r="R33">
            <v>1478.57</v>
          </cell>
          <cell r="V33">
            <v>980.4</v>
          </cell>
          <cell r="W33">
            <v>4244.6000000000004</v>
          </cell>
        </row>
        <row r="34">
          <cell r="C34" t="str">
            <v>UPAE CARUARU</v>
          </cell>
          <cell r="E34" t="str">
            <v xml:space="preserve">DIEGO DEO DA SILVA </v>
          </cell>
          <cell r="F34" t="str">
            <v>3 - Administrativo</v>
          </cell>
          <cell r="G34" t="str">
            <v>4110-10</v>
          </cell>
          <cell r="H34">
            <v>44013</v>
          </cell>
          <cell r="I34" t="str">
            <v>2 - Diarista</v>
          </cell>
          <cell r="J34">
            <v>8</v>
          </cell>
          <cell r="K34">
            <v>1406.99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V34">
            <v>110.94</v>
          </cell>
          <cell r="W34">
            <v>1296.05</v>
          </cell>
        </row>
        <row r="35">
          <cell r="C35" t="str">
            <v>UPAE CARUARU</v>
          </cell>
          <cell r="E35" t="str">
            <v>DIEGO VITAL CAMPOS</v>
          </cell>
          <cell r="F35" t="str">
            <v>1 - Médico</v>
          </cell>
          <cell r="G35" t="str">
            <v>2251-20</v>
          </cell>
          <cell r="H35">
            <v>44013</v>
          </cell>
          <cell r="I35" t="str">
            <v>2 - Diarista</v>
          </cell>
          <cell r="J35">
            <v>40</v>
          </cell>
          <cell r="K35">
            <v>2862</v>
          </cell>
          <cell r="O35">
            <v>0</v>
          </cell>
          <cell r="P35">
            <v>0</v>
          </cell>
          <cell r="Q35">
            <v>209</v>
          </cell>
          <cell r="R35">
            <v>2862</v>
          </cell>
          <cell r="V35">
            <v>1210</v>
          </cell>
          <cell r="W35">
            <v>4723</v>
          </cell>
        </row>
        <row r="36">
          <cell r="C36" t="str">
            <v>UPAE CARUARU</v>
          </cell>
          <cell r="E36" t="str">
            <v>EDLAMAR WILKA KAROLINE SILVA</v>
          </cell>
          <cell r="F36" t="str">
            <v>2 - Outros Profissionais da Saúde</v>
          </cell>
          <cell r="G36" t="str">
            <v>2235-05</v>
          </cell>
          <cell r="H36">
            <v>44013</v>
          </cell>
          <cell r="I36" t="str">
            <v>2 - Diarista</v>
          </cell>
          <cell r="J36">
            <v>44</v>
          </cell>
          <cell r="K36">
            <v>2197</v>
          </cell>
          <cell r="O36">
            <v>0</v>
          </cell>
          <cell r="P36">
            <v>0</v>
          </cell>
          <cell r="Q36">
            <v>209</v>
          </cell>
          <cell r="R36">
            <v>0</v>
          </cell>
          <cell r="V36">
            <v>210.34</v>
          </cell>
          <cell r="W36">
            <v>2195.66</v>
          </cell>
        </row>
        <row r="37">
          <cell r="C37" t="str">
            <v>UPAE CARUARU</v>
          </cell>
          <cell r="E37" t="str">
            <v>EDMAR MARIA DA SILVA</v>
          </cell>
          <cell r="F37" t="str">
            <v>3 - Administrativo</v>
          </cell>
          <cell r="G37" t="str">
            <v>5143-20</v>
          </cell>
          <cell r="H37">
            <v>44013</v>
          </cell>
          <cell r="I37" t="str">
            <v>2 - Diarista</v>
          </cell>
          <cell r="J37">
            <v>8</v>
          </cell>
          <cell r="K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V37">
            <v>0</v>
          </cell>
          <cell r="W37">
            <v>0</v>
          </cell>
        </row>
        <row r="38">
          <cell r="C38" t="str">
            <v>UPAE CARUARU</v>
          </cell>
          <cell r="E38" t="str">
            <v>EDMILSON HENAUTH</v>
          </cell>
          <cell r="F38" t="str">
            <v>1 - Médico</v>
          </cell>
          <cell r="G38" t="str">
            <v>2251-20</v>
          </cell>
          <cell r="H38">
            <v>44013</v>
          </cell>
          <cell r="I38" t="str">
            <v>2 - Diarista</v>
          </cell>
          <cell r="J38">
            <v>24</v>
          </cell>
          <cell r="K38">
            <v>2862</v>
          </cell>
          <cell r="O38">
            <v>0</v>
          </cell>
          <cell r="P38">
            <v>0</v>
          </cell>
          <cell r="Q38">
            <v>209</v>
          </cell>
          <cell r="R38">
            <v>76.290000000000006</v>
          </cell>
          <cell r="V38">
            <v>50.58</v>
          </cell>
          <cell r="W38">
            <v>3096.71</v>
          </cell>
        </row>
        <row r="39">
          <cell r="C39" t="str">
            <v>UPAE CARUARU</v>
          </cell>
          <cell r="E39" t="str">
            <v>EDNA SOARES DE ALMEIDA CAVALCANTE</v>
          </cell>
          <cell r="F39" t="str">
            <v>2 - Outros Profissionais da Saúde</v>
          </cell>
          <cell r="G39" t="str">
            <v>2516-05</v>
          </cell>
          <cell r="H39">
            <v>44013</v>
          </cell>
          <cell r="I39" t="str">
            <v>2 - Diarista</v>
          </cell>
          <cell r="J39">
            <v>10</v>
          </cell>
          <cell r="K39">
            <v>1343.43</v>
          </cell>
          <cell r="O39">
            <v>0</v>
          </cell>
          <cell r="P39">
            <v>0</v>
          </cell>
          <cell r="Q39">
            <v>0</v>
          </cell>
          <cell r="R39">
            <v>132.82</v>
          </cell>
          <cell r="V39">
            <v>117.18</v>
          </cell>
          <cell r="W39">
            <v>1359.07</v>
          </cell>
        </row>
        <row r="40">
          <cell r="C40" t="str">
            <v>UPAE CARUARU</v>
          </cell>
          <cell r="E40" t="str">
            <v xml:space="preserve">ELCIO DUARTE LIMA </v>
          </cell>
          <cell r="F40" t="str">
            <v>1 - Médico</v>
          </cell>
          <cell r="G40" t="str">
            <v>2252-75</v>
          </cell>
          <cell r="H40">
            <v>44013</v>
          </cell>
          <cell r="I40" t="str">
            <v>2 - Diarista</v>
          </cell>
          <cell r="J40">
            <v>44</v>
          </cell>
          <cell r="K40">
            <v>2862</v>
          </cell>
          <cell r="O40">
            <v>0</v>
          </cell>
          <cell r="P40">
            <v>0</v>
          </cell>
          <cell r="Q40">
            <v>209</v>
          </cell>
          <cell r="R40">
            <v>6038</v>
          </cell>
          <cell r="V40">
            <v>2152.59</v>
          </cell>
          <cell r="W40">
            <v>6956.41</v>
          </cell>
        </row>
        <row r="41">
          <cell r="C41" t="str">
            <v>UPAE CARUARU</v>
          </cell>
          <cell r="E41" t="str">
            <v>ELIANE MARIA DA SILVA CRUZ</v>
          </cell>
          <cell r="F41" t="str">
            <v>3 - Administrativo</v>
          </cell>
          <cell r="G41" t="str">
            <v>3516-05</v>
          </cell>
          <cell r="H41">
            <v>44013</v>
          </cell>
          <cell r="I41" t="str">
            <v>2 - Diarista</v>
          </cell>
          <cell r="J41">
            <v>44</v>
          </cell>
          <cell r="K41">
            <v>1533.76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V41">
            <v>137.35</v>
          </cell>
          <cell r="W41">
            <v>1396.41</v>
          </cell>
        </row>
        <row r="42">
          <cell r="C42" t="str">
            <v>UPAE CARUARU</v>
          </cell>
          <cell r="E42" t="str">
            <v>ELIDA GALDINO FERREIRA</v>
          </cell>
          <cell r="F42" t="str">
            <v>3 - Administrativo</v>
          </cell>
          <cell r="G42" t="str">
            <v>4110-05</v>
          </cell>
          <cell r="H42">
            <v>44013</v>
          </cell>
          <cell r="I42" t="str">
            <v>2 - Diarista</v>
          </cell>
          <cell r="J42">
            <v>44</v>
          </cell>
          <cell r="K42">
            <v>1126.08</v>
          </cell>
          <cell r="O42">
            <v>0</v>
          </cell>
          <cell r="P42">
            <v>0</v>
          </cell>
          <cell r="Q42">
            <v>321.62</v>
          </cell>
          <cell r="R42">
            <v>0</v>
          </cell>
          <cell r="V42">
            <v>104.47</v>
          </cell>
          <cell r="W42">
            <v>1343.2299999999998</v>
          </cell>
        </row>
        <row r="43">
          <cell r="C43" t="str">
            <v>UPAE CARUARU</v>
          </cell>
          <cell r="E43" t="str">
            <v>EMMANUEL JADIAEL FELIX DA SILVA</v>
          </cell>
          <cell r="F43" t="str">
            <v>3 - Administrativo</v>
          </cell>
          <cell r="G43" t="str">
            <v>5143-20</v>
          </cell>
          <cell r="H43">
            <v>44013</v>
          </cell>
          <cell r="I43" t="str">
            <v>2 - Diarista</v>
          </cell>
          <cell r="J43">
            <v>8</v>
          </cell>
          <cell r="K43">
            <v>1045</v>
          </cell>
          <cell r="O43">
            <v>0</v>
          </cell>
          <cell r="P43">
            <v>0</v>
          </cell>
          <cell r="Q43">
            <v>418</v>
          </cell>
          <cell r="R43">
            <v>476.1</v>
          </cell>
          <cell r="V43">
            <v>429.08000000000004</v>
          </cell>
          <cell r="W43">
            <v>1510.02</v>
          </cell>
        </row>
        <row r="44">
          <cell r="C44" t="str">
            <v>UPAE CARUARU</v>
          </cell>
          <cell r="E44" t="str">
            <v xml:space="preserve">ERIKA GOMES DOS ANJOS PAES BARRETO </v>
          </cell>
          <cell r="F44" t="str">
            <v>1 - Médico</v>
          </cell>
          <cell r="G44" t="str">
            <v>2252-65</v>
          </cell>
          <cell r="H44">
            <v>44013</v>
          </cell>
          <cell r="I44" t="str">
            <v>2 - Diarista</v>
          </cell>
          <cell r="J44">
            <v>44</v>
          </cell>
          <cell r="K44">
            <v>2862</v>
          </cell>
          <cell r="O44">
            <v>0</v>
          </cell>
          <cell r="P44">
            <v>0</v>
          </cell>
          <cell r="Q44">
            <v>209</v>
          </cell>
          <cell r="R44">
            <v>8891.16</v>
          </cell>
          <cell r="V44">
            <v>2937.21</v>
          </cell>
          <cell r="W44">
            <v>9024.9500000000007</v>
          </cell>
        </row>
        <row r="45">
          <cell r="C45" t="str">
            <v>UPAE CARUARU</v>
          </cell>
          <cell r="E45" t="str">
            <v>ERILANE DA SILVA</v>
          </cell>
          <cell r="F45" t="str">
            <v>3 - Administrativo</v>
          </cell>
          <cell r="G45" t="str">
            <v>5143-20</v>
          </cell>
          <cell r="H45">
            <v>44013</v>
          </cell>
          <cell r="I45" t="str">
            <v>2 - Diarista</v>
          </cell>
          <cell r="J45">
            <v>8</v>
          </cell>
          <cell r="K45">
            <v>1045</v>
          </cell>
          <cell r="O45">
            <v>0</v>
          </cell>
          <cell r="P45">
            <v>0</v>
          </cell>
          <cell r="Q45">
            <v>209</v>
          </cell>
          <cell r="R45">
            <v>0</v>
          </cell>
          <cell r="V45">
            <v>402.18</v>
          </cell>
          <cell r="W45">
            <v>851.81999999999994</v>
          </cell>
        </row>
        <row r="46">
          <cell r="C46" t="str">
            <v>UPAE CARUARU</v>
          </cell>
          <cell r="E46" t="str">
            <v>FABIANO DE PAIVA MEDEIROS</v>
          </cell>
          <cell r="F46" t="str">
            <v>1 - Médico</v>
          </cell>
          <cell r="G46" t="str">
            <v>2252-65</v>
          </cell>
          <cell r="H46">
            <v>44013</v>
          </cell>
          <cell r="I46" t="str">
            <v>2 - Diarista</v>
          </cell>
          <cell r="J46">
            <v>14</v>
          </cell>
          <cell r="K46">
            <v>2098.8000000000002</v>
          </cell>
          <cell r="O46">
            <v>0</v>
          </cell>
          <cell r="P46">
            <v>0</v>
          </cell>
          <cell r="Q46">
            <v>112.39</v>
          </cell>
          <cell r="R46">
            <v>2210.59</v>
          </cell>
          <cell r="V46">
            <v>729.2</v>
          </cell>
          <cell r="W46">
            <v>3692.5800000000008</v>
          </cell>
        </row>
        <row r="47">
          <cell r="C47" t="str">
            <v>UPAE CARUARU</v>
          </cell>
          <cell r="E47" t="str">
            <v>FELIPE LUIZ BANDEIRA DE MELO</v>
          </cell>
          <cell r="F47" t="str">
            <v>3 - Administrativo</v>
          </cell>
          <cell r="G47" t="str">
            <v>9101-10</v>
          </cell>
          <cell r="H47">
            <v>44013</v>
          </cell>
          <cell r="I47" t="str">
            <v>2 - Diarista</v>
          </cell>
          <cell r="J47">
            <v>44</v>
          </cell>
          <cell r="K47">
            <v>1343.2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385.98</v>
          </cell>
          <cell r="W47">
            <v>957.22</v>
          </cell>
        </row>
        <row r="48">
          <cell r="C48" t="str">
            <v>UPAE CARUARU</v>
          </cell>
          <cell r="E48" t="str">
            <v>FERNANDA NAYARA MARQUES DA SILVA</v>
          </cell>
          <cell r="F48" t="str">
            <v>3 - Administrativo</v>
          </cell>
          <cell r="G48" t="str">
            <v>4110-05</v>
          </cell>
          <cell r="H48">
            <v>44013</v>
          </cell>
          <cell r="I48" t="str">
            <v>2 - Diarista</v>
          </cell>
          <cell r="J48">
            <v>8</v>
          </cell>
          <cell r="K48">
            <v>1126.08</v>
          </cell>
          <cell r="O48">
            <v>0</v>
          </cell>
          <cell r="P48">
            <v>0</v>
          </cell>
          <cell r="Q48">
            <v>209</v>
          </cell>
          <cell r="R48">
            <v>0</v>
          </cell>
          <cell r="V48">
            <v>104.47</v>
          </cell>
          <cell r="W48">
            <v>1230.6099999999999</v>
          </cell>
        </row>
        <row r="49">
          <cell r="C49" t="str">
            <v>UPAE CARUARU</v>
          </cell>
          <cell r="E49" t="str">
            <v xml:space="preserve">FERNANDO JOSE DE LIMA BOTELHO JUNIOR </v>
          </cell>
          <cell r="F49" t="str">
            <v>1 - Médico</v>
          </cell>
          <cell r="G49" t="str">
            <v>2252-75</v>
          </cell>
          <cell r="H49">
            <v>44013</v>
          </cell>
          <cell r="I49" t="str">
            <v>2 - Diarista</v>
          </cell>
          <cell r="J49">
            <v>8</v>
          </cell>
          <cell r="K49">
            <v>2862</v>
          </cell>
          <cell r="O49">
            <v>0</v>
          </cell>
          <cell r="P49">
            <v>0</v>
          </cell>
          <cell r="Q49">
            <v>209</v>
          </cell>
          <cell r="R49">
            <v>2138</v>
          </cell>
          <cell r="V49">
            <v>906.42000000000007</v>
          </cell>
          <cell r="W49">
            <v>4302.58</v>
          </cell>
        </row>
        <row r="50">
          <cell r="C50" t="str">
            <v>UPAE CARUARU</v>
          </cell>
          <cell r="E50" t="str">
            <v xml:space="preserve">FLAVIO HENRIQUE VILAÇA DE SALES </v>
          </cell>
          <cell r="F50" t="str">
            <v>1 - Médico</v>
          </cell>
          <cell r="G50" t="str">
            <v>2251-25</v>
          </cell>
          <cell r="H50">
            <v>44013</v>
          </cell>
          <cell r="I50" t="str">
            <v>2 - Diarista</v>
          </cell>
          <cell r="J50">
            <v>8</v>
          </cell>
          <cell r="K50">
            <v>2862</v>
          </cell>
          <cell r="O50">
            <v>0</v>
          </cell>
          <cell r="P50">
            <v>0</v>
          </cell>
          <cell r="Q50">
            <v>209</v>
          </cell>
          <cell r="R50">
            <v>5952.87</v>
          </cell>
          <cell r="V50">
            <v>2129.1799999999998</v>
          </cell>
          <cell r="W50">
            <v>6894.6899999999987</v>
          </cell>
        </row>
        <row r="51">
          <cell r="C51" t="str">
            <v>UPAE CARUARU</v>
          </cell>
          <cell r="E51" t="str">
            <v>FLAVIO LAURENTINO DE SOUSA</v>
          </cell>
          <cell r="F51" t="str">
            <v>1 - Médico</v>
          </cell>
          <cell r="G51" t="str">
            <v>2251-20</v>
          </cell>
          <cell r="H51">
            <v>44013</v>
          </cell>
          <cell r="I51" t="str">
            <v>2 - Diarista</v>
          </cell>
          <cell r="J51">
            <v>8</v>
          </cell>
          <cell r="K51">
            <v>2862</v>
          </cell>
          <cell r="O51">
            <v>0</v>
          </cell>
          <cell r="P51">
            <v>0</v>
          </cell>
          <cell r="Q51">
            <v>209</v>
          </cell>
          <cell r="R51">
            <v>6138</v>
          </cell>
          <cell r="V51">
            <v>4087.1099999999997</v>
          </cell>
          <cell r="W51">
            <v>5121.8900000000003</v>
          </cell>
        </row>
        <row r="52">
          <cell r="C52" t="str">
            <v>UPAE CARUARU</v>
          </cell>
          <cell r="E52" t="str">
            <v>GILSON CAVALCANTI TOME DA SILVA</v>
          </cell>
          <cell r="F52" t="str">
            <v>3 - Administrativo</v>
          </cell>
          <cell r="G52" t="str">
            <v>5173-30</v>
          </cell>
          <cell r="H52">
            <v>44013</v>
          </cell>
          <cell r="I52" t="str">
            <v>2 - Diarista</v>
          </cell>
          <cell r="J52">
            <v>44</v>
          </cell>
          <cell r="K52">
            <v>1129.19</v>
          </cell>
          <cell r="O52">
            <v>0</v>
          </cell>
          <cell r="P52">
            <v>0</v>
          </cell>
          <cell r="Q52">
            <v>97.24</v>
          </cell>
          <cell r="R52">
            <v>0</v>
          </cell>
          <cell r="V52">
            <v>397.94</v>
          </cell>
          <cell r="W52">
            <v>828.49</v>
          </cell>
        </row>
        <row r="53">
          <cell r="C53" t="str">
            <v>UPAE CARUARU</v>
          </cell>
          <cell r="E53" t="str">
            <v>GILSON RODRIGUES DE OLIVEIRA</v>
          </cell>
          <cell r="F53" t="str">
            <v>3 - Administrativo</v>
          </cell>
          <cell r="G53" t="str">
            <v>4110-10</v>
          </cell>
          <cell r="H53">
            <v>44013</v>
          </cell>
          <cell r="I53" t="str">
            <v>2 - Diarista</v>
          </cell>
          <cell r="J53">
            <v>44</v>
          </cell>
          <cell r="K53">
            <v>1406.99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V53">
            <v>195.36</v>
          </cell>
          <cell r="W53">
            <v>1211.6300000000001</v>
          </cell>
        </row>
        <row r="54">
          <cell r="C54" t="str">
            <v>UPAE CARUARU</v>
          </cell>
          <cell r="E54" t="str">
            <v>GISELLE FERREIRA DE OLIVEIRA</v>
          </cell>
          <cell r="F54" t="str">
            <v>1 - Médico</v>
          </cell>
          <cell r="G54" t="str">
            <v>2252-65</v>
          </cell>
          <cell r="H54">
            <v>44013</v>
          </cell>
          <cell r="I54" t="str">
            <v>2 - Diarista</v>
          </cell>
          <cell r="J54">
            <v>13</v>
          </cell>
          <cell r="K54">
            <v>5724</v>
          </cell>
          <cell r="O54">
            <v>0</v>
          </cell>
          <cell r="P54">
            <v>0</v>
          </cell>
          <cell r="Q54">
            <v>209</v>
          </cell>
          <cell r="R54">
            <v>6028</v>
          </cell>
          <cell r="V54">
            <v>2936.89</v>
          </cell>
          <cell r="W54">
            <v>9024.11</v>
          </cell>
        </row>
        <row r="55">
          <cell r="C55" t="str">
            <v>UPAE CARUARU</v>
          </cell>
          <cell r="E55" t="str">
            <v>GISLANE SILVA</v>
          </cell>
          <cell r="F55" t="str">
            <v>2 - Outros Profissionais da Saúde</v>
          </cell>
          <cell r="G55" t="str">
            <v>3222-05</v>
          </cell>
          <cell r="H55">
            <v>44013</v>
          </cell>
          <cell r="I55" t="str">
            <v>2 - Diarista</v>
          </cell>
          <cell r="J55">
            <v>44</v>
          </cell>
          <cell r="K55">
            <v>920.67</v>
          </cell>
          <cell r="O55">
            <v>0</v>
          </cell>
          <cell r="P55">
            <v>0</v>
          </cell>
          <cell r="Q55">
            <v>161.01</v>
          </cell>
          <cell r="R55">
            <v>0</v>
          </cell>
          <cell r="V55">
            <v>77.47</v>
          </cell>
          <cell r="W55">
            <v>1004.2099999999998</v>
          </cell>
        </row>
        <row r="56">
          <cell r="C56" t="str">
            <v>UPAE CARUARU</v>
          </cell>
          <cell r="E56" t="str">
            <v>GLEYSON RAFAEL DE SOUZA</v>
          </cell>
          <cell r="F56" t="str">
            <v>2 - Outros Profissionais da Saúde</v>
          </cell>
          <cell r="G56" t="str">
            <v>3222-05</v>
          </cell>
          <cell r="H56">
            <v>44013</v>
          </cell>
          <cell r="I56" t="str">
            <v>2 - Diarista</v>
          </cell>
          <cell r="J56">
            <v>44</v>
          </cell>
          <cell r="K56">
            <v>1255.46</v>
          </cell>
          <cell r="O56">
            <v>0</v>
          </cell>
          <cell r="P56">
            <v>0</v>
          </cell>
          <cell r="Q56">
            <v>209</v>
          </cell>
          <cell r="R56">
            <v>0</v>
          </cell>
          <cell r="V56">
            <v>191.45</v>
          </cell>
          <cell r="W56">
            <v>1273.01</v>
          </cell>
        </row>
        <row r="57">
          <cell r="C57" t="str">
            <v>UPAE CARUARU</v>
          </cell>
          <cell r="E57" t="str">
            <v xml:space="preserve">GUILHERME CAMAROTTI DE OLIVEIRA CANEJO </v>
          </cell>
          <cell r="F57" t="str">
            <v>1 - Médico</v>
          </cell>
          <cell r="G57" t="str">
            <v>2251-65</v>
          </cell>
          <cell r="H57">
            <v>44013</v>
          </cell>
          <cell r="I57" t="str">
            <v>2 - Diarista</v>
          </cell>
          <cell r="J57">
            <v>16</v>
          </cell>
          <cell r="K57">
            <v>2862</v>
          </cell>
          <cell r="O57">
            <v>0</v>
          </cell>
          <cell r="P57">
            <v>0</v>
          </cell>
          <cell r="Q57">
            <v>209</v>
          </cell>
          <cell r="R57">
            <v>18195.75</v>
          </cell>
          <cell r="V57">
            <v>5495.97</v>
          </cell>
          <cell r="W57">
            <v>15770.779999999999</v>
          </cell>
        </row>
        <row r="58">
          <cell r="C58" t="str">
            <v>UPAE CARUARU</v>
          </cell>
          <cell r="E58" t="str">
            <v xml:space="preserve">HINAYARA SANTOS RODRIGUES LIBERATO </v>
          </cell>
          <cell r="F58" t="str">
            <v>3 - Administrativo</v>
          </cell>
          <cell r="G58" t="str">
            <v>4110-10</v>
          </cell>
          <cell r="H58">
            <v>44013</v>
          </cell>
          <cell r="I58" t="str">
            <v>2 - Diarista</v>
          </cell>
          <cell r="J58">
            <v>44</v>
          </cell>
          <cell r="K58">
            <v>1406.99</v>
          </cell>
          <cell r="O58">
            <v>0</v>
          </cell>
          <cell r="P58">
            <v>0</v>
          </cell>
          <cell r="Q58">
            <v>0</v>
          </cell>
          <cell r="R58">
            <v>190.02</v>
          </cell>
          <cell r="V58">
            <v>449.17</v>
          </cell>
          <cell r="W58">
            <v>1147.8399999999999</v>
          </cell>
        </row>
        <row r="59">
          <cell r="C59" t="str">
            <v>UPAE CARUARU</v>
          </cell>
          <cell r="E59" t="str">
            <v>HUDE LUCENA GONCALVES DIAS</v>
          </cell>
          <cell r="F59" t="str">
            <v>1 - Médico</v>
          </cell>
          <cell r="G59" t="str">
            <v>2251-25</v>
          </cell>
          <cell r="H59">
            <v>44013</v>
          </cell>
          <cell r="I59" t="str">
            <v>2 - Diarista</v>
          </cell>
          <cell r="J59">
            <v>8</v>
          </cell>
          <cell r="K59">
            <v>2862</v>
          </cell>
          <cell r="O59">
            <v>0</v>
          </cell>
          <cell r="P59">
            <v>0</v>
          </cell>
          <cell r="Q59">
            <v>209</v>
          </cell>
          <cell r="R59">
            <v>7138</v>
          </cell>
          <cell r="V59">
            <v>2350.8200000000002</v>
          </cell>
          <cell r="W59">
            <v>7858.18</v>
          </cell>
        </row>
        <row r="60">
          <cell r="C60" t="str">
            <v>UPAE CARUARU</v>
          </cell>
          <cell r="E60" t="str">
            <v>IGOR EDUARDO DE OLIVEIRA SOUZA</v>
          </cell>
          <cell r="F60" t="str">
            <v>1 - Médico</v>
          </cell>
          <cell r="G60" t="str">
            <v>2252-75</v>
          </cell>
          <cell r="H60">
            <v>44013</v>
          </cell>
          <cell r="I60" t="str">
            <v>2 - Diarista</v>
          </cell>
          <cell r="J60">
            <v>13</v>
          </cell>
          <cell r="K60">
            <v>2862</v>
          </cell>
          <cell r="O60">
            <v>0</v>
          </cell>
          <cell r="P60">
            <v>0</v>
          </cell>
          <cell r="Q60">
            <v>209</v>
          </cell>
          <cell r="R60">
            <v>8891.16</v>
          </cell>
          <cell r="V60">
            <v>2832.94</v>
          </cell>
          <cell r="W60">
            <v>9129.2199999999993</v>
          </cell>
        </row>
        <row r="61">
          <cell r="C61" t="str">
            <v>UPAE CARUARU</v>
          </cell>
          <cell r="E61" t="str">
            <v>ISABELLA CARDOSO PEREIRA</v>
          </cell>
          <cell r="F61" t="str">
            <v>1 - Médico</v>
          </cell>
          <cell r="G61" t="str">
            <v>2251-20</v>
          </cell>
          <cell r="H61">
            <v>44013</v>
          </cell>
          <cell r="I61" t="str">
            <v>2 - Diarista</v>
          </cell>
          <cell r="J61">
            <v>8</v>
          </cell>
          <cell r="K61">
            <v>2098.8000000000002</v>
          </cell>
          <cell r="O61">
            <v>0</v>
          </cell>
          <cell r="P61">
            <v>0</v>
          </cell>
          <cell r="Q61">
            <v>112.39</v>
          </cell>
          <cell r="R61">
            <v>2210.17</v>
          </cell>
          <cell r="V61">
            <v>358.67</v>
          </cell>
          <cell r="W61">
            <v>4062.6900000000005</v>
          </cell>
        </row>
        <row r="62">
          <cell r="C62" t="str">
            <v>UPAE CARUARU</v>
          </cell>
          <cell r="E62" t="str">
            <v>ISABELLA NAYARA SANTOS SILVA</v>
          </cell>
          <cell r="F62" t="str">
            <v>2 - Outros Profissionais da Saúde</v>
          </cell>
          <cell r="G62" t="str">
            <v>2234-05</v>
          </cell>
          <cell r="H62">
            <v>44013</v>
          </cell>
          <cell r="I62" t="str">
            <v>2 - Diarista</v>
          </cell>
          <cell r="J62">
            <v>24</v>
          </cell>
          <cell r="K62">
            <v>3080.54</v>
          </cell>
          <cell r="O62">
            <v>0</v>
          </cell>
          <cell r="P62">
            <v>0</v>
          </cell>
          <cell r="Q62">
            <v>936.6</v>
          </cell>
          <cell r="R62">
            <v>0</v>
          </cell>
          <cell r="V62">
            <v>605.9</v>
          </cell>
          <cell r="W62">
            <v>3411.24</v>
          </cell>
        </row>
        <row r="63">
          <cell r="C63" t="str">
            <v>UPAE CARUARU</v>
          </cell>
          <cell r="E63" t="str">
            <v xml:space="preserve">ISABELY TAMYRES DOS SANTOS LIMA </v>
          </cell>
          <cell r="F63" t="str">
            <v>3 - Administrativo</v>
          </cell>
          <cell r="G63" t="str">
            <v>4110-05</v>
          </cell>
          <cell r="H63">
            <v>44013</v>
          </cell>
          <cell r="I63" t="str">
            <v>2 - Diarista</v>
          </cell>
          <cell r="J63">
            <v>44</v>
          </cell>
          <cell r="K63">
            <v>1126.08</v>
          </cell>
          <cell r="O63">
            <v>0</v>
          </cell>
          <cell r="P63">
            <v>0</v>
          </cell>
          <cell r="Q63">
            <v>370.24</v>
          </cell>
          <cell r="R63">
            <v>0</v>
          </cell>
          <cell r="V63">
            <v>104.47</v>
          </cell>
          <cell r="W63">
            <v>1391.85</v>
          </cell>
        </row>
        <row r="64">
          <cell r="C64" t="str">
            <v>UPAE CARUARU</v>
          </cell>
          <cell r="E64" t="str">
            <v>IZABELA OLIVEIRA NASCIMENTO BARBOSA</v>
          </cell>
          <cell r="F64" t="str">
            <v>2 - Outros Profissionais da Saúde</v>
          </cell>
          <cell r="G64" t="str">
            <v>2236-05</v>
          </cell>
          <cell r="H64">
            <v>44013</v>
          </cell>
          <cell r="I64" t="str">
            <v>2 - Diarista</v>
          </cell>
          <cell r="J64">
            <v>30</v>
          </cell>
          <cell r="K64">
            <v>2362.4899999999998</v>
          </cell>
          <cell r="O64">
            <v>0</v>
          </cell>
          <cell r="P64">
            <v>0</v>
          </cell>
          <cell r="Q64">
            <v>209</v>
          </cell>
          <cell r="R64">
            <v>0</v>
          </cell>
          <cell r="V64">
            <v>248.76999999999998</v>
          </cell>
          <cell r="W64">
            <v>2322.7199999999998</v>
          </cell>
        </row>
        <row r="65">
          <cell r="C65" t="str">
            <v>UPAE CARUARU</v>
          </cell>
          <cell r="E65" t="str">
            <v>JANAINA DA SILVA ALVES</v>
          </cell>
          <cell r="F65" t="str">
            <v>3 - Administrativo</v>
          </cell>
          <cell r="G65" t="str">
            <v>5143-20</v>
          </cell>
          <cell r="H65">
            <v>44013</v>
          </cell>
          <cell r="I65" t="str">
            <v>2 - Diarista</v>
          </cell>
          <cell r="J65">
            <v>44</v>
          </cell>
          <cell r="K65">
            <v>1045</v>
          </cell>
          <cell r="O65">
            <v>0</v>
          </cell>
          <cell r="P65">
            <v>0</v>
          </cell>
          <cell r="Q65">
            <v>209</v>
          </cell>
          <cell r="R65">
            <v>0</v>
          </cell>
          <cell r="V65">
            <v>189.88</v>
          </cell>
          <cell r="W65">
            <v>1064.1199999999999</v>
          </cell>
        </row>
        <row r="66">
          <cell r="C66" t="str">
            <v>UPAE CARUARU</v>
          </cell>
          <cell r="E66" t="str">
            <v>JAQUELINE IZABEL TORRES FIGUEIRA DE OLIVEIRA</v>
          </cell>
          <cell r="F66" t="str">
            <v>3 - Administrativo</v>
          </cell>
          <cell r="G66" t="str">
            <v>4101-05</v>
          </cell>
          <cell r="H66">
            <v>44013</v>
          </cell>
          <cell r="I66" t="str">
            <v>2 - Diarista</v>
          </cell>
          <cell r="J66">
            <v>40</v>
          </cell>
          <cell r="K66">
            <v>2991.15</v>
          </cell>
          <cell r="O66">
            <v>0</v>
          </cell>
          <cell r="P66">
            <v>0</v>
          </cell>
          <cell r="Q66">
            <v>64</v>
          </cell>
          <cell r="R66">
            <v>4036.5</v>
          </cell>
          <cell r="V66">
            <v>1528.08</v>
          </cell>
          <cell r="W66">
            <v>5563.57</v>
          </cell>
        </row>
        <row r="67">
          <cell r="C67" t="str">
            <v>UPAE CARUARU</v>
          </cell>
          <cell r="E67" t="str">
            <v>JEFFERSON CARLOS SOBRAL</v>
          </cell>
          <cell r="F67" t="str">
            <v>3 - Administrativo</v>
          </cell>
          <cell r="G67" t="str">
            <v>5151-10</v>
          </cell>
          <cell r="H67">
            <v>44013</v>
          </cell>
          <cell r="I67" t="str">
            <v>2 - Diarista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209</v>
          </cell>
          <cell r="R67">
            <v>0</v>
          </cell>
          <cell r="V67">
            <v>97.18</v>
          </cell>
          <cell r="W67">
            <v>1156.82</v>
          </cell>
        </row>
        <row r="68">
          <cell r="C68" t="str">
            <v>UPAE CARUARU</v>
          </cell>
          <cell r="E68" t="str">
            <v>JESSIKA KALINNY BATISTA SOBRAL</v>
          </cell>
          <cell r="F68" t="str">
            <v>2 - Outros Profissionais da Saúde</v>
          </cell>
          <cell r="G68" t="str">
            <v>2238-10</v>
          </cell>
          <cell r="H68">
            <v>44013</v>
          </cell>
          <cell r="I68" t="str">
            <v>2 - Diarista</v>
          </cell>
          <cell r="J68">
            <v>24</v>
          </cell>
          <cell r="K68">
            <v>2258.0700000000002</v>
          </cell>
          <cell r="O68">
            <v>0</v>
          </cell>
          <cell r="P68">
            <v>0</v>
          </cell>
          <cell r="Q68">
            <v>209</v>
          </cell>
          <cell r="R68">
            <v>517.5</v>
          </cell>
          <cell r="V68">
            <v>325.61</v>
          </cell>
          <cell r="W68">
            <v>2658.96</v>
          </cell>
        </row>
        <row r="69">
          <cell r="C69" t="str">
            <v>UPAE CARUARU</v>
          </cell>
          <cell r="E69" t="str">
            <v>JOAO RICARDO VILAR</v>
          </cell>
          <cell r="F69" t="str">
            <v>3 - Administrativo</v>
          </cell>
          <cell r="G69" t="str">
            <v>4110-05</v>
          </cell>
          <cell r="H69">
            <v>44013</v>
          </cell>
          <cell r="I69" t="str">
            <v>2 - Diarista</v>
          </cell>
          <cell r="J69">
            <v>44</v>
          </cell>
          <cell r="K69">
            <v>1126.08</v>
          </cell>
          <cell r="O69">
            <v>0</v>
          </cell>
          <cell r="P69">
            <v>0</v>
          </cell>
          <cell r="Q69">
            <v>209</v>
          </cell>
          <cell r="R69">
            <v>0</v>
          </cell>
          <cell r="V69">
            <v>119.47</v>
          </cell>
          <cell r="W69">
            <v>1215.6099999999999</v>
          </cell>
        </row>
        <row r="70">
          <cell r="C70" t="str">
            <v>UPAE CARUARU</v>
          </cell>
          <cell r="E70" t="str">
            <v>JOSEILDA MARIA DE LIMA</v>
          </cell>
          <cell r="F70" t="str">
            <v>3 - Administrativo</v>
          </cell>
          <cell r="G70" t="str">
            <v>4110-05</v>
          </cell>
          <cell r="H70">
            <v>44013</v>
          </cell>
          <cell r="I70" t="str">
            <v>2 - Diarista</v>
          </cell>
          <cell r="J70">
            <v>44</v>
          </cell>
          <cell r="K70">
            <v>1126.08</v>
          </cell>
          <cell r="O70">
            <v>0</v>
          </cell>
          <cell r="P70">
            <v>0</v>
          </cell>
          <cell r="Q70">
            <v>257.62</v>
          </cell>
          <cell r="R70">
            <v>0</v>
          </cell>
          <cell r="V70">
            <v>104.47</v>
          </cell>
          <cell r="W70">
            <v>1279.2299999999998</v>
          </cell>
        </row>
        <row r="71">
          <cell r="C71" t="str">
            <v>UPAE CARUARU</v>
          </cell>
          <cell r="E71" t="str">
            <v>JOSENILDO AMARAL DO NASCIMENTO</v>
          </cell>
          <cell r="F71" t="str">
            <v>2 - Outros Profissionais da Saúde</v>
          </cell>
          <cell r="G71" t="str">
            <v>3222-25</v>
          </cell>
          <cell r="H71">
            <v>44013</v>
          </cell>
          <cell r="I71" t="str">
            <v>2 - Diarista</v>
          </cell>
          <cell r="J71">
            <v>44</v>
          </cell>
          <cell r="K71">
            <v>1446.93</v>
          </cell>
          <cell r="O71">
            <v>0</v>
          </cell>
          <cell r="P71">
            <v>0</v>
          </cell>
          <cell r="Q71">
            <v>209</v>
          </cell>
          <cell r="R71">
            <v>0</v>
          </cell>
          <cell r="V71">
            <v>220.17</v>
          </cell>
          <cell r="W71">
            <v>1435.76</v>
          </cell>
        </row>
        <row r="72">
          <cell r="C72" t="str">
            <v>UPAE CARUARU</v>
          </cell>
          <cell r="E72" t="str">
            <v>JULIA GABRIELLE DE SOUZA FORTUNATO</v>
          </cell>
          <cell r="F72" t="str">
            <v>2 - Outros Profissionais da Saúde</v>
          </cell>
          <cell r="G72" t="str">
            <v>3222-05</v>
          </cell>
          <cell r="H72">
            <v>44013</v>
          </cell>
          <cell r="I72" t="str">
            <v>2 - Diarista</v>
          </cell>
          <cell r="J72">
            <v>44</v>
          </cell>
          <cell r="K72">
            <v>1255.46</v>
          </cell>
          <cell r="O72">
            <v>0</v>
          </cell>
          <cell r="P72">
            <v>0</v>
          </cell>
          <cell r="Q72">
            <v>209</v>
          </cell>
          <cell r="R72">
            <v>0</v>
          </cell>
          <cell r="V72">
            <v>116.12</v>
          </cell>
          <cell r="W72">
            <v>1348.3400000000001</v>
          </cell>
        </row>
        <row r="73">
          <cell r="C73" t="str">
            <v>UPAE CARUARU</v>
          </cell>
          <cell r="E73" t="str">
            <v>JULIANA BORGES CASE</v>
          </cell>
          <cell r="F73" t="str">
            <v>2 - Outros Profissionais da Saúde</v>
          </cell>
          <cell r="G73" t="str">
            <v>2236-05</v>
          </cell>
          <cell r="H73">
            <v>44013</v>
          </cell>
          <cell r="I73" t="str">
            <v>2 - Diarista</v>
          </cell>
          <cell r="J73">
            <v>30</v>
          </cell>
          <cell r="K73">
            <v>2129.0100000000002</v>
          </cell>
          <cell r="O73">
            <v>0</v>
          </cell>
          <cell r="P73">
            <v>0</v>
          </cell>
          <cell r="Q73">
            <v>209</v>
          </cell>
          <cell r="R73">
            <v>0</v>
          </cell>
          <cell r="V73">
            <v>512.76</v>
          </cell>
          <cell r="W73">
            <v>1825.2500000000002</v>
          </cell>
        </row>
        <row r="74">
          <cell r="C74" t="str">
            <v>UPAE CARUARU</v>
          </cell>
          <cell r="E74" t="str">
            <v>LAURA TEREZA ARAUJO GALINDO DE LIRA BARROS</v>
          </cell>
          <cell r="F74" t="str">
            <v>2 - Outros Profissionais da Saúde</v>
          </cell>
          <cell r="G74" t="str">
            <v>2234-05</v>
          </cell>
          <cell r="H74">
            <v>44013</v>
          </cell>
          <cell r="I74" t="str">
            <v>2 - Diarista</v>
          </cell>
          <cell r="J74">
            <v>24</v>
          </cell>
          <cell r="K74">
            <v>3080.54</v>
          </cell>
          <cell r="O74">
            <v>0</v>
          </cell>
          <cell r="P74">
            <v>0</v>
          </cell>
          <cell r="Q74">
            <v>209</v>
          </cell>
          <cell r="R74">
            <v>0</v>
          </cell>
          <cell r="V74">
            <v>410.16999999999996</v>
          </cell>
          <cell r="W74">
            <v>2879.37</v>
          </cell>
        </row>
        <row r="75">
          <cell r="C75" t="str">
            <v>UPAE CARUARU</v>
          </cell>
          <cell r="E75" t="str">
            <v>LEANDRO DA SILVA BRITO</v>
          </cell>
          <cell r="F75" t="str">
            <v>3 - Administrativo</v>
          </cell>
          <cell r="G75" t="str">
            <v>4110-05</v>
          </cell>
          <cell r="H75">
            <v>44013</v>
          </cell>
          <cell r="I75" t="str">
            <v>2 - Diarista</v>
          </cell>
          <cell r="J75">
            <v>44</v>
          </cell>
          <cell r="K75">
            <v>1126.08</v>
          </cell>
          <cell r="O75">
            <v>0</v>
          </cell>
          <cell r="P75">
            <v>0</v>
          </cell>
          <cell r="Q75">
            <v>209</v>
          </cell>
          <cell r="R75">
            <v>0</v>
          </cell>
          <cell r="V75">
            <v>119.47</v>
          </cell>
          <cell r="W75">
            <v>1215.6099999999999</v>
          </cell>
        </row>
        <row r="76">
          <cell r="C76" t="str">
            <v>UPAE CARUARU</v>
          </cell>
          <cell r="E76" t="str">
            <v>LEIDIANNY FIRMINO COSTA</v>
          </cell>
          <cell r="F76" t="str">
            <v>1 - Médico</v>
          </cell>
          <cell r="G76" t="str">
            <v>2252-75</v>
          </cell>
          <cell r="H76">
            <v>44013</v>
          </cell>
          <cell r="I76" t="str">
            <v>2 - Diarista</v>
          </cell>
          <cell r="J76">
            <v>8</v>
          </cell>
          <cell r="K76">
            <v>2862</v>
          </cell>
          <cell r="O76">
            <v>0</v>
          </cell>
          <cell r="P76">
            <v>0</v>
          </cell>
          <cell r="Q76">
            <v>209</v>
          </cell>
          <cell r="R76">
            <v>3014.58</v>
          </cell>
          <cell r="V76">
            <v>1267.44</v>
          </cell>
          <cell r="W76">
            <v>4818.1399999999994</v>
          </cell>
        </row>
        <row r="77">
          <cell r="C77" t="str">
            <v>UPAE CARUARU</v>
          </cell>
          <cell r="E77" t="str">
            <v>LEILA ISABELE DE SOUZA MOTA</v>
          </cell>
          <cell r="F77" t="str">
            <v>1 - Médico</v>
          </cell>
          <cell r="G77" t="str">
            <v>2251-35</v>
          </cell>
          <cell r="H77">
            <v>44013</v>
          </cell>
          <cell r="I77" t="str">
            <v>2 - Diarista</v>
          </cell>
          <cell r="J77">
            <v>8</v>
          </cell>
          <cell r="K77">
            <v>2862</v>
          </cell>
          <cell r="O77">
            <v>0</v>
          </cell>
          <cell r="P77">
            <v>0</v>
          </cell>
          <cell r="Q77">
            <v>209</v>
          </cell>
          <cell r="R77">
            <v>3014.58</v>
          </cell>
          <cell r="V77">
            <v>1319.58</v>
          </cell>
          <cell r="W77">
            <v>4766</v>
          </cell>
        </row>
        <row r="78">
          <cell r="C78" t="str">
            <v>UPAE CARUARU</v>
          </cell>
          <cell r="E78" t="str">
            <v>LEILA MARIA GALVAO SILVA</v>
          </cell>
          <cell r="F78" t="str">
            <v>2 - Outros Profissionais da Saúde</v>
          </cell>
          <cell r="G78" t="str">
            <v>3241-15</v>
          </cell>
          <cell r="H78">
            <v>44013</v>
          </cell>
          <cell r="I78" t="str">
            <v>2 - Diarista</v>
          </cell>
          <cell r="J78">
            <v>5</v>
          </cell>
          <cell r="K78">
            <v>2030.47</v>
          </cell>
          <cell r="O78">
            <v>0</v>
          </cell>
          <cell r="P78">
            <v>0</v>
          </cell>
          <cell r="Q78">
            <v>812.18</v>
          </cell>
          <cell r="R78">
            <v>500</v>
          </cell>
          <cell r="V78">
            <v>424.46</v>
          </cell>
          <cell r="W78">
            <v>2918.19</v>
          </cell>
        </row>
        <row r="79">
          <cell r="C79" t="str">
            <v>UPAE CARUARU</v>
          </cell>
          <cell r="E79" t="str">
            <v>LETICIA KARINE DA SILVA MOTA</v>
          </cell>
          <cell r="F79" t="str">
            <v>2 - Outros Profissionais da Saúde</v>
          </cell>
          <cell r="G79" t="str">
            <v>3222-05</v>
          </cell>
          <cell r="H79">
            <v>44013</v>
          </cell>
          <cell r="I79" t="str">
            <v>2 - Diarista</v>
          </cell>
          <cell r="J79">
            <v>44</v>
          </cell>
          <cell r="K79">
            <v>1255.46</v>
          </cell>
          <cell r="O79">
            <v>0</v>
          </cell>
          <cell r="P79">
            <v>0</v>
          </cell>
          <cell r="Q79">
            <v>209</v>
          </cell>
          <cell r="R79">
            <v>0</v>
          </cell>
          <cell r="V79">
            <v>247.64000000000001</v>
          </cell>
          <cell r="W79">
            <v>1216.82</v>
          </cell>
        </row>
        <row r="80">
          <cell r="C80" t="str">
            <v>UPAE CARUARU</v>
          </cell>
          <cell r="E80" t="str">
            <v>LILAINE PEREIRA DA SILVA GONÇALO</v>
          </cell>
          <cell r="F80" t="str">
            <v>2 - Outros Profissionais da Saúde</v>
          </cell>
          <cell r="G80" t="str">
            <v>3222-05</v>
          </cell>
          <cell r="H80">
            <v>44013</v>
          </cell>
          <cell r="I80" t="str">
            <v>2 - Diarista</v>
          </cell>
          <cell r="J80">
            <v>44</v>
          </cell>
          <cell r="K80">
            <v>1255.46</v>
          </cell>
          <cell r="O80">
            <v>0</v>
          </cell>
          <cell r="P80">
            <v>0</v>
          </cell>
          <cell r="Q80">
            <v>209</v>
          </cell>
          <cell r="R80">
            <v>0</v>
          </cell>
          <cell r="V80">
            <v>296.45</v>
          </cell>
          <cell r="W80">
            <v>1168.01</v>
          </cell>
        </row>
        <row r="81">
          <cell r="C81" t="str">
            <v>UPAE CARUARU</v>
          </cell>
          <cell r="E81" t="str">
            <v>LISLEY KAWANA NICACIO PEREIRA</v>
          </cell>
          <cell r="F81" t="str">
            <v>2 - Outros Profissionais da Saúde</v>
          </cell>
          <cell r="G81" t="str">
            <v>2235-05</v>
          </cell>
          <cell r="H81">
            <v>44013</v>
          </cell>
          <cell r="I81" t="str">
            <v>2 - Diarista</v>
          </cell>
          <cell r="J81">
            <v>40</v>
          </cell>
          <cell r="K81">
            <v>2197</v>
          </cell>
          <cell r="O81">
            <v>0</v>
          </cell>
          <cell r="P81">
            <v>0</v>
          </cell>
          <cell r="Q81">
            <v>209</v>
          </cell>
          <cell r="R81">
            <v>1500</v>
          </cell>
          <cell r="V81">
            <v>576</v>
          </cell>
          <cell r="W81">
            <v>3330</v>
          </cell>
        </row>
        <row r="82">
          <cell r="C82" t="str">
            <v>UPAE CARUARU</v>
          </cell>
          <cell r="E82" t="str">
            <v xml:space="preserve">LIVIA DE SOUZA MOTA </v>
          </cell>
          <cell r="F82" t="str">
            <v>1 - Médico</v>
          </cell>
          <cell r="G82" t="str">
            <v>2251-35</v>
          </cell>
          <cell r="H82">
            <v>44013</v>
          </cell>
          <cell r="I82" t="str">
            <v>2 - Diarista</v>
          </cell>
          <cell r="J82">
            <v>8</v>
          </cell>
          <cell r="K82">
            <v>2862</v>
          </cell>
          <cell r="O82">
            <v>0</v>
          </cell>
          <cell r="P82">
            <v>0</v>
          </cell>
          <cell r="Q82">
            <v>209</v>
          </cell>
          <cell r="R82">
            <v>3014.58</v>
          </cell>
          <cell r="V82">
            <v>1319.58</v>
          </cell>
          <cell r="W82">
            <v>4766</v>
          </cell>
        </row>
        <row r="83">
          <cell r="C83" t="str">
            <v>UPAE CARUARU</v>
          </cell>
          <cell r="E83" t="str">
            <v>LUANA RUTHIELE CHAGAS LUCENA</v>
          </cell>
          <cell r="F83" t="str">
            <v>3 - Administrativo</v>
          </cell>
          <cell r="G83" t="str">
            <v>4110-10</v>
          </cell>
          <cell r="H83">
            <v>44013</v>
          </cell>
          <cell r="I83" t="str">
            <v>2 - Diarista</v>
          </cell>
          <cell r="J83">
            <v>44</v>
          </cell>
          <cell r="K83">
            <v>1286.51</v>
          </cell>
          <cell r="O83">
            <v>0</v>
          </cell>
          <cell r="P83">
            <v>0</v>
          </cell>
          <cell r="Q83">
            <v>209</v>
          </cell>
          <cell r="R83">
            <v>517.5</v>
          </cell>
          <cell r="V83">
            <v>165.49</v>
          </cell>
          <cell r="W83">
            <v>1847.52</v>
          </cell>
        </row>
        <row r="84">
          <cell r="C84" t="str">
            <v>UPAE CARUARU</v>
          </cell>
          <cell r="E84" t="str">
            <v>LUIZ CARLOS SOUZA BANDIM</v>
          </cell>
          <cell r="F84" t="str">
            <v>1 - Médico</v>
          </cell>
          <cell r="G84" t="str">
            <v>2251-10</v>
          </cell>
          <cell r="H84">
            <v>44013</v>
          </cell>
          <cell r="I84" t="str">
            <v>2 - Diarista</v>
          </cell>
          <cell r="J84">
            <v>8</v>
          </cell>
          <cell r="K84">
            <v>2862</v>
          </cell>
          <cell r="O84">
            <v>0</v>
          </cell>
          <cell r="P84">
            <v>0</v>
          </cell>
          <cell r="Q84">
            <v>209</v>
          </cell>
          <cell r="R84">
            <v>3014.58</v>
          </cell>
          <cell r="V84">
            <v>1215.3</v>
          </cell>
          <cell r="W84">
            <v>4870.28</v>
          </cell>
        </row>
        <row r="85">
          <cell r="C85" t="str">
            <v>UPAE CARUARU</v>
          </cell>
          <cell r="E85" t="str">
            <v>LYLIAN FREIRE DE FREITAS CAVALCANTE</v>
          </cell>
          <cell r="F85" t="str">
            <v>2 - Outros Profissionais da Saúde</v>
          </cell>
          <cell r="G85" t="str">
            <v>2516-05</v>
          </cell>
          <cell r="H85">
            <v>44013</v>
          </cell>
          <cell r="I85" t="str">
            <v>2 - Diarista</v>
          </cell>
          <cell r="J85">
            <v>20</v>
          </cell>
          <cell r="K85">
            <v>1551.63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V85">
            <v>123.96</v>
          </cell>
          <cell r="W85">
            <v>1427.67</v>
          </cell>
        </row>
        <row r="86">
          <cell r="C86" t="str">
            <v>UPAE CARUARU</v>
          </cell>
          <cell r="E86" t="str">
            <v>MARCIA MARIA DE LIMA E SILVA</v>
          </cell>
          <cell r="F86" t="str">
            <v>2 - Outros Profissionais da Saúde</v>
          </cell>
          <cell r="G86" t="str">
            <v>3222-05</v>
          </cell>
          <cell r="H86">
            <v>44013</v>
          </cell>
          <cell r="I86" t="str">
            <v>2 - Diarista</v>
          </cell>
          <cell r="J86">
            <v>44</v>
          </cell>
          <cell r="K86">
            <v>1255.46</v>
          </cell>
          <cell r="O86">
            <v>0</v>
          </cell>
          <cell r="P86">
            <v>0</v>
          </cell>
          <cell r="Q86">
            <v>209</v>
          </cell>
          <cell r="R86">
            <v>0</v>
          </cell>
          <cell r="V86">
            <v>116.12</v>
          </cell>
          <cell r="W86">
            <v>1348.3400000000001</v>
          </cell>
        </row>
        <row r="87">
          <cell r="C87" t="str">
            <v>UPAE CARUARU</v>
          </cell>
          <cell r="E87" t="str">
            <v>MARCUS VINICIUS SILVA BEZERRA</v>
          </cell>
          <cell r="F87" t="str">
            <v>3 - Administrativo</v>
          </cell>
          <cell r="G87" t="str">
            <v>3132-20</v>
          </cell>
          <cell r="H87">
            <v>44013</v>
          </cell>
          <cell r="I87" t="str">
            <v>2 - Diarista</v>
          </cell>
          <cell r="J87">
            <v>44</v>
          </cell>
          <cell r="K87">
            <v>1621.29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V87">
            <v>130.22999999999999</v>
          </cell>
          <cell r="W87">
            <v>1491.06</v>
          </cell>
        </row>
        <row r="88">
          <cell r="C88" t="str">
            <v>UPAE CARUARU</v>
          </cell>
          <cell r="E88" t="str">
            <v>MARIA ELIVANIA TABOSA SILVA</v>
          </cell>
          <cell r="F88" t="str">
            <v>2 - Outros Profissionais da Saúde</v>
          </cell>
          <cell r="G88" t="str">
            <v>3241-15</v>
          </cell>
          <cell r="H88">
            <v>44013</v>
          </cell>
          <cell r="I88" t="str">
            <v>2 - Diarista</v>
          </cell>
          <cell r="J88">
            <v>19</v>
          </cell>
          <cell r="K88">
            <v>0</v>
          </cell>
          <cell r="O88">
            <v>0</v>
          </cell>
          <cell r="P88">
            <v>0</v>
          </cell>
          <cell r="Q88">
            <v>76.91</v>
          </cell>
          <cell r="R88">
            <v>0</v>
          </cell>
          <cell r="V88">
            <v>76.91</v>
          </cell>
          <cell r="W88">
            <v>0</v>
          </cell>
        </row>
        <row r="89">
          <cell r="C89" t="str">
            <v>UPAE CARUARU</v>
          </cell>
          <cell r="E89" t="str">
            <v>MARIA EMANUELLA MONTEIRO BATISTA</v>
          </cell>
          <cell r="F89" t="str">
            <v>3 - Administrativo</v>
          </cell>
          <cell r="G89" t="str">
            <v>4110-10</v>
          </cell>
          <cell r="H89">
            <v>44013</v>
          </cell>
          <cell r="I89" t="str">
            <v>2 - Diarista</v>
          </cell>
          <cell r="J89">
            <v>44</v>
          </cell>
          <cell r="K89">
            <v>1406.99</v>
          </cell>
          <cell r="O89">
            <v>0</v>
          </cell>
          <cell r="P89">
            <v>0</v>
          </cell>
          <cell r="Q89">
            <v>50</v>
          </cell>
          <cell r="R89">
            <v>0</v>
          </cell>
          <cell r="V89">
            <v>110.94</v>
          </cell>
          <cell r="W89">
            <v>1346.05</v>
          </cell>
        </row>
        <row r="90">
          <cell r="C90" t="str">
            <v>UPAE CARUARU</v>
          </cell>
          <cell r="E90" t="str">
            <v>MARIA JOSE DA SILVA</v>
          </cell>
          <cell r="F90" t="str">
            <v>2 - Outros Profissionais da Saúde</v>
          </cell>
          <cell r="G90" t="str">
            <v>3222-05</v>
          </cell>
          <cell r="H90">
            <v>44013</v>
          </cell>
          <cell r="I90" t="str">
            <v>2 - Diarista</v>
          </cell>
          <cell r="J90">
            <v>44</v>
          </cell>
          <cell r="K90">
            <v>1255.46</v>
          </cell>
          <cell r="O90">
            <v>0</v>
          </cell>
          <cell r="P90">
            <v>0</v>
          </cell>
          <cell r="Q90">
            <v>209</v>
          </cell>
          <cell r="R90">
            <v>0</v>
          </cell>
          <cell r="V90">
            <v>116.12</v>
          </cell>
          <cell r="W90">
            <v>1348.3400000000001</v>
          </cell>
        </row>
        <row r="91">
          <cell r="C91" t="str">
            <v>UPAE CARUARU</v>
          </cell>
          <cell r="E91" t="str">
            <v xml:space="preserve">MARIA MONALISA PEIXOTO DA SILVA </v>
          </cell>
          <cell r="F91" t="str">
            <v>2 - Outros Profissionais da Saúde</v>
          </cell>
          <cell r="G91" t="str">
            <v>3222-25</v>
          </cell>
          <cell r="H91">
            <v>44013</v>
          </cell>
          <cell r="I91" t="str">
            <v>2 - Diarista</v>
          </cell>
          <cell r="J91">
            <v>44</v>
          </cell>
          <cell r="K91">
            <v>1446.93</v>
          </cell>
          <cell r="O91">
            <v>0</v>
          </cell>
          <cell r="P91">
            <v>0</v>
          </cell>
          <cell r="Q91">
            <v>209</v>
          </cell>
          <cell r="R91">
            <v>0</v>
          </cell>
          <cell r="V91">
            <v>227.45</v>
          </cell>
          <cell r="W91">
            <v>1428.48</v>
          </cell>
        </row>
        <row r="92">
          <cell r="C92" t="str">
            <v>UPAE CARUARU</v>
          </cell>
          <cell r="E92" t="str">
            <v>MARIA RIZELDA VITAL DA SILVA</v>
          </cell>
          <cell r="F92" t="str">
            <v>2 - Outros Profissionais da Saúde</v>
          </cell>
          <cell r="G92" t="str">
            <v>3222-05</v>
          </cell>
          <cell r="H92">
            <v>44013</v>
          </cell>
          <cell r="I92" t="str">
            <v>2 - Diarista</v>
          </cell>
          <cell r="J92">
            <v>44</v>
          </cell>
          <cell r="K92">
            <v>920.67</v>
          </cell>
          <cell r="O92">
            <v>0</v>
          </cell>
          <cell r="P92">
            <v>0</v>
          </cell>
          <cell r="Q92">
            <v>112.39</v>
          </cell>
          <cell r="R92">
            <v>0</v>
          </cell>
          <cell r="V92">
            <v>77.47</v>
          </cell>
          <cell r="W92">
            <v>955.58999999999992</v>
          </cell>
        </row>
        <row r="93">
          <cell r="C93" t="str">
            <v>UPAE CARUARU</v>
          </cell>
          <cell r="E93" t="str">
            <v xml:space="preserve">MARIA ROSANGELA BEZERRA MACIEL </v>
          </cell>
          <cell r="F93" t="str">
            <v>3 - Administrativo</v>
          </cell>
          <cell r="G93" t="str">
            <v>5143-20</v>
          </cell>
          <cell r="H93">
            <v>44013</v>
          </cell>
          <cell r="I93" t="str">
            <v>2 - Diarista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209</v>
          </cell>
          <cell r="R93">
            <v>0</v>
          </cell>
          <cell r="V93">
            <v>307.64999999999998</v>
          </cell>
          <cell r="W93">
            <v>946.35</v>
          </cell>
        </row>
        <row r="94">
          <cell r="C94" t="str">
            <v>UPAE CARUARU</v>
          </cell>
          <cell r="E94" t="str">
            <v>MARINA BARBOSA E SOUZA</v>
          </cell>
          <cell r="F94" t="str">
            <v>2 - Outros Profissionais da Saúde</v>
          </cell>
          <cell r="G94" t="str">
            <v>2235-05</v>
          </cell>
          <cell r="H94">
            <v>44013</v>
          </cell>
          <cell r="I94" t="str">
            <v>2 - Diarista</v>
          </cell>
          <cell r="J94">
            <v>32</v>
          </cell>
          <cell r="K94">
            <v>2197</v>
          </cell>
          <cell r="O94">
            <v>0</v>
          </cell>
          <cell r="P94">
            <v>0</v>
          </cell>
          <cell r="Q94">
            <v>209</v>
          </cell>
          <cell r="R94">
            <v>0</v>
          </cell>
          <cell r="V94">
            <v>232.21</v>
          </cell>
          <cell r="W94">
            <v>2173.79</v>
          </cell>
        </row>
        <row r="95">
          <cell r="C95" t="str">
            <v>UPAE CARUARU</v>
          </cell>
          <cell r="E95" t="str">
            <v>MARTA DE MEDEIROS GONÇALVES</v>
          </cell>
          <cell r="F95" t="str">
            <v>3 - Administrativo</v>
          </cell>
          <cell r="G95" t="str">
            <v>4110-05</v>
          </cell>
          <cell r="H95">
            <v>44013</v>
          </cell>
          <cell r="I95" t="str">
            <v>2 - Diarista</v>
          </cell>
          <cell r="J95">
            <v>44</v>
          </cell>
          <cell r="K95">
            <v>1126.08</v>
          </cell>
          <cell r="O95">
            <v>0</v>
          </cell>
          <cell r="P95">
            <v>0</v>
          </cell>
          <cell r="Q95">
            <v>209</v>
          </cell>
          <cell r="R95">
            <v>0</v>
          </cell>
          <cell r="V95">
            <v>104.47</v>
          </cell>
          <cell r="W95">
            <v>1230.6099999999999</v>
          </cell>
        </row>
        <row r="96">
          <cell r="C96" t="str">
            <v>UPAE CARUARU</v>
          </cell>
          <cell r="E96" t="str">
            <v>MONAH FABRETI MENDES PORTO</v>
          </cell>
          <cell r="F96" t="str">
            <v>1 - Médico</v>
          </cell>
          <cell r="G96" t="str">
            <v>2252-25</v>
          </cell>
          <cell r="H96">
            <v>44013</v>
          </cell>
          <cell r="I96" t="str">
            <v>2 - Diarista</v>
          </cell>
          <cell r="J96">
            <v>8</v>
          </cell>
          <cell r="K96">
            <v>1908</v>
          </cell>
          <cell r="O96">
            <v>0</v>
          </cell>
          <cell r="P96">
            <v>0</v>
          </cell>
          <cell r="Q96">
            <v>209</v>
          </cell>
          <cell r="R96">
            <v>3968.58</v>
          </cell>
          <cell r="V96">
            <v>1267.44</v>
          </cell>
          <cell r="W96">
            <v>4818.1399999999994</v>
          </cell>
        </row>
        <row r="97">
          <cell r="C97" t="str">
            <v>UPAE CARUARU</v>
          </cell>
          <cell r="E97" t="str">
            <v>MONICA DA SILVA OLIVEIRA</v>
          </cell>
          <cell r="F97" t="str">
            <v>1 - Médico</v>
          </cell>
          <cell r="G97" t="str">
            <v>2251-35</v>
          </cell>
          <cell r="H97">
            <v>44013</v>
          </cell>
          <cell r="I97" t="str">
            <v>2 - Diarista</v>
          </cell>
          <cell r="J97">
            <v>13</v>
          </cell>
          <cell r="K97">
            <v>2862</v>
          </cell>
          <cell r="O97">
            <v>0</v>
          </cell>
          <cell r="P97">
            <v>0</v>
          </cell>
          <cell r="Q97">
            <v>209</v>
          </cell>
          <cell r="R97">
            <v>3014.58</v>
          </cell>
          <cell r="V97">
            <v>1319.58</v>
          </cell>
          <cell r="W97">
            <v>4766</v>
          </cell>
        </row>
        <row r="98">
          <cell r="C98" t="str">
            <v>UPAE CARUARU</v>
          </cell>
          <cell r="E98" t="str">
            <v>NATHALIA VALOIS MONTARROYOS DE MORAES</v>
          </cell>
          <cell r="F98" t="str">
            <v>1 - Médico</v>
          </cell>
          <cell r="G98" t="str">
            <v>2252-55</v>
          </cell>
          <cell r="H98">
            <v>44013</v>
          </cell>
          <cell r="I98" t="str">
            <v>2 - Diarista</v>
          </cell>
          <cell r="J98">
            <v>40</v>
          </cell>
          <cell r="K98">
            <v>2862</v>
          </cell>
          <cell r="O98">
            <v>0</v>
          </cell>
          <cell r="P98">
            <v>0</v>
          </cell>
          <cell r="Q98">
            <v>209</v>
          </cell>
          <cell r="R98">
            <v>3014</v>
          </cell>
          <cell r="V98">
            <v>1673.38</v>
          </cell>
          <cell r="W98">
            <v>4411.62</v>
          </cell>
        </row>
        <row r="99">
          <cell r="C99" t="str">
            <v>UPAE CARUARU</v>
          </cell>
          <cell r="E99" t="str">
            <v>NATHALYA CRISTINA FERNANDES DE MELO</v>
          </cell>
          <cell r="F99" t="str">
            <v>3 - Administrativo</v>
          </cell>
          <cell r="G99" t="str">
            <v>4110-10</v>
          </cell>
          <cell r="H99">
            <v>44013</v>
          </cell>
          <cell r="I99" t="str">
            <v>2 - Diarista</v>
          </cell>
          <cell r="J99">
            <v>8</v>
          </cell>
          <cell r="K99">
            <v>1406.99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V99">
            <v>110.94</v>
          </cell>
          <cell r="W99">
            <v>1296.05</v>
          </cell>
        </row>
        <row r="100">
          <cell r="C100" t="str">
            <v>UPAE CARUARU</v>
          </cell>
          <cell r="E100" t="str">
            <v>NELSON JONATHAS DA SILVA MELO</v>
          </cell>
          <cell r="F100" t="str">
            <v>3 - Administrativo</v>
          </cell>
          <cell r="G100" t="str">
            <v>5143-10</v>
          </cell>
          <cell r="H100">
            <v>44013</v>
          </cell>
          <cell r="I100" t="str">
            <v>2 - Diarista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362.12</v>
          </cell>
          <cell r="R100">
            <v>0</v>
          </cell>
          <cell r="V100">
            <v>106.58</v>
          </cell>
          <cell r="W100">
            <v>1300.54</v>
          </cell>
        </row>
        <row r="101">
          <cell r="C101" t="str">
            <v>UPAE CARUARU</v>
          </cell>
          <cell r="E101" t="str">
            <v>NERIVALDO CIPRIANO DE MOURA</v>
          </cell>
          <cell r="F101" t="str">
            <v>3 - Administrativo</v>
          </cell>
          <cell r="G101" t="str">
            <v>4141-05</v>
          </cell>
          <cell r="H101">
            <v>44013</v>
          </cell>
          <cell r="I101" t="str">
            <v>2 - Diarista</v>
          </cell>
          <cell r="J101">
            <v>44</v>
          </cell>
          <cell r="K101">
            <v>1126.08</v>
          </cell>
          <cell r="O101">
            <v>0</v>
          </cell>
          <cell r="P101">
            <v>0</v>
          </cell>
          <cell r="Q101">
            <v>209</v>
          </cell>
          <cell r="R101">
            <v>0</v>
          </cell>
          <cell r="V101">
            <v>104.47</v>
          </cell>
          <cell r="W101">
            <v>1230.6099999999999</v>
          </cell>
        </row>
        <row r="102">
          <cell r="C102" t="str">
            <v>UPAE CARUARU</v>
          </cell>
          <cell r="E102" t="str">
            <v>NYCOLE KIMBERLLY LIMA VALENTIM</v>
          </cell>
          <cell r="F102" t="str">
            <v>3 - Administrativo</v>
          </cell>
          <cell r="G102" t="str">
            <v>4110-05</v>
          </cell>
          <cell r="H102">
            <v>44013</v>
          </cell>
          <cell r="I102" t="str">
            <v>2 - Diarista</v>
          </cell>
          <cell r="J102">
            <v>44</v>
          </cell>
          <cell r="K102">
            <v>1126.08</v>
          </cell>
          <cell r="O102">
            <v>0</v>
          </cell>
          <cell r="P102">
            <v>0</v>
          </cell>
          <cell r="Q102">
            <v>209</v>
          </cell>
          <cell r="R102">
            <v>0</v>
          </cell>
          <cell r="V102">
            <v>104.47</v>
          </cell>
          <cell r="W102">
            <v>1230.6099999999999</v>
          </cell>
        </row>
        <row r="103">
          <cell r="C103" t="str">
            <v>UPAE CARUARU</v>
          </cell>
          <cell r="E103" t="str">
            <v>ODILON DE ALMEIDA MERGULHAO NETO</v>
          </cell>
          <cell r="F103" t="str">
            <v>3 - Administrativo</v>
          </cell>
          <cell r="G103" t="str">
            <v>7823-05</v>
          </cell>
          <cell r="H103">
            <v>44013</v>
          </cell>
          <cell r="I103" t="str">
            <v>2 - Diarista</v>
          </cell>
          <cell r="J103">
            <v>44</v>
          </cell>
          <cell r="K103">
            <v>1456.81</v>
          </cell>
          <cell r="O103">
            <v>0</v>
          </cell>
          <cell r="P103">
            <v>0</v>
          </cell>
          <cell r="Q103">
            <v>320</v>
          </cell>
          <cell r="R103">
            <v>0</v>
          </cell>
          <cell r="V103">
            <v>301.01</v>
          </cell>
          <cell r="W103">
            <v>1475.8</v>
          </cell>
        </row>
        <row r="104">
          <cell r="C104" t="str">
            <v>UPAE CARUARU</v>
          </cell>
          <cell r="E104" t="str">
            <v>PATRICIA CONCEIÇAO DA SILVA</v>
          </cell>
          <cell r="F104" t="str">
            <v>3 - Administrativo</v>
          </cell>
          <cell r="G104" t="str">
            <v>4110-05</v>
          </cell>
          <cell r="H104">
            <v>44013</v>
          </cell>
          <cell r="I104" t="str">
            <v>2 - Diarista</v>
          </cell>
          <cell r="J104">
            <v>40</v>
          </cell>
          <cell r="K104">
            <v>1126.08</v>
          </cell>
          <cell r="O104">
            <v>0</v>
          </cell>
          <cell r="P104">
            <v>0</v>
          </cell>
          <cell r="Q104">
            <v>209</v>
          </cell>
          <cell r="R104">
            <v>0</v>
          </cell>
          <cell r="V104">
            <v>187.03</v>
          </cell>
          <cell r="W104">
            <v>1148.05</v>
          </cell>
        </row>
        <row r="105">
          <cell r="C105" t="str">
            <v>UPAE CARUARU</v>
          </cell>
          <cell r="E105" t="str">
            <v>PEDRO PAULO MEDEIROS ARAUJO DE MOURA</v>
          </cell>
          <cell r="F105" t="str">
            <v>1 - Médico</v>
          </cell>
          <cell r="G105" t="str">
            <v>2251-85</v>
          </cell>
          <cell r="H105">
            <v>44013</v>
          </cell>
          <cell r="I105" t="str">
            <v>2 - Diarista</v>
          </cell>
          <cell r="J105">
            <v>44</v>
          </cell>
          <cell r="K105">
            <v>2862</v>
          </cell>
          <cell r="O105">
            <v>0</v>
          </cell>
          <cell r="P105">
            <v>0</v>
          </cell>
          <cell r="Q105">
            <v>209</v>
          </cell>
          <cell r="R105">
            <v>3014</v>
          </cell>
          <cell r="V105">
            <v>699.74</v>
          </cell>
          <cell r="W105">
            <v>5385.26</v>
          </cell>
        </row>
        <row r="106">
          <cell r="C106" t="str">
            <v>UPAE CARUARU</v>
          </cell>
          <cell r="E106" t="str">
            <v>PRISCILA CLECIA BEZERRA DA SILVA</v>
          </cell>
          <cell r="F106" t="str">
            <v>2 - Outros Profissionais da Saúde</v>
          </cell>
          <cell r="G106" t="str">
            <v>3222-05</v>
          </cell>
          <cell r="H106">
            <v>44013</v>
          </cell>
          <cell r="I106" t="str">
            <v>2 - Diarista</v>
          </cell>
          <cell r="J106">
            <v>8</v>
          </cell>
          <cell r="K106">
            <v>1255.46</v>
          </cell>
          <cell r="O106">
            <v>0</v>
          </cell>
          <cell r="P106">
            <v>0</v>
          </cell>
          <cell r="Q106">
            <v>209</v>
          </cell>
          <cell r="R106">
            <v>0</v>
          </cell>
          <cell r="V106">
            <v>116.12</v>
          </cell>
          <cell r="W106">
            <v>1348.3400000000001</v>
          </cell>
        </row>
        <row r="107">
          <cell r="C107" t="str">
            <v>UPAE CARUARU</v>
          </cell>
          <cell r="E107" t="str">
            <v>PRISCILLA DAYANE DA SILVA</v>
          </cell>
          <cell r="F107" t="str">
            <v>3 - Administrativo</v>
          </cell>
          <cell r="G107" t="str">
            <v>5143-20</v>
          </cell>
          <cell r="H107">
            <v>44013</v>
          </cell>
          <cell r="I107" t="str">
            <v>2 - Diarista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257.62</v>
          </cell>
          <cell r="R107">
            <v>0</v>
          </cell>
          <cell r="V107">
            <v>159.88</v>
          </cell>
          <cell r="W107">
            <v>1142.7399999999998</v>
          </cell>
        </row>
        <row r="108">
          <cell r="C108" t="str">
            <v>UPAE CARUARU</v>
          </cell>
          <cell r="E108" t="str">
            <v>RAQUEL BARROS FERREIRA</v>
          </cell>
          <cell r="F108" t="str">
            <v>3 - Administrativo</v>
          </cell>
          <cell r="G108" t="str">
            <v>5143-20</v>
          </cell>
          <cell r="H108">
            <v>44013</v>
          </cell>
          <cell r="I108" t="str">
            <v>2 - Diarista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209</v>
          </cell>
          <cell r="R108">
            <v>0</v>
          </cell>
          <cell r="V108">
            <v>97.18</v>
          </cell>
          <cell r="W108">
            <v>1156.82</v>
          </cell>
        </row>
        <row r="109">
          <cell r="C109" t="str">
            <v>UPAE CARUARU</v>
          </cell>
          <cell r="E109" t="str">
            <v>REBECA NAARA TELES GONÇALVES CAVALCANTI</v>
          </cell>
          <cell r="F109" t="str">
            <v>2 - Outros Profissionais da Saúde</v>
          </cell>
          <cell r="G109" t="str">
            <v>2235-05</v>
          </cell>
          <cell r="H109">
            <v>44013</v>
          </cell>
          <cell r="I109" t="str">
            <v>2 - Diarista</v>
          </cell>
          <cell r="J109">
            <v>44</v>
          </cell>
          <cell r="K109">
            <v>2197</v>
          </cell>
          <cell r="O109">
            <v>0</v>
          </cell>
          <cell r="P109">
            <v>0</v>
          </cell>
          <cell r="Q109">
            <v>209</v>
          </cell>
          <cell r="R109">
            <v>0</v>
          </cell>
          <cell r="V109">
            <v>232.21</v>
          </cell>
          <cell r="W109">
            <v>2173.79</v>
          </cell>
        </row>
        <row r="110">
          <cell r="C110" t="str">
            <v>UPAE CARUARU</v>
          </cell>
          <cell r="E110" t="str">
            <v>ROBERTA ALENCAR AMORIM</v>
          </cell>
          <cell r="F110" t="str">
            <v>1 - Médico</v>
          </cell>
          <cell r="G110" t="str">
            <v>2252-75</v>
          </cell>
          <cell r="H110">
            <v>44013</v>
          </cell>
          <cell r="I110" t="str">
            <v>2 - Diarista</v>
          </cell>
          <cell r="J110">
            <v>32</v>
          </cell>
          <cell r="K110">
            <v>2862</v>
          </cell>
          <cell r="O110">
            <v>0</v>
          </cell>
          <cell r="P110">
            <v>0</v>
          </cell>
          <cell r="Q110">
            <v>209</v>
          </cell>
          <cell r="R110">
            <v>3014.58</v>
          </cell>
          <cell r="V110">
            <v>804.17</v>
          </cell>
          <cell r="W110">
            <v>5281.41</v>
          </cell>
        </row>
        <row r="111">
          <cell r="C111" t="str">
            <v>UPAE CARUARU</v>
          </cell>
          <cell r="E111" t="str">
            <v>ROBERTA PRISCILLA VIEIRA LIMA FREIRE CUNHA</v>
          </cell>
          <cell r="F111" t="str">
            <v>2 - Outros Profissionais da Saúde</v>
          </cell>
          <cell r="G111" t="str">
            <v>2235-05</v>
          </cell>
          <cell r="H111">
            <v>44013</v>
          </cell>
          <cell r="I111" t="str">
            <v>2 - Diarista</v>
          </cell>
          <cell r="J111">
            <v>8</v>
          </cell>
          <cell r="K111">
            <v>2197</v>
          </cell>
          <cell r="O111">
            <v>0</v>
          </cell>
          <cell r="P111">
            <v>0</v>
          </cell>
          <cell r="Q111">
            <v>209</v>
          </cell>
          <cell r="R111">
            <v>0</v>
          </cell>
          <cell r="V111">
            <v>262.21000000000004</v>
          </cell>
          <cell r="W111">
            <v>2143.79</v>
          </cell>
        </row>
        <row r="112">
          <cell r="C112" t="str">
            <v>UPAE CARUARU</v>
          </cell>
          <cell r="E112" t="str">
            <v>ROBSON EDUARDO FERREIRA DA SILVA</v>
          </cell>
          <cell r="F112" t="str">
            <v>3 - Administrativo</v>
          </cell>
          <cell r="G112" t="str">
            <v>4110-05</v>
          </cell>
          <cell r="H112">
            <v>44013</v>
          </cell>
          <cell r="I112" t="str">
            <v>2 - Diarista</v>
          </cell>
          <cell r="J112">
            <v>40</v>
          </cell>
          <cell r="K112">
            <v>1126.08</v>
          </cell>
          <cell r="O112">
            <v>0</v>
          </cell>
          <cell r="P112">
            <v>0</v>
          </cell>
          <cell r="Q112">
            <v>209</v>
          </cell>
          <cell r="R112">
            <v>0</v>
          </cell>
          <cell r="V112">
            <v>104.47</v>
          </cell>
          <cell r="W112">
            <v>1230.6099999999999</v>
          </cell>
        </row>
        <row r="113">
          <cell r="C113" t="str">
            <v>UPAE CARUARU</v>
          </cell>
          <cell r="E113" t="str">
            <v>ROSEANE DE SOBRAL SILVA</v>
          </cell>
          <cell r="F113" t="str">
            <v>2 - Outros Profissionais da Saúde</v>
          </cell>
          <cell r="G113" t="str">
            <v>3222-05</v>
          </cell>
          <cell r="H113">
            <v>44013</v>
          </cell>
          <cell r="I113" t="str">
            <v>2 - Diarista</v>
          </cell>
          <cell r="J113">
            <v>44</v>
          </cell>
          <cell r="K113">
            <v>585.88</v>
          </cell>
          <cell r="O113">
            <v>0</v>
          </cell>
          <cell r="P113">
            <v>0</v>
          </cell>
          <cell r="Q113">
            <v>45.52</v>
          </cell>
          <cell r="R113">
            <v>0</v>
          </cell>
          <cell r="V113">
            <v>82.5</v>
          </cell>
          <cell r="W113">
            <v>548.9</v>
          </cell>
        </row>
        <row r="114">
          <cell r="C114" t="str">
            <v>UPAE CARUARU</v>
          </cell>
          <cell r="E114" t="str">
            <v>ROSELI BARBOSA DA SILVA SANTOS</v>
          </cell>
          <cell r="F114" t="str">
            <v>3 - Administrativo</v>
          </cell>
          <cell r="G114" t="str">
            <v>5143-20</v>
          </cell>
          <cell r="H114">
            <v>44013</v>
          </cell>
          <cell r="I114" t="str">
            <v>2 - Diarista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209</v>
          </cell>
          <cell r="R114">
            <v>0</v>
          </cell>
          <cell r="V114">
            <v>412.15000000000003</v>
          </cell>
          <cell r="W114">
            <v>841.84999999999991</v>
          </cell>
        </row>
        <row r="115">
          <cell r="C115" t="str">
            <v>UPAE CARUARU</v>
          </cell>
          <cell r="E115" t="str">
            <v xml:space="preserve">ROSELIA FABRICIA CORDEIRO </v>
          </cell>
          <cell r="F115" t="str">
            <v>2 - Outros Profissionais da Saúde</v>
          </cell>
          <cell r="G115" t="str">
            <v>2235-05</v>
          </cell>
          <cell r="H115">
            <v>44013</v>
          </cell>
          <cell r="I115" t="str">
            <v>2 - Diarista</v>
          </cell>
          <cell r="J115">
            <v>44</v>
          </cell>
          <cell r="K115">
            <v>1025.27</v>
          </cell>
          <cell r="O115">
            <v>0</v>
          </cell>
          <cell r="P115">
            <v>0</v>
          </cell>
          <cell r="Q115">
            <v>45.52</v>
          </cell>
          <cell r="R115">
            <v>0</v>
          </cell>
          <cell r="V115">
            <v>80.69</v>
          </cell>
          <cell r="W115">
            <v>990.09999999999991</v>
          </cell>
        </row>
        <row r="116">
          <cell r="C116" t="str">
            <v>UPAE CARUARU</v>
          </cell>
          <cell r="E116" t="str">
            <v>RUBIRANICE ARAO DE FARIAS</v>
          </cell>
          <cell r="F116" t="str">
            <v>3 - Administrativo</v>
          </cell>
          <cell r="G116" t="str">
            <v>5134-30</v>
          </cell>
          <cell r="H116">
            <v>44013</v>
          </cell>
          <cell r="I116" t="str">
            <v>2 - Diarista</v>
          </cell>
          <cell r="J116">
            <v>40</v>
          </cell>
          <cell r="K116">
            <v>1045</v>
          </cell>
          <cell r="O116">
            <v>0</v>
          </cell>
          <cell r="P116">
            <v>0</v>
          </cell>
          <cell r="Q116">
            <v>48.62</v>
          </cell>
          <cell r="R116">
            <v>0</v>
          </cell>
          <cell r="V116">
            <v>362.11</v>
          </cell>
          <cell r="W116">
            <v>731.50999999999988</v>
          </cell>
        </row>
        <row r="117">
          <cell r="C117" t="str">
            <v>UPAE CARUARU</v>
          </cell>
          <cell r="E117" t="str">
            <v>SILAS JOSE DE SOUZA</v>
          </cell>
          <cell r="F117" t="str">
            <v>3 - Administrativo</v>
          </cell>
          <cell r="G117" t="str">
            <v>5174-10</v>
          </cell>
          <cell r="H117">
            <v>44013</v>
          </cell>
          <cell r="I117" t="str">
            <v>2 - Diarista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313.5</v>
          </cell>
          <cell r="R117">
            <v>0</v>
          </cell>
          <cell r="V117">
            <v>462.21999999999997</v>
          </cell>
          <cell r="W117">
            <v>896.28</v>
          </cell>
        </row>
        <row r="118">
          <cell r="C118" t="str">
            <v>UPAE CARUARU</v>
          </cell>
          <cell r="E118" t="str">
            <v>SILVANA MARIA DA SILVA</v>
          </cell>
          <cell r="F118" t="str">
            <v>2 - Outros Profissionais da Saúde</v>
          </cell>
          <cell r="G118" t="str">
            <v>3222-05</v>
          </cell>
          <cell r="H118">
            <v>44013</v>
          </cell>
          <cell r="I118" t="str">
            <v>2 - Diarista</v>
          </cell>
          <cell r="J118">
            <v>44</v>
          </cell>
          <cell r="K118">
            <v>920.67</v>
          </cell>
          <cell r="O118">
            <v>0</v>
          </cell>
          <cell r="P118">
            <v>0</v>
          </cell>
          <cell r="Q118">
            <v>112.39</v>
          </cell>
          <cell r="R118">
            <v>0</v>
          </cell>
          <cell r="V118">
            <v>77.47</v>
          </cell>
          <cell r="W118">
            <v>955.58999999999992</v>
          </cell>
        </row>
        <row r="119">
          <cell r="C119" t="str">
            <v>UPAE CARUARU</v>
          </cell>
          <cell r="E119" t="str">
            <v>SILVIA EMANUELLE DE SOUZA</v>
          </cell>
          <cell r="F119" t="str">
            <v>2 - Outros Profissionais da Saúde</v>
          </cell>
          <cell r="G119" t="str">
            <v>2237-10</v>
          </cell>
          <cell r="H119">
            <v>44013</v>
          </cell>
          <cell r="I119" t="str">
            <v>2 - Diarista</v>
          </cell>
          <cell r="J119">
            <v>44</v>
          </cell>
          <cell r="K119">
            <v>2641.2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V119">
            <v>275.95999999999998</v>
          </cell>
          <cell r="W119">
            <v>2365.2399999999998</v>
          </cell>
        </row>
        <row r="120">
          <cell r="C120" t="str">
            <v>UPAE CARUARU</v>
          </cell>
          <cell r="E120" t="str">
            <v>SIMEAO ROQUE DA SILVA</v>
          </cell>
          <cell r="F120" t="str">
            <v>3 - Administrativo</v>
          </cell>
          <cell r="G120" t="str">
            <v>5151-10</v>
          </cell>
          <cell r="H120">
            <v>44013</v>
          </cell>
          <cell r="I120" t="str">
            <v>2 - Diarista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209</v>
          </cell>
          <cell r="R120">
            <v>0</v>
          </cell>
          <cell r="V120">
            <v>112.18</v>
          </cell>
          <cell r="W120">
            <v>1141.82</v>
          </cell>
        </row>
        <row r="121">
          <cell r="C121" t="str">
            <v>UPAE CARUARU</v>
          </cell>
          <cell r="E121" t="str">
            <v xml:space="preserve">SIRLEY JOSE BEVENUTO DA SILVA </v>
          </cell>
          <cell r="F121" t="str">
            <v>3 - Administrativo</v>
          </cell>
          <cell r="G121" t="str">
            <v>5173-30</v>
          </cell>
          <cell r="H121">
            <v>44013</v>
          </cell>
          <cell r="I121" t="str">
            <v>2 - Diarista</v>
          </cell>
          <cell r="J121">
            <v>44</v>
          </cell>
          <cell r="K121">
            <v>1129.19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V121">
            <v>100.94</v>
          </cell>
          <cell r="W121">
            <v>1028.25</v>
          </cell>
        </row>
        <row r="122">
          <cell r="C122" t="str">
            <v>UPAE CARUARU</v>
          </cell>
          <cell r="E122" t="str">
            <v>SIVANILDO TEODORO DA SILVA</v>
          </cell>
          <cell r="F122" t="str">
            <v>2 - Outros Profissionais da Saúde</v>
          </cell>
          <cell r="G122" t="str">
            <v>2515-20</v>
          </cell>
          <cell r="H122">
            <v>44013</v>
          </cell>
          <cell r="I122" t="str">
            <v>2 - Diarista</v>
          </cell>
          <cell r="J122">
            <v>44</v>
          </cell>
          <cell r="K122">
            <v>1831.95</v>
          </cell>
          <cell r="O122">
            <v>0</v>
          </cell>
          <cell r="P122">
            <v>0</v>
          </cell>
          <cell r="Q122">
            <v>209</v>
          </cell>
          <cell r="R122">
            <v>181.13</v>
          </cell>
          <cell r="V122">
            <v>188.27</v>
          </cell>
          <cell r="W122">
            <v>2033.81</v>
          </cell>
        </row>
        <row r="123">
          <cell r="C123" t="str">
            <v>UPAE CARUARU</v>
          </cell>
          <cell r="E123" t="str">
            <v>STEFANY VALERY GOMES DOS SANTOS</v>
          </cell>
          <cell r="F123" t="str">
            <v>3 - Administrativo</v>
          </cell>
          <cell r="G123" t="str">
            <v>4110-05</v>
          </cell>
          <cell r="H123">
            <v>44013</v>
          </cell>
          <cell r="I123" t="str">
            <v>2 - Diarista</v>
          </cell>
          <cell r="J123">
            <v>24</v>
          </cell>
          <cell r="K123">
            <v>1126.08</v>
          </cell>
          <cell r="O123">
            <v>0</v>
          </cell>
          <cell r="P123">
            <v>0</v>
          </cell>
          <cell r="Q123">
            <v>209</v>
          </cell>
          <cell r="R123">
            <v>0</v>
          </cell>
          <cell r="V123">
            <v>104.47</v>
          </cell>
          <cell r="W123">
            <v>1230.6099999999999</v>
          </cell>
        </row>
        <row r="124">
          <cell r="C124" t="str">
            <v>UPAE CARUARU</v>
          </cell>
          <cell r="E124" t="str">
            <v>TATIANE MARIA DA SILVA</v>
          </cell>
          <cell r="F124" t="str">
            <v>3 - Administrativo</v>
          </cell>
          <cell r="G124" t="str">
            <v>2524-05</v>
          </cell>
          <cell r="H124">
            <v>44013</v>
          </cell>
          <cell r="I124" t="str">
            <v>2 - Diarista</v>
          </cell>
          <cell r="J124">
            <v>44</v>
          </cell>
          <cell r="K124">
            <v>2271.83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V124">
            <v>282.25</v>
          </cell>
          <cell r="W124">
            <v>1989.58</v>
          </cell>
        </row>
        <row r="125">
          <cell r="C125" t="str">
            <v>UPAE CARUARU</v>
          </cell>
          <cell r="E125" t="str">
            <v>THIAGO FONTENELE MARQUES</v>
          </cell>
          <cell r="F125" t="str">
            <v>1 - Médico</v>
          </cell>
          <cell r="G125" t="str">
            <v>2251-20</v>
          </cell>
          <cell r="H125">
            <v>44013</v>
          </cell>
          <cell r="I125" t="str">
            <v>2 - Diarista</v>
          </cell>
          <cell r="J125">
            <v>44</v>
          </cell>
          <cell r="K125">
            <v>2862</v>
          </cell>
          <cell r="O125">
            <v>0</v>
          </cell>
          <cell r="P125">
            <v>0</v>
          </cell>
          <cell r="Q125">
            <v>209</v>
          </cell>
          <cell r="R125">
            <v>8891.16</v>
          </cell>
          <cell r="V125">
            <v>2780.7999999999997</v>
          </cell>
          <cell r="W125">
            <v>9181.36</v>
          </cell>
        </row>
        <row r="126">
          <cell r="C126" t="str">
            <v>UPAE CARUARU</v>
          </cell>
          <cell r="E126" t="str">
            <v>THIAGO RALPH TERTO</v>
          </cell>
          <cell r="F126" t="str">
            <v>3 - Administrativo</v>
          </cell>
          <cell r="G126" t="str">
            <v>2124-05</v>
          </cell>
          <cell r="H126">
            <v>44013</v>
          </cell>
          <cell r="I126" t="str">
            <v>2 - Diarista</v>
          </cell>
          <cell r="J126">
            <v>13</v>
          </cell>
          <cell r="K126">
            <v>2055.5100000000002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V126">
            <v>169.31</v>
          </cell>
          <cell r="W126">
            <v>1886.2000000000003</v>
          </cell>
        </row>
        <row r="127">
          <cell r="C127" t="str">
            <v>UPAE CARUARU</v>
          </cell>
          <cell r="E127" t="str">
            <v xml:space="preserve">TIBERIO FERREIRA TEIXEIRA </v>
          </cell>
          <cell r="F127" t="str">
            <v>1 - Médico</v>
          </cell>
          <cell r="G127" t="str">
            <v>2252-25</v>
          </cell>
          <cell r="H127">
            <v>44013</v>
          </cell>
          <cell r="I127" t="str">
            <v>2 - Diarista</v>
          </cell>
          <cell r="J127">
            <v>44</v>
          </cell>
          <cell r="K127">
            <v>2862</v>
          </cell>
          <cell r="O127">
            <v>0</v>
          </cell>
          <cell r="P127">
            <v>0</v>
          </cell>
          <cell r="Q127">
            <v>209</v>
          </cell>
          <cell r="R127">
            <v>8891.16</v>
          </cell>
          <cell r="V127">
            <v>2937.21</v>
          </cell>
          <cell r="W127">
            <v>9024.9500000000007</v>
          </cell>
        </row>
        <row r="128">
          <cell r="C128" t="str">
            <v>UPAE CARUARU</v>
          </cell>
          <cell r="E128" t="str">
            <v xml:space="preserve">UBIRAVAM ARAO DE FARIAS </v>
          </cell>
          <cell r="F128" t="str">
            <v>3 - Administrativo</v>
          </cell>
          <cell r="G128" t="str">
            <v>4110-05</v>
          </cell>
          <cell r="H128">
            <v>44013</v>
          </cell>
          <cell r="I128" t="str">
            <v>2 - Diarista</v>
          </cell>
          <cell r="J128">
            <v>8</v>
          </cell>
          <cell r="K128">
            <v>1126.08</v>
          </cell>
          <cell r="O128">
            <v>0</v>
          </cell>
          <cell r="P128">
            <v>0</v>
          </cell>
          <cell r="Q128">
            <v>209</v>
          </cell>
          <cell r="R128">
            <v>517.5</v>
          </cell>
          <cell r="V128">
            <v>560.47</v>
          </cell>
          <cell r="W128">
            <v>1292.1099999999999</v>
          </cell>
        </row>
        <row r="129">
          <cell r="C129" t="str">
            <v>UPAE CARUARU</v>
          </cell>
          <cell r="E129" t="str">
            <v>VERIDIANO ALVES DA SILVA FILHO</v>
          </cell>
          <cell r="F129" t="str">
            <v>3 - Administrativo</v>
          </cell>
          <cell r="G129" t="str">
            <v>5151-10</v>
          </cell>
          <cell r="H129">
            <v>44013</v>
          </cell>
          <cell r="I129" t="str">
            <v>2 - Diarista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257.62</v>
          </cell>
          <cell r="R129">
            <v>0</v>
          </cell>
          <cell r="V129">
            <v>189.88</v>
          </cell>
          <cell r="W129">
            <v>1112.7399999999998</v>
          </cell>
        </row>
        <row r="130">
          <cell r="C130" t="str">
            <v>UPAE CARUARU</v>
          </cell>
          <cell r="E130" t="str">
            <v>VICTOR LUIZ ALEXANDRE DA SILVA</v>
          </cell>
          <cell r="F130" t="str">
            <v>3 - Administrativo</v>
          </cell>
          <cell r="G130" t="str">
            <v>5174-10</v>
          </cell>
          <cell r="H130">
            <v>44013</v>
          </cell>
          <cell r="I130" t="str">
            <v>2 - Diarista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313.5</v>
          </cell>
          <cell r="R130">
            <v>0</v>
          </cell>
          <cell r="V130">
            <v>477.03</v>
          </cell>
          <cell r="W130">
            <v>881.47</v>
          </cell>
        </row>
        <row r="131">
          <cell r="C131" t="str">
            <v>UPAE CARUARU</v>
          </cell>
          <cell r="E131" t="str">
            <v>WELLINGTON DE OLIVEIRA SILVA</v>
          </cell>
          <cell r="F131" t="str">
            <v>3 - Administrativo</v>
          </cell>
          <cell r="G131" t="str">
            <v>5143-10</v>
          </cell>
          <cell r="H131">
            <v>44013</v>
          </cell>
          <cell r="I131" t="str">
            <v>2 - Diarista</v>
          </cell>
          <cell r="J131">
            <v>44</v>
          </cell>
          <cell r="K131">
            <v>1244.07</v>
          </cell>
          <cell r="O131">
            <v>0</v>
          </cell>
          <cell r="P131">
            <v>0</v>
          </cell>
          <cell r="Q131">
            <v>373.22</v>
          </cell>
          <cell r="R131">
            <v>0</v>
          </cell>
          <cell r="V131">
            <v>419.49</v>
          </cell>
          <cell r="W131">
            <v>1197.8</v>
          </cell>
        </row>
        <row r="132">
          <cell r="C132" t="str">
            <v>UPAE CARUARU</v>
          </cell>
          <cell r="E132" t="str">
            <v>WILLIANS VILELA MULATO</v>
          </cell>
          <cell r="F132" t="str">
            <v>3 - Administrativo</v>
          </cell>
          <cell r="G132" t="str">
            <v>2124-05</v>
          </cell>
          <cell r="H132">
            <v>44013</v>
          </cell>
          <cell r="I132" t="str">
            <v>2 - Diarista</v>
          </cell>
          <cell r="J132">
            <v>44</v>
          </cell>
          <cell r="K132">
            <v>2272.83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V132">
            <v>207.44000000000003</v>
          </cell>
          <cell r="W132">
            <v>2065.39</v>
          </cell>
        </row>
        <row r="133">
          <cell r="C133" t="str">
            <v>UPAE CARUARU</v>
          </cell>
          <cell r="E133" t="str">
            <v>WILMA FERREIRA DA SILVA</v>
          </cell>
          <cell r="F133" t="str">
            <v>3 - Administrativo</v>
          </cell>
          <cell r="G133" t="str">
            <v>5143-20</v>
          </cell>
          <cell r="H133">
            <v>44013</v>
          </cell>
          <cell r="I133" t="str">
            <v>2 - Diarista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209</v>
          </cell>
          <cell r="R133">
            <v>0</v>
          </cell>
          <cell r="V133">
            <v>454.88</v>
          </cell>
          <cell r="W133">
            <v>799.12</v>
          </cell>
        </row>
        <row r="134">
          <cell r="C134" t="str">
            <v>UPAE CARUARU</v>
          </cell>
          <cell r="E134" t="str">
            <v>YVSON OLIVEIRA BARBOSA CAVALCANTI</v>
          </cell>
          <cell r="F134" t="str">
            <v>1 - Médico</v>
          </cell>
          <cell r="G134" t="str">
            <v>2252-55</v>
          </cell>
          <cell r="H134">
            <v>44013</v>
          </cell>
          <cell r="I134" t="str">
            <v>2 - Diarista</v>
          </cell>
          <cell r="J134">
            <v>44</v>
          </cell>
          <cell r="K134">
            <v>2862</v>
          </cell>
          <cell r="O134">
            <v>0</v>
          </cell>
          <cell r="P134">
            <v>0</v>
          </cell>
          <cell r="Q134">
            <v>209</v>
          </cell>
          <cell r="R134">
            <v>8891.16</v>
          </cell>
          <cell r="V134">
            <v>2780.7999999999997</v>
          </cell>
          <cell r="W134">
            <v>9181.36</v>
          </cell>
        </row>
        <row r="135">
          <cell r="C135" t="str">
            <v>UPAE CARUARU</v>
          </cell>
          <cell r="E135" t="str">
            <v>FRANK FERNANDES LIMA</v>
          </cell>
          <cell r="F135" t="str">
            <v>1 - Médico</v>
          </cell>
          <cell r="G135" t="str">
            <v>2252-25</v>
          </cell>
          <cell r="H135">
            <v>44013</v>
          </cell>
          <cell r="I135" t="str">
            <v>2 - Diarista</v>
          </cell>
          <cell r="J135">
            <v>5</v>
          </cell>
          <cell r="K135">
            <v>1144.8</v>
          </cell>
          <cell r="O135">
            <v>8097.16</v>
          </cell>
          <cell r="P135">
            <v>0</v>
          </cell>
          <cell r="Q135">
            <v>33.44</v>
          </cell>
          <cell r="R135">
            <v>1205.83</v>
          </cell>
          <cell r="V135">
            <v>8097.16</v>
          </cell>
          <cell r="W135">
            <v>2384.0699999999997</v>
          </cell>
        </row>
        <row r="136">
          <cell r="C136" t="str">
            <v>UPAE CARUARU</v>
          </cell>
          <cell r="E136" t="str">
            <v>NATALIA SILVESTRE AMARAL</v>
          </cell>
          <cell r="F136" t="str">
            <v>2 - Outros Profissionais da Saúde</v>
          </cell>
          <cell r="G136" t="str">
            <v>2235-05</v>
          </cell>
          <cell r="H136">
            <v>44013</v>
          </cell>
          <cell r="I136" t="str">
            <v>2 - Diarista</v>
          </cell>
          <cell r="J136">
            <v>44</v>
          </cell>
          <cell r="K136">
            <v>878.8</v>
          </cell>
          <cell r="O136">
            <v>3249.15</v>
          </cell>
          <cell r="P136">
            <v>0</v>
          </cell>
          <cell r="Q136">
            <v>33.44</v>
          </cell>
          <cell r="R136">
            <v>0</v>
          </cell>
          <cell r="V136">
            <v>3376.86</v>
          </cell>
          <cell r="W136">
            <v>784.52999999999929</v>
          </cell>
        </row>
        <row r="137">
          <cell r="W137">
            <v>0</v>
          </cell>
        </row>
        <row r="138">
          <cell r="W138">
            <v>0</v>
          </cell>
        </row>
        <row r="139">
          <cell r="W139">
            <v>0</v>
          </cell>
        </row>
        <row r="140">
          <cell r="W140">
            <v>0</v>
          </cell>
        </row>
        <row r="141">
          <cell r="W141">
            <v>0</v>
          </cell>
        </row>
        <row r="142">
          <cell r="W142">
            <v>0</v>
          </cell>
        </row>
        <row r="143">
          <cell r="W143">
            <v>0</v>
          </cell>
        </row>
        <row r="144">
          <cell r="W144">
            <v>0</v>
          </cell>
        </row>
        <row r="145">
          <cell r="W145">
            <v>0</v>
          </cell>
        </row>
        <row r="146">
          <cell r="W146">
            <v>0</v>
          </cell>
        </row>
        <row r="147">
          <cell r="W147">
            <v>0</v>
          </cell>
        </row>
        <row r="148">
          <cell r="W148">
            <v>0</v>
          </cell>
        </row>
        <row r="149">
          <cell r="W149">
            <v>0</v>
          </cell>
        </row>
        <row r="150">
          <cell r="W150">
            <v>0</v>
          </cell>
        </row>
        <row r="151">
          <cell r="W151">
            <v>0</v>
          </cell>
        </row>
        <row r="152">
          <cell r="W152">
            <v>0</v>
          </cell>
        </row>
        <row r="153">
          <cell r="W153">
            <v>0</v>
          </cell>
        </row>
        <row r="154">
          <cell r="W154">
            <v>0</v>
          </cell>
        </row>
        <row r="155">
          <cell r="W155">
            <v>0</v>
          </cell>
        </row>
        <row r="156">
          <cell r="W156">
            <v>0</v>
          </cell>
        </row>
        <row r="157">
          <cell r="W157">
            <v>0</v>
          </cell>
        </row>
        <row r="158">
          <cell r="W158">
            <v>0</v>
          </cell>
        </row>
        <row r="159">
          <cell r="W159">
            <v>0</v>
          </cell>
        </row>
        <row r="160">
          <cell r="W160">
            <v>0</v>
          </cell>
        </row>
        <row r="161">
          <cell r="W161">
            <v>0</v>
          </cell>
        </row>
        <row r="162">
          <cell r="W162">
            <v>0</v>
          </cell>
        </row>
        <row r="163">
          <cell r="W163">
            <v>0</v>
          </cell>
        </row>
        <row r="164">
          <cell r="W164">
            <v>0</v>
          </cell>
        </row>
        <row r="165">
          <cell r="W165">
            <v>0</v>
          </cell>
        </row>
        <row r="166">
          <cell r="W166">
            <v>0</v>
          </cell>
        </row>
        <row r="167">
          <cell r="W167">
            <v>0</v>
          </cell>
        </row>
        <row r="168">
          <cell r="W168">
            <v>0</v>
          </cell>
        </row>
        <row r="169">
          <cell r="W169">
            <v>0</v>
          </cell>
        </row>
        <row r="170">
          <cell r="W170">
            <v>0</v>
          </cell>
        </row>
        <row r="171">
          <cell r="W171">
            <v>0</v>
          </cell>
        </row>
        <row r="172">
          <cell r="W172">
            <v>0</v>
          </cell>
        </row>
        <row r="173">
          <cell r="W173">
            <v>0</v>
          </cell>
        </row>
        <row r="174">
          <cell r="W174">
            <v>0</v>
          </cell>
        </row>
        <row r="175">
          <cell r="W175">
            <v>0</v>
          </cell>
        </row>
        <row r="176">
          <cell r="W176">
            <v>0</v>
          </cell>
        </row>
        <row r="177">
          <cell r="W177">
            <v>0</v>
          </cell>
        </row>
        <row r="178">
          <cell r="W178">
            <v>0</v>
          </cell>
        </row>
        <row r="179">
          <cell r="W179">
            <v>0</v>
          </cell>
        </row>
        <row r="180">
          <cell r="W180">
            <v>0</v>
          </cell>
        </row>
        <row r="181">
          <cell r="W181">
            <v>0</v>
          </cell>
        </row>
        <row r="182">
          <cell r="W182">
            <v>0</v>
          </cell>
        </row>
        <row r="183">
          <cell r="W183">
            <v>0</v>
          </cell>
        </row>
        <row r="184">
          <cell r="W184">
            <v>0</v>
          </cell>
        </row>
        <row r="185">
          <cell r="W185">
            <v>0</v>
          </cell>
        </row>
        <row r="186">
          <cell r="W186">
            <v>0</v>
          </cell>
        </row>
        <row r="187">
          <cell r="W187">
            <v>0</v>
          </cell>
        </row>
        <row r="188">
          <cell r="W188">
            <v>0</v>
          </cell>
        </row>
        <row r="189">
          <cell r="W189">
            <v>0</v>
          </cell>
        </row>
        <row r="190">
          <cell r="W190">
            <v>0</v>
          </cell>
        </row>
        <row r="191">
          <cell r="W191">
            <v>0</v>
          </cell>
        </row>
        <row r="192">
          <cell r="W192">
            <v>0</v>
          </cell>
        </row>
        <row r="193">
          <cell r="W193">
            <v>0</v>
          </cell>
        </row>
        <row r="194">
          <cell r="W194">
            <v>0</v>
          </cell>
        </row>
        <row r="195">
          <cell r="W195">
            <v>0</v>
          </cell>
        </row>
        <row r="196">
          <cell r="W196">
            <v>0</v>
          </cell>
        </row>
        <row r="197">
          <cell r="W197">
            <v>0</v>
          </cell>
        </row>
        <row r="198">
          <cell r="W198">
            <v>0</v>
          </cell>
        </row>
        <row r="199">
          <cell r="W199">
            <v>0</v>
          </cell>
        </row>
        <row r="200">
          <cell r="W200">
            <v>0</v>
          </cell>
        </row>
        <row r="201">
          <cell r="W201">
            <v>0</v>
          </cell>
        </row>
        <row r="202">
          <cell r="W202">
            <v>0</v>
          </cell>
        </row>
        <row r="203">
          <cell r="W203">
            <v>0</v>
          </cell>
        </row>
        <row r="204">
          <cell r="W204">
            <v>0</v>
          </cell>
        </row>
        <row r="205">
          <cell r="W205">
            <v>0</v>
          </cell>
        </row>
        <row r="206">
          <cell r="W206">
            <v>0</v>
          </cell>
        </row>
        <row r="207">
          <cell r="W207">
            <v>0</v>
          </cell>
        </row>
        <row r="208">
          <cell r="W208">
            <v>0</v>
          </cell>
        </row>
        <row r="209">
          <cell r="W209">
            <v>0</v>
          </cell>
        </row>
        <row r="210">
          <cell r="W210">
            <v>0</v>
          </cell>
        </row>
        <row r="211">
          <cell r="W211">
            <v>0</v>
          </cell>
        </row>
        <row r="212">
          <cell r="W212">
            <v>0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C23" sqref="C2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10894988000729</v>
      </c>
      <c r="B2" s="9" t="str">
        <f>'[1]TCE - ANEXO II - Preencher'!C11</f>
        <v>UPAE CARUARU</v>
      </c>
      <c r="C2" s="10"/>
      <c r="D2" s="11" t="str">
        <f>'[1]TCE - ANEXO II - Preencher'!E11</f>
        <v>ADRIELY TAMARA DE BARROS SILVA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4110-05</v>
      </c>
      <c r="G2" s="14">
        <f>'[1]TCE - ANEXO II - Preencher'!H11</f>
        <v>44013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1126.08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209</v>
      </c>
      <c r="N2" s="16">
        <f>'[1]TCE - ANEXO II - Preencher'!R11</f>
        <v>0</v>
      </c>
      <c r="O2" s="17">
        <f>'[1]TCE - ANEXO II - Preencher'!V11</f>
        <v>187.03</v>
      </c>
      <c r="P2" s="18">
        <f>'[1]TCE - ANEXO II - Preencher'!W11</f>
        <v>1148.05</v>
      </c>
      <c r="R2" s="20"/>
    </row>
    <row r="3" spans="1:19" x14ac:dyDescent="0.2">
      <c r="A3" s="8">
        <f>IFERROR(VLOOKUP(B3,'[1]DADOS (OCULTAR)'!$P$3:$R$53,3,0),"")</f>
        <v>10894988000729</v>
      </c>
      <c r="B3" s="9" t="str">
        <f>'[1]TCE - ANEXO II - Preencher'!C12</f>
        <v>UPAE CARUARU</v>
      </c>
      <c r="C3" s="10"/>
      <c r="D3" s="11" t="str">
        <f>'[1]TCE - ANEXO II - Preencher'!E12</f>
        <v>ADRYANE KARYNE DE OLIVEIRA SILVA</v>
      </c>
      <c r="E3" s="12" t="str">
        <f>IF('[1]TCE - ANEXO II - Preencher'!F12="4 - Assistência Odontológica","2 - Outros Profissionais da saúda",'[1]TCE - ANEXO II - Preencher'!F12)</f>
        <v>3 - Administrativo</v>
      </c>
      <c r="F3" s="13" t="str">
        <f>'[1]TCE - ANEXO II - Preencher'!G12</f>
        <v>4110-05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1126.08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209</v>
      </c>
      <c r="N3" s="16">
        <f>'[1]TCE - ANEXO II - Preencher'!R12</f>
        <v>0</v>
      </c>
      <c r="O3" s="17">
        <f>'[1]TCE - ANEXO II - Preencher'!V12</f>
        <v>119.47</v>
      </c>
      <c r="P3" s="18">
        <f>'[1]TCE - ANEXO II - Preencher'!W12</f>
        <v>1215.6099999999999</v>
      </c>
      <c r="R3" s="20"/>
      <c r="S3" s="21" t="s">
        <v>6</v>
      </c>
    </row>
    <row r="4" spans="1:19" x14ac:dyDescent="0.2">
      <c r="A4" s="8">
        <f>IFERROR(VLOOKUP(B4,'[1]DADOS (OCULTAR)'!$P$3:$R$53,3,0),"")</f>
        <v>10894988000729</v>
      </c>
      <c r="B4" s="9" t="str">
        <f>'[1]TCE - ANEXO II - Preencher'!C13</f>
        <v>UPAE CARUARU</v>
      </c>
      <c r="C4" s="10"/>
      <c r="D4" s="11" t="str">
        <f>'[1]TCE - ANEXO II - Preencher'!E13</f>
        <v>ALINE GIBSON NOTARO</v>
      </c>
      <c r="E4" s="12" t="str">
        <f>IF('[1]TCE - ANEXO II - Preencher'!F13="4 - Assistência Odontológica","2 - Outros Profissionais da saúda",'[1]TCE - ANEXO II - Preencher'!F13)</f>
        <v>1 - Médico</v>
      </c>
      <c r="F4" s="13" t="str">
        <f>'[1]TCE - ANEXO II - Preencher'!G13</f>
        <v>2251-09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8</v>
      </c>
      <c r="J4" s="15">
        <f>'[1]TCE - ANEXO II - Preencher'!K13</f>
        <v>2862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209</v>
      </c>
      <c r="N4" s="16">
        <f>'[1]TCE - ANEXO II - Preencher'!R13</f>
        <v>3014</v>
      </c>
      <c r="O4" s="17">
        <f>'[1]TCE - ANEXO II - Preencher'!V13</f>
        <v>1215.0900000000001</v>
      </c>
      <c r="P4" s="18">
        <f>'[1]TCE - ANEXO II - Preencher'!W13</f>
        <v>4869.91</v>
      </c>
      <c r="R4" s="20"/>
      <c r="S4" s="22">
        <v>43831</v>
      </c>
    </row>
    <row r="5" spans="1:19" x14ac:dyDescent="0.2">
      <c r="A5" s="8">
        <f>IFERROR(VLOOKUP(B5,'[1]DADOS (OCULTAR)'!$P$3:$R$53,3,0),"")</f>
        <v>10894988000729</v>
      </c>
      <c r="B5" s="9" t="str">
        <f>'[1]TCE - ANEXO II - Preencher'!C14</f>
        <v>UPAE CARUARU</v>
      </c>
      <c r="C5" s="10"/>
      <c r="D5" s="11" t="str">
        <f>'[1]TCE - ANEXO II - Preencher'!E14</f>
        <v xml:space="preserve">ALINE QUENTAL CALLOU </v>
      </c>
      <c r="E5" s="12" t="str">
        <f>IF('[1]TCE - ANEXO II - Preencher'!F14="4 - Assistência Odontológica","2 - Outros Profissionais da saúda",'[1]TCE - ANEXO II - Preencher'!F14)</f>
        <v>1 - Médico</v>
      </c>
      <c r="F5" s="13" t="str">
        <f>'[1]TCE - ANEXO II - Preencher'!G14</f>
        <v>2251-65</v>
      </c>
      <c r="G5" s="14">
        <f>'[1]TCE - ANEXO II - Preencher'!H14</f>
        <v>44013</v>
      </c>
      <c r="H5" s="13" t="str">
        <f>'[1]TCE - ANEXO II - Preencher'!I14</f>
        <v>2 - Diarista</v>
      </c>
      <c r="I5" s="13">
        <f>'[1]TCE - ANEXO II - Preencher'!J14</f>
        <v>13</v>
      </c>
      <c r="J5" s="15">
        <f>'[1]TCE - ANEXO II - Preencher'!K14</f>
        <v>2862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209</v>
      </c>
      <c r="N5" s="16">
        <f>'[1]TCE - ANEXO II - Preencher'!R14</f>
        <v>8891.16</v>
      </c>
      <c r="O5" s="17">
        <f>'[1]TCE - ANEXO II - Preencher'!V14</f>
        <v>2937.21</v>
      </c>
      <c r="P5" s="18">
        <f>'[1]TCE - ANEXO II - Preencher'!W14</f>
        <v>9024.9500000000007</v>
      </c>
      <c r="R5" s="20"/>
      <c r="S5" s="22">
        <v>43862</v>
      </c>
    </row>
    <row r="6" spans="1:19" x14ac:dyDescent="0.2">
      <c r="A6" s="8">
        <f>IFERROR(VLOOKUP(B6,'[1]DADOS (OCULTAR)'!$P$3:$R$53,3,0),"")</f>
        <v>10894988000729</v>
      </c>
      <c r="B6" s="9" t="str">
        <f>'[1]TCE - ANEXO II - Preencher'!C15</f>
        <v>UPAE CARUARU</v>
      </c>
      <c r="C6" s="10"/>
      <c r="D6" s="11" t="str">
        <f>'[1]TCE - ANEXO II - Preencher'!E15</f>
        <v xml:space="preserve">AMARO CAPISTRANO DOS SANTOS JUNIOR </v>
      </c>
      <c r="E6" s="12" t="str">
        <f>IF('[1]TCE - ANEXO II - Preencher'!F15="4 - Assistência Odontológica","2 - Outros Profissionais da saúda",'[1]TCE - ANEXO II - Preencher'!F15)</f>
        <v>1 - Médico</v>
      </c>
      <c r="F6" s="13" t="str">
        <f>'[1]TCE - ANEXO II - Preencher'!G15</f>
        <v>2251-09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8</v>
      </c>
      <c r="J6" s="15">
        <f>'[1]TCE - ANEXO II - Preencher'!K15</f>
        <v>2862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4692</v>
      </c>
      <c r="N6" s="16">
        <f>'[1]TCE - ANEXO II - Preencher'!R15</f>
        <v>3014.58</v>
      </c>
      <c r="O6" s="17">
        <f>'[1]TCE - ANEXO II - Preencher'!V15</f>
        <v>2910.6299999999997</v>
      </c>
      <c r="P6" s="18">
        <f>'[1]TCE - ANEXO II - Preencher'!W15</f>
        <v>7657.9500000000007</v>
      </c>
      <c r="R6" s="20"/>
      <c r="S6" s="22">
        <v>43891</v>
      </c>
    </row>
    <row r="7" spans="1:19" x14ac:dyDescent="0.2">
      <c r="A7" s="8">
        <f>IFERROR(VLOOKUP(B7,'[1]DADOS (OCULTAR)'!$P$3:$R$53,3,0),"")</f>
        <v>10894988000729</v>
      </c>
      <c r="B7" s="9" t="str">
        <f>'[1]TCE - ANEXO II - Preencher'!C16</f>
        <v>UPAE CARUARU</v>
      </c>
      <c r="C7" s="10"/>
      <c r="D7" s="11" t="str">
        <f>'[1]TCE - ANEXO II - Preencher'!E16</f>
        <v>ANA EMANUELLA DA SILVA COSTA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44013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1255.46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209</v>
      </c>
      <c r="N7" s="16">
        <f>'[1]TCE - ANEXO II - Preencher'!R16</f>
        <v>0</v>
      </c>
      <c r="O7" s="17">
        <f>'[1]TCE - ANEXO II - Preencher'!V16</f>
        <v>495.95</v>
      </c>
      <c r="P7" s="18">
        <f>'[1]TCE - ANEXO II - Preencher'!W16</f>
        <v>968.51</v>
      </c>
      <c r="R7" s="20"/>
      <c r="S7" s="22">
        <v>43922</v>
      </c>
    </row>
    <row r="8" spans="1:19" x14ac:dyDescent="0.2">
      <c r="A8" s="8">
        <f>IFERROR(VLOOKUP(B8,'[1]DADOS (OCULTAR)'!$P$3:$R$53,3,0),"")</f>
        <v>10894988000729</v>
      </c>
      <c r="B8" s="9" t="str">
        <f>'[1]TCE - ANEXO II - Preencher'!C17</f>
        <v>UPAE CARUARU</v>
      </c>
      <c r="C8" s="10"/>
      <c r="D8" s="11" t="str">
        <f>'[1]TCE - ANEXO II - Preencher'!E17</f>
        <v>ANDRE HENRIQUE DE CARVALHO MOREIRA FILHO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4131-15</v>
      </c>
      <c r="G8" s="14">
        <f>'[1]TCE - ANEXO II - Preencher'!H17</f>
        <v>44013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1804.01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0</v>
      </c>
      <c r="N8" s="16">
        <f>'[1]TCE - ANEXO II - Preencher'!R17</f>
        <v>175.95</v>
      </c>
      <c r="O8" s="17">
        <f>'[1]TCE - ANEXO II - Preencher'!V17</f>
        <v>394.40999999999997</v>
      </c>
      <c r="P8" s="18">
        <f>'[1]TCE - ANEXO II - Preencher'!W17</f>
        <v>1585.5500000000002</v>
      </c>
      <c r="R8" s="20"/>
      <c r="S8" s="22">
        <v>43952</v>
      </c>
    </row>
    <row r="9" spans="1:19" x14ac:dyDescent="0.2">
      <c r="A9" s="8">
        <f>IFERROR(VLOOKUP(B9,'[1]DADOS (OCULTAR)'!$P$3:$R$53,3,0),"")</f>
        <v>10894988000729</v>
      </c>
      <c r="B9" s="9" t="str">
        <f>'[1]TCE - ANEXO II - Preencher'!C18</f>
        <v>UPAE CARUARU</v>
      </c>
      <c r="C9" s="10"/>
      <c r="D9" s="11" t="str">
        <f>'[1]TCE - ANEXO II - Preencher'!E18</f>
        <v>ANTONIO ARLINDO DE MORAIS</v>
      </c>
      <c r="E9" s="12" t="str">
        <f>IF('[1]TCE - ANEXO II - Preencher'!F18="4 - Assistência Odontológica","2 - Outros Profissionais da saúda",'[1]TCE - ANEXO II - Preencher'!F18)</f>
        <v>1 - Médico</v>
      </c>
      <c r="F9" s="13" t="str">
        <f>'[1]TCE - ANEXO II - Preencher'!G18</f>
        <v>2251-12</v>
      </c>
      <c r="G9" s="14">
        <f>'[1]TCE - ANEXO II - Preencher'!H18</f>
        <v>44013</v>
      </c>
      <c r="H9" s="13" t="str">
        <f>'[1]TCE - ANEXO II - Preencher'!I18</f>
        <v>2 - Diarista</v>
      </c>
      <c r="I9" s="13">
        <f>'[1]TCE - ANEXO II - Preencher'!J18</f>
        <v>8</v>
      </c>
      <c r="J9" s="15">
        <f>'[1]TCE - ANEXO II - Preencher'!K18</f>
        <v>2862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209</v>
      </c>
      <c r="N9" s="16">
        <f>'[1]TCE - ANEXO II - Preencher'!R18</f>
        <v>3014</v>
      </c>
      <c r="O9" s="17">
        <f>'[1]TCE - ANEXO II - Preencher'!V18</f>
        <v>1777.65</v>
      </c>
      <c r="P9" s="18">
        <f>'[1]TCE - ANEXO II - Preencher'!W18</f>
        <v>4307.3500000000004</v>
      </c>
      <c r="R9" s="20"/>
      <c r="S9" s="22">
        <v>43983</v>
      </c>
    </row>
    <row r="10" spans="1:19" x14ac:dyDescent="0.2">
      <c r="A10" s="8">
        <f>IFERROR(VLOOKUP(B10,'[1]DADOS (OCULTAR)'!$P$3:$R$53,3,0),"")</f>
        <v>10894988000729</v>
      </c>
      <c r="B10" s="9" t="str">
        <f>'[1]TCE - ANEXO II - Preencher'!C19</f>
        <v>UPAE CARUARU</v>
      </c>
      <c r="C10" s="10"/>
      <c r="D10" s="11" t="str">
        <f>'[1]TCE - ANEXO II - Preencher'!E19</f>
        <v>ANTONIO ROMAO LEAO DE DEUS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2252-65</v>
      </c>
      <c r="G10" s="14">
        <f>'[1]TCE - ANEXO II - Preencher'!H19</f>
        <v>44013</v>
      </c>
      <c r="H10" s="13" t="str">
        <f>'[1]TCE - ANEXO II - Preencher'!I19</f>
        <v>2 - Diarista</v>
      </c>
      <c r="I10" s="13">
        <f>'[1]TCE - ANEXO II - Preencher'!J19</f>
        <v>13</v>
      </c>
      <c r="J10" s="15">
        <f>'[1]TCE - ANEXO II - Preencher'!K19</f>
        <v>2862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209</v>
      </c>
      <c r="N10" s="16">
        <f>'[1]TCE - ANEXO II - Preencher'!R19</f>
        <v>5952.87</v>
      </c>
      <c r="O10" s="17">
        <f>'[1]TCE - ANEXO II - Preencher'!V19</f>
        <v>1507.92</v>
      </c>
      <c r="P10" s="18">
        <f>'[1]TCE - ANEXO II - Preencher'!W19</f>
        <v>7515.9499999999989</v>
      </c>
      <c r="R10" s="20"/>
      <c r="S10" s="22">
        <v>44013</v>
      </c>
    </row>
    <row r="11" spans="1:19" x14ac:dyDescent="0.2">
      <c r="A11" s="8">
        <f>IFERROR(VLOOKUP(B11,'[1]DADOS (OCULTAR)'!$P$3:$R$53,3,0),"")</f>
        <v>10894988000729</v>
      </c>
      <c r="B11" s="9" t="str">
        <f>'[1]TCE - ANEXO II - Preencher'!C20</f>
        <v>UPAE CARUARU</v>
      </c>
      <c r="C11" s="10"/>
      <c r="D11" s="11" t="str">
        <f>'[1]TCE - ANEXO II - Preencher'!E20</f>
        <v xml:space="preserve">ARIELLE DANNUSE FERREIRA DE SOUZA PATRIOTA </v>
      </c>
      <c r="E11" s="12" t="str">
        <f>IF('[1]TCE - ANEXO II - Preencher'!F20="4 - Assistência Odontológica","2 - Outros Profissionais da saúda",'[1]TCE - ANEXO II - Preencher'!F20)</f>
        <v>1 - Médico</v>
      </c>
      <c r="F11" s="13" t="str">
        <f>'[1]TCE - ANEXO II - Preencher'!G20</f>
        <v>2252-65</v>
      </c>
      <c r="G11" s="14">
        <f>'[1]TCE - ANEXO II - Preencher'!H20</f>
        <v>44013</v>
      </c>
      <c r="H11" s="13" t="str">
        <f>'[1]TCE - ANEXO II - Preencher'!I20</f>
        <v>2 - Diarista</v>
      </c>
      <c r="I11" s="13">
        <f>'[1]TCE - ANEXO II - Preencher'!J20</f>
        <v>8</v>
      </c>
      <c r="J11" s="15">
        <f>'[1]TCE - ANEXO II - Preencher'!K20</f>
        <v>2146.5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209</v>
      </c>
      <c r="N11" s="16">
        <f>'[1]TCE - ANEXO II - Preencher'!R20</f>
        <v>2637.25</v>
      </c>
      <c r="O11" s="17">
        <f>'[1]TCE - ANEXO II - Preencher'!V20</f>
        <v>876.96</v>
      </c>
      <c r="P11" s="18">
        <f>'[1]TCE - ANEXO II - Preencher'!W20</f>
        <v>4115.79</v>
      </c>
      <c r="R11" s="20"/>
      <c r="S11" s="22">
        <v>44044</v>
      </c>
    </row>
    <row r="12" spans="1:19" x14ac:dyDescent="0.2">
      <c r="A12" s="8">
        <f>IFERROR(VLOOKUP(B12,'[1]DADOS (OCULTAR)'!$P$3:$R$53,3,0),"")</f>
        <v>10894988000729</v>
      </c>
      <c r="B12" s="9" t="str">
        <f>'[1]TCE - ANEXO II - Preencher'!C21</f>
        <v>UPAE CARUARU</v>
      </c>
      <c r="C12" s="10"/>
      <c r="D12" s="11" t="str">
        <f>'[1]TCE - ANEXO II - Preencher'!E21</f>
        <v>ARISMARIO CARVALHO DA SILVA FILHO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2236-05</v>
      </c>
      <c r="G12" s="14">
        <f>'[1]TCE - ANEXO II - Preencher'!H21</f>
        <v>44013</v>
      </c>
      <c r="H12" s="13" t="str">
        <f>'[1]TCE - ANEXO II - Preencher'!I21</f>
        <v>2 - Diarista</v>
      </c>
      <c r="I12" s="13">
        <f>'[1]TCE - ANEXO II - Preencher'!J21</f>
        <v>30</v>
      </c>
      <c r="J12" s="15">
        <f>'[1]TCE - ANEXO II - Preencher'!K21</f>
        <v>2129.0100000000002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209</v>
      </c>
      <c r="N12" s="16">
        <f>'[1]TCE - ANEXO II - Preencher'!R21</f>
        <v>624.65000000000009</v>
      </c>
      <c r="O12" s="17">
        <f>'[1]TCE - ANEXO II - Preencher'!V21</f>
        <v>335.75</v>
      </c>
      <c r="P12" s="18">
        <f>'[1]TCE - ANEXO II - Preencher'!W21</f>
        <v>2626.9100000000003</v>
      </c>
      <c r="R12" s="20"/>
      <c r="S12" s="22">
        <v>44075</v>
      </c>
    </row>
    <row r="13" spans="1:19" x14ac:dyDescent="0.2">
      <c r="A13" s="8">
        <f>IFERROR(VLOOKUP(B13,'[1]DADOS (OCULTAR)'!$P$3:$R$53,3,0),"")</f>
        <v>10894988000729</v>
      </c>
      <c r="B13" s="9" t="str">
        <f>'[1]TCE - ANEXO II - Preencher'!C22</f>
        <v>UPAE CARUARU</v>
      </c>
      <c r="C13" s="10"/>
      <c r="D13" s="11" t="str">
        <f>'[1]TCE - ANEXO II - Preencher'!E22</f>
        <v>AUREO CAVALCANTI DE ALBUQUERQUE FILHO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5143-20</v>
      </c>
      <c r="G13" s="14">
        <f>'[1]TCE - ANEXO II - Preencher'!H22</f>
        <v>44013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209</v>
      </c>
      <c r="N13" s="16">
        <f>'[1]TCE - ANEXO II - Preencher'!R22</f>
        <v>0</v>
      </c>
      <c r="O13" s="17">
        <f>'[1]TCE - ANEXO II - Preencher'!V22</f>
        <v>159.88</v>
      </c>
      <c r="P13" s="18">
        <f>'[1]TCE - ANEXO II - Preencher'!W22</f>
        <v>1094.1199999999999</v>
      </c>
      <c r="R13" s="20"/>
      <c r="S13" s="22">
        <v>44105</v>
      </c>
    </row>
    <row r="14" spans="1:19" x14ac:dyDescent="0.2">
      <c r="A14" s="8">
        <f>IFERROR(VLOOKUP(B14,'[1]DADOS (OCULTAR)'!$P$3:$R$53,3,0),"")</f>
        <v>10894988000729</v>
      </c>
      <c r="B14" s="9" t="str">
        <f>'[1]TCE - ANEXO II - Preencher'!C23</f>
        <v>UPAE CARUARU</v>
      </c>
      <c r="C14" s="10"/>
      <c r="D14" s="11" t="str">
        <f>'[1]TCE - ANEXO II - Preencher'!E23</f>
        <v>AURICLEA VICENTE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 t="str">
        <f>'[1]TCE - ANEXO II - Preencher'!G23</f>
        <v>4110-05</v>
      </c>
      <c r="G14" s="14">
        <f>'[1]TCE - ANEXO II - Preencher'!H23</f>
        <v>44013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1126.08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209</v>
      </c>
      <c r="N14" s="16">
        <f>'[1]TCE - ANEXO II - Preencher'!R23</f>
        <v>0</v>
      </c>
      <c r="O14" s="17">
        <f>'[1]TCE - ANEXO II - Preencher'!V23</f>
        <v>187.03</v>
      </c>
      <c r="P14" s="18">
        <f>'[1]TCE - ANEXO II - Preencher'!W23</f>
        <v>1148.05</v>
      </c>
      <c r="R14" s="20"/>
      <c r="S14" s="22">
        <v>44136</v>
      </c>
    </row>
    <row r="15" spans="1:19" x14ac:dyDescent="0.2">
      <c r="A15" s="8">
        <f>IFERROR(VLOOKUP(B15,'[1]DADOS (OCULTAR)'!$P$3:$R$53,3,0),"")</f>
        <v>10894988000729</v>
      </c>
      <c r="B15" s="9" t="str">
        <f>'[1]TCE - ANEXO II - Preencher'!C24</f>
        <v>UPAE CARUARU</v>
      </c>
      <c r="C15" s="10"/>
      <c r="D15" s="11" t="str">
        <f>'[1]TCE - ANEXO II - Preencher'!E24</f>
        <v>BRUNA MARIANE VASCONCELOS FERREIRA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 t="str">
        <f>'[1]TCE - ANEXO II - Preencher'!G24</f>
        <v>2235-05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24</v>
      </c>
      <c r="J15" s="15">
        <f>'[1]TCE - ANEXO II - Preencher'!K24</f>
        <v>2197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209</v>
      </c>
      <c r="N15" s="16">
        <f>'[1]TCE - ANEXO II - Preencher'!R24</f>
        <v>0</v>
      </c>
      <c r="O15" s="17">
        <f>'[1]TCE - ANEXO II - Preencher'!V24</f>
        <v>232.21</v>
      </c>
      <c r="P15" s="18">
        <f>'[1]TCE - ANEXO II - Preencher'!W24</f>
        <v>2173.79</v>
      </c>
      <c r="R15" s="20"/>
      <c r="S15" s="22">
        <v>44166</v>
      </c>
    </row>
    <row r="16" spans="1:19" x14ac:dyDescent="0.2">
      <c r="A16" s="8">
        <f>IFERROR(VLOOKUP(B16,'[1]DADOS (OCULTAR)'!$P$3:$R$53,3,0),"")</f>
        <v>10894988000729</v>
      </c>
      <c r="B16" s="9" t="str">
        <f>'[1]TCE - ANEXO II - Preencher'!C25</f>
        <v>UPAE CARUARU</v>
      </c>
      <c r="C16" s="10"/>
      <c r="D16" s="11" t="str">
        <f>'[1]TCE - ANEXO II - Preencher'!E25</f>
        <v>CAMILA ALCOFORADO DE ALMEIDA LIRA</v>
      </c>
      <c r="E16" s="12" t="str">
        <f>IF('[1]TCE - ANEXO II - Preencher'!F25="4 - Assistência Odontológica","2 - Outros Profissionais da saúda",'[1]TCE - ANEXO II - Preencher'!F25)</f>
        <v>1 - Médico</v>
      </c>
      <c r="F16" s="13" t="str">
        <f>'[1]TCE - ANEXO II - Preencher'!G25</f>
        <v>2252-25</v>
      </c>
      <c r="G16" s="14">
        <f>'[1]TCE - ANEXO II - Preencher'!H25</f>
        <v>44013</v>
      </c>
      <c r="H16" s="13" t="str">
        <f>'[1]TCE - ANEXO II - Preencher'!I25</f>
        <v>2 - Diarista</v>
      </c>
      <c r="I16" s="13">
        <f>'[1]TCE - ANEXO II - Preencher'!J25</f>
        <v>8</v>
      </c>
      <c r="J16" s="15">
        <f>'[1]TCE - ANEXO II - Preencher'!K25</f>
        <v>2862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209</v>
      </c>
      <c r="N16" s="16">
        <f>'[1]TCE - ANEXO II - Preencher'!R25</f>
        <v>3014</v>
      </c>
      <c r="O16" s="17">
        <f>'[1]TCE - ANEXO II - Preencher'!V25</f>
        <v>1319.3600000000001</v>
      </c>
      <c r="P16" s="18">
        <f>'[1]TCE - ANEXO II - Preencher'!W25</f>
        <v>4765.6399999999994</v>
      </c>
      <c r="R16" s="20"/>
      <c r="S16" s="22">
        <v>44197</v>
      </c>
    </row>
    <row r="17" spans="1:19" x14ac:dyDescent="0.2">
      <c r="A17" s="8">
        <f>IFERROR(VLOOKUP(B17,'[1]DADOS (OCULTAR)'!$P$3:$R$53,3,0),"")</f>
        <v>10894988000729</v>
      </c>
      <c r="B17" s="9" t="str">
        <f>'[1]TCE - ANEXO II - Preencher'!C26</f>
        <v>UPAE CARUARU</v>
      </c>
      <c r="C17" s="10"/>
      <c r="D17" s="11" t="str">
        <f>'[1]TCE - ANEXO II - Preencher'!E26</f>
        <v>CAMILLA ALVES GOMES DA COSTA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2236-05</v>
      </c>
      <c r="G17" s="14">
        <f>'[1]TCE - ANEXO II - Preencher'!H26</f>
        <v>44013</v>
      </c>
      <c r="H17" s="13" t="str">
        <f>'[1]TCE - ANEXO II - Preencher'!I26</f>
        <v>2 - Diarista</v>
      </c>
      <c r="I17" s="13">
        <f>'[1]TCE - ANEXO II - Preencher'!J26</f>
        <v>30</v>
      </c>
      <c r="J17" s="15">
        <f>'[1]TCE - ANEXO II - Preencher'!K26</f>
        <v>2129.0100000000002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209</v>
      </c>
      <c r="N17" s="16">
        <f>'[1]TCE - ANEXO II - Preencher'!R26</f>
        <v>0</v>
      </c>
      <c r="O17" s="17">
        <f>'[1]TCE - ANEXO II - Preencher'!V26</f>
        <v>219.56</v>
      </c>
      <c r="P17" s="18">
        <f>'[1]TCE - ANEXO II - Preencher'!W26</f>
        <v>2118.4500000000003</v>
      </c>
      <c r="R17" s="20"/>
      <c r="S17" s="22">
        <v>44228</v>
      </c>
    </row>
    <row r="18" spans="1:19" x14ac:dyDescent="0.2">
      <c r="A18" s="8">
        <f>IFERROR(VLOOKUP(B18,'[1]DADOS (OCULTAR)'!$P$3:$R$53,3,0),"")</f>
        <v>10894988000729</v>
      </c>
      <c r="B18" s="9" t="str">
        <f>'[1]TCE - ANEXO II - Preencher'!C27</f>
        <v>UPAE CARUARU</v>
      </c>
      <c r="C18" s="10"/>
      <c r="D18" s="11" t="str">
        <f>'[1]TCE - ANEXO II - Preencher'!E27</f>
        <v>CARLOS DIEGO ALVES BERNARDO</v>
      </c>
      <c r="E18" s="12" t="str">
        <f>IF('[1]TCE - ANEXO II - Preencher'!F27="4 - Assistência Odontológica","2 - Outros Profissionais da saúda",'[1]TCE - ANEXO II - Preencher'!F27)</f>
        <v>1 - Médico</v>
      </c>
      <c r="F18" s="13" t="str">
        <f>'[1]TCE - ANEXO II - Preencher'!G27</f>
        <v>2251-20</v>
      </c>
      <c r="G18" s="14">
        <f>'[1]TCE - ANEXO II - Preencher'!H27</f>
        <v>44013</v>
      </c>
      <c r="H18" s="13" t="str">
        <f>'[1]TCE - ANEXO II - Preencher'!I27</f>
        <v>2 - Diarista</v>
      </c>
      <c r="I18" s="13">
        <f>'[1]TCE - ANEXO II - Preencher'!J27</f>
        <v>8</v>
      </c>
      <c r="J18" s="15">
        <f>'[1]TCE - ANEXO II - Preencher'!K27</f>
        <v>2862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209</v>
      </c>
      <c r="N18" s="16">
        <f>'[1]TCE - ANEXO II - Preencher'!R27</f>
        <v>3014.58</v>
      </c>
      <c r="O18" s="17">
        <f>'[1]TCE - ANEXO II - Preencher'!V27</f>
        <v>1215.3</v>
      </c>
      <c r="P18" s="18">
        <f>'[1]TCE - ANEXO II - Preencher'!W27</f>
        <v>4870.28</v>
      </c>
      <c r="R18" s="20"/>
      <c r="S18" s="22">
        <v>44256</v>
      </c>
    </row>
    <row r="19" spans="1:19" x14ac:dyDescent="0.2">
      <c r="A19" s="8">
        <f>IFERROR(VLOOKUP(B19,'[1]DADOS (OCULTAR)'!$P$3:$R$53,3,0),"")</f>
        <v>10894988000729</v>
      </c>
      <c r="B19" s="9" t="str">
        <f>'[1]TCE - ANEXO II - Preencher'!C28</f>
        <v>UPAE CARUARU</v>
      </c>
      <c r="C19" s="10"/>
      <c r="D19" s="11" t="str">
        <f>'[1]TCE - ANEXO II - Preencher'!E28</f>
        <v xml:space="preserve">CINTHIA MARIA FREITAS DA SILVA 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2236-05</v>
      </c>
      <c r="G19" s="14">
        <f>'[1]TCE - ANEXO II - Preencher'!H28</f>
        <v>44013</v>
      </c>
      <c r="H19" s="13" t="str">
        <f>'[1]TCE - ANEXO II - Preencher'!I28</f>
        <v>2 - Diarista</v>
      </c>
      <c r="I19" s="13">
        <f>'[1]TCE - ANEXO II - Preencher'!J28</f>
        <v>30</v>
      </c>
      <c r="J19" s="15">
        <f>'[1]TCE - ANEXO II - Preencher'!K28</f>
        <v>922.57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39.24</v>
      </c>
      <c r="N19" s="16">
        <f>'[1]TCE - ANEXO II - Preencher'!R28</f>
        <v>0</v>
      </c>
      <c r="O19" s="17">
        <f>'[1]TCE - ANEXO II - Preencher'!V28</f>
        <v>483.76</v>
      </c>
      <c r="P19" s="18">
        <f>'[1]TCE - ANEXO II - Preencher'!W28</f>
        <v>478.05000000000007</v>
      </c>
      <c r="R19" s="20"/>
      <c r="S19" s="22">
        <v>44287</v>
      </c>
    </row>
    <row r="20" spans="1:19" x14ac:dyDescent="0.2">
      <c r="A20" s="8">
        <f>IFERROR(VLOOKUP(B20,'[1]DADOS (OCULTAR)'!$P$3:$R$53,3,0),"")</f>
        <v>10894988000729</v>
      </c>
      <c r="B20" s="9" t="str">
        <f>'[1]TCE - ANEXO II - Preencher'!C29</f>
        <v>UPAE CARUARU</v>
      </c>
      <c r="C20" s="10"/>
      <c r="D20" s="11" t="str">
        <f>'[1]TCE - ANEXO II - Preencher'!E29</f>
        <v>CLEITON JOSE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 t="str">
        <f>'[1]TCE - ANEXO II - Preencher'!G29</f>
        <v>5143-10</v>
      </c>
      <c r="G20" s="14">
        <f>'[1]TCE - ANEXO II - Preencher'!H29</f>
        <v>44013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313.5</v>
      </c>
      <c r="N20" s="16">
        <f>'[1]TCE - ANEXO II - Preencher'!R29</f>
        <v>0</v>
      </c>
      <c r="O20" s="17">
        <f>'[1]TCE - ANEXO II - Preencher'!V29</f>
        <v>106.58</v>
      </c>
      <c r="P20" s="18">
        <f>'[1]TCE - ANEXO II - Preencher'!W29</f>
        <v>1251.92</v>
      </c>
      <c r="R20" s="20"/>
      <c r="S20" s="22">
        <v>44317</v>
      </c>
    </row>
    <row r="21" spans="1:19" x14ac:dyDescent="0.2">
      <c r="A21" s="8">
        <f>IFERROR(VLOOKUP(B21,'[1]DADOS (OCULTAR)'!$P$3:$R$53,3,0),"")</f>
        <v>10894988000729</v>
      </c>
      <c r="B21" s="9" t="str">
        <f>'[1]TCE - ANEXO II - Preencher'!C30</f>
        <v>UPAE CARUARU</v>
      </c>
      <c r="C21" s="10"/>
      <c r="D21" s="11" t="str">
        <f>'[1]TCE - ANEXO II - Preencher'!E30</f>
        <v>CRISTIANE BARBOSA DE FRANÇA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44013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1255.46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209</v>
      </c>
      <c r="N21" s="16">
        <f>'[1]TCE - ANEXO II - Preencher'!R30</f>
        <v>0</v>
      </c>
      <c r="O21" s="17">
        <f>'[1]TCE - ANEXO II - Preencher'!V30</f>
        <v>446.02</v>
      </c>
      <c r="P21" s="18">
        <f>'[1]TCE - ANEXO II - Preencher'!W30</f>
        <v>1018.44</v>
      </c>
      <c r="R21" s="20"/>
      <c r="S21" s="22">
        <v>44348</v>
      </c>
    </row>
    <row r="22" spans="1:19" x14ac:dyDescent="0.2">
      <c r="A22" s="8">
        <f>IFERROR(VLOOKUP(B22,'[1]DADOS (OCULTAR)'!$P$3:$R$53,3,0),"")</f>
        <v>10894988000729</v>
      </c>
      <c r="B22" s="9" t="str">
        <f>'[1]TCE - ANEXO II - Preencher'!C31</f>
        <v>UPAE CARUARU</v>
      </c>
      <c r="C22" s="10"/>
      <c r="D22" s="11" t="str">
        <f>'[1]TCE - ANEXO II - Preencher'!E31</f>
        <v>DANIELE LINS BRAGA</v>
      </c>
      <c r="E22" s="12" t="str">
        <f>IF('[1]TCE - ANEXO II - Preencher'!F31="4 - Assistência Odontológica","2 - Outros Profissionais da saúda",'[1]TCE - ANEXO II - Preencher'!F31)</f>
        <v>1 - Médico</v>
      </c>
      <c r="F22" s="13" t="str">
        <f>'[1]TCE - ANEXO II - Preencher'!G31</f>
        <v>2251-35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13</v>
      </c>
      <c r="J22" s="15">
        <f>'[1]TCE - ANEXO II - Preencher'!K31</f>
        <v>2862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209</v>
      </c>
      <c r="N22" s="16">
        <f>'[1]TCE - ANEXO II - Preencher'!R31</f>
        <v>3014.58</v>
      </c>
      <c r="O22" s="17">
        <f>'[1]TCE - ANEXO II - Preencher'!V31</f>
        <v>1267.44</v>
      </c>
      <c r="P22" s="18">
        <f>'[1]TCE - ANEXO II - Preencher'!W31</f>
        <v>4818.1399999999994</v>
      </c>
      <c r="R22" s="20"/>
      <c r="S22" s="22">
        <v>44378</v>
      </c>
    </row>
    <row r="23" spans="1:19" x14ac:dyDescent="0.2">
      <c r="A23" s="8">
        <f>IFERROR(VLOOKUP(B23,'[1]DADOS (OCULTAR)'!$P$3:$R$53,3,0),"")</f>
        <v>10894988000729</v>
      </c>
      <c r="B23" s="9" t="str">
        <f>'[1]TCE - ANEXO II - Preencher'!C32</f>
        <v>UPAE CARUARU</v>
      </c>
      <c r="C23" s="10"/>
      <c r="D23" s="11" t="str">
        <f>'[1]TCE - ANEXO II - Preencher'!E32</f>
        <v>DANIELLE LAURITZEN DUARTE MARANHAO</v>
      </c>
      <c r="E23" s="12" t="str">
        <f>IF('[1]TCE - ANEXO II - Preencher'!F32="4 - Assistência Odontológica","2 - Outros Profissionais da saúda",'[1]TCE - ANEXO II - Preencher'!F32)</f>
        <v>1 - Médico</v>
      </c>
      <c r="F23" s="13" t="str">
        <f>'[1]TCE - ANEXO II - Preencher'!G32</f>
        <v>2253-20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13</v>
      </c>
      <c r="J23" s="15">
        <f>'[1]TCE - ANEXO II - Preencher'!K32</f>
        <v>2862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209</v>
      </c>
      <c r="N23" s="16">
        <f>'[1]TCE - ANEXO II - Preencher'!R32</f>
        <v>13592.16</v>
      </c>
      <c r="O23" s="17">
        <f>'[1]TCE - ANEXO II - Preencher'!V32</f>
        <v>4582.37</v>
      </c>
      <c r="P23" s="18">
        <f>'[1]TCE - ANEXO II - Preencher'!W32</f>
        <v>12080.79</v>
      </c>
      <c r="R23" s="20"/>
      <c r="S23" s="22">
        <v>44409</v>
      </c>
    </row>
    <row r="24" spans="1:19" x14ac:dyDescent="0.2">
      <c r="A24" s="8">
        <f>IFERROR(VLOOKUP(B24,'[1]DADOS (OCULTAR)'!$P$3:$R$53,3,0),"")</f>
        <v>10894988000729</v>
      </c>
      <c r="B24" s="9" t="str">
        <f>'[1]TCE - ANEXO II - Preencher'!C33</f>
        <v>UPAE CARUARU</v>
      </c>
      <c r="C24" s="10"/>
      <c r="D24" s="11" t="str">
        <f>'[1]TCE - ANEXO II - Preencher'!E33</f>
        <v>DEISE CARLA SILVA FIGUEIRA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4101-05</v>
      </c>
      <c r="G24" s="14">
        <f>'[1]TCE - ANEXO II - Preencher'!H33</f>
        <v>44013</v>
      </c>
      <c r="H24" s="13" t="str">
        <f>'[1]TCE - ANEXO II - Preencher'!I33</f>
        <v>2 - Diarista</v>
      </c>
      <c r="I24" s="13">
        <f>'[1]TCE - ANEXO II - Preencher'!J33</f>
        <v>44</v>
      </c>
      <c r="J24" s="15">
        <f>'[1]TCE - ANEXO II - Preencher'!K33</f>
        <v>3696.43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50</v>
      </c>
      <c r="N24" s="16">
        <f>'[1]TCE - ANEXO II - Preencher'!R33</f>
        <v>1478.57</v>
      </c>
      <c r="O24" s="17">
        <f>'[1]TCE - ANEXO II - Preencher'!V33</f>
        <v>980.4</v>
      </c>
      <c r="P24" s="18">
        <f>'[1]TCE - ANEXO II - Preencher'!W33</f>
        <v>4244.6000000000004</v>
      </c>
      <c r="R24" s="20"/>
      <c r="S24" s="22">
        <v>44440</v>
      </c>
    </row>
    <row r="25" spans="1:19" x14ac:dyDescent="0.2">
      <c r="A25" s="8">
        <f>IFERROR(VLOOKUP(B25,'[1]DADOS (OCULTAR)'!$P$3:$R$53,3,0),"")</f>
        <v>10894988000729</v>
      </c>
      <c r="B25" s="9" t="str">
        <f>'[1]TCE - ANEXO II - Preencher'!C34</f>
        <v>UPAE CARUARU</v>
      </c>
      <c r="C25" s="10"/>
      <c r="D25" s="11" t="str">
        <f>'[1]TCE - ANEXO II - Preencher'!E34</f>
        <v xml:space="preserve">DIEGO DEO DA SILVA 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4110-10</v>
      </c>
      <c r="G25" s="14">
        <f>'[1]TCE - ANEXO II - Preencher'!H34</f>
        <v>44013</v>
      </c>
      <c r="H25" s="13" t="str">
        <f>'[1]TCE - ANEXO II - Preencher'!I34</f>
        <v>2 - Diarista</v>
      </c>
      <c r="I25" s="13">
        <f>'[1]TCE - ANEXO II - Preencher'!J34</f>
        <v>8</v>
      </c>
      <c r="J25" s="15">
        <f>'[1]TCE - ANEXO II - Preencher'!K34</f>
        <v>1406.99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110.94</v>
      </c>
      <c r="P25" s="18">
        <f>'[1]TCE - ANEXO II - Preencher'!W34</f>
        <v>1296.05</v>
      </c>
      <c r="R25" s="20"/>
      <c r="S25" s="22">
        <v>44470</v>
      </c>
    </row>
    <row r="26" spans="1:19" x14ac:dyDescent="0.2">
      <c r="A26" s="8">
        <f>IFERROR(VLOOKUP(B26,'[1]DADOS (OCULTAR)'!$P$3:$R$53,3,0),"")</f>
        <v>10894988000729</v>
      </c>
      <c r="B26" s="9" t="str">
        <f>'[1]TCE - ANEXO II - Preencher'!C35</f>
        <v>UPAE CARUARU</v>
      </c>
      <c r="C26" s="10"/>
      <c r="D26" s="11" t="str">
        <f>'[1]TCE - ANEXO II - Preencher'!E35</f>
        <v>DIEGO VITAL CAMPOS</v>
      </c>
      <c r="E26" s="12" t="str">
        <f>IF('[1]TCE - ANEXO II - Preencher'!F35="4 - Assistência Odontológica","2 - Outros Profissionais da saúda",'[1]TCE - ANEXO II - Preencher'!F35)</f>
        <v>1 - Médico</v>
      </c>
      <c r="F26" s="13" t="str">
        <f>'[1]TCE - ANEXO II - Preencher'!G35</f>
        <v>2251-20</v>
      </c>
      <c r="G26" s="14">
        <f>'[1]TCE - ANEXO II - Preencher'!H35</f>
        <v>44013</v>
      </c>
      <c r="H26" s="13" t="str">
        <f>'[1]TCE - ANEXO II - Preencher'!I35</f>
        <v>2 - Diarista</v>
      </c>
      <c r="I26" s="13">
        <f>'[1]TCE - ANEXO II - Preencher'!J35</f>
        <v>40</v>
      </c>
      <c r="J26" s="15">
        <f>'[1]TCE - ANEXO II - Preencher'!K35</f>
        <v>2862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209</v>
      </c>
      <c r="N26" s="16">
        <f>'[1]TCE - ANEXO II - Preencher'!R35</f>
        <v>2862</v>
      </c>
      <c r="O26" s="17">
        <f>'[1]TCE - ANEXO II - Preencher'!V35</f>
        <v>1210</v>
      </c>
      <c r="P26" s="18">
        <f>'[1]TCE - ANEXO II - Preencher'!W35</f>
        <v>4723</v>
      </c>
      <c r="R26" s="20"/>
      <c r="S26" s="22">
        <v>44501</v>
      </c>
    </row>
    <row r="27" spans="1:19" x14ac:dyDescent="0.2">
      <c r="A27" s="8">
        <f>IFERROR(VLOOKUP(B27,'[1]DADOS (OCULTAR)'!$P$3:$R$53,3,0),"")</f>
        <v>10894988000729</v>
      </c>
      <c r="B27" s="9" t="str">
        <f>'[1]TCE - ANEXO II - Preencher'!C36</f>
        <v>UPAE CARUARU</v>
      </c>
      <c r="C27" s="10"/>
      <c r="D27" s="11" t="str">
        <f>'[1]TCE - ANEXO II - Preencher'!E36</f>
        <v>EDLAMAR WILKA KAROLINE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2235-05</v>
      </c>
      <c r="G27" s="14">
        <f>'[1]TCE - ANEXO II - Preencher'!H36</f>
        <v>44013</v>
      </c>
      <c r="H27" s="13" t="str">
        <f>'[1]TCE - ANEXO II - Preencher'!I36</f>
        <v>2 - Diarista</v>
      </c>
      <c r="I27" s="13">
        <f>'[1]TCE - ANEXO II - Preencher'!J36</f>
        <v>44</v>
      </c>
      <c r="J27" s="15">
        <f>'[1]TCE - ANEXO II - Preencher'!K36</f>
        <v>2197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209</v>
      </c>
      <c r="N27" s="16">
        <f>'[1]TCE - ANEXO II - Preencher'!R36</f>
        <v>0</v>
      </c>
      <c r="O27" s="17">
        <f>'[1]TCE - ANEXO II - Preencher'!V36</f>
        <v>210.34</v>
      </c>
      <c r="P27" s="18">
        <f>'[1]TCE - ANEXO II - Preencher'!W36</f>
        <v>2195.66</v>
      </c>
      <c r="R27" s="20"/>
      <c r="S27" s="22">
        <v>44531</v>
      </c>
    </row>
    <row r="28" spans="1:19" x14ac:dyDescent="0.2">
      <c r="A28" s="8">
        <f>IFERROR(VLOOKUP(B28,'[1]DADOS (OCULTAR)'!$P$3:$R$53,3,0),"")</f>
        <v>10894988000729</v>
      </c>
      <c r="B28" s="9" t="str">
        <f>'[1]TCE - ANEXO II - Preencher'!C37</f>
        <v>UPAE CARUARU</v>
      </c>
      <c r="C28" s="10"/>
      <c r="D28" s="11" t="str">
        <f>'[1]TCE - ANEXO II - Preencher'!E37</f>
        <v>EDMAR MARIA DA SILVA</v>
      </c>
      <c r="E28" s="12" t="str">
        <f>IF('[1]TCE - ANEXO II - Preencher'!F37="4 - Assistência Odontológica","2 - Outros Profissionais da saúda",'[1]TCE - ANEXO II - Preencher'!F37)</f>
        <v>3 - Administrativo</v>
      </c>
      <c r="F28" s="13" t="str">
        <f>'[1]TCE - ANEXO II - Preencher'!G37</f>
        <v>5143-20</v>
      </c>
      <c r="G28" s="14">
        <f>'[1]TCE - ANEXO II - Preencher'!H37</f>
        <v>44013</v>
      </c>
      <c r="H28" s="13" t="str">
        <f>'[1]TCE - ANEXO II - Preencher'!I37</f>
        <v>2 - Diarista</v>
      </c>
      <c r="I28" s="13">
        <f>'[1]TCE - ANEXO II - Preencher'!J37</f>
        <v>8</v>
      </c>
      <c r="J28" s="15">
        <f>'[1]TCE - ANEXO II - Preencher'!K37</f>
        <v>0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0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0</v>
      </c>
      <c r="R28" s="20"/>
      <c r="S28" s="22">
        <v>44562</v>
      </c>
    </row>
    <row r="29" spans="1:19" x14ac:dyDescent="0.2">
      <c r="A29" s="8">
        <f>IFERROR(VLOOKUP(B29,'[1]DADOS (OCULTAR)'!$P$3:$R$53,3,0),"")</f>
        <v>10894988000729</v>
      </c>
      <c r="B29" s="9" t="str">
        <f>'[1]TCE - ANEXO II - Preencher'!C38</f>
        <v>UPAE CARUARU</v>
      </c>
      <c r="C29" s="10"/>
      <c r="D29" s="11" t="str">
        <f>'[1]TCE - ANEXO II - Preencher'!E38</f>
        <v>EDMILSON HENAUTH</v>
      </c>
      <c r="E29" s="12" t="str">
        <f>IF('[1]TCE - ANEXO II - Preencher'!F38="4 - Assistência Odontológica","2 - Outros Profissionais da saúda",'[1]TCE - ANEXO II - Preencher'!F38)</f>
        <v>1 - Médico</v>
      </c>
      <c r="F29" s="13" t="str">
        <f>'[1]TCE - ANEXO II - Preencher'!G38</f>
        <v>2251-20</v>
      </c>
      <c r="G29" s="14">
        <f>'[1]TCE - ANEXO II - Preencher'!H38</f>
        <v>44013</v>
      </c>
      <c r="H29" s="13" t="str">
        <f>'[1]TCE - ANEXO II - Preencher'!I38</f>
        <v>2 - Diarista</v>
      </c>
      <c r="I29" s="13">
        <f>'[1]TCE - ANEXO II - Preencher'!J38</f>
        <v>24</v>
      </c>
      <c r="J29" s="15">
        <f>'[1]TCE - ANEXO II - Preencher'!K38</f>
        <v>2862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209</v>
      </c>
      <c r="N29" s="16">
        <f>'[1]TCE - ANEXO II - Preencher'!R38</f>
        <v>76.290000000000006</v>
      </c>
      <c r="O29" s="17">
        <f>'[1]TCE - ANEXO II - Preencher'!V38</f>
        <v>50.58</v>
      </c>
      <c r="P29" s="18">
        <f>'[1]TCE - ANEXO II - Preencher'!W38</f>
        <v>3096.71</v>
      </c>
      <c r="R29" s="20"/>
      <c r="S29" s="22">
        <v>44593</v>
      </c>
    </row>
    <row r="30" spans="1:19" x14ac:dyDescent="0.2">
      <c r="A30" s="8">
        <f>IFERROR(VLOOKUP(B30,'[1]DADOS (OCULTAR)'!$P$3:$R$53,3,0),"")</f>
        <v>10894988000729</v>
      </c>
      <c r="B30" s="9" t="str">
        <f>'[1]TCE - ANEXO II - Preencher'!C39</f>
        <v>UPAE CARUARU</v>
      </c>
      <c r="C30" s="10"/>
      <c r="D30" s="11" t="str">
        <f>'[1]TCE - ANEXO II - Preencher'!E39</f>
        <v>EDNA SOARES DE ALMEIDA CAVALCANTE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2516-05</v>
      </c>
      <c r="G30" s="14">
        <f>'[1]TCE - ANEXO II - Preencher'!H39</f>
        <v>44013</v>
      </c>
      <c r="H30" s="13" t="str">
        <f>'[1]TCE - ANEXO II - Preencher'!I39</f>
        <v>2 - Diarista</v>
      </c>
      <c r="I30" s="13">
        <f>'[1]TCE - ANEXO II - Preencher'!J39</f>
        <v>10</v>
      </c>
      <c r="J30" s="15">
        <f>'[1]TCE - ANEXO II - Preencher'!K39</f>
        <v>1343.43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0</v>
      </c>
      <c r="N30" s="16">
        <f>'[1]TCE - ANEXO II - Preencher'!R39</f>
        <v>132.82</v>
      </c>
      <c r="O30" s="17">
        <f>'[1]TCE - ANEXO II - Preencher'!V39</f>
        <v>117.18</v>
      </c>
      <c r="P30" s="18">
        <f>'[1]TCE - ANEXO II - Preencher'!W39</f>
        <v>1359.07</v>
      </c>
      <c r="R30" s="20"/>
      <c r="S30" s="22">
        <v>44621</v>
      </c>
    </row>
    <row r="31" spans="1:19" x14ac:dyDescent="0.2">
      <c r="A31" s="8">
        <f>IFERROR(VLOOKUP(B31,'[1]DADOS (OCULTAR)'!$P$3:$R$53,3,0),"")</f>
        <v>10894988000729</v>
      </c>
      <c r="B31" s="9" t="str">
        <f>'[1]TCE - ANEXO II - Preencher'!C40</f>
        <v>UPAE CARUARU</v>
      </c>
      <c r="C31" s="10"/>
      <c r="D31" s="11" t="str">
        <f>'[1]TCE - ANEXO II - Preencher'!E40</f>
        <v xml:space="preserve">ELCIO DUARTE LIMA </v>
      </c>
      <c r="E31" s="12" t="str">
        <f>IF('[1]TCE - ANEXO II - Preencher'!F40="4 - Assistência Odontológica","2 - Outros Profissionais da saúda",'[1]TCE - ANEXO II - Preencher'!F40)</f>
        <v>1 - Médico</v>
      </c>
      <c r="F31" s="13" t="str">
        <f>'[1]TCE - ANEXO II - Preencher'!G40</f>
        <v>2252-75</v>
      </c>
      <c r="G31" s="14">
        <f>'[1]TCE - ANEXO II - Preencher'!H40</f>
        <v>44013</v>
      </c>
      <c r="H31" s="13" t="str">
        <f>'[1]TCE - ANEXO II - Preencher'!I40</f>
        <v>2 - Diarista</v>
      </c>
      <c r="I31" s="13">
        <f>'[1]TCE - ANEXO II - Preencher'!J40</f>
        <v>44</v>
      </c>
      <c r="J31" s="15">
        <f>'[1]TCE - ANEXO II - Preencher'!K40</f>
        <v>2862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209</v>
      </c>
      <c r="N31" s="16">
        <f>'[1]TCE - ANEXO II - Preencher'!R40</f>
        <v>6038</v>
      </c>
      <c r="O31" s="17">
        <f>'[1]TCE - ANEXO II - Preencher'!V40</f>
        <v>2152.59</v>
      </c>
      <c r="P31" s="18">
        <f>'[1]TCE - ANEXO II - Preencher'!W40</f>
        <v>6956.41</v>
      </c>
      <c r="R31" s="20"/>
      <c r="S31" s="22">
        <v>44652</v>
      </c>
    </row>
    <row r="32" spans="1:19" x14ac:dyDescent="0.2">
      <c r="A32" s="8">
        <f>IFERROR(VLOOKUP(B32,'[1]DADOS (OCULTAR)'!$P$3:$R$53,3,0),"")</f>
        <v>10894988000729</v>
      </c>
      <c r="B32" s="9" t="str">
        <f>'[1]TCE - ANEXO II - Preencher'!C41</f>
        <v>UPAE CARUARU</v>
      </c>
      <c r="C32" s="10"/>
      <c r="D32" s="11" t="str">
        <f>'[1]TCE - ANEXO II - Preencher'!E41</f>
        <v>ELIANE MARIA DA SILVA CRUZ</v>
      </c>
      <c r="E32" s="12" t="str">
        <f>IF('[1]TCE - ANEXO II - Preencher'!F41="4 - Assistência Odontológica","2 - Outros Profissionais da saúda",'[1]TCE - ANEXO II - Preencher'!F41)</f>
        <v>3 - Administrativo</v>
      </c>
      <c r="F32" s="13" t="str">
        <f>'[1]TCE - ANEXO II - Preencher'!G41</f>
        <v>3516-05</v>
      </c>
      <c r="G32" s="14">
        <f>'[1]TCE - ANEXO II - Preencher'!H41</f>
        <v>44013</v>
      </c>
      <c r="H32" s="13" t="str">
        <f>'[1]TCE - ANEXO II - Preencher'!I41</f>
        <v>2 - Diarista</v>
      </c>
      <c r="I32" s="13">
        <f>'[1]TCE - ANEXO II - Preencher'!J41</f>
        <v>44</v>
      </c>
      <c r="J32" s="15">
        <f>'[1]TCE - ANEXO II - Preencher'!K41</f>
        <v>1533.76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0</v>
      </c>
      <c r="N32" s="16">
        <f>'[1]TCE - ANEXO II - Preencher'!R41</f>
        <v>0</v>
      </c>
      <c r="O32" s="17">
        <f>'[1]TCE - ANEXO II - Preencher'!V41</f>
        <v>137.35</v>
      </c>
      <c r="P32" s="18">
        <f>'[1]TCE - ANEXO II - Preencher'!W41</f>
        <v>1396.41</v>
      </c>
      <c r="R32" s="20"/>
      <c r="S32" s="22">
        <v>44682</v>
      </c>
    </row>
    <row r="33" spans="1:19" x14ac:dyDescent="0.2">
      <c r="A33" s="8">
        <f>IFERROR(VLOOKUP(B33,'[1]DADOS (OCULTAR)'!$P$3:$R$53,3,0),"")</f>
        <v>10894988000729</v>
      </c>
      <c r="B33" s="9" t="str">
        <f>'[1]TCE - ANEXO II - Preencher'!C42</f>
        <v>UPAE CARUARU</v>
      </c>
      <c r="C33" s="10"/>
      <c r="D33" s="11" t="str">
        <f>'[1]TCE - ANEXO II - Preencher'!E42</f>
        <v>ELIDA GALDINO FERREIRA</v>
      </c>
      <c r="E33" s="12" t="str">
        <f>IF('[1]TCE - ANEXO II - Preencher'!F42="4 - Assistência Odontológica","2 - Outros Profissionais da saúda",'[1]TCE - ANEXO II - Preencher'!F42)</f>
        <v>3 - Administrativo</v>
      </c>
      <c r="F33" s="13" t="str">
        <f>'[1]TCE - ANEXO II - Preencher'!G42</f>
        <v>4110-05</v>
      </c>
      <c r="G33" s="14">
        <f>'[1]TCE - ANEXO II - Preencher'!H42</f>
        <v>44013</v>
      </c>
      <c r="H33" s="13" t="str">
        <f>'[1]TCE - ANEXO II - Preencher'!I42</f>
        <v>2 - Diarista</v>
      </c>
      <c r="I33" s="13">
        <f>'[1]TCE - ANEXO II - Preencher'!J42</f>
        <v>44</v>
      </c>
      <c r="J33" s="15">
        <f>'[1]TCE - ANEXO II - Preencher'!K42</f>
        <v>1126.08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321.62</v>
      </c>
      <c r="N33" s="16">
        <f>'[1]TCE - ANEXO II - Preencher'!R42</f>
        <v>0</v>
      </c>
      <c r="O33" s="17">
        <f>'[1]TCE - ANEXO II - Preencher'!V42</f>
        <v>104.47</v>
      </c>
      <c r="P33" s="18">
        <f>'[1]TCE - ANEXO II - Preencher'!W42</f>
        <v>1343.2299999999998</v>
      </c>
      <c r="R33" s="20"/>
      <c r="S33" s="22">
        <v>44713</v>
      </c>
    </row>
    <row r="34" spans="1:19" x14ac:dyDescent="0.2">
      <c r="A34" s="8">
        <f>IFERROR(VLOOKUP(B34,'[1]DADOS (OCULTAR)'!$P$3:$R$53,3,0),"")</f>
        <v>10894988000729</v>
      </c>
      <c r="B34" s="9" t="str">
        <f>'[1]TCE - ANEXO II - Preencher'!C43</f>
        <v>UPAE CARUARU</v>
      </c>
      <c r="C34" s="10"/>
      <c r="D34" s="11" t="str">
        <f>'[1]TCE - ANEXO II - Preencher'!E43</f>
        <v>EMMANUEL JADIAEL FELIX DA SILVA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5143-20</v>
      </c>
      <c r="G34" s="14">
        <f>'[1]TCE - ANEXO II - Preencher'!H43</f>
        <v>44013</v>
      </c>
      <c r="H34" s="13" t="str">
        <f>'[1]TCE - ANEXO II - Preencher'!I43</f>
        <v>2 - Diarista</v>
      </c>
      <c r="I34" s="13">
        <f>'[1]TCE - ANEXO II - Preencher'!J43</f>
        <v>8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418</v>
      </c>
      <c r="N34" s="16">
        <f>'[1]TCE - ANEXO II - Preencher'!R43</f>
        <v>476.1</v>
      </c>
      <c r="O34" s="17">
        <f>'[1]TCE - ANEXO II - Preencher'!V43</f>
        <v>429.08000000000004</v>
      </c>
      <c r="P34" s="18">
        <f>'[1]TCE - ANEXO II - Preencher'!W43</f>
        <v>1510.02</v>
      </c>
      <c r="R34" s="20"/>
      <c r="S34" s="22">
        <v>44743</v>
      </c>
    </row>
    <row r="35" spans="1:19" x14ac:dyDescent="0.2">
      <c r="A35" s="8">
        <f>IFERROR(VLOOKUP(B35,'[1]DADOS (OCULTAR)'!$P$3:$R$53,3,0),"")</f>
        <v>10894988000729</v>
      </c>
      <c r="B35" s="9" t="str">
        <f>'[1]TCE - ANEXO II - Preencher'!C44</f>
        <v>UPAE CARUARU</v>
      </c>
      <c r="C35" s="10"/>
      <c r="D35" s="11" t="str">
        <f>'[1]TCE - ANEXO II - Preencher'!E44</f>
        <v xml:space="preserve">ERIKA GOMES DOS ANJOS PAES BARRETO 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2252-65</v>
      </c>
      <c r="G35" s="14">
        <f>'[1]TCE - ANEXO II - Preencher'!H44</f>
        <v>44013</v>
      </c>
      <c r="H35" s="13" t="str">
        <f>'[1]TCE - ANEXO II - Preencher'!I44</f>
        <v>2 - Diarista</v>
      </c>
      <c r="I35" s="13">
        <f>'[1]TCE - ANEXO II - Preencher'!J44</f>
        <v>44</v>
      </c>
      <c r="J35" s="15">
        <f>'[1]TCE - ANEXO II - Preencher'!K44</f>
        <v>2862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209</v>
      </c>
      <c r="N35" s="16">
        <f>'[1]TCE - ANEXO II - Preencher'!R44</f>
        <v>8891.16</v>
      </c>
      <c r="O35" s="17">
        <f>'[1]TCE - ANEXO II - Preencher'!V44</f>
        <v>2937.21</v>
      </c>
      <c r="P35" s="18">
        <f>'[1]TCE - ANEXO II - Preencher'!W44</f>
        <v>9024.9500000000007</v>
      </c>
      <c r="R35" s="20"/>
      <c r="S35" s="22">
        <v>44774</v>
      </c>
    </row>
    <row r="36" spans="1:19" x14ac:dyDescent="0.2">
      <c r="A36" s="8">
        <f>IFERROR(VLOOKUP(B36,'[1]DADOS (OCULTAR)'!$P$3:$R$53,3,0),"")</f>
        <v>10894988000729</v>
      </c>
      <c r="B36" s="9" t="str">
        <f>'[1]TCE - ANEXO II - Preencher'!C45</f>
        <v>UPAE CARUARU</v>
      </c>
      <c r="C36" s="10"/>
      <c r="D36" s="11" t="str">
        <f>'[1]TCE - ANEXO II - Preencher'!E45</f>
        <v>ERILANE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5143-20</v>
      </c>
      <c r="G36" s="14">
        <f>'[1]TCE - ANEXO II - Preencher'!H45</f>
        <v>44013</v>
      </c>
      <c r="H36" s="13" t="str">
        <f>'[1]TCE - ANEXO II - Preencher'!I45</f>
        <v>2 - Diarista</v>
      </c>
      <c r="I36" s="13">
        <f>'[1]TCE - ANEXO II - Preencher'!J45</f>
        <v>8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209</v>
      </c>
      <c r="N36" s="16">
        <f>'[1]TCE - ANEXO II - Preencher'!R45</f>
        <v>0</v>
      </c>
      <c r="O36" s="17">
        <f>'[1]TCE - ANEXO II - Preencher'!V45</f>
        <v>402.18</v>
      </c>
      <c r="P36" s="18">
        <f>'[1]TCE - ANEXO II - Preencher'!W45</f>
        <v>851.81999999999994</v>
      </c>
      <c r="R36" s="20"/>
      <c r="S36" s="22">
        <v>44805</v>
      </c>
    </row>
    <row r="37" spans="1:19" x14ac:dyDescent="0.2">
      <c r="A37" s="8">
        <f>IFERROR(VLOOKUP(B37,'[1]DADOS (OCULTAR)'!$P$3:$R$53,3,0),"")</f>
        <v>10894988000729</v>
      </c>
      <c r="B37" s="9" t="str">
        <f>'[1]TCE - ANEXO II - Preencher'!C46</f>
        <v>UPAE CARUARU</v>
      </c>
      <c r="C37" s="10"/>
      <c r="D37" s="11" t="str">
        <f>'[1]TCE - ANEXO II - Preencher'!E46</f>
        <v>FABIANO DE PAIVA MEDEIROS</v>
      </c>
      <c r="E37" s="12" t="str">
        <f>IF('[1]TCE - ANEXO II - Preencher'!F46="4 - Assistência Odontológica","2 - Outros Profissionais da saúda",'[1]TCE - ANEXO II - Preencher'!F46)</f>
        <v>1 - Médico</v>
      </c>
      <c r="F37" s="13" t="str">
        <f>'[1]TCE - ANEXO II - Preencher'!G46</f>
        <v>2252-65</v>
      </c>
      <c r="G37" s="14">
        <f>'[1]TCE - ANEXO II - Preencher'!H46</f>
        <v>44013</v>
      </c>
      <c r="H37" s="13" t="str">
        <f>'[1]TCE - ANEXO II - Preencher'!I46</f>
        <v>2 - Diarista</v>
      </c>
      <c r="I37" s="13">
        <f>'[1]TCE - ANEXO II - Preencher'!J46</f>
        <v>14</v>
      </c>
      <c r="J37" s="15">
        <f>'[1]TCE - ANEXO II - Preencher'!K46</f>
        <v>2098.8000000000002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112.39</v>
      </c>
      <c r="N37" s="16">
        <f>'[1]TCE - ANEXO II - Preencher'!R46</f>
        <v>2210.59</v>
      </c>
      <c r="O37" s="17">
        <f>'[1]TCE - ANEXO II - Preencher'!V46</f>
        <v>729.2</v>
      </c>
      <c r="P37" s="18">
        <f>'[1]TCE - ANEXO II - Preencher'!W46</f>
        <v>3692.5800000000008</v>
      </c>
      <c r="R37" s="20"/>
      <c r="S37" s="22">
        <v>44835</v>
      </c>
    </row>
    <row r="38" spans="1:19" x14ac:dyDescent="0.2">
      <c r="A38" s="8">
        <f>IFERROR(VLOOKUP(B38,'[1]DADOS (OCULTAR)'!$P$3:$R$53,3,0),"")</f>
        <v>10894988000729</v>
      </c>
      <c r="B38" s="9" t="str">
        <f>'[1]TCE - ANEXO II - Preencher'!C47</f>
        <v>UPAE CARUARU</v>
      </c>
      <c r="C38" s="10"/>
      <c r="D38" s="11" t="str">
        <f>'[1]TCE - ANEXO II - Preencher'!E47</f>
        <v>FELIPE LUIZ BANDEIRA DE MELO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9101-10</v>
      </c>
      <c r="G38" s="14">
        <f>'[1]TCE - ANEXO II - Preencher'!H47</f>
        <v>44013</v>
      </c>
      <c r="H38" s="13" t="str">
        <f>'[1]TCE - ANEXO II - Preencher'!I47</f>
        <v>2 - Diarista</v>
      </c>
      <c r="I38" s="13">
        <f>'[1]TCE - ANEXO II - Preencher'!J47</f>
        <v>44</v>
      </c>
      <c r="J38" s="15">
        <f>'[1]TCE - ANEXO II - Preencher'!K47</f>
        <v>1343.2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0</v>
      </c>
      <c r="N38" s="16">
        <f>'[1]TCE - ANEXO II - Preencher'!R47</f>
        <v>0</v>
      </c>
      <c r="O38" s="17">
        <f>'[1]TCE - ANEXO II - Preencher'!V47</f>
        <v>385.98</v>
      </c>
      <c r="P38" s="18">
        <f>'[1]TCE - ANEXO II - Preencher'!W47</f>
        <v>957.22</v>
      </c>
      <c r="R38" s="20"/>
      <c r="S38" s="22">
        <v>44866</v>
      </c>
    </row>
    <row r="39" spans="1:19" x14ac:dyDescent="0.2">
      <c r="A39" s="8">
        <f>IFERROR(VLOOKUP(B39,'[1]DADOS (OCULTAR)'!$P$3:$R$53,3,0),"")</f>
        <v>10894988000729</v>
      </c>
      <c r="B39" s="9" t="str">
        <f>'[1]TCE - ANEXO II - Preencher'!C48</f>
        <v>UPAE CARUARU</v>
      </c>
      <c r="C39" s="10"/>
      <c r="D39" s="11" t="str">
        <f>'[1]TCE - ANEXO II - Preencher'!E48</f>
        <v>FERNANDA NAYARA MARQUES DA SILVA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4110-05</v>
      </c>
      <c r="G39" s="14">
        <f>'[1]TCE - ANEXO II - Preencher'!H48</f>
        <v>44013</v>
      </c>
      <c r="H39" s="13" t="str">
        <f>'[1]TCE - ANEXO II - Preencher'!I48</f>
        <v>2 - Diarista</v>
      </c>
      <c r="I39" s="13">
        <f>'[1]TCE - ANEXO II - Preencher'!J48</f>
        <v>8</v>
      </c>
      <c r="J39" s="15">
        <f>'[1]TCE - ANEXO II - Preencher'!K48</f>
        <v>1126.08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209</v>
      </c>
      <c r="N39" s="16">
        <f>'[1]TCE - ANEXO II - Preencher'!R48</f>
        <v>0</v>
      </c>
      <c r="O39" s="17">
        <f>'[1]TCE - ANEXO II - Preencher'!V48</f>
        <v>104.47</v>
      </c>
      <c r="P39" s="18">
        <f>'[1]TCE - ANEXO II - Preencher'!W48</f>
        <v>1230.6099999999999</v>
      </c>
      <c r="R39" s="20"/>
      <c r="S39" s="22">
        <v>44896</v>
      </c>
    </row>
    <row r="40" spans="1:19" x14ac:dyDescent="0.2">
      <c r="A40" s="8">
        <f>IFERROR(VLOOKUP(B40,'[1]DADOS (OCULTAR)'!$P$3:$R$53,3,0),"")</f>
        <v>10894988000729</v>
      </c>
      <c r="B40" s="9" t="str">
        <f>'[1]TCE - ANEXO II - Preencher'!C49</f>
        <v>UPAE CARUARU</v>
      </c>
      <c r="C40" s="10"/>
      <c r="D40" s="11" t="str">
        <f>'[1]TCE - ANEXO II - Preencher'!E49</f>
        <v xml:space="preserve">FERNANDO JOSE DE LIMA BOTELHO JUNIOR </v>
      </c>
      <c r="E40" s="12" t="str">
        <f>IF('[1]TCE - ANEXO II - Preencher'!F49="4 - Assistência Odontológica","2 - Outros Profissionais da saúda",'[1]TCE - ANEXO II - Preencher'!F49)</f>
        <v>1 - Médico</v>
      </c>
      <c r="F40" s="13" t="str">
        <f>'[1]TCE - ANEXO II - Preencher'!G49</f>
        <v>2252-75</v>
      </c>
      <c r="G40" s="14">
        <f>'[1]TCE - ANEXO II - Preencher'!H49</f>
        <v>44013</v>
      </c>
      <c r="H40" s="13" t="str">
        <f>'[1]TCE - ANEXO II - Preencher'!I49</f>
        <v>2 - Diarista</v>
      </c>
      <c r="I40" s="13">
        <f>'[1]TCE - ANEXO II - Preencher'!J49</f>
        <v>8</v>
      </c>
      <c r="J40" s="15">
        <f>'[1]TCE - ANEXO II - Preencher'!K49</f>
        <v>2862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209</v>
      </c>
      <c r="N40" s="16">
        <f>'[1]TCE - ANEXO II - Preencher'!R49</f>
        <v>2138</v>
      </c>
      <c r="O40" s="17">
        <f>'[1]TCE - ANEXO II - Preencher'!V49</f>
        <v>906.42000000000007</v>
      </c>
      <c r="P40" s="18">
        <f>'[1]TCE - ANEXO II - Preencher'!W49</f>
        <v>4302.58</v>
      </c>
      <c r="R40" s="20"/>
      <c r="S40" s="22">
        <v>44927</v>
      </c>
    </row>
    <row r="41" spans="1:19" x14ac:dyDescent="0.2">
      <c r="A41" s="8">
        <f>IFERROR(VLOOKUP(B41,'[1]DADOS (OCULTAR)'!$P$3:$R$53,3,0),"")</f>
        <v>10894988000729</v>
      </c>
      <c r="B41" s="9" t="str">
        <f>'[1]TCE - ANEXO II - Preencher'!C50</f>
        <v>UPAE CARUARU</v>
      </c>
      <c r="C41" s="10"/>
      <c r="D41" s="11" t="str">
        <f>'[1]TCE - ANEXO II - Preencher'!E50</f>
        <v xml:space="preserve">FLAVIO HENRIQUE VILAÇA DE SALES </v>
      </c>
      <c r="E41" s="12" t="str">
        <f>IF('[1]TCE - ANEXO II - Preencher'!F50="4 - Assistência Odontológica","2 - Outros Profissionais da saúda",'[1]TCE - ANEXO II - Preencher'!F50)</f>
        <v>1 - Médico</v>
      </c>
      <c r="F41" s="13" t="str">
        <f>'[1]TCE - ANEXO II - Preencher'!G50</f>
        <v>2251-25</v>
      </c>
      <c r="G41" s="14">
        <f>'[1]TCE - ANEXO II - Preencher'!H50</f>
        <v>44013</v>
      </c>
      <c r="H41" s="13" t="str">
        <f>'[1]TCE - ANEXO II - Preencher'!I50</f>
        <v>2 - Diarista</v>
      </c>
      <c r="I41" s="13">
        <f>'[1]TCE - ANEXO II - Preencher'!J50</f>
        <v>8</v>
      </c>
      <c r="J41" s="15">
        <f>'[1]TCE - ANEXO II - Preencher'!K50</f>
        <v>2862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209</v>
      </c>
      <c r="N41" s="16">
        <f>'[1]TCE - ANEXO II - Preencher'!R50</f>
        <v>5952.87</v>
      </c>
      <c r="O41" s="17">
        <f>'[1]TCE - ANEXO II - Preencher'!V50</f>
        <v>2129.1799999999998</v>
      </c>
      <c r="P41" s="18">
        <f>'[1]TCE - ANEXO II - Preencher'!W50</f>
        <v>6894.6899999999987</v>
      </c>
      <c r="R41" s="20"/>
      <c r="S41" s="22">
        <v>44958</v>
      </c>
    </row>
    <row r="42" spans="1:19" x14ac:dyDescent="0.2">
      <c r="A42" s="8">
        <f>IFERROR(VLOOKUP(B42,'[1]DADOS (OCULTAR)'!$P$3:$R$53,3,0),"")</f>
        <v>10894988000729</v>
      </c>
      <c r="B42" s="9" t="str">
        <f>'[1]TCE - ANEXO II - Preencher'!C51</f>
        <v>UPAE CARUARU</v>
      </c>
      <c r="C42" s="10"/>
      <c r="D42" s="11" t="str">
        <f>'[1]TCE - ANEXO II - Preencher'!E51</f>
        <v>FLAVIO LAURENTINO DE SOUSA</v>
      </c>
      <c r="E42" s="12" t="str">
        <f>IF('[1]TCE - ANEXO II - Preencher'!F51="4 - Assistência Odontológica","2 - Outros Profissionais da saúda",'[1]TCE - ANEXO II - Preencher'!F51)</f>
        <v>1 - Médico</v>
      </c>
      <c r="F42" s="13" t="str">
        <f>'[1]TCE - ANEXO II - Preencher'!G51</f>
        <v>2251-20</v>
      </c>
      <c r="G42" s="14">
        <f>'[1]TCE - ANEXO II - Preencher'!H51</f>
        <v>44013</v>
      </c>
      <c r="H42" s="13" t="str">
        <f>'[1]TCE - ANEXO II - Preencher'!I51</f>
        <v>2 - Diarista</v>
      </c>
      <c r="I42" s="13">
        <f>'[1]TCE - ANEXO II - Preencher'!J51</f>
        <v>8</v>
      </c>
      <c r="J42" s="15">
        <f>'[1]TCE - ANEXO II - Preencher'!K51</f>
        <v>2862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209</v>
      </c>
      <c r="N42" s="16">
        <f>'[1]TCE - ANEXO II - Preencher'!R51</f>
        <v>6138</v>
      </c>
      <c r="O42" s="17">
        <f>'[1]TCE - ANEXO II - Preencher'!V51</f>
        <v>4087.1099999999997</v>
      </c>
      <c r="P42" s="18">
        <f>'[1]TCE - ANEXO II - Preencher'!W51</f>
        <v>5121.8900000000003</v>
      </c>
      <c r="R42" s="20"/>
      <c r="S42" s="22">
        <v>44986</v>
      </c>
    </row>
    <row r="43" spans="1:19" x14ac:dyDescent="0.2">
      <c r="A43" s="8">
        <f>IFERROR(VLOOKUP(B43,'[1]DADOS (OCULTAR)'!$P$3:$R$53,3,0),"")</f>
        <v>10894988000729</v>
      </c>
      <c r="B43" s="9" t="str">
        <f>'[1]TCE - ANEXO II - Preencher'!C52</f>
        <v>UPAE CARUARU</v>
      </c>
      <c r="C43" s="10"/>
      <c r="D43" s="11" t="str">
        <f>'[1]TCE - ANEXO II - Preencher'!E52</f>
        <v>GILSON CAVALCANTI TOME DA SILVA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5173-30</v>
      </c>
      <c r="G43" s="14">
        <f>'[1]TCE - ANEXO II - Preencher'!H52</f>
        <v>44013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1129.19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97.24</v>
      </c>
      <c r="N43" s="16">
        <f>'[1]TCE - ANEXO II - Preencher'!R52</f>
        <v>0</v>
      </c>
      <c r="O43" s="17">
        <f>'[1]TCE - ANEXO II - Preencher'!V52</f>
        <v>397.94</v>
      </c>
      <c r="P43" s="18">
        <f>'[1]TCE - ANEXO II - Preencher'!W52</f>
        <v>828.49</v>
      </c>
      <c r="R43" s="20"/>
      <c r="S43" s="22">
        <v>45017</v>
      </c>
    </row>
    <row r="44" spans="1:19" x14ac:dyDescent="0.2">
      <c r="A44" s="8">
        <f>IFERROR(VLOOKUP(B44,'[1]DADOS (OCULTAR)'!$P$3:$R$53,3,0),"")</f>
        <v>10894988000729</v>
      </c>
      <c r="B44" s="9" t="str">
        <f>'[1]TCE - ANEXO II - Preencher'!C53</f>
        <v>UPAE CARUARU</v>
      </c>
      <c r="C44" s="10"/>
      <c r="D44" s="11" t="str">
        <f>'[1]TCE - ANEXO II - Preencher'!E53</f>
        <v>GILSON RODRIGUES DE OLIVEIRA</v>
      </c>
      <c r="E44" s="12" t="str">
        <f>IF('[1]TCE - ANEXO II - Preencher'!F53="4 - Assistência Odontológica","2 - Outros Profissionais da saúda",'[1]TCE - ANEXO II - Preencher'!F53)</f>
        <v>3 - Administrativo</v>
      </c>
      <c r="F44" s="13" t="str">
        <f>'[1]TCE - ANEXO II - Preencher'!G53</f>
        <v>4110-10</v>
      </c>
      <c r="G44" s="14">
        <f>'[1]TCE - ANEXO II - Preencher'!H53</f>
        <v>44013</v>
      </c>
      <c r="H44" s="13" t="str">
        <f>'[1]TCE - ANEXO II - Preencher'!I53</f>
        <v>2 - Diarista</v>
      </c>
      <c r="I44" s="13">
        <f>'[1]TCE - ANEXO II - Preencher'!J53</f>
        <v>44</v>
      </c>
      <c r="J44" s="15">
        <f>'[1]TCE - ANEXO II - Preencher'!K53</f>
        <v>1406.99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0</v>
      </c>
      <c r="N44" s="16">
        <f>'[1]TCE - ANEXO II - Preencher'!R53</f>
        <v>0</v>
      </c>
      <c r="O44" s="17">
        <f>'[1]TCE - ANEXO II - Preencher'!V53</f>
        <v>195.36</v>
      </c>
      <c r="P44" s="18">
        <f>'[1]TCE - ANEXO II - Preencher'!W53</f>
        <v>1211.6300000000001</v>
      </c>
      <c r="R44" s="20"/>
      <c r="S44" s="22">
        <v>45047</v>
      </c>
    </row>
    <row r="45" spans="1:19" x14ac:dyDescent="0.2">
      <c r="A45" s="8">
        <f>IFERROR(VLOOKUP(B45,'[1]DADOS (OCULTAR)'!$P$3:$R$53,3,0),"")</f>
        <v>10894988000729</v>
      </c>
      <c r="B45" s="9" t="str">
        <f>'[1]TCE - ANEXO II - Preencher'!C54</f>
        <v>UPAE CARUARU</v>
      </c>
      <c r="C45" s="10"/>
      <c r="D45" s="11" t="str">
        <f>'[1]TCE - ANEXO II - Preencher'!E54</f>
        <v>GISELLE FERREIRA DE OLIVEIRA</v>
      </c>
      <c r="E45" s="12" t="str">
        <f>IF('[1]TCE - ANEXO II - Preencher'!F54="4 - Assistência Odontológica","2 - Outros Profissionais da saúda",'[1]TCE - ANEXO II - Preencher'!F54)</f>
        <v>1 - Médico</v>
      </c>
      <c r="F45" s="13" t="str">
        <f>'[1]TCE - ANEXO II - Preencher'!G54</f>
        <v>2252-65</v>
      </c>
      <c r="G45" s="14">
        <f>'[1]TCE - ANEXO II - Preencher'!H54</f>
        <v>44013</v>
      </c>
      <c r="H45" s="13" t="str">
        <f>'[1]TCE - ANEXO II - Preencher'!I54</f>
        <v>2 - Diarista</v>
      </c>
      <c r="I45" s="13">
        <f>'[1]TCE - ANEXO II - Preencher'!J54</f>
        <v>13</v>
      </c>
      <c r="J45" s="15">
        <f>'[1]TCE - ANEXO II - Preencher'!K54</f>
        <v>5724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209</v>
      </c>
      <c r="N45" s="16">
        <f>'[1]TCE - ANEXO II - Preencher'!R54</f>
        <v>6028</v>
      </c>
      <c r="O45" s="17">
        <f>'[1]TCE - ANEXO II - Preencher'!V54</f>
        <v>2936.89</v>
      </c>
      <c r="P45" s="18">
        <f>'[1]TCE - ANEXO II - Preencher'!W54</f>
        <v>9024.11</v>
      </c>
      <c r="S45" s="22">
        <v>45078</v>
      </c>
    </row>
    <row r="46" spans="1:19" x14ac:dyDescent="0.2">
      <c r="A46" s="8">
        <f>IFERROR(VLOOKUP(B46,'[1]DADOS (OCULTAR)'!$P$3:$R$53,3,0),"")</f>
        <v>10894988000729</v>
      </c>
      <c r="B46" s="9" t="str">
        <f>'[1]TCE - ANEXO II - Preencher'!C55</f>
        <v>UPAE CARUARU</v>
      </c>
      <c r="C46" s="10"/>
      <c r="D46" s="11" t="str">
        <f>'[1]TCE - ANEXO II - Preencher'!E55</f>
        <v>GISLANE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3222-05</v>
      </c>
      <c r="G46" s="14">
        <f>'[1]TCE - ANEXO II - Preencher'!H55</f>
        <v>44013</v>
      </c>
      <c r="H46" s="13" t="str">
        <f>'[1]TCE - ANEXO II - Preencher'!I55</f>
        <v>2 - Diarista</v>
      </c>
      <c r="I46" s="13">
        <f>'[1]TCE - ANEXO II - Preencher'!J55</f>
        <v>44</v>
      </c>
      <c r="J46" s="15">
        <f>'[1]TCE - ANEXO II - Preencher'!K55</f>
        <v>920.67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161.01</v>
      </c>
      <c r="N46" s="16">
        <f>'[1]TCE - ANEXO II - Preencher'!R55</f>
        <v>0</v>
      </c>
      <c r="O46" s="17">
        <f>'[1]TCE - ANEXO II - Preencher'!V55</f>
        <v>77.47</v>
      </c>
      <c r="P46" s="18">
        <f>'[1]TCE - ANEXO II - Preencher'!W55</f>
        <v>1004.2099999999998</v>
      </c>
      <c r="S46" s="22">
        <v>45108</v>
      </c>
    </row>
    <row r="47" spans="1:19" x14ac:dyDescent="0.2">
      <c r="A47" s="8">
        <f>IFERROR(VLOOKUP(B47,'[1]DADOS (OCULTAR)'!$P$3:$R$53,3,0),"")</f>
        <v>10894988000729</v>
      </c>
      <c r="B47" s="9" t="str">
        <f>'[1]TCE - ANEXO II - Preencher'!C56</f>
        <v>UPAE CARUARU</v>
      </c>
      <c r="C47" s="10"/>
      <c r="D47" s="11" t="str">
        <f>'[1]TCE - ANEXO II - Preencher'!E56</f>
        <v>GLEYSON RAFAEL DE SOUZA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3222-05</v>
      </c>
      <c r="G47" s="14">
        <f>'[1]TCE - ANEXO II - Preencher'!H56</f>
        <v>44013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1255.46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209</v>
      </c>
      <c r="N47" s="16">
        <f>'[1]TCE - ANEXO II - Preencher'!R56</f>
        <v>0</v>
      </c>
      <c r="O47" s="17">
        <f>'[1]TCE - ANEXO II - Preencher'!V56</f>
        <v>191.45</v>
      </c>
      <c r="P47" s="18">
        <f>'[1]TCE - ANEXO II - Preencher'!W56</f>
        <v>1273.01</v>
      </c>
      <c r="S47" s="22">
        <v>45139</v>
      </c>
    </row>
    <row r="48" spans="1:19" x14ac:dyDescent="0.2">
      <c r="A48" s="8">
        <f>IFERROR(VLOOKUP(B48,'[1]DADOS (OCULTAR)'!$P$3:$R$53,3,0),"")</f>
        <v>10894988000729</v>
      </c>
      <c r="B48" s="9" t="str">
        <f>'[1]TCE - ANEXO II - Preencher'!C57</f>
        <v>UPAE CARUARU</v>
      </c>
      <c r="C48" s="10"/>
      <c r="D48" s="11" t="str">
        <f>'[1]TCE - ANEXO II - Preencher'!E57</f>
        <v xml:space="preserve">GUILHERME CAMAROTTI DE OLIVEIRA CANEJO </v>
      </c>
      <c r="E48" s="12" t="str">
        <f>IF('[1]TCE - ANEXO II - Preencher'!F57="4 - Assistência Odontológica","2 - Outros Profissionais da saúda",'[1]TCE - ANEXO II - Preencher'!F57)</f>
        <v>1 - Médico</v>
      </c>
      <c r="F48" s="13" t="str">
        <f>'[1]TCE - ANEXO II - Preencher'!G57</f>
        <v>2251-65</v>
      </c>
      <c r="G48" s="14">
        <f>'[1]TCE - ANEXO II - Preencher'!H57</f>
        <v>44013</v>
      </c>
      <c r="H48" s="13" t="str">
        <f>'[1]TCE - ANEXO II - Preencher'!I57</f>
        <v>2 - Diarista</v>
      </c>
      <c r="I48" s="13">
        <f>'[1]TCE - ANEXO II - Preencher'!J57</f>
        <v>16</v>
      </c>
      <c r="J48" s="15">
        <f>'[1]TCE - ANEXO II - Preencher'!K57</f>
        <v>2862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209</v>
      </c>
      <c r="N48" s="16">
        <f>'[1]TCE - ANEXO II - Preencher'!R57</f>
        <v>18195.75</v>
      </c>
      <c r="O48" s="17">
        <f>'[1]TCE - ANEXO II - Preencher'!V57</f>
        <v>5495.97</v>
      </c>
      <c r="P48" s="18">
        <f>'[1]TCE - ANEXO II - Preencher'!W57</f>
        <v>15770.779999999999</v>
      </c>
      <c r="S48" s="22">
        <v>45170</v>
      </c>
    </row>
    <row r="49" spans="1:19" x14ac:dyDescent="0.2">
      <c r="A49" s="8">
        <f>IFERROR(VLOOKUP(B49,'[1]DADOS (OCULTAR)'!$P$3:$R$53,3,0),"")</f>
        <v>10894988000729</v>
      </c>
      <c r="B49" s="9" t="str">
        <f>'[1]TCE - ANEXO II - Preencher'!C58</f>
        <v>UPAE CARUARU</v>
      </c>
      <c r="C49" s="10"/>
      <c r="D49" s="11" t="str">
        <f>'[1]TCE - ANEXO II - Preencher'!E58</f>
        <v xml:space="preserve">HINAYARA SANTOS RODRIGUES LIBERATO 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4110-10</v>
      </c>
      <c r="G49" s="14">
        <f>'[1]TCE - ANEXO II - Preencher'!H58</f>
        <v>44013</v>
      </c>
      <c r="H49" s="13" t="str">
        <f>'[1]TCE - ANEXO II - Preencher'!I58</f>
        <v>2 - Diarista</v>
      </c>
      <c r="I49" s="13">
        <f>'[1]TCE - ANEXO II - Preencher'!J58</f>
        <v>44</v>
      </c>
      <c r="J49" s="15">
        <f>'[1]TCE - ANEXO II - Preencher'!K58</f>
        <v>1406.99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0</v>
      </c>
      <c r="N49" s="16">
        <f>'[1]TCE - ANEXO II - Preencher'!R58</f>
        <v>190.02</v>
      </c>
      <c r="O49" s="17">
        <f>'[1]TCE - ANEXO II - Preencher'!V58</f>
        <v>449.17</v>
      </c>
      <c r="P49" s="18">
        <f>'[1]TCE - ANEXO II - Preencher'!W58</f>
        <v>1147.8399999999999</v>
      </c>
      <c r="S49" s="22">
        <v>45200</v>
      </c>
    </row>
    <row r="50" spans="1:19" x14ac:dyDescent="0.2">
      <c r="A50" s="8">
        <f>IFERROR(VLOOKUP(B50,'[1]DADOS (OCULTAR)'!$P$3:$R$53,3,0),"")</f>
        <v>10894988000729</v>
      </c>
      <c r="B50" s="9" t="str">
        <f>'[1]TCE - ANEXO II - Preencher'!C59</f>
        <v>UPAE CARUARU</v>
      </c>
      <c r="C50" s="10"/>
      <c r="D50" s="11" t="str">
        <f>'[1]TCE - ANEXO II - Preencher'!E59</f>
        <v>HUDE LUCENA GONCALVES DIAS</v>
      </c>
      <c r="E50" s="12" t="str">
        <f>IF('[1]TCE - ANEXO II - Preencher'!F59="4 - Assistência Odontológica","2 - Outros Profissionais da saúda",'[1]TCE - ANEXO II - Preencher'!F59)</f>
        <v>1 - Médico</v>
      </c>
      <c r="F50" s="13" t="str">
        <f>'[1]TCE - ANEXO II - Preencher'!G59</f>
        <v>2251-25</v>
      </c>
      <c r="G50" s="14">
        <f>'[1]TCE - ANEXO II - Preencher'!H59</f>
        <v>44013</v>
      </c>
      <c r="H50" s="13" t="str">
        <f>'[1]TCE - ANEXO II - Preencher'!I59</f>
        <v>2 - Diarista</v>
      </c>
      <c r="I50" s="13">
        <f>'[1]TCE - ANEXO II - Preencher'!J59</f>
        <v>8</v>
      </c>
      <c r="J50" s="15">
        <f>'[1]TCE - ANEXO II - Preencher'!K59</f>
        <v>2862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209</v>
      </c>
      <c r="N50" s="16">
        <f>'[1]TCE - ANEXO II - Preencher'!R59</f>
        <v>7138</v>
      </c>
      <c r="O50" s="17">
        <f>'[1]TCE - ANEXO II - Preencher'!V59</f>
        <v>2350.8200000000002</v>
      </c>
      <c r="P50" s="18">
        <f>'[1]TCE - ANEXO II - Preencher'!W59</f>
        <v>7858.18</v>
      </c>
      <c r="S50" s="22">
        <v>45231</v>
      </c>
    </row>
    <row r="51" spans="1:19" x14ac:dyDescent="0.2">
      <c r="A51" s="8">
        <f>IFERROR(VLOOKUP(B51,'[1]DADOS (OCULTAR)'!$P$3:$R$53,3,0),"")</f>
        <v>10894988000729</v>
      </c>
      <c r="B51" s="9" t="str">
        <f>'[1]TCE - ANEXO II - Preencher'!C60</f>
        <v>UPAE CARUARU</v>
      </c>
      <c r="C51" s="10"/>
      <c r="D51" s="11" t="str">
        <f>'[1]TCE - ANEXO II - Preencher'!E60</f>
        <v>IGOR EDUARDO DE OLIVEIRA SOUZA</v>
      </c>
      <c r="E51" s="12" t="str">
        <f>IF('[1]TCE - ANEXO II - Preencher'!F60="4 - Assistência Odontológica","2 - Outros Profissionais da saúda",'[1]TCE - ANEXO II - Preencher'!F60)</f>
        <v>1 - Médico</v>
      </c>
      <c r="F51" s="13" t="str">
        <f>'[1]TCE - ANEXO II - Preencher'!G60</f>
        <v>2252-75</v>
      </c>
      <c r="G51" s="14">
        <f>'[1]TCE - ANEXO II - Preencher'!H60</f>
        <v>44013</v>
      </c>
      <c r="H51" s="13" t="str">
        <f>'[1]TCE - ANEXO II - Preencher'!I60</f>
        <v>2 - Diarista</v>
      </c>
      <c r="I51" s="13">
        <f>'[1]TCE - ANEXO II - Preencher'!J60</f>
        <v>13</v>
      </c>
      <c r="J51" s="15">
        <f>'[1]TCE - ANEXO II - Preencher'!K60</f>
        <v>2862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209</v>
      </c>
      <c r="N51" s="16">
        <f>'[1]TCE - ANEXO II - Preencher'!R60</f>
        <v>8891.16</v>
      </c>
      <c r="O51" s="17">
        <f>'[1]TCE - ANEXO II - Preencher'!V60</f>
        <v>2832.94</v>
      </c>
      <c r="P51" s="18">
        <f>'[1]TCE - ANEXO II - Preencher'!W60</f>
        <v>9129.2199999999993</v>
      </c>
      <c r="S51" s="22">
        <v>45261</v>
      </c>
    </row>
    <row r="52" spans="1:19" x14ac:dyDescent="0.2">
      <c r="A52" s="8">
        <f>IFERROR(VLOOKUP(B52,'[1]DADOS (OCULTAR)'!$P$3:$R$53,3,0),"")</f>
        <v>10894988000729</v>
      </c>
      <c r="B52" s="9" t="str">
        <f>'[1]TCE - ANEXO II - Preencher'!C61</f>
        <v>UPAE CARUARU</v>
      </c>
      <c r="C52" s="10"/>
      <c r="D52" s="11" t="str">
        <f>'[1]TCE - ANEXO II - Preencher'!E61</f>
        <v>ISABELLA CARDOSO PEREIRA</v>
      </c>
      <c r="E52" s="12" t="str">
        <f>IF('[1]TCE - ANEXO II - Preencher'!F61="4 - Assistência Odontológica","2 - Outros Profissionais da saúda",'[1]TCE - ANEXO II - Preencher'!F61)</f>
        <v>1 - Médico</v>
      </c>
      <c r="F52" s="13" t="str">
        <f>'[1]TCE - ANEXO II - Preencher'!G61</f>
        <v>2251-20</v>
      </c>
      <c r="G52" s="14">
        <f>'[1]TCE - ANEXO II - Preencher'!H61</f>
        <v>44013</v>
      </c>
      <c r="H52" s="13" t="str">
        <f>'[1]TCE - ANEXO II - Preencher'!I61</f>
        <v>2 - Diarista</v>
      </c>
      <c r="I52" s="13">
        <f>'[1]TCE - ANEXO II - Preencher'!J61</f>
        <v>8</v>
      </c>
      <c r="J52" s="15">
        <f>'[1]TCE - ANEXO II - Preencher'!K61</f>
        <v>2098.8000000000002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112.39</v>
      </c>
      <c r="N52" s="16">
        <f>'[1]TCE - ANEXO II - Preencher'!R61</f>
        <v>2210.17</v>
      </c>
      <c r="O52" s="17">
        <f>'[1]TCE - ANEXO II - Preencher'!V61</f>
        <v>358.67</v>
      </c>
      <c r="P52" s="18">
        <f>'[1]TCE - ANEXO II - Preencher'!W61</f>
        <v>4062.6900000000005</v>
      </c>
      <c r="S52" s="22">
        <v>45292</v>
      </c>
    </row>
    <row r="53" spans="1:19" x14ac:dyDescent="0.2">
      <c r="A53" s="8">
        <f>IFERROR(VLOOKUP(B53,'[1]DADOS (OCULTAR)'!$P$3:$R$53,3,0),"")</f>
        <v>10894988000729</v>
      </c>
      <c r="B53" s="9" t="str">
        <f>'[1]TCE - ANEXO II - Preencher'!C62</f>
        <v>UPAE CARUARU</v>
      </c>
      <c r="C53" s="10"/>
      <c r="D53" s="11" t="str">
        <f>'[1]TCE - ANEXO II - Preencher'!E62</f>
        <v>ISABELLA NAYARA SANTOS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2234-05</v>
      </c>
      <c r="G53" s="14">
        <f>'[1]TCE - ANEXO II - Preencher'!H62</f>
        <v>44013</v>
      </c>
      <c r="H53" s="13" t="str">
        <f>'[1]TCE - ANEXO II - Preencher'!I62</f>
        <v>2 - Diarista</v>
      </c>
      <c r="I53" s="13">
        <f>'[1]TCE - ANEXO II - Preencher'!J62</f>
        <v>24</v>
      </c>
      <c r="J53" s="15">
        <f>'[1]TCE - ANEXO II - Preencher'!K62</f>
        <v>3080.54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936.6</v>
      </c>
      <c r="N53" s="16">
        <f>'[1]TCE - ANEXO II - Preencher'!R62</f>
        <v>0</v>
      </c>
      <c r="O53" s="17">
        <f>'[1]TCE - ANEXO II - Preencher'!V62</f>
        <v>605.9</v>
      </c>
      <c r="P53" s="18">
        <f>'[1]TCE - ANEXO II - Preencher'!W62</f>
        <v>3411.24</v>
      </c>
      <c r="S53" s="22">
        <v>45323</v>
      </c>
    </row>
    <row r="54" spans="1:19" x14ac:dyDescent="0.2">
      <c r="A54" s="8">
        <f>IFERROR(VLOOKUP(B54,'[1]DADOS (OCULTAR)'!$P$3:$R$53,3,0),"")</f>
        <v>10894988000729</v>
      </c>
      <c r="B54" s="9" t="str">
        <f>'[1]TCE - ANEXO II - Preencher'!C63</f>
        <v>UPAE CARUARU</v>
      </c>
      <c r="C54" s="10"/>
      <c r="D54" s="11" t="str">
        <f>'[1]TCE - ANEXO II - Preencher'!E63</f>
        <v xml:space="preserve">ISABELY TAMYRES DOS SANTOS LIMA 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4110-05</v>
      </c>
      <c r="G54" s="14">
        <f>'[1]TCE - ANEXO II - Preencher'!H63</f>
        <v>44013</v>
      </c>
      <c r="H54" s="13" t="str">
        <f>'[1]TCE - ANEXO II - Preencher'!I63</f>
        <v>2 - Diarista</v>
      </c>
      <c r="I54" s="13">
        <f>'[1]TCE - ANEXO II - Preencher'!J63</f>
        <v>44</v>
      </c>
      <c r="J54" s="15">
        <f>'[1]TCE - ANEXO II - Preencher'!K63</f>
        <v>1126.08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370.24</v>
      </c>
      <c r="N54" s="16">
        <f>'[1]TCE - ANEXO II - Preencher'!R63</f>
        <v>0</v>
      </c>
      <c r="O54" s="17">
        <f>'[1]TCE - ANEXO II - Preencher'!V63</f>
        <v>104.47</v>
      </c>
      <c r="P54" s="18">
        <f>'[1]TCE - ANEXO II - Preencher'!W63</f>
        <v>1391.85</v>
      </c>
      <c r="S54" s="22">
        <v>45352</v>
      </c>
    </row>
    <row r="55" spans="1:19" x14ac:dyDescent="0.2">
      <c r="A55" s="8">
        <f>IFERROR(VLOOKUP(B55,'[1]DADOS (OCULTAR)'!$P$3:$R$53,3,0),"")</f>
        <v>10894988000729</v>
      </c>
      <c r="B55" s="9" t="str">
        <f>'[1]TCE - ANEXO II - Preencher'!C64</f>
        <v>UPAE CARUARU</v>
      </c>
      <c r="C55" s="10"/>
      <c r="D55" s="11" t="str">
        <f>'[1]TCE - ANEXO II - Preencher'!E64</f>
        <v>IZABELA OLIVEIRA NASCIMENTO BARBOSA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2236-05</v>
      </c>
      <c r="G55" s="14">
        <f>'[1]TCE - ANEXO II - Preencher'!H64</f>
        <v>44013</v>
      </c>
      <c r="H55" s="13" t="str">
        <f>'[1]TCE - ANEXO II - Preencher'!I64</f>
        <v>2 - Diarista</v>
      </c>
      <c r="I55" s="13">
        <f>'[1]TCE - ANEXO II - Preencher'!J64</f>
        <v>30</v>
      </c>
      <c r="J55" s="15">
        <f>'[1]TCE - ANEXO II - Preencher'!K64</f>
        <v>2362.4899999999998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209</v>
      </c>
      <c r="N55" s="16">
        <f>'[1]TCE - ANEXO II - Preencher'!R64</f>
        <v>0</v>
      </c>
      <c r="O55" s="17">
        <f>'[1]TCE - ANEXO II - Preencher'!V64</f>
        <v>248.76999999999998</v>
      </c>
      <c r="P55" s="18">
        <f>'[1]TCE - ANEXO II - Preencher'!W64</f>
        <v>2322.7199999999998</v>
      </c>
      <c r="S55" s="22">
        <v>45383</v>
      </c>
    </row>
    <row r="56" spans="1:19" x14ac:dyDescent="0.2">
      <c r="A56" s="8">
        <f>IFERROR(VLOOKUP(B56,'[1]DADOS (OCULTAR)'!$P$3:$R$53,3,0),"")</f>
        <v>10894988000729</v>
      </c>
      <c r="B56" s="9" t="str">
        <f>'[1]TCE - ANEXO II - Preencher'!C65</f>
        <v>UPAE CARUARU</v>
      </c>
      <c r="C56" s="10"/>
      <c r="D56" s="11" t="str">
        <f>'[1]TCE - ANEXO II - Preencher'!E65</f>
        <v>JANAINA DA SILVA ALVES</v>
      </c>
      <c r="E56" s="12" t="str">
        <f>IF('[1]TCE - ANEXO II - Preencher'!F65="4 - Assistência Odontológica","2 - Outros Profissionais da saúda",'[1]TCE - ANEXO II - Preencher'!F65)</f>
        <v>3 - Administrativo</v>
      </c>
      <c r="F56" s="13" t="str">
        <f>'[1]TCE - ANEXO II - Preencher'!G65</f>
        <v>5143-20</v>
      </c>
      <c r="G56" s="14">
        <f>'[1]TCE - ANEXO II - Preencher'!H65</f>
        <v>44013</v>
      </c>
      <c r="H56" s="13" t="str">
        <f>'[1]TCE - ANEXO II - Preencher'!I65</f>
        <v>2 - Diarista</v>
      </c>
      <c r="I56" s="13">
        <f>'[1]TCE - ANEXO II - Preencher'!J65</f>
        <v>44</v>
      </c>
      <c r="J56" s="15">
        <f>'[1]TCE - ANEXO II - Preencher'!K65</f>
        <v>1045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209</v>
      </c>
      <c r="N56" s="16">
        <f>'[1]TCE - ANEXO II - Preencher'!R65</f>
        <v>0</v>
      </c>
      <c r="O56" s="17">
        <f>'[1]TCE - ANEXO II - Preencher'!V65</f>
        <v>189.88</v>
      </c>
      <c r="P56" s="18">
        <f>'[1]TCE - ANEXO II - Preencher'!W65</f>
        <v>1064.1199999999999</v>
      </c>
      <c r="S56" s="22">
        <v>45413</v>
      </c>
    </row>
    <row r="57" spans="1:19" x14ac:dyDescent="0.2">
      <c r="A57" s="8">
        <f>IFERROR(VLOOKUP(B57,'[1]DADOS (OCULTAR)'!$P$3:$R$53,3,0),"")</f>
        <v>10894988000729</v>
      </c>
      <c r="B57" s="9" t="str">
        <f>'[1]TCE - ANEXO II - Preencher'!C66</f>
        <v>UPAE CARUARU</v>
      </c>
      <c r="C57" s="10"/>
      <c r="D57" s="11" t="str">
        <f>'[1]TCE - ANEXO II - Preencher'!E66</f>
        <v>JAQUELINE IZABEL TORRES FIGUEIRA DE OLIVEIRA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4101-05</v>
      </c>
      <c r="G57" s="14">
        <f>'[1]TCE - ANEXO II - Preencher'!H66</f>
        <v>44013</v>
      </c>
      <c r="H57" s="13" t="str">
        <f>'[1]TCE - ANEXO II - Preencher'!I66</f>
        <v>2 - Diarista</v>
      </c>
      <c r="I57" s="13">
        <f>'[1]TCE - ANEXO II - Preencher'!J66</f>
        <v>40</v>
      </c>
      <c r="J57" s="15">
        <f>'[1]TCE - ANEXO II - Preencher'!K66</f>
        <v>2991.15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64</v>
      </c>
      <c r="N57" s="16">
        <f>'[1]TCE - ANEXO II - Preencher'!R66</f>
        <v>4036.5</v>
      </c>
      <c r="O57" s="17">
        <f>'[1]TCE - ANEXO II - Preencher'!V66</f>
        <v>1528.08</v>
      </c>
      <c r="P57" s="18">
        <f>'[1]TCE - ANEXO II - Preencher'!W66</f>
        <v>5563.57</v>
      </c>
      <c r="S57" s="22">
        <v>45444</v>
      </c>
    </row>
    <row r="58" spans="1:19" x14ac:dyDescent="0.2">
      <c r="A58" s="8">
        <f>IFERROR(VLOOKUP(B58,'[1]DADOS (OCULTAR)'!$P$3:$R$53,3,0),"")</f>
        <v>10894988000729</v>
      </c>
      <c r="B58" s="9" t="str">
        <f>'[1]TCE - ANEXO II - Preencher'!C67</f>
        <v>UPAE CARUARU</v>
      </c>
      <c r="C58" s="10"/>
      <c r="D58" s="11" t="str">
        <f>'[1]TCE - ANEXO II - Preencher'!E67</f>
        <v>JEFFERSON CARLOS SOBRAL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5151-10</v>
      </c>
      <c r="G58" s="14">
        <f>'[1]TCE - ANEXO II - Preencher'!H67</f>
        <v>44013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209</v>
      </c>
      <c r="N58" s="16">
        <f>'[1]TCE - ANEXO II - Preencher'!R67</f>
        <v>0</v>
      </c>
      <c r="O58" s="17">
        <f>'[1]TCE - ANEXO II - Preencher'!V67</f>
        <v>97.18</v>
      </c>
      <c r="P58" s="18">
        <f>'[1]TCE - ANEXO II - Preencher'!W67</f>
        <v>1156.82</v>
      </c>
      <c r="S58" s="22">
        <v>45474</v>
      </c>
    </row>
    <row r="59" spans="1:19" x14ac:dyDescent="0.2">
      <c r="A59" s="8">
        <f>IFERROR(VLOOKUP(B59,'[1]DADOS (OCULTAR)'!$P$3:$R$53,3,0),"")</f>
        <v>10894988000729</v>
      </c>
      <c r="B59" s="9" t="str">
        <f>'[1]TCE - ANEXO II - Preencher'!C68</f>
        <v>UPAE CARUARU</v>
      </c>
      <c r="C59" s="10"/>
      <c r="D59" s="11" t="str">
        <f>'[1]TCE - ANEXO II - Preencher'!E68</f>
        <v>JESSIKA KALINNY BATISTA SOBRAL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2238-10</v>
      </c>
      <c r="G59" s="14">
        <f>'[1]TCE - ANEXO II - Preencher'!H68</f>
        <v>44013</v>
      </c>
      <c r="H59" s="13" t="str">
        <f>'[1]TCE - ANEXO II - Preencher'!I68</f>
        <v>2 - Diarista</v>
      </c>
      <c r="I59" s="13">
        <f>'[1]TCE - ANEXO II - Preencher'!J68</f>
        <v>24</v>
      </c>
      <c r="J59" s="15">
        <f>'[1]TCE - ANEXO II - Preencher'!K68</f>
        <v>2258.0700000000002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209</v>
      </c>
      <c r="N59" s="16">
        <f>'[1]TCE - ANEXO II - Preencher'!R68</f>
        <v>517.5</v>
      </c>
      <c r="O59" s="17">
        <f>'[1]TCE - ANEXO II - Preencher'!V68</f>
        <v>325.61</v>
      </c>
      <c r="P59" s="18">
        <f>'[1]TCE - ANEXO II - Preencher'!W68</f>
        <v>2658.96</v>
      </c>
      <c r="S59" s="22">
        <v>45505</v>
      </c>
    </row>
    <row r="60" spans="1:19" x14ac:dyDescent="0.2">
      <c r="A60" s="8">
        <f>IFERROR(VLOOKUP(B60,'[1]DADOS (OCULTAR)'!$P$3:$R$53,3,0),"")</f>
        <v>10894988000729</v>
      </c>
      <c r="B60" s="9" t="str">
        <f>'[1]TCE - ANEXO II - Preencher'!C69</f>
        <v>UPAE CARUARU</v>
      </c>
      <c r="C60" s="10"/>
      <c r="D60" s="11" t="str">
        <f>'[1]TCE - ANEXO II - Preencher'!E69</f>
        <v>JOAO RICARDO VILAR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4110-05</v>
      </c>
      <c r="G60" s="14">
        <f>'[1]TCE - ANEXO II - Preencher'!H69</f>
        <v>44013</v>
      </c>
      <c r="H60" s="13" t="str">
        <f>'[1]TCE - ANEXO II - Preencher'!I69</f>
        <v>2 - Diarista</v>
      </c>
      <c r="I60" s="13">
        <f>'[1]TCE - ANEXO II - Preencher'!J69</f>
        <v>44</v>
      </c>
      <c r="J60" s="15">
        <f>'[1]TCE - ANEXO II - Preencher'!K69</f>
        <v>1126.08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209</v>
      </c>
      <c r="N60" s="16">
        <f>'[1]TCE - ANEXO II - Preencher'!R69</f>
        <v>0</v>
      </c>
      <c r="O60" s="17">
        <f>'[1]TCE - ANEXO II - Preencher'!V69</f>
        <v>119.47</v>
      </c>
      <c r="P60" s="18">
        <f>'[1]TCE - ANEXO II - Preencher'!W69</f>
        <v>1215.6099999999999</v>
      </c>
      <c r="S60" s="22">
        <v>45536</v>
      </c>
    </row>
    <row r="61" spans="1:19" x14ac:dyDescent="0.2">
      <c r="A61" s="8">
        <f>IFERROR(VLOOKUP(B61,'[1]DADOS (OCULTAR)'!$P$3:$R$53,3,0),"")</f>
        <v>10894988000729</v>
      </c>
      <c r="B61" s="9" t="str">
        <f>'[1]TCE - ANEXO II - Preencher'!C70</f>
        <v>UPAE CARUARU</v>
      </c>
      <c r="C61" s="10"/>
      <c r="D61" s="11" t="str">
        <f>'[1]TCE - ANEXO II - Preencher'!E70</f>
        <v>JOSEILDA MARIA DE LIMA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4110-05</v>
      </c>
      <c r="G61" s="14">
        <f>'[1]TCE - ANEXO II - Preencher'!H70</f>
        <v>44013</v>
      </c>
      <c r="H61" s="13" t="str">
        <f>'[1]TCE - ANEXO II - Preencher'!I70</f>
        <v>2 - Diarista</v>
      </c>
      <c r="I61" s="13">
        <f>'[1]TCE - ANEXO II - Preencher'!J70</f>
        <v>44</v>
      </c>
      <c r="J61" s="15">
        <f>'[1]TCE - ANEXO II - Preencher'!K70</f>
        <v>1126.08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257.62</v>
      </c>
      <c r="N61" s="16">
        <f>'[1]TCE - ANEXO II - Preencher'!R70</f>
        <v>0</v>
      </c>
      <c r="O61" s="17">
        <f>'[1]TCE - ANEXO II - Preencher'!V70</f>
        <v>104.47</v>
      </c>
      <c r="P61" s="18">
        <f>'[1]TCE - ANEXO II - Preencher'!W70</f>
        <v>1279.2299999999998</v>
      </c>
      <c r="S61" s="22">
        <v>45566</v>
      </c>
    </row>
    <row r="62" spans="1:19" x14ac:dyDescent="0.2">
      <c r="A62" s="8">
        <f>IFERROR(VLOOKUP(B62,'[1]DADOS (OCULTAR)'!$P$3:$R$53,3,0),"")</f>
        <v>10894988000729</v>
      </c>
      <c r="B62" s="9" t="str">
        <f>'[1]TCE - ANEXO II - Preencher'!C71</f>
        <v>UPAE CARUARU</v>
      </c>
      <c r="C62" s="10"/>
      <c r="D62" s="11" t="str">
        <f>'[1]TCE - ANEXO II - Preencher'!E71</f>
        <v>JOSENILDO AMARAL DO NASCIMENTO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3222-25</v>
      </c>
      <c r="G62" s="14">
        <f>'[1]TCE - ANEXO II - Preencher'!H71</f>
        <v>44013</v>
      </c>
      <c r="H62" s="13" t="str">
        <f>'[1]TCE - ANEXO II - Preencher'!I71</f>
        <v>2 - Diarista</v>
      </c>
      <c r="I62" s="13">
        <f>'[1]TCE - ANEXO II - Preencher'!J71</f>
        <v>44</v>
      </c>
      <c r="J62" s="15">
        <f>'[1]TCE - ANEXO II - Preencher'!K71</f>
        <v>1446.93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209</v>
      </c>
      <c r="N62" s="16">
        <f>'[1]TCE - ANEXO II - Preencher'!R71</f>
        <v>0</v>
      </c>
      <c r="O62" s="17">
        <f>'[1]TCE - ANEXO II - Preencher'!V71</f>
        <v>220.17</v>
      </c>
      <c r="P62" s="18">
        <f>'[1]TCE - ANEXO II - Preencher'!W71</f>
        <v>1435.76</v>
      </c>
      <c r="S62" s="22">
        <v>45597</v>
      </c>
    </row>
    <row r="63" spans="1:19" x14ac:dyDescent="0.2">
      <c r="A63" s="8">
        <f>IFERROR(VLOOKUP(B63,'[1]DADOS (OCULTAR)'!$P$3:$R$53,3,0),"")</f>
        <v>10894988000729</v>
      </c>
      <c r="B63" s="9" t="str">
        <f>'[1]TCE - ANEXO II - Preencher'!C72</f>
        <v>UPAE CARUARU</v>
      </c>
      <c r="C63" s="10"/>
      <c r="D63" s="11" t="str">
        <f>'[1]TCE - ANEXO II - Preencher'!E72</f>
        <v>JULIA GABRIELLE DE SOUZA FORTUNATO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3222-05</v>
      </c>
      <c r="G63" s="14">
        <f>'[1]TCE - ANEXO II - Preencher'!H72</f>
        <v>44013</v>
      </c>
      <c r="H63" s="13" t="str">
        <f>'[1]TCE - ANEXO II - Preencher'!I72</f>
        <v>2 - Diarista</v>
      </c>
      <c r="I63" s="13">
        <f>'[1]TCE - ANEXO II - Preencher'!J72</f>
        <v>44</v>
      </c>
      <c r="J63" s="15">
        <f>'[1]TCE - ANEXO II - Preencher'!K72</f>
        <v>1255.46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209</v>
      </c>
      <c r="N63" s="16">
        <f>'[1]TCE - ANEXO II - Preencher'!R72</f>
        <v>0</v>
      </c>
      <c r="O63" s="17">
        <f>'[1]TCE - ANEXO II - Preencher'!V72</f>
        <v>116.12</v>
      </c>
      <c r="P63" s="18">
        <f>'[1]TCE - ANEXO II - Preencher'!W72</f>
        <v>1348.3400000000001</v>
      </c>
      <c r="S63" s="22">
        <v>45627</v>
      </c>
    </row>
    <row r="64" spans="1:19" x14ac:dyDescent="0.2">
      <c r="A64" s="8">
        <f>IFERROR(VLOOKUP(B64,'[1]DADOS (OCULTAR)'!$P$3:$R$53,3,0),"")</f>
        <v>10894988000729</v>
      </c>
      <c r="B64" s="9" t="str">
        <f>'[1]TCE - ANEXO II - Preencher'!C73</f>
        <v>UPAE CARUARU</v>
      </c>
      <c r="C64" s="10"/>
      <c r="D64" s="11" t="str">
        <f>'[1]TCE - ANEXO II - Preencher'!E73</f>
        <v>JULIANA BORGES CASE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2236-05</v>
      </c>
      <c r="G64" s="14">
        <f>'[1]TCE - ANEXO II - Preencher'!H73</f>
        <v>44013</v>
      </c>
      <c r="H64" s="13" t="str">
        <f>'[1]TCE - ANEXO II - Preencher'!I73</f>
        <v>2 - Diarista</v>
      </c>
      <c r="I64" s="13">
        <f>'[1]TCE - ANEXO II - Preencher'!J73</f>
        <v>30</v>
      </c>
      <c r="J64" s="15">
        <f>'[1]TCE - ANEXO II - Preencher'!K73</f>
        <v>2129.0100000000002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209</v>
      </c>
      <c r="N64" s="16">
        <f>'[1]TCE - ANEXO II - Preencher'!R73</f>
        <v>0</v>
      </c>
      <c r="O64" s="17">
        <f>'[1]TCE - ANEXO II - Preencher'!V73</f>
        <v>512.76</v>
      </c>
      <c r="P64" s="18">
        <f>'[1]TCE - ANEXO II - Preencher'!W73</f>
        <v>1825.2500000000002</v>
      </c>
      <c r="S64" s="22">
        <v>45658</v>
      </c>
    </row>
    <row r="65" spans="1:19" x14ac:dyDescent="0.2">
      <c r="A65" s="8">
        <f>IFERROR(VLOOKUP(B65,'[1]DADOS (OCULTAR)'!$P$3:$R$53,3,0),"")</f>
        <v>10894988000729</v>
      </c>
      <c r="B65" s="9" t="str">
        <f>'[1]TCE - ANEXO II - Preencher'!C74</f>
        <v>UPAE CARUARU</v>
      </c>
      <c r="C65" s="10"/>
      <c r="D65" s="11" t="str">
        <f>'[1]TCE - ANEXO II - Preencher'!E74</f>
        <v>LAURA TEREZA ARAUJO GALINDO DE LIRA BARROS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2234-05</v>
      </c>
      <c r="G65" s="14">
        <f>'[1]TCE - ANEXO II - Preencher'!H74</f>
        <v>44013</v>
      </c>
      <c r="H65" s="13" t="str">
        <f>'[1]TCE - ANEXO II - Preencher'!I74</f>
        <v>2 - Diarista</v>
      </c>
      <c r="I65" s="13">
        <f>'[1]TCE - ANEXO II - Preencher'!J74</f>
        <v>24</v>
      </c>
      <c r="J65" s="15">
        <f>'[1]TCE - ANEXO II - Preencher'!K74</f>
        <v>3080.54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209</v>
      </c>
      <c r="N65" s="16">
        <f>'[1]TCE - ANEXO II - Preencher'!R74</f>
        <v>0</v>
      </c>
      <c r="O65" s="17">
        <f>'[1]TCE - ANEXO II - Preencher'!V74</f>
        <v>410.16999999999996</v>
      </c>
      <c r="P65" s="18">
        <f>'[1]TCE - ANEXO II - Preencher'!W74</f>
        <v>2879.37</v>
      </c>
      <c r="S65" s="22">
        <v>45689</v>
      </c>
    </row>
    <row r="66" spans="1:19" x14ac:dyDescent="0.2">
      <c r="A66" s="8">
        <f>IFERROR(VLOOKUP(B66,'[1]DADOS (OCULTAR)'!$P$3:$R$53,3,0),"")</f>
        <v>10894988000729</v>
      </c>
      <c r="B66" s="9" t="str">
        <f>'[1]TCE - ANEXO II - Preencher'!C75</f>
        <v>UPAE CARUARU</v>
      </c>
      <c r="C66" s="10"/>
      <c r="D66" s="11" t="str">
        <f>'[1]TCE - ANEXO II - Preencher'!E75</f>
        <v>LEANDRO DA SILVA BRITO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4110-05</v>
      </c>
      <c r="G66" s="14">
        <f>'[1]TCE - ANEXO II - Preencher'!H75</f>
        <v>44013</v>
      </c>
      <c r="H66" s="13" t="str">
        <f>'[1]TCE - ANEXO II - Preencher'!I75</f>
        <v>2 - Diarista</v>
      </c>
      <c r="I66" s="13">
        <f>'[1]TCE - ANEXO II - Preencher'!J75</f>
        <v>44</v>
      </c>
      <c r="J66" s="15">
        <f>'[1]TCE - ANEXO II - Preencher'!K75</f>
        <v>1126.08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209</v>
      </c>
      <c r="N66" s="16">
        <f>'[1]TCE - ANEXO II - Preencher'!R75</f>
        <v>0</v>
      </c>
      <c r="O66" s="17">
        <f>'[1]TCE - ANEXO II - Preencher'!V75</f>
        <v>119.47</v>
      </c>
      <c r="P66" s="18">
        <f>'[1]TCE - ANEXO II - Preencher'!W75</f>
        <v>1215.6099999999999</v>
      </c>
      <c r="S66" s="22">
        <v>45717</v>
      </c>
    </row>
    <row r="67" spans="1:19" x14ac:dyDescent="0.2">
      <c r="A67" s="8">
        <f>IFERROR(VLOOKUP(B67,'[1]DADOS (OCULTAR)'!$P$3:$R$53,3,0),"")</f>
        <v>10894988000729</v>
      </c>
      <c r="B67" s="9" t="str">
        <f>'[1]TCE - ANEXO II - Preencher'!C76</f>
        <v>UPAE CARUARU</v>
      </c>
      <c r="C67" s="10"/>
      <c r="D67" s="11" t="str">
        <f>'[1]TCE - ANEXO II - Preencher'!E76</f>
        <v>LEIDIANNY FIRMINO COSTA</v>
      </c>
      <c r="E67" s="12" t="str">
        <f>IF('[1]TCE - ANEXO II - Preencher'!F76="4 - Assistência Odontológica","2 - Outros Profissionais da saúda",'[1]TCE - ANEXO II - Preencher'!F76)</f>
        <v>1 - Médico</v>
      </c>
      <c r="F67" s="13" t="str">
        <f>'[1]TCE - ANEXO II - Preencher'!G76</f>
        <v>2252-75</v>
      </c>
      <c r="G67" s="14">
        <f>'[1]TCE - ANEXO II - Preencher'!H76</f>
        <v>44013</v>
      </c>
      <c r="H67" s="13" t="str">
        <f>'[1]TCE - ANEXO II - Preencher'!I76</f>
        <v>2 - Diarista</v>
      </c>
      <c r="I67" s="13">
        <f>'[1]TCE - ANEXO II - Preencher'!J76</f>
        <v>8</v>
      </c>
      <c r="J67" s="15">
        <f>'[1]TCE - ANEXO II - Preencher'!K76</f>
        <v>2862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209</v>
      </c>
      <c r="N67" s="16">
        <f>'[1]TCE - ANEXO II - Preencher'!R76</f>
        <v>3014.58</v>
      </c>
      <c r="O67" s="17">
        <f>'[1]TCE - ANEXO II - Preencher'!V76</f>
        <v>1267.44</v>
      </c>
      <c r="P67" s="18">
        <f>'[1]TCE - ANEXO II - Preencher'!W76</f>
        <v>4818.1399999999994</v>
      </c>
      <c r="S67" s="22">
        <v>45748</v>
      </c>
    </row>
    <row r="68" spans="1:19" x14ac:dyDescent="0.2">
      <c r="A68" s="8">
        <f>IFERROR(VLOOKUP(B68,'[1]DADOS (OCULTAR)'!$P$3:$R$53,3,0),"")</f>
        <v>10894988000729</v>
      </c>
      <c r="B68" s="9" t="str">
        <f>'[1]TCE - ANEXO II - Preencher'!C77</f>
        <v>UPAE CARUARU</v>
      </c>
      <c r="C68" s="10"/>
      <c r="D68" s="11" t="str">
        <f>'[1]TCE - ANEXO II - Preencher'!E77</f>
        <v>LEILA ISABELE DE SOUZA MOTA</v>
      </c>
      <c r="E68" s="12" t="str">
        <f>IF('[1]TCE - ANEXO II - Preencher'!F77="4 - Assistência Odontológica","2 - Outros Profissionais da saúda",'[1]TCE - ANEXO II - Preencher'!F77)</f>
        <v>1 - Médico</v>
      </c>
      <c r="F68" s="13" t="str">
        <f>'[1]TCE - ANEXO II - Preencher'!G77</f>
        <v>2251-35</v>
      </c>
      <c r="G68" s="14">
        <f>'[1]TCE - ANEXO II - Preencher'!H77</f>
        <v>44013</v>
      </c>
      <c r="H68" s="13" t="str">
        <f>'[1]TCE - ANEXO II - Preencher'!I77</f>
        <v>2 - Diarista</v>
      </c>
      <c r="I68" s="13">
        <f>'[1]TCE - ANEXO II - Preencher'!J77</f>
        <v>8</v>
      </c>
      <c r="J68" s="15">
        <f>'[1]TCE - ANEXO II - Preencher'!K77</f>
        <v>2862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209</v>
      </c>
      <c r="N68" s="16">
        <f>'[1]TCE - ANEXO II - Preencher'!R77</f>
        <v>3014.58</v>
      </c>
      <c r="O68" s="17">
        <f>'[1]TCE - ANEXO II - Preencher'!V77</f>
        <v>1319.58</v>
      </c>
      <c r="P68" s="18">
        <f>'[1]TCE - ANEXO II - Preencher'!W77</f>
        <v>4766</v>
      </c>
      <c r="S68" s="22">
        <v>45778</v>
      </c>
    </row>
    <row r="69" spans="1:19" x14ac:dyDescent="0.2">
      <c r="A69" s="8">
        <f>IFERROR(VLOOKUP(B69,'[1]DADOS (OCULTAR)'!$P$3:$R$53,3,0),"")</f>
        <v>10894988000729</v>
      </c>
      <c r="B69" s="9" t="str">
        <f>'[1]TCE - ANEXO II - Preencher'!C78</f>
        <v>UPAE CARUARU</v>
      </c>
      <c r="C69" s="10"/>
      <c r="D69" s="11" t="str">
        <f>'[1]TCE - ANEXO II - Preencher'!E78</f>
        <v>LEILA MARIA GALVAO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3241-15</v>
      </c>
      <c r="G69" s="14">
        <f>'[1]TCE - ANEXO II - Preencher'!H78</f>
        <v>44013</v>
      </c>
      <c r="H69" s="13" t="str">
        <f>'[1]TCE - ANEXO II - Preencher'!I78</f>
        <v>2 - Diarista</v>
      </c>
      <c r="I69" s="13">
        <f>'[1]TCE - ANEXO II - Preencher'!J78</f>
        <v>5</v>
      </c>
      <c r="J69" s="15">
        <f>'[1]TCE - ANEXO II - Preencher'!K78</f>
        <v>2030.47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812.18</v>
      </c>
      <c r="N69" s="16">
        <f>'[1]TCE - ANEXO II - Preencher'!R78</f>
        <v>500</v>
      </c>
      <c r="O69" s="17">
        <f>'[1]TCE - ANEXO II - Preencher'!V78</f>
        <v>424.46</v>
      </c>
      <c r="P69" s="18">
        <f>'[1]TCE - ANEXO II - Preencher'!W78</f>
        <v>2918.19</v>
      </c>
      <c r="S69" s="22">
        <v>45809</v>
      </c>
    </row>
    <row r="70" spans="1:19" x14ac:dyDescent="0.2">
      <c r="A70" s="8">
        <f>IFERROR(VLOOKUP(B70,'[1]DADOS (OCULTAR)'!$P$3:$R$53,3,0),"")</f>
        <v>10894988000729</v>
      </c>
      <c r="B70" s="9" t="str">
        <f>'[1]TCE - ANEXO II - Preencher'!C79</f>
        <v>UPAE CARUARU</v>
      </c>
      <c r="C70" s="10"/>
      <c r="D70" s="11" t="str">
        <f>'[1]TCE - ANEXO II - Preencher'!E79</f>
        <v>LETICIA KARINE DA SILVA MOTA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3222-05</v>
      </c>
      <c r="G70" s="14">
        <f>'[1]TCE - ANEXO II - Preencher'!H79</f>
        <v>44013</v>
      </c>
      <c r="H70" s="13" t="str">
        <f>'[1]TCE - ANEXO II - Preencher'!I79</f>
        <v>2 - Diarista</v>
      </c>
      <c r="I70" s="13">
        <f>'[1]TCE - ANEXO II - Preencher'!J79</f>
        <v>44</v>
      </c>
      <c r="J70" s="15">
        <f>'[1]TCE - ANEXO II - Preencher'!K79</f>
        <v>1255.46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209</v>
      </c>
      <c r="N70" s="16">
        <f>'[1]TCE - ANEXO II - Preencher'!R79</f>
        <v>0</v>
      </c>
      <c r="O70" s="17">
        <f>'[1]TCE - ANEXO II - Preencher'!V79</f>
        <v>247.64000000000001</v>
      </c>
      <c r="P70" s="18">
        <f>'[1]TCE - ANEXO II - Preencher'!W79</f>
        <v>1216.82</v>
      </c>
      <c r="S70" s="22">
        <v>45839</v>
      </c>
    </row>
    <row r="71" spans="1:19" x14ac:dyDescent="0.2">
      <c r="A71" s="8">
        <f>IFERROR(VLOOKUP(B71,'[1]DADOS (OCULTAR)'!$P$3:$R$53,3,0),"")</f>
        <v>10894988000729</v>
      </c>
      <c r="B71" s="9" t="str">
        <f>'[1]TCE - ANEXO II - Preencher'!C80</f>
        <v>UPAE CARUARU</v>
      </c>
      <c r="C71" s="10"/>
      <c r="D71" s="11" t="str">
        <f>'[1]TCE - ANEXO II - Preencher'!E80</f>
        <v>LILAINE PEREIRA DA SILVA GONÇALO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3222-05</v>
      </c>
      <c r="G71" s="14">
        <f>'[1]TCE - ANEXO II - Preencher'!H80</f>
        <v>44013</v>
      </c>
      <c r="H71" s="13" t="str">
        <f>'[1]TCE - ANEXO II - Preencher'!I80</f>
        <v>2 - Diarista</v>
      </c>
      <c r="I71" s="13">
        <f>'[1]TCE - ANEXO II - Preencher'!J80</f>
        <v>44</v>
      </c>
      <c r="J71" s="15">
        <f>'[1]TCE - ANEXO II - Preencher'!K80</f>
        <v>1255.46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209</v>
      </c>
      <c r="N71" s="16">
        <f>'[1]TCE - ANEXO II - Preencher'!R80</f>
        <v>0</v>
      </c>
      <c r="O71" s="17">
        <f>'[1]TCE - ANEXO II - Preencher'!V80</f>
        <v>296.45</v>
      </c>
      <c r="P71" s="18">
        <f>'[1]TCE - ANEXO II - Preencher'!W80</f>
        <v>1168.01</v>
      </c>
      <c r="S71" s="22">
        <v>45870</v>
      </c>
    </row>
    <row r="72" spans="1:19" x14ac:dyDescent="0.2">
      <c r="A72" s="8">
        <f>IFERROR(VLOOKUP(B72,'[1]DADOS (OCULTAR)'!$P$3:$R$53,3,0),"")</f>
        <v>10894988000729</v>
      </c>
      <c r="B72" s="9" t="str">
        <f>'[1]TCE - ANEXO II - Preencher'!C81</f>
        <v>UPAE CARUARU</v>
      </c>
      <c r="C72" s="10"/>
      <c r="D72" s="11" t="str">
        <f>'[1]TCE - ANEXO II - Preencher'!E81</f>
        <v>LISLEY KAWANA NICACIO PEREIRA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2235-05</v>
      </c>
      <c r="G72" s="14">
        <f>'[1]TCE - ANEXO II - Preencher'!H81</f>
        <v>44013</v>
      </c>
      <c r="H72" s="13" t="str">
        <f>'[1]TCE - ANEXO II - Preencher'!I81</f>
        <v>2 - Diarista</v>
      </c>
      <c r="I72" s="13">
        <f>'[1]TCE - ANEXO II - Preencher'!J81</f>
        <v>40</v>
      </c>
      <c r="J72" s="15">
        <f>'[1]TCE - ANEXO II - Preencher'!K81</f>
        <v>2197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209</v>
      </c>
      <c r="N72" s="16">
        <f>'[1]TCE - ANEXO II - Preencher'!R81</f>
        <v>1500</v>
      </c>
      <c r="O72" s="17">
        <f>'[1]TCE - ANEXO II - Preencher'!V81</f>
        <v>576</v>
      </c>
      <c r="P72" s="18">
        <f>'[1]TCE - ANEXO II - Preencher'!W81</f>
        <v>3330</v>
      </c>
      <c r="S72" s="22">
        <v>45901</v>
      </c>
    </row>
    <row r="73" spans="1:19" x14ac:dyDescent="0.2">
      <c r="A73" s="8">
        <f>IFERROR(VLOOKUP(B73,'[1]DADOS (OCULTAR)'!$P$3:$R$53,3,0),"")</f>
        <v>10894988000729</v>
      </c>
      <c r="B73" s="9" t="str">
        <f>'[1]TCE - ANEXO II - Preencher'!C82</f>
        <v>UPAE CARUARU</v>
      </c>
      <c r="C73" s="10"/>
      <c r="D73" s="11" t="str">
        <f>'[1]TCE - ANEXO II - Preencher'!E82</f>
        <v xml:space="preserve">LIVIA DE SOUZA MOTA </v>
      </c>
      <c r="E73" s="12" t="str">
        <f>IF('[1]TCE - ANEXO II - Preencher'!F82="4 - Assistência Odontológica","2 - Outros Profissionais da saúda",'[1]TCE - ANEXO II - Preencher'!F82)</f>
        <v>1 - Médico</v>
      </c>
      <c r="F73" s="13" t="str">
        <f>'[1]TCE - ANEXO II - Preencher'!G82</f>
        <v>2251-35</v>
      </c>
      <c r="G73" s="14">
        <f>'[1]TCE - ANEXO II - Preencher'!H82</f>
        <v>44013</v>
      </c>
      <c r="H73" s="13" t="str">
        <f>'[1]TCE - ANEXO II - Preencher'!I82</f>
        <v>2 - Diarista</v>
      </c>
      <c r="I73" s="13">
        <f>'[1]TCE - ANEXO II - Preencher'!J82</f>
        <v>8</v>
      </c>
      <c r="J73" s="15">
        <f>'[1]TCE - ANEXO II - Preencher'!K82</f>
        <v>2862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209</v>
      </c>
      <c r="N73" s="16">
        <f>'[1]TCE - ANEXO II - Preencher'!R82</f>
        <v>3014.58</v>
      </c>
      <c r="O73" s="17">
        <f>'[1]TCE - ANEXO II - Preencher'!V82</f>
        <v>1319.58</v>
      </c>
      <c r="P73" s="18">
        <f>'[1]TCE - ANEXO II - Preencher'!W82</f>
        <v>4766</v>
      </c>
      <c r="S73" s="22">
        <v>45931</v>
      </c>
    </row>
    <row r="74" spans="1:19" x14ac:dyDescent="0.2">
      <c r="A74" s="8">
        <f>IFERROR(VLOOKUP(B74,'[1]DADOS (OCULTAR)'!$P$3:$R$53,3,0),"")</f>
        <v>10894988000729</v>
      </c>
      <c r="B74" s="9" t="str">
        <f>'[1]TCE - ANEXO II - Preencher'!C83</f>
        <v>UPAE CARUARU</v>
      </c>
      <c r="C74" s="10"/>
      <c r="D74" s="11" t="str">
        <f>'[1]TCE - ANEXO II - Preencher'!E83</f>
        <v>LUANA RUTHIELE CHAGAS LUCENA</v>
      </c>
      <c r="E74" s="12" t="str">
        <f>IF('[1]TCE - ANEXO II - Preencher'!F83="4 - Assistência Odontológica","2 - Outros Profissionais da saúda",'[1]TCE - ANEXO II - Preencher'!F83)</f>
        <v>3 - Administrativo</v>
      </c>
      <c r="F74" s="13" t="str">
        <f>'[1]TCE - ANEXO II - Preencher'!G83</f>
        <v>4110-10</v>
      </c>
      <c r="G74" s="14">
        <f>'[1]TCE - ANEXO II - Preencher'!H83</f>
        <v>44013</v>
      </c>
      <c r="H74" s="13" t="str">
        <f>'[1]TCE - ANEXO II - Preencher'!I83</f>
        <v>2 - Diarista</v>
      </c>
      <c r="I74" s="13">
        <f>'[1]TCE - ANEXO II - Preencher'!J83</f>
        <v>44</v>
      </c>
      <c r="J74" s="15">
        <f>'[1]TCE - ANEXO II - Preencher'!K83</f>
        <v>1286.51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209</v>
      </c>
      <c r="N74" s="16">
        <f>'[1]TCE - ANEXO II - Preencher'!R83</f>
        <v>517.5</v>
      </c>
      <c r="O74" s="17">
        <f>'[1]TCE - ANEXO II - Preencher'!V83</f>
        <v>165.49</v>
      </c>
      <c r="P74" s="18">
        <f>'[1]TCE - ANEXO II - Preencher'!W83</f>
        <v>1847.52</v>
      </c>
      <c r="S74" s="22">
        <v>45962</v>
      </c>
    </row>
    <row r="75" spans="1:19" x14ac:dyDescent="0.2">
      <c r="A75" s="8">
        <f>IFERROR(VLOOKUP(B75,'[1]DADOS (OCULTAR)'!$P$3:$R$53,3,0),"")</f>
        <v>10894988000729</v>
      </c>
      <c r="B75" s="9" t="str">
        <f>'[1]TCE - ANEXO II - Preencher'!C84</f>
        <v>UPAE CARUARU</v>
      </c>
      <c r="C75" s="10"/>
      <c r="D75" s="11" t="str">
        <f>'[1]TCE - ANEXO II - Preencher'!E84</f>
        <v>LUIZ CARLOS SOUZA BANDIM</v>
      </c>
      <c r="E75" s="12" t="str">
        <f>IF('[1]TCE - ANEXO II - Preencher'!F84="4 - Assistência Odontológica","2 - Outros Profissionais da saúda",'[1]TCE - ANEXO II - Preencher'!F84)</f>
        <v>1 - Médico</v>
      </c>
      <c r="F75" s="13" t="str">
        <f>'[1]TCE - ANEXO II - Preencher'!G84</f>
        <v>2251-10</v>
      </c>
      <c r="G75" s="14">
        <f>'[1]TCE - ANEXO II - Preencher'!H84</f>
        <v>44013</v>
      </c>
      <c r="H75" s="13" t="str">
        <f>'[1]TCE - ANEXO II - Preencher'!I84</f>
        <v>2 - Diarista</v>
      </c>
      <c r="I75" s="13">
        <f>'[1]TCE - ANEXO II - Preencher'!J84</f>
        <v>8</v>
      </c>
      <c r="J75" s="15">
        <f>'[1]TCE - ANEXO II - Preencher'!K84</f>
        <v>2862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209</v>
      </c>
      <c r="N75" s="16">
        <f>'[1]TCE - ANEXO II - Preencher'!R84</f>
        <v>3014.58</v>
      </c>
      <c r="O75" s="17">
        <f>'[1]TCE - ANEXO II - Preencher'!V84</f>
        <v>1215.3</v>
      </c>
      <c r="P75" s="18">
        <f>'[1]TCE - ANEXO II - Preencher'!W84</f>
        <v>4870.28</v>
      </c>
      <c r="S75" s="22">
        <v>45992</v>
      </c>
    </row>
    <row r="76" spans="1:19" x14ac:dyDescent="0.2">
      <c r="A76" s="8">
        <f>IFERROR(VLOOKUP(B76,'[1]DADOS (OCULTAR)'!$P$3:$R$53,3,0),"")</f>
        <v>10894988000729</v>
      </c>
      <c r="B76" s="9" t="str">
        <f>'[1]TCE - ANEXO II - Preencher'!C85</f>
        <v>UPAE CARUARU</v>
      </c>
      <c r="C76" s="10"/>
      <c r="D76" s="11" t="str">
        <f>'[1]TCE - ANEXO II - Preencher'!E85</f>
        <v>LYLIAN FREIRE DE FREITAS CAVALCANTE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2516-05</v>
      </c>
      <c r="G76" s="14">
        <f>'[1]TCE - ANEXO II - Preencher'!H85</f>
        <v>44013</v>
      </c>
      <c r="H76" s="13" t="str">
        <f>'[1]TCE - ANEXO II - Preencher'!I85</f>
        <v>2 - Diarista</v>
      </c>
      <c r="I76" s="13">
        <f>'[1]TCE - ANEXO II - Preencher'!J85</f>
        <v>20</v>
      </c>
      <c r="J76" s="15">
        <f>'[1]TCE - ANEXO II - Preencher'!K85</f>
        <v>1551.63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123.96</v>
      </c>
      <c r="P76" s="18">
        <f>'[1]TCE - ANEXO II - Preencher'!W85</f>
        <v>1427.67</v>
      </c>
      <c r="S76" s="22">
        <v>46023</v>
      </c>
    </row>
    <row r="77" spans="1:19" x14ac:dyDescent="0.2">
      <c r="A77" s="8">
        <f>IFERROR(VLOOKUP(B77,'[1]DADOS (OCULTAR)'!$P$3:$R$53,3,0),"")</f>
        <v>10894988000729</v>
      </c>
      <c r="B77" s="9" t="str">
        <f>'[1]TCE - ANEXO II - Preencher'!C86</f>
        <v>UPAE CARUARU</v>
      </c>
      <c r="C77" s="10"/>
      <c r="D77" s="11" t="str">
        <f>'[1]TCE - ANEXO II - Preencher'!E86</f>
        <v>MARCIA MARIA DE LIMA E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 t="str">
        <f>'[1]TCE - ANEXO II - Preencher'!G86</f>
        <v>3222-05</v>
      </c>
      <c r="G77" s="14">
        <f>'[1]TCE - ANEXO II - Preencher'!H86</f>
        <v>44013</v>
      </c>
      <c r="H77" s="13" t="str">
        <f>'[1]TCE - ANEXO II - Preencher'!I86</f>
        <v>2 - Diarista</v>
      </c>
      <c r="I77" s="13">
        <f>'[1]TCE - ANEXO II - Preencher'!J86</f>
        <v>44</v>
      </c>
      <c r="J77" s="15">
        <f>'[1]TCE - ANEXO II - Preencher'!K86</f>
        <v>1255.46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209</v>
      </c>
      <c r="N77" s="16">
        <f>'[1]TCE - ANEXO II - Preencher'!R86</f>
        <v>0</v>
      </c>
      <c r="O77" s="17">
        <f>'[1]TCE - ANEXO II - Preencher'!V86</f>
        <v>116.12</v>
      </c>
      <c r="P77" s="18">
        <f>'[1]TCE - ANEXO II - Preencher'!W86</f>
        <v>1348.3400000000001</v>
      </c>
      <c r="S77" s="22">
        <v>46054</v>
      </c>
    </row>
    <row r="78" spans="1:19" x14ac:dyDescent="0.2">
      <c r="A78" s="8">
        <f>IFERROR(VLOOKUP(B78,'[1]DADOS (OCULTAR)'!$P$3:$R$53,3,0),"")</f>
        <v>10894988000729</v>
      </c>
      <c r="B78" s="9" t="str">
        <f>'[1]TCE - ANEXO II - Preencher'!C87</f>
        <v>UPAE CARUARU</v>
      </c>
      <c r="C78" s="10"/>
      <c r="D78" s="11" t="str">
        <f>'[1]TCE - ANEXO II - Preencher'!E87</f>
        <v>MARCUS VINICIUS SILVA BEZERRA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3132-20</v>
      </c>
      <c r="G78" s="14">
        <f>'[1]TCE - ANEXO II - Preencher'!H87</f>
        <v>44013</v>
      </c>
      <c r="H78" s="13" t="str">
        <f>'[1]TCE - ANEXO II - Preencher'!I87</f>
        <v>2 - Diarista</v>
      </c>
      <c r="I78" s="13">
        <f>'[1]TCE - ANEXO II - Preencher'!J87</f>
        <v>44</v>
      </c>
      <c r="J78" s="15">
        <f>'[1]TCE - ANEXO II - Preencher'!K87</f>
        <v>1621.29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130.22999999999999</v>
      </c>
      <c r="P78" s="18">
        <f>'[1]TCE - ANEXO II - Preencher'!W87</f>
        <v>1491.06</v>
      </c>
      <c r="S78" s="22">
        <v>46082</v>
      </c>
    </row>
    <row r="79" spans="1:19" x14ac:dyDescent="0.2">
      <c r="A79" s="8">
        <f>IFERROR(VLOOKUP(B79,'[1]DADOS (OCULTAR)'!$P$3:$R$53,3,0),"")</f>
        <v>10894988000729</v>
      </c>
      <c r="B79" s="9" t="str">
        <f>'[1]TCE - ANEXO II - Preencher'!C88</f>
        <v>UPAE CARUARU</v>
      </c>
      <c r="C79" s="10"/>
      <c r="D79" s="11" t="str">
        <f>'[1]TCE - ANEXO II - Preencher'!E88</f>
        <v>MARIA ELIVANIA TABOSA SILVA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 t="str">
        <f>'[1]TCE - ANEXO II - Preencher'!G88</f>
        <v>3241-15</v>
      </c>
      <c r="G79" s="14">
        <f>'[1]TCE - ANEXO II - Preencher'!H88</f>
        <v>44013</v>
      </c>
      <c r="H79" s="13" t="str">
        <f>'[1]TCE - ANEXO II - Preencher'!I88</f>
        <v>2 - Diarista</v>
      </c>
      <c r="I79" s="13">
        <f>'[1]TCE - ANEXO II - Preencher'!J88</f>
        <v>19</v>
      </c>
      <c r="J79" s="15">
        <f>'[1]TCE - ANEXO II - Preencher'!K88</f>
        <v>0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76.91</v>
      </c>
      <c r="N79" s="16">
        <f>'[1]TCE - ANEXO II - Preencher'!R88</f>
        <v>0</v>
      </c>
      <c r="O79" s="17">
        <f>'[1]TCE - ANEXO II - Preencher'!V88</f>
        <v>76.91</v>
      </c>
      <c r="P79" s="18">
        <f>'[1]TCE - ANEXO II - Preencher'!W88</f>
        <v>0</v>
      </c>
      <c r="S79" s="22">
        <v>46113</v>
      </c>
    </row>
    <row r="80" spans="1:19" x14ac:dyDescent="0.2">
      <c r="A80" s="8">
        <f>IFERROR(VLOOKUP(B80,'[1]DADOS (OCULTAR)'!$P$3:$R$53,3,0),"")</f>
        <v>10894988000729</v>
      </c>
      <c r="B80" s="9" t="str">
        <f>'[1]TCE - ANEXO II - Preencher'!C89</f>
        <v>UPAE CARUARU</v>
      </c>
      <c r="C80" s="10"/>
      <c r="D80" s="11" t="str">
        <f>'[1]TCE - ANEXO II - Preencher'!E89</f>
        <v>MARIA EMANUELLA MONTEIRO BATISTA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4110-10</v>
      </c>
      <c r="G80" s="14">
        <f>'[1]TCE - ANEXO II - Preencher'!H89</f>
        <v>44013</v>
      </c>
      <c r="H80" s="13" t="str">
        <f>'[1]TCE - ANEXO II - Preencher'!I89</f>
        <v>2 - Diarista</v>
      </c>
      <c r="I80" s="13">
        <f>'[1]TCE - ANEXO II - Preencher'!J89</f>
        <v>44</v>
      </c>
      <c r="J80" s="15">
        <f>'[1]TCE - ANEXO II - Preencher'!K89</f>
        <v>1406.99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50</v>
      </c>
      <c r="N80" s="16">
        <f>'[1]TCE - ANEXO II - Preencher'!R89</f>
        <v>0</v>
      </c>
      <c r="O80" s="17">
        <f>'[1]TCE - ANEXO II - Preencher'!V89</f>
        <v>110.94</v>
      </c>
      <c r="P80" s="18">
        <f>'[1]TCE - ANEXO II - Preencher'!W89</f>
        <v>1346.05</v>
      </c>
      <c r="S80" s="22">
        <v>46143</v>
      </c>
    </row>
    <row r="81" spans="1:19" x14ac:dyDescent="0.2">
      <c r="A81" s="8">
        <f>IFERROR(VLOOKUP(B81,'[1]DADOS (OCULTAR)'!$P$3:$R$53,3,0),"")</f>
        <v>10894988000729</v>
      </c>
      <c r="B81" s="9" t="str">
        <f>'[1]TCE - ANEXO II - Preencher'!C90</f>
        <v>UPAE CARUARU</v>
      </c>
      <c r="C81" s="10"/>
      <c r="D81" s="11" t="str">
        <f>'[1]TCE - ANEXO II - Preencher'!E90</f>
        <v>MARIA JOSE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3222-05</v>
      </c>
      <c r="G81" s="14">
        <f>'[1]TCE - ANEXO II - Preencher'!H90</f>
        <v>44013</v>
      </c>
      <c r="H81" s="13" t="str">
        <f>'[1]TCE - ANEXO II - Preencher'!I90</f>
        <v>2 - Diarista</v>
      </c>
      <c r="I81" s="13">
        <f>'[1]TCE - ANEXO II - Preencher'!J90</f>
        <v>44</v>
      </c>
      <c r="J81" s="15">
        <f>'[1]TCE - ANEXO II - Preencher'!K90</f>
        <v>1255.46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209</v>
      </c>
      <c r="N81" s="16">
        <f>'[1]TCE - ANEXO II - Preencher'!R90</f>
        <v>0</v>
      </c>
      <c r="O81" s="17">
        <f>'[1]TCE - ANEXO II - Preencher'!V90</f>
        <v>116.12</v>
      </c>
      <c r="P81" s="18">
        <f>'[1]TCE - ANEXO II - Preencher'!W90</f>
        <v>1348.3400000000001</v>
      </c>
      <c r="S81" s="22">
        <v>46174</v>
      </c>
    </row>
    <row r="82" spans="1:19" x14ac:dyDescent="0.2">
      <c r="A82" s="8">
        <f>IFERROR(VLOOKUP(B82,'[1]DADOS (OCULTAR)'!$P$3:$R$53,3,0),"")</f>
        <v>10894988000729</v>
      </c>
      <c r="B82" s="9" t="str">
        <f>'[1]TCE - ANEXO II - Preencher'!C91</f>
        <v>UPAE CARUARU</v>
      </c>
      <c r="C82" s="10"/>
      <c r="D82" s="11" t="str">
        <f>'[1]TCE - ANEXO II - Preencher'!E91</f>
        <v xml:space="preserve">MARIA MONALISA PEIXOTO DA SILVA 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 t="str">
        <f>'[1]TCE - ANEXO II - Preencher'!G91</f>
        <v>3222-25</v>
      </c>
      <c r="G82" s="14">
        <f>'[1]TCE - ANEXO II - Preencher'!H91</f>
        <v>44013</v>
      </c>
      <c r="H82" s="13" t="str">
        <f>'[1]TCE - ANEXO II - Preencher'!I91</f>
        <v>2 - Diarista</v>
      </c>
      <c r="I82" s="13">
        <f>'[1]TCE - ANEXO II - Preencher'!J91</f>
        <v>44</v>
      </c>
      <c r="J82" s="15">
        <f>'[1]TCE - ANEXO II - Preencher'!K91</f>
        <v>1446.93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209</v>
      </c>
      <c r="N82" s="16">
        <f>'[1]TCE - ANEXO II - Preencher'!R91</f>
        <v>0</v>
      </c>
      <c r="O82" s="17">
        <f>'[1]TCE - ANEXO II - Preencher'!V91</f>
        <v>227.45</v>
      </c>
      <c r="P82" s="18">
        <f>'[1]TCE - ANEXO II - Preencher'!W91</f>
        <v>1428.48</v>
      </c>
      <c r="S82" s="22">
        <v>46204</v>
      </c>
    </row>
    <row r="83" spans="1:19" x14ac:dyDescent="0.2">
      <c r="A83" s="8">
        <f>IFERROR(VLOOKUP(B83,'[1]DADOS (OCULTAR)'!$P$3:$R$53,3,0),"")</f>
        <v>10894988000729</v>
      </c>
      <c r="B83" s="9" t="str">
        <f>'[1]TCE - ANEXO II - Preencher'!C92</f>
        <v>UPAE CARUARU</v>
      </c>
      <c r="C83" s="10"/>
      <c r="D83" s="11" t="str">
        <f>'[1]TCE - ANEXO II - Preencher'!E92</f>
        <v>MARIA RIZELDA VITAL DA SILVA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3222-05</v>
      </c>
      <c r="G83" s="14">
        <f>'[1]TCE - ANEXO II - Preencher'!H92</f>
        <v>44013</v>
      </c>
      <c r="H83" s="13" t="str">
        <f>'[1]TCE - ANEXO II - Preencher'!I92</f>
        <v>2 - Diarista</v>
      </c>
      <c r="I83" s="13">
        <f>'[1]TCE - ANEXO II - Preencher'!J92</f>
        <v>44</v>
      </c>
      <c r="J83" s="15">
        <f>'[1]TCE - ANEXO II - Preencher'!K92</f>
        <v>920.67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112.39</v>
      </c>
      <c r="N83" s="16">
        <f>'[1]TCE - ANEXO II - Preencher'!R92</f>
        <v>0</v>
      </c>
      <c r="O83" s="17">
        <f>'[1]TCE - ANEXO II - Preencher'!V92</f>
        <v>77.47</v>
      </c>
      <c r="P83" s="18">
        <f>'[1]TCE - ANEXO II - Preencher'!W92</f>
        <v>955.58999999999992</v>
      </c>
      <c r="S83" s="22">
        <v>46235</v>
      </c>
    </row>
    <row r="84" spans="1:19" x14ac:dyDescent="0.2">
      <c r="A84" s="8">
        <f>IFERROR(VLOOKUP(B84,'[1]DADOS (OCULTAR)'!$P$3:$R$53,3,0),"")</f>
        <v>10894988000729</v>
      </c>
      <c r="B84" s="9" t="str">
        <f>'[1]TCE - ANEXO II - Preencher'!C93</f>
        <v>UPAE CARUARU</v>
      </c>
      <c r="C84" s="10"/>
      <c r="D84" s="11" t="str">
        <f>'[1]TCE - ANEXO II - Preencher'!E93</f>
        <v xml:space="preserve">MARIA ROSANGELA BEZERRA MACIEL </v>
      </c>
      <c r="E84" s="12" t="str">
        <f>IF('[1]TCE - ANEXO II - Preencher'!F93="4 - Assistência Odontológica","2 - Outros Profissionais da saúda",'[1]TCE - ANEXO II - Preencher'!F93)</f>
        <v>3 - Administrativo</v>
      </c>
      <c r="F84" s="13" t="str">
        <f>'[1]TCE - ANEXO II - Preencher'!G93</f>
        <v>5143-20</v>
      </c>
      <c r="G84" s="14">
        <f>'[1]TCE - ANEXO II - Preencher'!H93</f>
        <v>44013</v>
      </c>
      <c r="H84" s="13" t="str">
        <f>'[1]TCE - ANEXO II - Preencher'!I93</f>
        <v>2 - Diarista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209</v>
      </c>
      <c r="N84" s="16">
        <f>'[1]TCE - ANEXO II - Preencher'!R93</f>
        <v>0</v>
      </c>
      <c r="O84" s="17">
        <f>'[1]TCE - ANEXO II - Preencher'!V93</f>
        <v>307.64999999999998</v>
      </c>
      <c r="P84" s="18">
        <f>'[1]TCE - ANEXO II - Preencher'!W93</f>
        <v>946.35</v>
      </c>
      <c r="S84" s="22">
        <v>46266</v>
      </c>
    </row>
    <row r="85" spans="1:19" x14ac:dyDescent="0.2">
      <c r="A85" s="8">
        <f>IFERROR(VLOOKUP(B85,'[1]DADOS (OCULTAR)'!$P$3:$R$53,3,0),"")</f>
        <v>10894988000729</v>
      </c>
      <c r="B85" s="9" t="str">
        <f>'[1]TCE - ANEXO II - Preencher'!C94</f>
        <v>UPAE CARUARU</v>
      </c>
      <c r="C85" s="10"/>
      <c r="D85" s="11" t="str">
        <f>'[1]TCE - ANEXO II - Preencher'!E94</f>
        <v>MARINA BARBOSA E SOUZA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2235-05</v>
      </c>
      <c r="G85" s="14">
        <f>'[1]TCE - ANEXO II - Preencher'!H94</f>
        <v>44013</v>
      </c>
      <c r="H85" s="13" t="str">
        <f>'[1]TCE - ANEXO II - Preencher'!I94</f>
        <v>2 - Diarista</v>
      </c>
      <c r="I85" s="13">
        <f>'[1]TCE - ANEXO II - Preencher'!J94</f>
        <v>32</v>
      </c>
      <c r="J85" s="15">
        <f>'[1]TCE - ANEXO II - Preencher'!K94</f>
        <v>2197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209</v>
      </c>
      <c r="N85" s="16">
        <f>'[1]TCE - ANEXO II - Preencher'!R94</f>
        <v>0</v>
      </c>
      <c r="O85" s="17">
        <f>'[1]TCE - ANEXO II - Preencher'!V94</f>
        <v>232.21</v>
      </c>
      <c r="P85" s="18">
        <f>'[1]TCE - ANEXO II - Preencher'!W94</f>
        <v>2173.79</v>
      </c>
      <c r="S85" s="22">
        <v>46296</v>
      </c>
    </row>
    <row r="86" spans="1:19" x14ac:dyDescent="0.2">
      <c r="A86" s="8">
        <f>IFERROR(VLOOKUP(B86,'[1]DADOS (OCULTAR)'!$P$3:$R$53,3,0),"")</f>
        <v>10894988000729</v>
      </c>
      <c r="B86" s="9" t="str">
        <f>'[1]TCE - ANEXO II - Preencher'!C95</f>
        <v>UPAE CARUARU</v>
      </c>
      <c r="C86" s="10"/>
      <c r="D86" s="11" t="str">
        <f>'[1]TCE - ANEXO II - Preencher'!E95</f>
        <v>MARTA DE MEDEIROS GONÇALVES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4110-05</v>
      </c>
      <c r="G86" s="14">
        <f>'[1]TCE - ANEXO II - Preencher'!H95</f>
        <v>44013</v>
      </c>
      <c r="H86" s="13" t="str">
        <f>'[1]TCE - ANEXO II - Preencher'!I95</f>
        <v>2 - Diarista</v>
      </c>
      <c r="I86" s="13">
        <f>'[1]TCE - ANEXO II - Preencher'!J95</f>
        <v>44</v>
      </c>
      <c r="J86" s="15">
        <f>'[1]TCE - ANEXO II - Preencher'!K95</f>
        <v>1126.08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209</v>
      </c>
      <c r="N86" s="16">
        <f>'[1]TCE - ANEXO II - Preencher'!R95</f>
        <v>0</v>
      </c>
      <c r="O86" s="17">
        <f>'[1]TCE - ANEXO II - Preencher'!V95</f>
        <v>104.47</v>
      </c>
      <c r="P86" s="18">
        <f>'[1]TCE - ANEXO II - Preencher'!W95</f>
        <v>1230.6099999999999</v>
      </c>
      <c r="S86" s="22">
        <v>46327</v>
      </c>
    </row>
    <row r="87" spans="1:19" x14ac:dyDescent="0.2">
      <c r="A87" s="8">
        <f>IFERROR(VLOOKUP(B87,'[1]DADOS (OCULTAR)'!$P$3:$R$53,3,0),"")</f>
        <v>10894988000729</v>
      </c>
      <c r="B87" s="9" t="str">
        <f>'[1]TCE - ANEXO II - Preencher'!C96</f>
        <v>UPAE CARUARU</v>
      </c>
      <c r="C87" s="10"/>
      <c r="D87" s="11" t="str">
        <f>'[1]TCE - ANEXO II - Preencher'!E96</f>
        <v>MONAH FABRETI MENDES PORTO</v>
      </c>
      <c r="E87" s="12" t="str">
        <f>IF('[1]TCE - ANEXO II - Preencher'!F96="4 - Assistência Odontológica","2 - Outros Profissionais da saúda",'[1]TCE - ANEXO II - Preencher'!F96)</f>
        <v>1 - Médico</v>
      </c>
      <c r="F87" s="13" t="str">
        <f>'[1]TCE - ANEXO II - Preencher'!G96</f>
        <v>2252-25</v>
      </c>
      <c r="G87" s="14">
        <f>'[1]TCE - ANEXO II - Preencher'!H96</f>
        <v>44013</v>
      </c>
      <c r="H87" s="13" t="str">
        <f>'[1]TCE - ANEXO II - Preencher'!I96</f>
        <v>2 - Diarista</v>
      </c>
      <c r="I87" s="13">
        <f>'[1]TCE - ANEXO II - Preencher'!J96</f>
        <v>8</v>
      </c>
      <c r="J87" s="15">
        <f>'[1]TCE - ANEXO II - Preencher'!K96</f>
        <v>1908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209</v>
      </c>
      <c r="N87" s="16">
        <f>'[1]TCE - ANEXO II - Preencher'!R96</f>
        <v>3968.58</v>
      </c>
      <c r="O87" s="17">
        <f>'[1]TCE - ANEXO II - Preencher'!V96</f>
        <v>1267.44</v>
      </c>
      <c r="P87" s="18">
        <f>'[1]TCE - ANEXO II - Preencher'!W96</f>
        <v>4818.1399999999994</v>
      </c>
      <c r="S87" s="22">
        <v>46357</v>
      </c>
    </row>
    <row r="88" spans="1:19" x14ac:dyDescent="0.2">
      <c r="A88" s="8">
        <f>IFERROR(VLOOKUP(B88,'[1]DADOS (OCULTAR)'!$P$3:$R$53,3,0),"")</f>
        <v>10894988000729</v>
      </c>
      <c r="B88" s="9" t="str">
        <f>'[1]TCE - ANEXO II - Preencher'!C97</f>
        <v>UPAE CARUARU</v>
      </c>
      <c r="C88" s="10"/>
      <c r="D88" s="11" t="str">
        <f>'[1]TCE - ANEXO II - Preencher'!E97</f>
        <v>MONICA DA SILVA OLIVEIRA</v>
      </c>
      <c r="E88" s="12" t="str">
        <f>IF('[1]TCE - ANEXO II - Preencher'!F97="4 - Assistência Odontológica","2 - Outros Profissionais da saúda",'[1]TCE - ANEXO II - Preencher'!F97)</f>
        <v>1 - Médico</v>
      </c>
      <c r="F88" s="13" t="str">
        <f>'[1]TCE - ANEXO II - Preencher'!G97</f>
        <v>2251-35</v>
      </c>
      <c r="G88" s="14">
        <f>'[1]TCE - ANEXO II - Preencher'!H97</f>
        <v>44013</v>
      </c>
      <c r="H88" s="13" t="str">
        <f>'[1]TCE - ANEXO II - Preencher'!I97</f>
        <v>2 - Diarista</v>
      </c>
      <c r="I88" s="13">
        <f>'[1]TCE - ANEXO II - Preencher'!J97</f>
        <v>13</v>
      </c>
      <c r="J88" s="15">
        <f>'[1]TCE - ANEXO II - Preencher'!K97</f>
        <v>2862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209</v>
      </c>
      <c r="N88" s="16">
        <f>'[1]TCE - ANEXO II - Preencher'!R97</f>
        <v>3014.58</v>
      </c>
      <c r="O88" s="17">
        <f>'[1]TCE - ANEXO II - Preencher'!V97</f>
        <v>1319.58</v>
      </c>
      <c r="P88" s="18">
        <f>'[1]TCE - ANEXO II - Preencher'!W97</f>
        <v>4766</v>
      </c>
      <c r="S88" s="22">
        <v>46388</v>
      </c>
    </row>
    <row r="89" spans="1:19" x14ac:dyDescent="0.2">
      <c r="A89" s="8">
        <f>IFERROR(VLOOKUP(B89,'[1]DADOS (OCULTAR)'!$P$3:$R$53,3,0),"")</f>
        <v>10894988000729</v>
      </c>
      <c r="B89" s="9" t="str">
        <f>'[1]TCE - ANEXO II - Preencher'!C98</f>
        <v>UPAE CARUARU</v>
      </c>
      <c r="C89" s="10"/>
      <c r="D89" s="11" t="str">
        <f>'[1]TCE - ANEXO II - Preencher'!E98</f>
        <v>NATHALIA VALOIS MONTARROYOS DE MORAES</v>
      </c>
      <c r="E89" s="12" t="str">
        <f>IF('[1]TCE - ANEXO II - Preencher'!F98="4 - Assistência Odontológica","2 - Outros Profissionais da saúda",'[1]TCE - ANEXO II - Preencher'!F98)</f>
        <v>1 - Médico</v>
      </c>
      <c r="F89" s="13" t="str">
        <f>'[1]TCE - ANEXO II - Preencher'!G98</f>
        <v>2252-55</v>
      </c>
      <c r="G89" s="14">
        <f>'[1]TCE - ANEXO II - Preencher'!H98</f>
        <v>44013</v>
      </c>
      <c r="H89" s="13" t="str">
        <f>'[1]TCE - ANEXO II - Preencher'!I98</f>
        <v>2 - Diarista</v>
      </c>
      <c r="I89" s="13">
        <f>'[1]TCE - ANEXO II - Preencher'!J98</f>
        <v>40</v>
      </c>
      <c r="J89" s="15">
        <f>'[1]TCE - ANEXO II - Preencher'!K98</f>
        <v>2862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209</v>
      </c>
      <c r="N89" s="16">
        <f>'[1]TCE - ANEXO II - Preencher'!R98</f>
        <v>3014</v>
      </c>
      <c r="O89" s="17">
        <f>'[1]TCE - ANEXO II - Preencher'!V98</f>
        <v>1673.38</v>
      </c>
      <c r="P89" s="18">
        <f>'[1]TCE - ANEXO II - Preencher'!W98</f>
        <v>4411.62</v>
      </c>
      <c r="S89" s="22">
        <v>46419</v>
      </c>
    </row>
    <row r="90" spans="1:19" x14ac:dyDescent="0.2">
      <c r="A90" s="8">
        <f>IFERROR(VLOOKUP(B90,'[1]DADOS (OCULTAR)'!$P$3:$R$53,3,0),"")</f>
        <v>10894988000729</v>
      </c>
      <c r="B90" s="9" t="str">
        <f>'[1]TCE - ANEXO II - Preencher'!C99</f>
        <v>UPAE CARUARU</v>
      </c>
      <c r="C90" s="10"/>
      <c r="D90" s="11" t="str">
        <f>'[1]TCE - ANEXO II - Preencher'!E99</f>
        <v>NATHALYA CRISTINA FERNANDES DE MELO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4110-10</v>
      </c>
      <c r="G90" s="14">
        <f>'[1]TCE - ANEXO II - Preencher'!H99</f>
        <v>44013</v>
      </c>
      <c r="H90" s="13" t="str">
        <f>'[1]TCE - ANEXO II - Preencher'!I99</f>
        <v>2 - Diarista</v>
      </c>
      <c r="I90" s="13">
        <f>'[1]TCE - ANEXO II - Preencher'!J99</f>
        <v>8</v>
      </c>
      <c r="J90" s="15">
        <f>'[1]TCE - ANEXO II - Preencher'!K99</f>
        <v>1406.99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</v>
      </c>
      <c r="N90" s="16">
        <f>'[1]TCE - ANEXO II - Preencher'!R99</f>
        <v>0</v>
      </c>
      <c r="O90" s="17">
        <f>'[1]TCE - ANEXO II - Preencher'!V99</f>
        <v>110.94</v>
      </c>
      <c r="P90" s="18">
        <f>'[1]TCE - ANEXO II - Preencher'!W99</f>
        <v>1296.05</v>
      </c>
      <c r="S90" s="22">
        <v>46447</v>
      </c>
    </row>
    <row r="91" spans="1:19" x14ac:dyDescent="0.2">
      <c r="A91" s="8">
        <f>IFERROR(VLOOKUP(B91,'[1]DADOS (OCULTAR)'!$P$3:$R$53,3,0),"")</f>
        <v>10894988000729</v>
      </c>
      <c r="B91" s="9" t="str">
        <f>'[1]TCE - ANEXO II - Preencher'!C100</f>
        <v>UPAE CARUARU</v>
      </c>
      <c r="C91" s="10"/>
      <c r="D91" s="11" t="str">
        <f>'[1]TCE - ANEXO II - Preencher'!E100</f>
        <v>NELSON JONATHAS DA SILVA MELO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5143-10</v>
      </c>
      <c r="G91" s="14">
        <f>'[1]TCE - ANEXO II - Preencher'!H100</f>
        <v>44013</v>
      </c>
      <c r="H91" s="13" t="str">
        <f>'[1]TCE - ANEXO II - Preencher'!I100</f>
        <v>2 - Diarista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362.12</v>
      </c>
      <c r="N91" s="16">
        <f>'[1]TCE - ANEXO II - Preencher'!R100</f>
        <v>0</v>
      </c>
      <c r="O91" s="17">
        <f>'[1]TCE - ANEXO II - Preencher'!V100</f>
        <v>106.58</v>
      </c>
      <c r="P91" s="18">
        <f>'[1]TCE - ANEXO II - Preencher'!W100</f>
        <v>1300.54</v>
      </c>
      <c r="S91" s="22">
        <v>46478</v>
      </c>
    </row>
    <row r="92" spans="1:19" x14ac:dyDescent="0.2">
      <c r="A92" s="8">
        <f>IFERROR(VLOOKUP(B92,'[1]DADOS (OCULTAR)'!$P$3:$R$53,3,0),"")</f>
        <v>10894988000729</v>
      </c>
      <c r="B92" s="9" t="str">
        <f>'[1]TCE - ANEXO II - Preencher'!C101</f>
        <v>UPAE CARUARU</v>
      </c>
      <c r="C92" s="10"/>
      <c r="D92" s="11" t="str">
        <f>'[1]TCE - ANEXO II - Preencher'!E101</f>
        <v>NERIVALDO CIPRIANO DE MOURA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 t="str">
        <f>'[1]TCE - ANEXO II - Preencher'!G101</f>
        <v>4141-05</v>
      </c>
      <c r="G92" s="14">
        <f>'[1]TCE - ANEXO II - Preencher'!H101</f>
        <v>44013</v>
      </c>
      <c r="H92" s="13" t="str">
        <f>'[1]TCE - ANEXO II - Preencher'!I101</f>
        <v>2 - Diarista</v>
      </c>
      <c r="I92" s="13">
        <f>'[1]TCE - ANEXO II - Preencher'!J101</f>
        <v>44</v>
      </c>
      <c r="J92" s="15">
        <f>'[1]TCE - ANEXO II - Preencher'!K101</f>
        <v>1126.08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209</v>
      </c>
      <c r="N92" s="16">
        <f>'[1]TCE - ANEXO II - Preencher'!R101</f>
        <v>0</v>
      </c>
      <c r="O92" s="17">
        <f>'[1]TCE - ANEXO II - Preencher'!V101</f>
        <v>104.47</v>
      </c>
      <c r="P92" s="18">
        <f>'[1]TCE - ANEXO II - Preencher'!W101</f>
        <v>1230.6099999999999</v>
      </c>
      <c r="S92" s="22">
        <v>46508</v>
      </c>
    </row>
    <row r="93" spans="1:19" x14ac:dyDescent="0.2">
      <c r="A93" s="8">
        <f>IFERROR(VLOOKUP(B93,'[1]DADOS (OCULTAR)'!$P$3:$R$53,3,0),"")</f>
        <v>10894988000729</v>
      </c>
      <c r="B93" s="9" t="str">
        <f>'[1]TCE - ANEXO II - Preencher'!C102</f>
        <v>UPAE CARUARU</v>
      </c>
      <c r="C93" s="10"/>
      <c r="D93" s="11" t="str">
        <f>'[1]TCE - ANEXO II - Preencher'!E102</f>
        <v>NYCOLE KIMBERLLY LIMA VALENTIM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4110-05</v>
      </c>
      <c r="G93" s="14">
        <f>'[1]TCE - ANEXO II - Preencher'!H102</f>
        <v>44013</v>
      </c>
      <c r="H93" s="13" t="str">
        <f>'[1]TCE - ANEXO II - Preencher'!I102</f>
        <v>2 - Diarista</v>
      </c>
      <c r="I93" s="13">
        <f>'[1]TCE - ANEXO II - Preencher'!J102</f>
        <v>44</v>
      </c>
      <c r="J93" s="15">
        <f>'[1]TCE - ANEXO II - Preencher'!K102</f>
        <v>1126.08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209</v>
      </c>
      <c r="N93" s="16">
        <f>'[1]TCE - ANEXO II - Preencher'!R102</f>
        <v>0</v>
      </c>
      <c r="O93" s="17">
        <f>'[1]TCE - ANEXO II - Preencher'!V102</f>
        <v>104.47</v>
      </c>
      <c r="P93" s="18">
        <f>'[1]TCE - ANEXO II - Preencher'!W102</f>
        <v>1230.6099999999999</v>
      </c>
      <c r="S93" s="22">
        <v>46539</v>
      </c>
    </row>
    <row r="94" spans="1:19" x14ac:dyDescent="0.2">
      <c r="A94" s="8">
        <f>IFERROR(VLOOKUP(B94,'[1]DADOS (OCULTAR)'!$P$3:$R$53,3,0),"")</f>
        <v>10894988000729</v>
      </c>
      <c r="B94" s="9" t="str">
        <f>'[1]TCE - ANEXO II - Preencher'!C103</f>
        <v>UPAE CARUARU</v>
      </c>
      <c r="C94" s="10"/>
      <c r="D94" s="11" t="str">
        <f>'[1]TCE - ANEXO II - Preencher'!E103</f>
        <v>ODILON DE ALMEIDA MERGULHAO NETO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 t="str">
        <f>'[1]TCE - ANEXO II - Preencher'!G103</f>
        <v>7823-05</v>
      </c>
      <c r="G94" s="14">
        <f>'[1]TCE - ANEXO II - Preencher'!H103</f>
        <v>44013</v>
      </c>
      <c r="H94" s="13" t="str">
        <f>'[1]TCE - ANEXO II - Preencher'!I103</f>
        <v>2 - Diarista</v>
      </c>
      <c r="I94" s="13">
        <f>'[1]TCE - ANEXO II - Preencher'!J103</f>
        <v>44</v>
      </c>
      <c r="J94" s="15">
        <f>'[1]TCE - ANEXO II - Preencher'!K103</f>
        <v>1456.81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320</v>
      </c>
      <c r="N94" s="16">
        <f>'[1]TCE - ANEXO II - Preencher'!R103</f>
        <v>0</v>
      </c>
      <c r="O94" s="17">
        <f>'[1]TCE - ANEXO II - Preencher'!V103</f>
        <v>301.01</v>
      </c>
      <c r="P94" s="18">
        <f>'[1]TCE - ANEXO II - Preencher'!W103</f>
        <v>1475.8</v>
      </c>
      <c r="S94" s="22">
        <v>46569</v>
      </c>
    </row>
    <row r="95" spans="1:19" x14ac:dyDescent="0.2">
      <c r="A95" s="8">
        <f>IFERROR(VLOOKUP(B95,'[1]DADOS (OCULTAR)'!$P$3:$R$53,3,0),"")</f>
        <v>10894988000729</v>
      </c>
      <c r="B95" s="9" t="str">
        <f>'[1]TCE - ANEXO II - Preencher'!C104</f>
        <v>UPAE CARUARU</v>
      </c>
      <c r="C95" s="10"/>
      <c r="D95" s="11" t="str">
        <f>'[1]TCE - ANEXO II - Preencher'!E104</f>
        <v>PATRICIA CONCEIÇAO DA SILVA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 t="str">
        <f>'[1]TCE - ANEXO II - Preencher'!G104</f>
        <v>4110-05</v>
      </c>
      <c r="G95" s="14">
        <f>'[1]TCE - ANEXO II - Preencher'!H104</f>
        <v>44013</v>
      </c>
      <c r="H95" s="13" t="str">
        <f>'[1]TCE - ANEXO II - Preencher'!I104</f>
        <v>2 - Diarista</v>
      </c>
      <c r="I95" s="13">
        <f>'[1]TCE - ANEXO II - Preencher'!J104</f>
        <v>40</v>
      </c>
      <c r="J95" s="15">
        <f>'[1]TCE - ANEXO II - Preencher'!K104</f>
        <v>1126.08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209</v>
      </c>
      <c r="N95" s="16">
        <f>'[1]TCE - ANEXO II - Preencher'!R104</f>
        <v>0</v>
      </c>
      <c r="O95" s="17">
        <f>'[1]TCE - ANEXO II - Preencher'!V104</f>
        <v>187.03</v>
      </c>
      <c r="P95" s="18">
        <f>'[1]TCE - ANEXO II - Preencher'!W104</f>
        <v>1148.05</v>
      </c>
      <c r="S95" s="22">
        <v>46600</v>
      </c>
    </row>
    <row r="96" spans="1:19" x14ac:dyDescent="0.2">
      <c r="A96" s="8">
        <f>IFERROR(VLOOKUP(B96,'[1]DADOS (OCULTAR)'!$P$3:$R$53,3,0),"")</f>
        <v>10894988000729</v>
      </c>
      <c r="B96" s="9" t="str">
        <f>'[1]TCE - ANEXO II - Preencher'!C105</f>
        <v>UPAE CARUARU</v>
      </c>
      <c r="C96" s="10"/>
      <c r="D96" s="11" t="str">
        <f>'[1]TCE - ANEXO II - Preencher'!E105</f>
        <v>PEDRO PAULO MEDEIROS ARAUJO DE MOURA</v>
      </c>
      <c r="E96" s="12" t="str">
        <f>IF('[1]TCE - ANEXO II - Preencher'!F105="4 - Assistência Odontológica","2 - Outros Profissionais da saúda",'[1]TCE - ANEXO II - Preencher'!F105)</f>
        <v>1 - Médico</v>
      </c>
      <c r="F96" s="13" t="str">
        <f>'[1]TCE - ANEXO II - Preencher'!G105</f>
        <v>2251-85</v>
      </c>
      <c r="G96" s="14">
        <f>'[1]TCE - ANEXO II - Preencher'!H105</f>
        <v>44013</v>
      </c>
      <c r="H96" s="13" t="str">
        <f>'[1]TCE - ANEXO II - Preencher'!I105</f>
        <v>2 - Diarista</v>
      </c>
      <c r="I96" s="13">
        <f>'[1]TCE - ANEXO II - Preencher'!J105</f>
        <v>44</v>
      </c>
      <c r="J96" s="15">
        <f>'[1]TCE - ANEXO II - Preencher'!K105</f>
        <v>2862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209</v>
      </c>
      <c r="N96" s="16">
        <f>'[1]TCE - ANEXO II - Preencher'!R105</f>
        <v>3014</v>
      </c>
      <c r="O96" s="17">
        <f>'[1]TCE - ANEXO II - Preencher'!V105</f>
        <v>699.74</v>
      </c>
      <c r="P96" s="18">
        <f>'[1]TCE - ANEXO II - Preencher'!W105</f>
        <v>5385.26</v>
      </c>
      <c r="S96" s="22">
        <v>46631</v>
      </c>
    </row>
    <row r="97" spans="1:19" x14ac:dyDescent="0.2">
      <c r="A97" s="8">
        <f>IFERROR(VLOOKUP(B97,'[1]DADOS (OCULTAR)'!$P$3:$R$53,3,0),"")</f>
        <v>10894988000729</v>
      </c>
      <c r="B97" s="9" t="str">
        <f>'[1]TCE - ANEXO II - Preencher'!C106</f>
        <v>UPAE CARUARU</v>
      </c>
      <c r="C97" s="10"/>
      <c r="D97" s="11" t="str">
        <f>'[1]TCE - ANEXO II - Preencher'!E106</f>
        <v>PRISCILA CLECIA BEZERRA DA SILVA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3222-05</v>
      </c>
      <c r="G97" s="14">
        <f>'[1]TCE - ANEXO II - Preencher'!H106</f>
        <v>44013</v>
      </c>
      <c r="H97" s="13" t="str">
        <f>'[1]TCE - ANEXO II - Preencher'!I106</f>
        <v>2 - Diarista</v>
      </c>
      <c r="I97" s="13">
        <f>'[1]TCE - ANEXO II - Preencher'!J106</f>
        <v>8</v>
      </c>
      <c r="J97" s="15">
        <f>'[1]TCE - ANEXO II - Preencher'!K106</f>
        <v>1255.46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209</v>
      </c>
      <c r="N97" s="16">
        <f>'[1]TCE - ANEXO II - Preencher'!R106</f>
        <v>0</v>
      </c>
      <c r="O97" s="17">
        <f>'[1]TCE - ANEXO II - Preencher'!V106</f>
        <v>116.12</v>
      </c>
      <c r="P97" s="18">
        <f>'[1]TCE - ANEXO II - Preencher'!W106</f>
        <v>1348.3400000000001</v>
      </c>
      <c r="S97" s="22">
        <v>46661</v>
      </c>
    </row>
    <row r="98" spans="1:19" x14ac:dyDescent="0.2">
      <c r="A98" s="8">
        <f>IFERROR(VLOOKUP(B98,'[1]DADOS (OCULTAR)'!$P$3:$R$53,3,0),"")</f>
        <v>10894988000729</v>
      </c>
      <c r="B98" s="9" t="str">
        <f>'[1]TCE - ANEXO II - Preencher'!C107</f>
        <v>UPAE CARUARU</v>
      </c>
      <c r="C98" s="10"/>
      <c r="D98" s="11" t="str">
        <f>'[1]TCE - ANEXO II - Preencher'!E107</f>
        <v>PRISCILLA DAYANE DA SILVA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 t="str">
        <f>'[1]TCE - ANEXO II - Preencher'!G107</f>
        <v>5143-20</v>
      </c>
      <c r="G98" s="14">
        <f>'[1]TCE - ANEXO II - Preencher'!H107</f>
        <v>44013</v>
      </c>
      <c r="H98" s="13" t="str">
        <f>'[1]TCE - ANEXO II - Preencher'!I107</f>
        <v>2 - Diarista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257.62</v>
      </c>
      <c r="N98" s="16">
        <f>'[1]TCE - ANEXO II - Preencher'!R107</f>
        <v>0</v>
      </c>
      <c r="O98" s="17">
        <f>'[1]TCE - ANEXO II - Preencher'!V107</f>
        <v>159.88</v>
      </c>
      <c r="P98" s="18">
        <f>'[1]TCE - ANEXO II - Preencher'!W107</f>
        <v>1142.7399999999998</v>
      </c>
      <c r="S98" s="22">
        <v>46692</v>
      </c>
    </row>
    <row r="99" spans="1:19" x14ac:dyDescent="0.2">
      <c r="A99" s="8">
        <f>IFERROR(VLOOKUP(B99,'[1]DADOS (OCULTAR)'!$P$3:$R$53,3,0),"")</f>
        <v>10894988000729</v>
      </c>
      <c r="B99" s="9" t="str">
        <f>'[1]TCE - ANEXO II - Preencher'!C108</f>
        <v>UPAE CARUARU</v>
      </c>
      <c r="C99" s="10"/>
      <c r="D99" s="11" t="str">
        <f>'[1]TCE - ANEXO II - Preencher'!E108</f>
        <v>RAQUEL BARROS FERREIRA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 t="str">
        <f>'[1]TCE - ANEXO II - Preencher'!G108</f>
        <v>5143-20</v>
      </c>
      <c r="G99" s="14">
        <f>'[1]TCE - ANEXO II - Preencher'!H108</f>
        <v>44013</v>
      </c>
      <c r="H99" s="13" t="str">
        <f>'[1]TCE - ANEXO II - Preencher'!I108</f>
        <v>2 - Diarista</v>
      </c>
      <c r="I99" s="13">
        <f>'[1]TCE - ANEXO II - Preencher'!J108</f>
        <v>44</v>
      </c>
      <c r="J99" s="15">
        <f>'[1]TCE - ANEXO II - Preencher'!K108</f>
        <v>1045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209</v>
      </c>
      <c r="N99" s="16">
        <f>'[1]TCE - ANEXO II - Preencher'!R108</f>
        <v>0</v>
      </c>
      <c r="O99" s="17">
        <f>'[1]TCE - ANEXO II - Preencher'!V108</f>
        <v>97.18</v>
      </c>
      <c r="P99" s="18">
        <f>'[1]TCE - ANEXO II - Preencher'!W108</f>
        <v>1156.82</v>
      </c>
      <c r="S99" s="22">
        <v>46722</v>
      </c>
    </row>
    <row r="100" spans="1:19" x14ac:dyDescent="0.2">
      <c r="A100" s="8">
        <f>IFERROR(VLOOKUP(B100,'[1]DADOS (OCULTAR)'!$P$3:$R$53,3,0),"")</f>
        <v>10894988000729</v>
      </c>
      <c r="B100" s="9" t="str">
        <f>'[1]TCE - ANEXO II - Preencher'!C109</f>
        <v>UPAE CARUARU</v>
      </c>
      <c r="C100" s="10"/>
      <c r="D100" s="11" t="str">
        <f>'[1]TCE - ANEXO II - Preencher'!E109</f>
        <v>REBECA NAARA TELES GONÇALVES CAVALCANTI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2235-05</v>
      </c>
      <c r="G100" s="14">
        <f>'[1]TCE - ANEXO II - Preencher'!H109</f>
        <v>44013</v>
      </c>
      <c r="H100" s="13" t="str">
        <f>'[1]TCE - ANEXO II - Preencher'!I109</f>
        <v>2 - Diarista</v>
      </c>
      <c r="I100" s="13">
        <f>'[1]TCE - ANEXO II - Preencher'!J109</f>
        <v>44</v>
      </c>
      <c r="J100" s="15">
        <f>'[1]TCE - ANEXO II - Preencher'!K109</f>
        <v>2197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209</v>
      </c>
      <c r="N100" s="16">
        <f>'[1]TCE - ANEXO II - Preencher'!R109</f>
        <v>0</v>
      </c>
      <c r="O100" s="17">
        <f>'[1]TCE - ANEXO II - Preencher'!V109</f>
        <v>232.21</v>
      </c>
      <c r="P100" s="18">
        <f>'[1]TCE - ANEXO II - Preencher'!W109</f>
        <v>2173.79</v>
      </c>
      <c r="S100" s="22">
        <v>46753</v>
      </c>
    </row>
    <row r="101" spans="1:19" x14ac:dyDescent="0.2">
      <c r="A101" s="8">
        <f>IFERROR(VLOOKUP(B101,'[1]DADOS (OCULTAR)'!$P$3:$R$53,3,0),"")</f>
        <v>10894988000729</v>
      </c>
      <c r="B101" s="9" t="str">
        <f>'[1]TCE - ANEXO II - Preencher'!C110</f>
        <v>UPAE CARUARU</v>
      </c>
      <c r="C101" s="10"/>
      <c r="D101" s="11" t="str">
        <f>'[1]TCE - ANEXO II - Preencher'!E110</f>
        <v>ROBERTA ALENCAR AMORIM</v>
      </c>
      <c r="E101" s="12" t="str">
        <f>IF('[1]TCE - ANEXO II - Preencher'!F110="4 - Assistência Odontológica","2 - Outros Profissionais da saúda",'[1]TCE - ANEXO II - Preencher'!F110)</f>
        <v>1 - Médico</v>
      </c>
      <c r="F101" s="13" t="str">
        <f>'[1]TCE - ANEXO II - Preencher'!G110</f>
        <v>2252-75</v>
      </c>
      <c r="G101" s="14">
        <f>'[1]TCE - ANEXO II - Preencher'!H110</f>
        <v>44013</v>
      </c>
      <c r="H101" s="13" t="str">
        <f>'[1]TCE - ANEXO II - Preencher'!I110</f>
        <v>2 - Diarista</v>
      </c>
      <c r="I101" s="13">
        <f>'[1]TCE - ANEXO II - Preencher'!J110</f>
        <v>32</v>
      </c>
      <c r="J101" s="15">
        <f>'[1]TCE - ANEXO II - Preencher'!K110</f>
        <v>2862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209</v>
      </c>
      <c r="N101" s="16">
        <f>'[1]TCE - ANEXO II - Preencher'!R110</f>
        <v>3014.58</v>
      </c>
      <c r="O101" s="17">
        <f>'[1]TCE - ANEXO II - Preencher'!V110</f>
        <v>804.17</v>
      </c>
      <c r="P101" s="18">
        <f>'[1]TCE - ANEXO II - Preencher'!W110</f>
        <v>5281.41</v>
      </c>
      <c r="S101" s="22">
        <v>46784</v>
      </c>
    </row>
    <row r="102" spans="1:19" x14ac:dyDescent="0.2">
      <c r="A102" s="8">
        <f>IFERROR(VLOOKUP(B102,'[1]DADOS (OCULTAR)'!$P$3:$R$53,3,0),"")</f>
        <v>10894988000729</v>
      </c>
      <c r="B102" s="9" t="str">
        <f>'[1]TCE - ANEXO II - Preencher'!C111</f>
        <v>UPAE CARUARU</v>
      </c>
      <c r="C102" s="10"/>
      <c r="D102" s="11" t="str">
        <f>'[1]TCE - ANEXO II - Preencher'!E111</f>
        <v>ROBERTA PRISCILLA VIEIRA LIMA FREIRE CUNHA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2235-05</v>
      </c>
      <c r="G102" s="14">
        <f>'[1]TCE - ANEXO II - Preencher'!H111</f>
        <v>44013</v>
      </c>
      <c r="H102" s="13" t="str">
        <f>'[1]TCE - ANEXO II - Preencher'!I111</f>
        <v>2 - Diarista</v>
      </c>
      <c r="I102" s="13">
        <f>'[1]TCE - ANEXO II - Preencher'!J111</f>
        <v>8</v>
      </c>
      <c r="J102" s="15">
        <f>'[1]TCE - ANEXO II - Preencher'!K111</f>
        <v>2197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209</v>
      </c>
      <c r="N102" s="16">
        <f>'[1]TCE - ANEXO II - Preencher'!R111</f>
        <v>0</v>
      </c>
      <c r="O102" s="17">
        <f>'[1]TCE - ANEXO II - Preencher'!V111</f>
        <v>262.21000000000004</v>
      </c>
      <c r="P102" s="18">
        <f>'[1]TCE - ANEXO II - Preencher'!W111</f>
        <v>2143.79</v>
      </c>
      <c r="S102" s="22">
        <v>46813</v>
      </c>
    </row>
    <row r="103" spans="1:19" x14ac:dyDescent="0.2">
      <c r="A103" s="8">
        <f>IFERROR(VLOOKUP(B103,'[1]DADOS (OCULTAR)'!$P$3:$R$53,3,0),"")</f>
        <v>10894988000729</v>
      </c>
      <c r="B103" s="9" t="str">
        <f>'[1]TCE - ANEXO II - Preencher'!C112</f>
        <v>UPAE CARUARU</v>
      </c>
      <c r="C103" s="10"/>
      <c r="D103" s="11" t="str">
        <f>'[1]TCE - ANEXO II - Preencher'!E112</f>
        <v>ROBSON EDUARDO FERREIRA DA SILVA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 t="str">
        <f>'[1]TCE - ANEXO II - Preencher'!G112</f>
        <v>4110-05</v>
      </c>
      <c r="G103" s="14">
        <f>'[1]TCE - ANEXO II - Preencher'!H112</f>
        <v>44013</v>
      </c>
      <c r="H103" s="13" t="str">
        <f>'[1]TCE - ANEXO II - Preencher'!I112</f>
        <v>2 - Diarista</v>
      </c>
      <c r="I103" s="13">
        <f>'[1]TCE - ANEXO II - Preencher'!J112</f>
        <v>40</v>
      </c>
      <c r="J103" s="15">
        <f>'[1]TCE - ANEXO II - Preencher'!K112</f>
        <v>1126.08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209</v>
      </c>
      <c r="N103" s="16">
        <f>'[1]TCE - ANEXO II - Preencher'!R112</f>
        <v>0</v>
      </c>
      <c r="O103" s="17">
        <f>'[1]TCE - ANEXO II - Preencher'!V112</f>
        <v>104.47</v>
      </c>
      <c r="P103" s="18">
        <f>'[1]TCE - ANEXO II - Preencher'!W112</f>
        <v>1230.6099999999999</v>
      </c>
      <c r="S103" s="22">
        <v>46844</v>
      </c>
    </row>
    <row r="104" spans="1:19" x14ac:dyDescent="0.2">
      <c r="A104" s="8">
        <f>IFERROR(VLOOKUP(B104,'[1]DADOS (OCULTAR)'!$P$3:$R$53,3,0),"")</f>
        <v>10894988000729</v>
      </c>
      <c r="B104" s="9" t="str">
        <f>'[1]TCE - ANEXO II - Preencher'!C113</f>
        <v>UPAE CARUARU</v>
      </c>
      <c r="C104" s="10"/>
      <c r="D104" s="11" t="str">
        <f>'[1]TCE - ANEXO II - Preencher'!E113</f>
        <v>ROSEANE DE SOBRAL SILVA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44013</v>
      </c>
      <c r="H104" s="13" t="str">
        <f>'[1]TCE - ANEXO II - Preencher'!I113</f>
        <v>2 - Diarista</v>
      </c>
      <c r="I104" s="13">
        <f>'[1]TCE - ANEXO II - Preencher'!J113</f>
        <v>44</v>
      </c>
      <c r="J104" s="15">
        <f>'[1]TCE - ANEXO II - Preencher'!K113</f>
        <v>585.88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45.52</v>
      </c>
      <c r="N104" s="16">
        <f>'[1]TCE - ANEXO II - Preencher'!R113</f>
        <v>0</v>
      </c>
      <c r="O104" s="17">
        <f>'[1]TCE - ANEXO II - Preencher'!V113</f>
        <v>82.5</v>
      </c>
      <c r="P104" s="18">
        <f>'[1]TCE - ANEXO II - Preencher'!W113</f>
        <v>548.9</v>
      </c>
      <c r="S104" s="22">
        <v>46874</v>
      </c>
    </row>
    <row r="105" spans="1:19" x14ac:dyDescent="0.2">
      <c r="A105" s="8">
        <f>IFERROR(VLOOKUP(B105,'[1]DADOS (OCULTAR)'!$P$3:$R$53,3,0),"")</f>
        <v>10894988000729</v>
      </c>
      <c r="B105" s="9" t="str">
        <f>'[1]TCE - ANEXO II - Preencher'!C114</f>
        <v>UPAE CARUARU</v>
      </c>
      <c r="C105" s="10"/>
      <c r="D105" s="11" t="str">
        <f>'[1]TCE - ANEXO II - Preencher'!E114</f>
        <v>ROSELI BARBOSA DA SILVA SANTOS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5143-20</v>
      </c>
      <c r="G105" s="14">
        <f>'[1]TCE - ANEXO II - Preencher'!H114</f>
        <v>44013</v>
      </c>
      <c r="H105" s="13" t="str">
        <f>'[1]TCE - ANEXO II - Preencher'!I114</f>
        <v>2 - Diarista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209</v>
      </c>
      <c r="N105" s="16">
        <f>'[1]TCE - ANEXO II - Preencher'!R114</f>
        <v>0</v>
      </c>
      <c r="O105" s="17">
        <f>'[1]TCE - ANEXO II - Preencher'!V114</f>
        <v>412.15000000000003</v>
      </c>
      <c r="P105" s="18">
        <f>'[1]TCE - ANEXO II - Preencher'!W114</f>
        <v>841.84999999999991</v>
      </c>
      <c r="S105" s="22">
        <v>46905</v>
      </c>
    </row>
    <row r="106" spans="1:19" x14ac:dyDescent="0.2">
      <c r="A106" s="8">
        <f>IFERROR(VLOOKUP(B106,'[1]DADOS (OCULTAR)'!$P$3:$R$53,3,0),"")</f>
        <v>10894988000729</v>
      </c>
      <c r="B106" s="9" t="str">
        <f>'[1]TCE - ANEXO II - Preencher'!C115</f>
        <v>UPAE CARUARU</v>
      </c>
      <c r="C106" s="10"/>
      <c r="D106" s="11" t="str">
        <f>'[1]TCE - ANEXO II - Preencher'!E115</f>
        <v xml:space="preserve">ROSELIA FABRICIA CORDEIRO 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2235-05</v>
      </c>
      <c r="G106" s="14">
        <f>'[1]TCE - ANEXO II - Preencher'!H115</f>
        <v>44013</v>
      </c>
      <c r="H106" s="13" t="str">
        <f>'[1]TCE - ANEXO II - Preencher'!I115</f>
        <v>2 - Diarista</v>
      </c>
      <c r="I106" s="13">
        <f>'[1]TCE - ANEXO II - Preencher'!J115</f>
        <v>44</v>
      </c>
      <c r="J106" s="15">
        <f>'[1]TCE - ANEXO II - Preencher'!K115</f>
        <v>1025.27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45.52</v>
      </c>
      <c r="N106" s="16">
        <f>'[1]TCE - ANEXO II - Preencher'!R115</f>
        <v>0</v>
      </c>
      <c r="O106" s="17">
        <f>'[1]TCE - ANEXO II - Preencher'!V115</f>
        <v>80.69</v>
      </c>
      <c r="P106" s="18">
        <f>'[1]TCE - ANEXO II - Preencher'!W115</f>
        <v>990.09999999999991</v>
      </c>
      <c r="S106" s="22">
        <v>46935</v>
      </c>
    </row>
    <row r="107" spans="1:19" x14ac:dyDescent="0.2">
      <c r="A107" s="8">
        <f>IFERROR(VLOOKUP(B107,'[1]DADOS (OCULTAR)'!$P$3:$R$53,3,0),"")</f>
        <v>10894988000729</v>
      </c>
      <c r="B107" s="9" t="str">
        <f>'[1]TCE - ANEXO II - Preencher'!C116</f>
        <v>UPAE CARUARU</v>
      </c>
      <c r="C107" s="10"/>
      <c r="D107" s="11" t="str">
        <f>'[1]TCE - ANEXO II - Preencher'!E116</f>
        <v>RUBIRANICE ARAO DE FARIAS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5134-30</v>
      </c>
      <c r="G107" s="14">
        <f>'[1]TCE - ANEXO II - Preencher'!H116</f>
        <v>44013</v>
      </c>
      <c r="H107" s="13" t="str">
        <f>'[1]TCE - ANEXO II - Preencher'!I116</f>
        <v>2 - Diarista</v>
      </c>
      <c r="I107" s="13">
        <f>'[1]TCE - ANEXO II - Preencher'!J116</f>
        <v>40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48.62</v>
      </c>
      <c r="N107" s="16">
        <f>'[1]TCE - ANEXO II - Preencher'!R116</f>
        <v>0</v>
      </c>
      <c r="O107" s="17">
        <f>'[1]TCE - ANEXO II - Preencher'!V116</f>
        <v>362.11</v>
      </c>
      <c r="P107" s="18">
        <f>'[1]TCE - ANEXO II - Preencher'!W116</f>
        <v>731.50999999999988</v>
      </c>
      <c r="S107" s="22">
        <v>46966</v>
      </c>
    </row>
    <row r="108" spans="1:19" x14ac:dyDescent="0.2">
      <c r="A108" s="8">
        <f>IFERROR(VLOOKUP(B108,'[1]DADOS (OCULTAR)'!$P$3:$R$53,3,0),"")</f>
        <v>10894988000729</v>
      </c>
      <c r="B108" s="9" t="str">
        <f>'[1]TCE - ANEXO II - Preencher'!C117</f>
        <v>UPAE CARUARU</v>
      </c>
      <c r="C108" s="10"/>
      <c r="D108" s="11" t="str">
        <f>'[1]TCE - ANEXO II - Preencher'!E117</f>
        <v>SILAS JOSE DE SOUZA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5174-10</v>
      </c>
      <c r="G108" s="14">
        <f>'[1]TCE - ANEXO II - Preencher'!H117</f>
        <v>44013</v>
      </c>
      <c r="H108" s="13" t="str">
        <f>'[1]TCE - ANEXO II - Preencher'!I117</f>
        <v>2 - Diarista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313.5</v>
      </c>
      <c r="N108" s="16">
        <f>'[1]TCE - ANEXO II - Preencher'!R117</f>
        <v>0</v>
      </c>
      <c r="O108" s="17">
        <f>'[1]TCE - ANEXO II - Preencher'!V117</f>
        <v>462.21999999999997</v>
      </c>
      <c r="P108" s="18">
        <f>'[1]TCE - ANEXO II - Preencher'!W117</f>
        <v>896.28</v>
      </c>
      <c r="S108" s="22">
        <v>46997</v>
      </c>
    </row>
    <row r="109" spans="1:19" x14ac:dyDescent="0.2">
      <c r="A109" s="8">
        <f>IFERROR(VLOOKUP(B109,'[1]DADOS (OCULTAR)'!$P$3:$R$53,3,0),"")</f>
        <v>10894988000729</v>
      </c>
      <c r="B109" s="9" t="str">
        <f>'[1]TCE - ANEXO II - Preencher'!C118</f>
        <v>UPAE CARUARU</v>
      </c>
      <c r="C109" s="10"/>
      <c r="D109" s="11" t="str">
        <f>'[1]TCE - ANEXO II - Preencher'!E118</f>
        <v>SILVANA MARIA DA SILVA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 t="str">
        <f>'[1]TCE - ANEXO II - Preencher'!G118</f>
        <v>3222-05</v>
      </c>
      <c r="G109" s="14">
        <f>'[1]TCE - ANEXO II - Preencher'!H118</f>
        <v>44013</v>
      </c>
      <c r="H109" s="13" t="str">
        <f>'[1]TCE - ANEXO II - Preencher'!I118</f>
        <v>2 - Diarista</v>
      </c>
      <c r="I109" s="13">
        <f>'[1]TCE - ANEXO II - Preencher'!J118</f>
        <v>44</v>
      </c>
      <c r="J109" s="15">
        <f>'[1]TCE - ANEXO II - Preencher'!K118</f>
        <v>920.67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112.39</v>
      </c>
      <c r="N109" s="16">
        <f>'[1]TCE - ANEXO II - Preencher'!R118</f>
        <v>0</v>
      </c>
      <c r="O109" s="17">
        <f>'[1]TCE - ANEXO II - Preencher'!V118</f>
        <v>77.47</v>
      </c>
      <c r="P109" s="18">
        <f>'[1]TCE - ANEXO II - Preencher'!W118</f>
        <v>955.58999999999992</v>
      </c>
      <c r="S109" s="22">
        <v>47027</v>
      </c>
    </row>
    <row r="110" spans="1:19" x14ac:dyDescent="0.2">
      <c r="A110" s="8">
        <f>IFERROR(VLOOKUP(B110,'[1]DADOS (OCULTAR)'!$P$3:$R$53,3,0),"")</f>
        <v>10894988000729</v>
      </c>
      <c r="B110" s="9" t="str">
        <f>'[1]TCE - ANEXO II - Preencher'!C119</f>
        <v>UPAE CARUARU</v>
      </c>
      <c r="C110" s="10"/>
      <c r="D110" s="11" t="str">
        <f>'[1]TCE - ANEXO II - Preencher'!E119</f>
        <v>SILVIA EMANUELLE DE SOUZA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2237-10</v>
      </c>
      <c r="G110" s="14">
        <f>'[1]TCE - ANEXO II - Preencher'!H119</f>
        <v>44013</v>
      </c>
      <c r="H110" s="13" t="str">
        <f>'[1]TCE - ANEXO II - Preencher'!I119</f>
        <v>2 - Diarista</v>
      </c>
      <c r="I110" s="13">
        <f>'[1]TCE - ANEXO II - Preencher'!J119</f>
        <v>44</v>
      </c>
      <c r="J110" s="15">
        <f>'[1]TCE - ANEXO II - Preencher'!K119</f>
        <v>2641.2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0</v>
      </c>
      <c r="N110" s="16">
        <f>'[1]TCE - ANEXO II - Preencher'!R119</f>
        <v>0</v>
      </c>
      <c r="O110" s="17">
        <f>'[1]TCE - ANEXO II - Preencher'!V119</f>
        <v>275.95999999999998</v>
      </c>
      <c r="P110" s="18">
        <f>'[1]TCE - ANEXO II - Preencher'!W119</f>
        <v>2365.2399999999998</v>
      </c>
      <c r="S110" s="22">
        <v>47058</v>
      </c>
    </row>
    <row r="111" spans="1:19" x14ac:dyDescent="0.2">
      <c r="A111" s="8">
        <f>IFERROR(VLOOKUP(B111,'[1]DADOS (OCULTAR)'!$P$3:$R$53,3,0),"")</f>
        <v>10894988000729</v>
      </c>
      <c r="B111" s="9" t="str">
        <f>'[1]TCE - ANEXO II - Preencher'!C120</f>
        <v>UPAE CARUARU</v>
      </c>
      <c r="C111" s="10"/>
      <c r="D111" s="11" t="str">
        <f>'[1]TCE - ANEXO II - Preencher'!E120</f>
        <v>SIMEAO ROQUE DA SILVA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 t="str">
        <f>'[1]TCE - ANEXO II - Preencher'!G120</f>
        <v>5151-10</v>
      </c>
      <c r="G111" s="14">
        <f>'[1]TCE - ANEXO II - Preencher'!H120</f>
        <v>44013</v>
      </c>
      <c r="H111" s="13" t="str">
        <f>'[1]TCE - ANEXO II - Preencher'!I120</f>
        <v>2 - Diarista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209</v>
      </c>
      <c r="N111" s="16">
        <f>'[1]TCE - ANEXO II - Preencher'!R120</f>
        <v>0</v>
      </c>
      <c r="O111" s="17">
        <f>'[1]TCE - ANEXO II - Preencher'!V120</f>
        <v>112.18</v>
      </c>
      <c r="P111" s="18">
        <f>'[1]TCE - ANEXO II - Preencher'!W120</f>
        <v>1141.82</v>
      </c>
      <c r="S111" s="22">
        <v>47088</v>
      </c>
    </row>
    <row r="112" spans="1:19" x14ac:dyDescent="0.2">
      <c r="A112" s="8">
        <f>IFERROR(VLOOKUP(B112,'[1]DADOS (OCULTAR)'!$P$3:$R$53,3,0),"")</f>
        <v>10894988000729</v>
      </c>
      <c r="B112" s="9" t="str">
        <f>'[1]TCE - ANEXO II - Preencher'!C121</f>
        <v>UPAE CARUARU</v>
      </c>
      <c r="C112" s="10"/>
      <c r="D112" s="11" t="str">
        <f>'[1]TCE - ANEXO II - Preencher'!E121</f>
        <v xml:space="preserve">SIRLEY JOSE BEVENUTO DA SILVA 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5173-30</v>
      </c>
      <c r="G112" s="14">
        <f>'[1]TCE - ANEXO II - Preencher'!H121</f>
        <v>44013</v>
      </c>
      <c r="H112" s="13" t="str">
        <f>'[1]TCE - ANEXO II - Preencher'!I121</f>
        <v>2 - Diarista</v>
      </c>
      <c r="I112" s="13">
        <f>'[1]TCE - ANEXO II - Preencher'!J121</f>
        <v>44</v>
      </c>
      <c r="J112" s="15">
        <f>'[1]TCE - ANEXO II - Preencher'!K121</f>
        <v>1129.19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0</v>
      </c>
      <c r="N112" s="16">
        <f>'[1]TCE - ANEXO II - Preencher'!R121</f>
        <v>0</v>
      </c>
      <c r="O112" s="17">
        <f>'[1]TCE - ANEXO II - Preencher'!V121</f>
        <v>100.94</v>
      </c>
      <c r="P112" s="18">
        <f>'[1]TCE - ANEXO II - Preencher'!W121</f>
        <v>1028.25</v>
      </c>
      <c r="S112" s="22">
        <v>47119</v>
      </c>
    </row>
    <row r="113" spans="1:19" x14ac:dyDescent="0.2">
      <c r="A113" s="8">
        <f>IFERROR(VLOOKUP(B113,'[1]DADOS (OCULTAR)'!$P$3:$R$53,3,0),"")</f>
        <v>10894988000729</v>
      </c>
      <c r="B113" s="9" t="str">
        <f>'[1]TCE - ANEXO II - Preencher'!C122</f>
        <v>UPAE CARUARU</v>
      </c>
      <c r="C113" s="10"/>
      <c r="D113" s="11" t="str">
        <f>'[1]TCE - ANEXO II - Preencher'!E122</f>
        <v>SIVANILDO TEODORO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2515-20</v>
      </c>
      <c r="G113" s="14">
        <f>'[1]TCE - ANEXO II - Preencher'!H122</f>
        <v>44013</v>
      </c>
      <c r="H113" s="13" t="str">
        <f>'[1]TCE - ANEXO II - Preencher'!I122</f>
        <v>2 - Diarista</v>
      </c>
      <c r="I113" s="13">
        <f>'[1]TCE - ANEXO II - Preencher'!J122</f>
        <v>44</v>
      </c>
      <c r="J113" s="15">
        <f>'[1]TCE - ANEXO II - Preencher'!K122</f>
        <v>1831.95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209</v>
      </c>
      <c r="N113" s="16">
        <f>'[1]TCE - ANEXO II - Preencher'!R122</f>
        <v>181.13</v>
      </c>
      <c r="O113" s="17">
        <f>'[1]TCE - ANEXO II - Preencher'!V122</f>
        <v>188.27</v>
      </c>
      <c r="P113" s="18">
        <f>'[1]TCE - ANEXO II - Preencher'!W122</f>
        <v>2033.81</v>
      </c>
      <c r="S113" s="22">
        <v>47150</v>
      </c>
    </row>
    <row r="114" spans="1:19" x14ac:dyDescent="0.2">
      <c r="A114" s="8">
        <f>IFERROR(VLOOKUP(B114,'[1]DADOS (OCULTAR)'!$P$3:$R$53,3,0),"")</f>
        <v>10894988000729</v>
      </c>
      <c r="B114" s="9" t="str">
        <f>'[1]TCE - ANEXO II - Preencher'!C123</f>
        <v>UPAE CARUARU</v>
      </c>
      <c r="C114" s="10"/>
      <c r="D114" s="11" t="str">
        <f>'[1]TCE - ANEXO II - Preencher'!E123</f>
        <v>STEFANY VALERY GOMES DOS SANTOS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 t="str">
        <f>'[1]TCE - ANEXO II - Preencher'!G123</f>
        <v>4110-05</v>
      </c>
      <c r="G114" s="14">
        <f>'[1]TCE - ANEXO II - Preencher'!H123</f>
        <v>44013</v>
      </c>
      <c r="H114" s="13" t="str">
        <f>'[1]TCE - ANEXO II - Preencher'!I123</f>
        <v>2 - Diarista</v>
      </c>
      <c r="I114" s="13">
        <f>'[1]TCE - ANEXO II - Preencher'!J123</f>
        <v>24</v>
      </c>
      <c r="J114" s="15">
        <f>'[1]TCE - ANEXO II - Preencher'!K123</f>
        <v>1126.08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209</v>
      </c>
      <c r="N114" s="16">
        <f>'[1]TCE - ANEXO II - Preencher'!R123</f>
        <v>0</v>
      </c>
      <c r="O114" s="17">
        <f>'[1]TCE - ANEXO II - Preencher'!V123</f>
        <v>104.47</v>
      </c>
      <c r="P114" s="18">
        <f>'[1]TCE - ANEXO II - Preencher'!W123</f>
        <v>1230.6099999999999</v>
      </c>
      <c r="S114" s="22">
        <v>47178</v>
      </c>
    </row>
    <row r="115" spans="1:19" x14ac:dyDescent="0.2">
      <c r="A115" s="8">
        <f>IFERROR(VLOOKUP(B115,'[1]DADOS (OCULTAR)'!$P$3:$R$53,3,0),"")</f>
        <v>10894988000729</v>
      </c>
      <c r="B115" s="9" t="str">
        <f>'[1]TCE - ANEXO II - Preencher'!C124</f>
        <v>UPAE CARUARU</v>
      </c>
      <c r="C115" s="10"/>
      <c r="D115" s="11" t="str">
        <f>'[1]TCE - ANEXO II - Preencher'!E124</f>
        <v>TATIANE MARIA DA SILVA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 t="str">
        <f>'[1]TCE - ANEXO II - Preencher'!G124</f>
        <v>2524-05</v>
      </c>
      <c r="G115" s="14">
        <f>'[1]TCE - ANEXO II - Preencher'!H124</f>
        <v>44013</v>
      </c>
      <c r="H115" s="13" t="str">
        <f>'[1]TCE - ANEXO II - Preencher'!I124</f>
        <v>2 - Diarista</v>
      </c>
      <c r="I115" s="13">
        <f>'[1]TCE - ANEXO II - Preencher'!J124</f>
        <v>44</v>
      </c>
      <c r="J115" s="15">
        <f>'[1]TCE - ANEXO II - Preencher'!K124</f>
        <v>2271.83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0</v>
      </c>
      <c r="N115" s="16">
        <f>'[1]TCE - ANEXO II - Preencher'!R124</f>
        <v>0</v>
      </c>
      <c r="O115" s="17">
        <f>'[1]TCE - ANEXO II - Preencher'!V124</f>
        <v>282.25</v>
      </c>
      <c r="P115" s="18">
        <f>'[1]TCE - ANEXO II - Preencher'!W124</f>
        <v>1989.58</v>
      </c>
      <c r="S115" s="22">
        <v>47209</v>
      </c>
    </row>
    <row r="116" spans="1:19" x14ac:dyDescent="0.2">
      <c r="A116" s="8">
        <f>IFERROR(VLOOKUP(B116,'[1]DADOS (OCULTAR)'!$P$3:$R$53,3,0),"")</f>
        <v>10894988000729</v>
      </c>
      <c r="B116" s="9" t="str">
        <f>'[1]TCE - ANEXO II - Preencher'!C125</f>
        <v>UPAE CARUARU</v>
      </c>
      <c r="C116" s="10"/>
      <c r="D116" s="11" t="str">
        <f>'[1]TCE - ANEXO II - Preencher'!E125</f>
        <v>THIAGO FONTENELE MARQUES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2251-20</v>
      </c>
      <c r="G116" s="14">
        <f>'[1]TCE - ANEXO II - Preencher'!H125</f>
        <v>44013</v>
      </c>
      <c r="H116" s="13" t="str">
        <f>'[1]TCE - ANEXO II - Preencher'!I125</f>
        <v>2 - Diarista</v>
      </c>
      <c r="I116" s="13">
        <f>'[1]TCE - ANEXO II - Preencher'!J125</f>
        <v>44</v>
      </c>
      <c r="J116" s="15">
        <f>'[1]TCE - ANEXO II - Preencher'!K125</f>
        <v>2862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209</v>
      </c>
      <c r="N116" s="16">
        <f>'[1]TCE - ANEXO II - Preencher'!R125</f>
        <v>8891.16</v>
      </c>
      <c r="O116" s="17">
        <f>'[1]TCE - ANEXO II - Preencher'!V125</f>
        <v>2780.7999999999997</v>
      </c>
      <c r="P116" s="18">
        <f>'[1]TCE - ANEXO II - Preencher'!W125</f>
        <v>9181.36</v>
      </c>
      <c r="S116" s="22">
        <v>47239</v>
      </c>
    </row>
    <row r="117" spans="1:19" x14ac:dyDescent="0.2">
      <c r="A117" s="8">
        <f>IFERROR(VLOOKUP(B117,'[1]DADOS (OCULTAR)'!$P$3:$R$53,3,0),"")</f>
        <v>10894988000729</v>
      </c>
      <c r="B117" s="9" t="str">
        <f>'[1]TCE - ANEXO II - Preencher'!C126</f>
        <v>UPAE CARUARU</v>
      </c>
      <c r="C117" s="10"/>
      <c r="D117" s="11" t="str">
        <f>'[1]TCE - ANEXO II - Preencher'!E126</f>
        <v>THIAGO RALPH TERTO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2124-05</v>
      </c>
      <c r="G117" s="14">
        <f>'[1]TCE - ANEXO II - Preencher'!H126</f>
        <v>44013</v>
      </c>
      <c r="H117" s="13" t="str">
        <f>'[1]TCE - ANEXO II - Preencher'!I126</f>
        <v>2 - Diarista</v>
      </c>
      <c r="I117" s="13">
        <f>'[1]TCE - ANEXO II - Preencher'!J126</f>
        <v>13</v>
      </c>
      <c r="J117" s="15">
        <f>'[1]TCE - ANEXO II - Preencher'!K126</f>
        <v>2055.5100000000002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169.31</v>
      </c>
      <c r="P117" s="18">
        <f>'[1]TCE - ANEXO II - Preencher'!W126</f>
        <v>1886.2000000000003</v>
      </c>
      <c r="S117" s="22">
        <v>47270</v>
      </c>
    </row>
    <row r="118" spans="1:19" x14ac:dyDescent="0.2">
      <c r="A118" s="8">
        <f>IFERROR(VLOOKUP(B118,'[1]DADOS (OCULTAR)'!$P$3:$R$53,3,0),"")</f>
        <v>10894988000729</v>
      </c>
      <c r="B118" s="9" t="str">
        <f>'[1]TCE - ANEXO II - Preencher'!C127</f>
        <v>UPAE CARUARU</v>
      </c>
      <c r="C118" s="10"/>
      <c r="D118" s="11" t="str">
        <f>'[1]TCE - ANEXO II - Preencher'!E127</f>
        <v xml:space="preserve">TIBERIO FERREIRA TEIXEIRA 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2252-25</v>
      </c>
      <c r="G118" s="14">
        <f>'[1]TCE - ANEXO II - Preencher'!H127</f>
        <v>44013</v>
      </c>
      <c r="H118" s="13" t="str">
        <f>'[1]TCE - ANEXO II - Preencher'!I127</f>
        <v>2 - Diarista</v>
      </c>
      <c r="I118" s="13">
        <f>'[1]TCE - ANEXO II - Preencher'!J127</f>
        <v>44</v>
      </c>
      <c r="J118" s="15">
        <f>'[1]TCE - ANEXO II - Preencher'!K127</f>
        <v>2862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209</v>
      </c>
      <c r="N118" s="16">
        <f>'[1]TCE - ANEXO II - Preencher'!R127</f>
        <v>8891.16</v>
      </c>
      <c r="O118" s="17">
        <f>'[1]TCE - ANEXO II - Preencher'!V127</f>
        <v>2937.21</v>
      </c>
      <c r="P118" s="18">
        <f>'[1]TCE - ANEXO II - Preencher'!W127</f>
        <v>9024.9500000000007</v>
      </c>
      <c r="S118" s="22">
        <v>47300</v>
      </c>
    </row>
    <row r="119" spans="1:19" x14ac:dyDescent="0.2">
      <c r="A119" s="8">
        <f>IFERROR(VLOOKUP(B119,'[1]DADOS (OCULTAR)'!$P$3:$R$53,3,0),"")</f>
        <v>10894988000729</v>
      </c>
      <c r="B119" s="9" t="str">
        <f>'[1]TCE - ANEXO II - Preencher'!C128</f>
        <v>UPAE CARUARU</v>
      </c>
      <c r="C119" s="10"/>
      <c r="D119" s="11" t="str">
        <f>'[1]TCE - ANEXO II - Preencher'!E128</f>
        <v xml:space="preserve">UBIRAVAM ARAO DE FARIAS 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4110-05</v>
      </c>
      <c r="G119" s="14">
        <f>'[1]TCE - ANEXO II - Preencher'!H128</f>
        <v>44013</v>
      </c>
      <c r="H119" s="13" t="str">
        <f>'[1]TCE - ANEXO II - Preencher'!I128</f>
        <v>2 - Diarista</v>
      </c>
      <c r="I119" s="13">
        <f>'[1]TCE - ANEXO II - Preencher'!J128</f>
        <v>8</v>
      </c>
      <c r="J119" s="15">
        <f>'[1]TCE - ANEXO II - Preencher'!K128</f>
        <v>1126.08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209</v>
      </c>
      <c r="N119" s="16">
        <f>'[1]TCE - ANEXO II - Preencher'!R128</f>
        <v>517.5</v>
      </c>
      <c r="O119" s="17">
        <f>'[1]TCE - ANEXO II - Preencher'!V128</f>
        <v>560.47</v>
      </c>
      <c r="P119" s="18">
        <f>'[1]TCE - ANEXO II - Preencher'!W128</f>
        <v>1292.1099999999999</v>
      </c>
      <c r="S119" s="22">
        <v>47331</v>
      </c>
    </row>
    <row r="120" spans="1:19" x14ac:dyDescent="0.2">
      <c r="A120" s="8">
        <f>IFERROR(VLOOKUP(B120,'[1]DADOS (OCULTAR)'!$P$3:$R$53,3,0),"")</f>
        <v>10894988000729</v>
      </c>
      <c r="B120" s="9" t="str">
        <f>'[1]TCE - ANEXO II - Preencher'!C129</f>
        <v>UPAE CARUARU</v>
      </c>
      <c r="C120" s="10"/>
      <c r="D120" s="11" t="str">
        <f>'[1]TCE - ANEXO II - Preencher'!E129</f>
        <v>VERIDIANO ALVES DA SILVA FILHO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5151-10</v>
      </c>
      <c r="G120" s="14">
        <f>'[1]TCE - ANEXO II - Preencher'!H129</f>
        <v>44013</v>
      </c>
      <c r="H120" s="13" t="str">
        <f>'[1]TCE - ANEXO II - Preencher'!I129</f>
        <v>2 - Diarista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257.62</v>
      </c>
      <c r="N120" s="16">
        <f>'[1]TCE - ANEXO II - Preencher'!R129</f>
        <v>0</v>
      </c>
      <c r="O120" s="17">
        <f>'[1]TCE - ANEXO II - Preencher'!V129</f>
        <v>189.88</v>
      </c>
      <c r="P120" s="18">
        <f>'[1]TCE - ANEXO II - Preencher'!W129</f>
        <v>1112.7399999999998</v>
      </c>
      <c r="S120" s="22">
        <v>47362</v>
      </c>
    </row>
    <row r="121" spans="1:19" x14ac:dyDescent="0.2">
      <c r="A121" s="8">
        <f>IFERROR(VLOOKUP(B121,'[1]DADOS (OCULTAR)'!$P$3:$R$53,3,0),"")</f>
        <v>10894988000729</v>
      </c>
      <c r="B121" s="9" t="str">
        <f>'[1]TCE - ANEXO II - Preencher'!C130</f>
        <v>UPAE CARUARU</v>
      </c>
      <c r="C121" s="10"/>
      <c r="D121" s="11" t="str">
        <f>'[1]TCE - ANEXO II - Preencher'!E130</f>
        <v>VICTOR LUIZ ALEXANDRE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5174-10</v>
      </c>
      <c r="G121" s="14">
        <f>'[1]TCE - ANEXO II - Preencher'!H130</f>
        <v>44013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313.5</v>
      </c>
      <c r="N121" s="16">
        <f>'[1]TCE - ANEXO II - Preencher'!R130</f>
        <v>0</v>
      </c>
      <c r="O121" s="17">
        <f>'[1]TCE - ANEXO II - Preencher'!V130</f>
        <v>477.03</v>
      </c>
      <c r="P121" s="18">
        <f>'[1]TCE - ANEXO II - Preencher'!W130</f>
        <v>881.47</v>
      </c>
      <c r="S121" s="22">
        <v>47392</v>
      </c>
    </row>
    <row r="122" spans="1:19" x14ac:dyDescent="0.2">
      <c r="A122" s="8">
        <f>IFERROR(VLOOKUP(B122,'[1]DADOS (OCULTAR)'!$P$3:$R$53,3,0),"")</f>
        <v>10894988000729</v>
      </c>
      <c r="B122" s="9" t="str">
        <f>'[1]TCE - ANEXO II - Preencher'!C131</f>
        <v>UPAE CARUARU</v>
      </c>
      <c r="C122" s="10"/>
      <c r="D122" s="11" t="str">
        <f>'[1]TCE - ANEXO II - Preencher'!E131</f>
        <v>WELLINGTON DE OLIVEIRA SILVA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 t="str">
        <f>'[1]TCE - ANEXO II - Preencher'!G131</f>
        <v>5143-10</v>
      </c>
      <c r="G122" s="14">
        <f>'[1]TCE - ANEXO II - Preencher'!H131</f>
        <v>44013</v>
      </c>
      <c r="H122" s="13" t="str">
        <f>'[1]TCE - ANEXO II - Preencher'!I131</f>
        <v>2 - Diarista</v>
      </c>
      <c r="I122" s="13">
        <f>'[1]TCE - ANEXO II - Preencher'!J131</f>
        <v>44</v>
      </c>
      <c r="J122" s="15">
        <f>'[1]TCE - ANEXO II - Preencher'!K131</f>
        <v>1244.07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373.22</v>
      </c>
      <c r="N122" s="16">
        <f>'[1]TCE - ANEXO II - Preencher'!R131</f>
        <v>0</v>
      </c>
      <c r="O122" s="17">
        <f>'[1]TCE - ANEXO II - Preencher'!V131</f>
        <v>419.49</v>
      </c>
      <c r="P122" s="18">
        <f>'[1]TCE - ANEXO II - Preencher'!W131</f>
        <v>1197.8</v>
      </c>
      <c r="S122" s="22">
        <v>47423</v>
      </c>
    </row>
    <row r="123" spans="1:19" x14ac:dyDescent="0.2">
      <c r="A123" s="8">
        <f>IFERROR(VLOOKUP(B123,'[1]DADOS (OCULTAR)'!$P$3:$R$53,3,0),"")</f>
        <v>10894988000729</v>
      </c>
      <c r="B123" s="9" t="str">
        <f>'[1]TCE - ANEXO II - Preencher'!C132</f>
        <v>UPAE CARUARU</v>
      </c>
      <c r="C123" s="10"/>
      <c r="D123" s="11" t="str">
        <f>'[1]TCE - ANEXO II - Preencher'!E132</f>
        <v>WILLIANS VILELA MULATO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 t="str">
        <f>'[1]TCE - ANEXO II - Preencher'!G132</f>
        <v>2124-05</v>
      </c>
      <c r="G123" s="14">
        <f>'[1]TCE - ANEXO II - Preencher'!H132</f>
        <v>44013</v>
      </c>
      <c r="H123" s="13" t="str">
        <f>'[1]TCE - ANEXO II - Preencher'!I132</f>
        <v>2 - Diarista</v>
      </c>
      <c r="I123" s="13">
        <f>'[1]TCE - ANEXO II - Preencher'!J132</f>
        <v>44</v>
      </c>
      <c r="J123" s="15">
        <f>'[1]TCE - ANEXO II - Preencher'!K132</f>
        <v>2272.83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207.44000000000003</v>
      </c>
      <c r="P123" s="18">
        <f>'[1]TCE - ANEXO II - Preencher'!W132</f>
        <v>2065.39</v>
      </c>
      <c r="S123" s="22">
        <v>47453</v>
      </c>
    </row>
    <row r="124" spans="1:19" x14ac:dyDescent="0.2">
      <c r="A124" s="8">
        <f>IFERROR(VLOOKUP(B124,'[1]DADOS (OCULTAR)'!$P$3:$R$53,3,0),"")</f>
        <v>10894988000729</v>
      </c>
      <c r="B124" s="9" t="str">
        <f>'[1]TCE - ANEXO II - Preencher'!C133</f>
        <v>UPAE CARUARU</v>
      </c>
      <c r="C124" s="10"/>
      <c r="D124" s="11" t="str">
        <f>'[1]TCE - ANEXO II - Preencher'!E133</f>
        <v>WILMA FERREIRA DA SILVA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5143-20</v>
      </c>
      <c r="G124" s="14">
        <f>'[1]TCE - ANEXO II - Preencher'!H133</f>
        <v>44013</v>
      </c>
      <c r="H124" s="13" t="str">
        <f>'[1]TCE - ANEXO II - Preencher'!I133</f>
        <v>2 - Diarista</v>
      </c>
      <c r="I124" s="13">
        <f>'[1]TCE - ANEXO II - Preencher'!J133</f>
        <v>44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209</v>
      </c>
      <c r="N124" s="16">
        <f>'[1]TCE - ANEXO II - Preencher'!R133</f>
        <v>0</v>
      </c>
      <c r="O124" s="17">
        <f>'[1]TCE - ANEXO II - Preencher'!V133</f>
        <v>454.88</v>
      </c>
      <c r="P124" s="18">
        <f>'[1]TCE - ANEXO II - Preencher'!W133</f>
        <v>799.12</v>
      </c>
      <c r="S124" s="22">
        <v>47484</v>
      </c>
    </row>
    <row r="125" spans="1:19" x14ac:dyDescent="0.2">
      <c r="A125" s="8">
        <f>IFERROR(VLOOKUP(B125,'[1]DADOS (OCULTAR)'!$P$3:$R$53,3,0),"")</f>
        <v>10894988000729</v>
      </c>
      <c r="B125" s="9" t="str">
        <f>'[1]TCE - ANEXO II - Preencher'!C134</f>
        <v>UPAE CARUARU</v>
      </c>
      <c r="C125" s="10"/>
      <c r="D125" s="11" t="str">
        <f>'[1]TCE - ANEXO II - Preencher'!E134</f>
        <v>YVSON OLIVEIRA BARBOSA CAVALCANTI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2252-55</v>
      </c>
      <c r="G125" s="14">
        <f>'[1]TCE - ANEXO II - Preencher'!H134</f>
        <v>44013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2862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209</v>
      </c>
      <c r="N125" s="16">
        <f>'[1]TCE - ANEXO II - Preencher'!R134</f>
        <v>8891.16</v>
      </c>
      <c r="O125" s="17">
        <f>'[1]TCE - ANEXO II - Preencher'!V134</f>
        <v>2780.7999999999997</v>
      </c>
      <c r="P125" s="18">
        <f>'[1]TCE - ANEXO II - Preencher'!W134</f>
        <v>9181.36</v>
      </c>
      <c r="S125" s="22">
        <v>47515</v>
      </c>
    </row>
    <row r="126" spans="1:19" x14ac:dyDescent="0.2">
      <c r="A126" s="8">
        <f>IFERROR(VLOOKUP(B126,'[1]DADOS (OCULTAR)'!$P$3:$R$53,3,0),"")</f>
        <v>10894988000729</v>
      </c>
      <c r="B126" s="9" t="str">
        <f>'[1]TCE - ANEXO II - Preencher'!C135</f>
        <v>UPAE CARUARU</v>
      </c>
      <c r="C126" s="10"/>
      <c r="D126" s="11" t="str">
        <f>'[1]TCE - ANEXO II - Preencher'!E135</f>
        <v>FRANK FERNANDES LIMA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2252-25</v>
      </c>
      <c r="G126" s="14">
        <f>'[1]TCE - ANEXO II - Preencher'!H135</f>
        <v>44013</v>
      </c>
      <c r="H126" s="13" t="str">
        <f>'[1]TCE - ANEXO II - Preencher'!I135</f>
        <v>2 - Diarista</v>
      </c>
      <c r="I126" s="13">
        <f>'[1]TCE - ANEXO II - Preencher'!J135</f>
        <v>5</v>
      </c>
      <c r="J126" s="15">
        <f>'[1]TCE - ANEXO II - Preencher'!K135</f>
        <v>1144.8</v>
      </c>
      <c r="K126" s="15">
        <f>'[1]TCE - ANEXO II - Preencher'!O135</f>
        <v>8097.16</v>
      </c>
      <c r="L126" s="15">
        <f>'[1]TCE - ANEXO II - Preencher'!P135</f>
        <v>0</v>
      </c>
      <c r="M126" s="15">
        <f>'[1]TCE - ANEXO II - Preencher'!Q135</f>
        <v>33.44</v>
      </c>
      <c r="N126" s="16">
        <f>'[1]TCE - ANEXO II - Preencher'!R135</f>
        <v>1205.83</v>
      </c>
      <c r="O126" s="17">
        <f>'[1]TCE - ANEXO II - Preencher'!V135</f>
        <v>8097.16</v>
      </c>
      <c r="P126" s="18">
        <f>'[1]TCE - ANEXO II - Preencher'!W135</f>
        <v>2384.0699999999997</v>
      </c>
      <c r="S126" s="22">
        <v>47543</v>
      </c>
    </row>
    <row r="127" spans="1:19" x14ac:dyDescent="0.2">
      <c r="A127" s="8">
        <f>IFERROR(VLOOKUP(B127,'[1]DADOS (OCULTAR)'!$P$3:$R$53,3,0),"")</f>
        <v>10894988000729</v>
      </c>
      <c r="B127" s="9" t="str">
        <f>'[1]TCE - ANEXO II - Preencher'!C136</f>
        <v>UPAE CARUARU</v>
      </c>
      <c r="C127" s="10"/>
      <c r="D127" s="11" t="str">
        <f>'[1]TCE - ANEXO II - Preencher'!E136</f>
        <v>NATALIA SILVESTRE AMARAL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2235-05</v>
      </c>
      <c r="G127" s="14">
        <f>'[1]TCE - ANEXO II - Preencher'!H136</f>
        <v>44013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878.8</v>
      </c>
      <c r="K127" s="15">
        <f>'[1]TCE - ANEXO II - Preencher'!O136</f>
        <v>3249.15</v>
      </c>
      <c r="L127" s="15">
        <f>'[1]TCE - ANEXO II - Preencher'!P136</f>
        <v>0</v>
      </c>
      <c r="M127" s="15">
        <f>'[1]TCE - ANEXO II - Preencher'!Q136</f>
        <v>33.44</v>
      </c>
      <c r="N127" s="16">
        <f>'[1]TCE - ANEXO II - Preencher'!R136</f>
        <v>0</v>
      </c>
      <c r="O127" s="17">
        <f>'[1]TCE - ANEXO II - Preencher'!V136</f>
        <v>3376.86</v>
      </c>
      <c r="P127" s="18">
        <f>'[1]TCE - ANEXO II - Preencher'!W136</f>
        <v>784.52999999999929</v>
      </c>
      <c r="S127" s="22">
        <v>47574</v>
      </c>
    </row>
    <row r="128" spans="1:19" x14ac:dyDescent="0.2">
      <c r="A128" s="8" t="str">
        <f>IFERROR(VLOOKUP(B128,'[1]DADOS (OCULTAR)'!$P$3:$R$53,3,0),"")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Preencher'!F137="4 - Assistência Odontológica","2 - Outros Profissionais da saúda",'[1]TCE - ANEXO II - Preencher'!F137)</f>
        <v>0</v>
      </c>
      <c r="F128" s="13">
        <f>'[1]TCE - ANEXO II - Preencher'!G137</f>
        <v>0</v>
      </c>
      <c r="G128" s="14">
        <f>'[1]TCE - ANEXO II - Preencher'!H137</f>
        <v>0</v>
      </c>
      <c r="H128" s="13">
        <f>'[1]TCE - ANEXO II - Preencher'!I137</f>
        <v>0</v>
      </c>
      <c r="I128" s="13">
        <f>'[1]TCE - ANEXO II - Preencher'!J137</f>
        <v>0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0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0</v>
      </c>
      <c r="S128" s="22">
        <v>47604</v>
      </c>
    </row>
    <row r="129" spans="1:19" x14ac:dyDescent="0.2">
      <c r="A129" s="8" t="str">
        <f>IFERROR(VLOOKUP(B129,'[1]DADOS (OCULTAR)'!$P$3:$R$53,3,0),"")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Preencher'!F138="4 - Assistência Odontológica","2 - Outros Profissionais da saúda",'[1]TCE - ANEXO II - Preencher'!F138)</f>
        <v>0</v>
      </c>
      <c r="F129" s="13">
        <f>'[1]TCE - ANEXO II - Preencher'!G138</f>
        <v>0</v>
      </c>
      <c r="G129" s="14">
        <f>'[1]TCE - ANEXO II - Preencher'!H138</f>
        <v>0</v>
      </c>
      <c r="H129" s="13">
        <f>'[1]TCE - ANEXO II - Preencher'!I138</f>
        <v>0</v>
      </c>
      <c r="I129" s="13">
        <f>'[1]TCE - ANEXO II - Preencher'!J138</f>
        <v>0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0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0</v>
      </c>
      <c r="S129" s="22">
        <v>47635</v>
      </c>
    </row>
    <row r="130" spans="1:19" x14ac:dyDescent="0.2">
      <c r="A130" s="8" t="str">
        <f>IFERROR(VLOOKUP(B130,'[1]DADOS (OCULTAR)'!$P$3:$R$53,3,0),"")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Preencher'!F139="4 - Assistência Odontológica","2 - Outros Profissionais da saúda",'[1]TCE - ANEXO II - Preencher'!F139)</f>
        <v>0</v>
      </c>
      <c r="F130" s="13">
        <f>'[1]TCE - ANEXO II - Preencher'!G139</f>
        <v>0</v>
      </c>
      <c r="G130" s="14">
        <f>'[1]TCE - ANEXO II - Preencher'!H139</f>
        <v>0</v>
      </c>
      <c r="H130" s="13">
        <f>'[1]TCE - ANEXO II - Preencher'!I139</f>
        <v>0</v>
      </c>
      <c r="I130" s="13">
        <f>'[1]TCE - ANEXO II - Preencher'!J139</f>
        <v>0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0</v>
      </c>
      <c r="S130" s="22">
        <v>47665</v>
      </c>
    </row>
    <row r="131" spans="1:19" x14ac:dyDescent="0.2">
      <c r="A131" s="8" t="str">
        <f>IFERROR(VLOOKUP(B131,'[1]DADOS (OCULTAR)'!$P$3:$R$53,3,0),"")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Preencher'!F140="4 - Assistência Odontológica","2 - Outros Profissionais da saúda",'[1]TCE - ANEXO II - Preencher'!F140)</f>
        <v>0</v>
      </c>
      <c r="F131" s="13">
        <f>'[1]TCE - ANEXO II - Preencher'!G140</f>
        <v>0</v>
      </c>
      <c r="G131" s="14">
        <f>'[1]TCE - ANEXO II - Preencher'!H140</f>
        <v>0</v>
      </c>
      <c r="H131" s="13">
        <f>'[1]TCE - ANEXO II - Preencher'!I140</f>
        <v>0</v>
      </c>
      <c r="I131" s="13">
        <f>'[1]TCE - ANEXO II - Preencher'!J140</f>
        <v>0</v>
      </c>
      <c r="J131" s="15">
        <f>'[1]TCE - ANEXO II - Preencher'!K140</f>
        <v>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0</v>
      </c>
      <c r="S131" s="22">
        <v>47696</v>
      </c>
    </row>
    <row r="132" spans="1:19" x14ac:dyDescent="0.2">
      <c r="A132" s="8" t="str">
        <f>IFERROR(VLOOKUP(B132,'[1]DADOS (OCULTAR)'!$P$3:$R$53,3,0),"")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Preencher'!F141="4 - Assistência Odontológica","2 - Outros Profissionais da saúda",'[1]TCE - ANEXO II - Preencher'!F141)</f>
        <v>0</v>
      </c>
      <c r="F132" s="13">
        <f>'[1]TCE - ANEXO II - Preencher'!G141</f>
        <v>0</v>
      </c>
      <c r="G132" s="14">
        <f>'[1]TCE - ANEXO II - Preencher'!H141</f>
        <v>0</v>
      </c>
      <c r="H132" s="13">
        <f>'[1]TCE - ANEXO II - Preencher'!I141</f>
        <v>0</v>
      </c>
      <c r="I132" s="13">
        <f>'[1]TCE - ANEXO II - Preencher'!J141</f>
        <v>0</v>
      </c>
      <c r="J132" s="15">
        <f>'[1]TCE - ANEXO II - Preencher'!K141</f>
        <v>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0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0</v>
      </c>
      <c r="S132" s="22">
        <v>47727</v>
      </c>
    </row>
    <row r="133" spans="1:19" x14ac:dyDescent="0.2">
      <c r="A133" s="8" t="str">
        <f>IFERROR(VLOOKUP(B133,'[1]DADOS (OCULTAR)'!$P$3:$R$53,3,0),"")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Preencher'!F142="4 - Assistência Odontológica","2 - Outros Profissionais da saúda",'[1]TCE - ANEXO II - Preencher'!F142)</f>
        <v>0</v>
      </c>
      <c r="F133" s="13">
        <f>'[1]TCE - ANEXO II - Preencher'!G142</f>
        <v>0</v>
      </c>
      <c r="G133" s="14">
        <f>'[1]TCE - ANEXO II - Preencher'!H142</f>
        <v>0</v>
      </c>
      <c r="H133" s="13">
        <f>'[1]TCE - ANEXO II - Preencher'!I142</f>
        <v>0</v>
      </c>
      <c r="I133" s="13">
        <f>'[1]TCE - ANEXO II - Preencher'!J142</f>
        <v>0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 x14ac:dyDescent="0.2">
      <c r="A134" s="8" t="str">
        <f>IFERROR(VLOOKUP(B134,'[1]DADOS (OCULTAR)'!$P$3:$R$53,3,0),"")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Preencher'!F143="4 - Assistência Odontológica","2 - Outros Profissionais da saúda",'[1]TCE - ANEXO II - Preencher'!F143)</f>
        <v>0</v>
      </c>
      <c r="F134" s="13">
        <f>'[1]TCE - ANEXO II - Preencher'!G143</f>
        <v>0</v>
      </c>
      <c r="G134" s="14">
        <f>'[1]TCE - ANEXO II - Preencher'!H143</f>
        <v>0</v>
      </c>
      <c r="H134" s="13">
        <f>'[1]TCE - ANEXO II - Preencher'!I143</f>
        <v>0</v>
      </c>
      <c r="I134" s="13">
        <f>'[1]TCE - ANEXO II - Preencher'!J143</f>
        <v>0</v>
      </c>
      <c r="J134" s="15">
        <f>'[1]TCE - ANEXO II - Preencher'!K143</f>
        <v>0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0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0</v>
      </c>
      <c r="S134" s="22">
        <v>47788</v>
      </c>
    </row>
    <row r="135" spans="1:19" x14ac:dyDescent="0.2">
      <c r="A135" s="8" t="str">
        <f>IFERROR(VLOOKUP(B135,'[1]DADOS (OCULTAR)'!$P$3:$R$53,3,0),"")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Preencher'!F144="4 - Assistência Odontológica","2 - Outros Profissionais da saúda",'[1]TCE - ANEXO II - Preencher'!F144)</f>
        <v>0</v>
      </c>
      <c r="F135" s="13">
        <f>'[1]TCE - ANEXO II - Preencher'!G144</f>
        <v>0</v>
      </c>
      <c r="G135" s="14">
        <f>'[1]TCE - ANEXO II - Preencher'!H144</f>
        <v>0</v>
      </c>
      <c r="H135" s="13">
        <f>'[1]TCE - ANEXO II - Preencher'!I144</f>
        <v>0</v>
      </c>
      <c r="I135" s="13">
        <f>'[1]TCE - ANEXO II - Preencher'!J144</f>
        <v>0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0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0</v>
      </c>
      <c r="S135" s="22">
        <v>47818</v>
      </c>
    </row>
    <row r="136" spans="1:19" x14ac:dyDescent="0.2">
      <c r="A136" s="8" t="str">
        <f>IFERROR(VLOOKUP(B136,'[1]DADOS (OCULTAR)'!$P$3:$R$53,3,0),"")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Preencher'!F145="4 - Assistência Odontológica","2 - Outros Profissionais da saúda",'[1]TCE - ANEXO II - Preencher'!F145)</f>
        <v>0</v>
      </c>
      <c r="F136" s="13">
        <f>'[1]TCE - ANEXO II - Preencher'!G145</f>
        <v>0</v>
      </c>
      <c r="G136" s="14">
        <f>'[1]TCE - ANEXO II - Preencher'!H145</f>
        <v>0</v>
      </c>
      <c r="H136" s="13">
        <f>'[1]TCE - ANEXO II - Preencher'!I145</f>
        <v>0</v>
      </c>
      <c r="I136" s="13">
        <f>'[1]TCE - ANEXO II - Preencher'!J145</f>
        <v>0</v>
      </c>
      <c r="J136" s="15">
        <f>'[1]TCE - ANEXO II - Preencher'!K145</f>
        <v>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0</v>
      </c>
      <c r="S136" s="22">
        <v>47849</v>
      </c>
    </row>
    <row r="137" spans="1:19" x14ac:dyDescent="0.2">
      <c r="A137" s="8" t="str">
        <f>IFERROR(VLOOKUP(B137,'[1]DADOS (OCULTAR)'!$P$3:$R$53,3,0),"")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Preencher'!F146="4 - Assistência Odontológica","2 - Outros Profissionais da saúda",'[1]TCE - ANEXO II - Preencher'!F146)</f>
        <v>0</v>
      </c>
      <c r="F137" s="13">
        <f>'[1]TCE - ANEXO II - Preencher'!G146</f>
        <v>0</v>
      </c>
      <c r="G137" s="14">
        <f>'[1]TCE - ANEXO II - Preencher'!H146</f>
        <v>0</v>
      </c>
      <c r="H137" s="13">
        <f>'[1]TCE - ANEXO II - Preencher'!I146</f>
        <v>0</v>
      </c>
      <c r="I137" s="13">
        <f>'[1]TCE - ANEXO II - Preencher'!J146</f>
        <v>0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0</v>
      </c>
      <c r="S137" s="22">
        <v>47880</v>
      </c>
    </row>
    <row r="138" spans="1:19" x14ac:dyDescent="0.2">
      <c r="A138" s="8" t="str">
        <f>IFERROR(VLOOKUP(B138,'[1]DADOS (OCULTAR)'!$P$3:$R$53,3,0),"")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Preencher'!F147="4 - Assistência Odontológica","2 - Outros Profissionais da saúda",'[1]TCE - ANEXO II - Preencher'!F147)</f>
        <v>0</v>
      </c>
      <c r="F138" s="13">
        <f>'[1]TCE - ANEXO II - Preencher'!G147</f>
        <v>0</v>
      </c>
      <c r="G138" s="14">
        <f>'[1]TCE - ANEXO II - Preencher'!H147</f>
        <v>0</v>
      </c>
      <c r="H138" s="13">
        <f>'[1]TCE - ANEXO II - Preencher'!I147</f>
        <v>0</v>
      </c>
      <c r="I138" s="13">
        <f>'[1]TCE - ANEXO II - Preencher'!J147</f>
        <v>0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 x14ac:dyDescent="0.2">
      <c r="A139" s="8" t="str">
        <f>IFERROR(VLOOKUP(B139,'[1]DADOS (OCULTAR)'!$P$3:$R$53,3,0),"")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Preencher'!F148="4 - Assistência Odontológica","2 - Outros Profissionais da saúda",'[1]TCE - ANEXO II - Preencher'!F148)</f>
        <v>0</v>
      </c>
      <c r="F139" s="13">
        <f>'[1]TCE - ANEXO II - Preencher'!G148</f>
        <v>0</v>
      </c>
      <c r="G139" s="14">
        <f>'[1]TCE - ANEXO II - Preencher'!H148</f>
        <v>0</v>
      </c>
      <c r="H139" s="13">
        <f>'[1]TCE - ANEXO II - Preencher'!I148</f>
        <v>0</v>
      </c>
      <c r="I139" s="13">
        <f>'[1]TCE - ANEXO II - Preencher'!J148</f>
        <v>0</v>
      </c>
      <c r="J139" s="15">
        <f>'[1]TCE - ANEXO II - Preencher'!K148</f>
        <v>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0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0</v>
      </c>
      <c r="S139" s="22">
        <v>47939</v>
      </c>
    </row>
    <row r="140" spans="1:19" x14ac:dyDescent="0.2">
      <c r="A140" s="8" t="str">
        <f>IFERROR(VLOOKUP(B140,'[1]DADOS (OCULTAR)'!$P$3:$R$53,3,0),"")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Preencher'!F149="4 - Assistência Odontológica","2 - Outros Profissionais da saúda",'[1]TCE - ANEXO II - Preencher'!F149)</f>
        <v>0</v>
      </c>
      <c r="F140" s="13">
        <f>'[1]TCE - ANEXO II - Preencher'!G149</f>
        <v>0</v>
      </c>
      <c r="G140" s="14">
        <f>'[1]TCE - ANEXO II - Preencher'!H149</f>
        <v>0</v>
      </c>
      <c r="H140" s="13">
        <f>'[1]TCE - ANEXO II - Preencher'!I149</f>
        <v>0</v>
      </c>
      <c r="I140" s="13">
        <f>'[1]TCE - ANEXO II - Preencher'!J149</f>
        <v>0</v>
      </c>
      <c r="J140" s="15">
        <f>'[1]TCE - ANEXO II - Preencher'!K149</f>
        <v>0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0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0</v>
      </c>
      <c r="S140" s="22">
        <v>47969</v>
      </c>
    </row>
    <row r="141" spans="1:19" x14ac:dyDescent="0.2">
      <c r="A141" s="8" t="str">
        <f>IFERROR(VLOOKUP(B141,'[1]DADOS (OCULTAR)'!$P$3:$R$53,3,0),"")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Preencher'!F150="4 - Assistência Odontológica","2 - Outros Profissionais da saúda",'[1]TCE - ANEXO II - Preencher'!F150)</f>
        <v>0</v>
      </c>
      <c r="F141" s="13">
        <f>'[1]TCE - ANEXO II - Preencher'!G150</f>
        <v>0</v>
      </c>
      <c r="G141" s="14">
        <f>'[1]TCE - ANEXO II - Preencher'!H150</f>
        <v>0</v>
      </c>
      <c r="H141" s="13">
        <f>'[1]TCE - ANEXO II - Preencher'!I150</f>
        <v>0</v>
      </c>
      <c r="I141" s="13">
        <f>'[1]TCE - ANEXO II - Preencher'!J150</f>
        <v>0</v>
      </c>
      <c r="J141" s="15">
        <f>'[1]TCE - ANEXO II - Preencher'!K150</f>
        <v>0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0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0</v>
      </c>
      <c r="S141" s="22">
        <v>48000</v>
      </c>
    </row>
    <row r="142" spans="1:19" x14ac:dyDescent="0.2">
      <c r="A142" s="8" t="str">
        <f>IFERROR(VLOOKUP(B142,'[1]DADOS (OCULTAR)'!$P$3:$R$53,3,0),"")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Preencher'!F151="4 - Assistência Odontológica","2 - Outros Profissionais da saúda",'[1]TCE - ANEXO II - Preencher'!F151)</f>
        <v>0</v>
      </c>
      <c r="F142" s="13">
        <f>'[1]TCE - ANEXO II - Preencher'!G151</f>
        <v>0</v>
      </c>
      <c r="G142" s="14">
        <f>'[1]TCE - ANEXO II - Preencher'!H151</f>
        <v>0</v>
      </c>
      <c r="H142" s="13">
        <f>'[1]TCE - ANEXO II - Preencher'!I151</f>
        <v>0</v>
      </c>
      <c r="I142" s="13">
        <f>'[1]TCE - ANEXO II - Preencher'!J151</f>
        <v>0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 x14ac:dyDescent="0.2">
      <c r="A143" s="8" t="str">
        <f>IFERROR(VLOOKUP(B143,'[1]DADOS (OCULTAR)'!$P$3:$R$53,3,0),"")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Preencher'!F152="4 - Assistência Odontológica","2 - Outros Profissionais da saúda",'[1]TCE - ANEXO II - Preencher'!F152)</f>
        <v>0</v>
      </c>
      <c r="F143" s="13">
        <f>'[1]TCE - ANEXO II - Preencher'!G152</f>
        <v>0</v>
      </c>
      <c r="G143" s="14">
        <f>'[1]TCE - ANEXO II - Preencher'!H152</f>
        <v>0</v>
      </c>
      <c r="H143" s="13">
        <f>'[1]TCE - ANEXO II - Preencher'!I152</f>
        <v>0</v>
      </c>
      <c r="I143" s="13">
        <f>'[1]TCE - ANEXO II - Preencher'!J152</f>
        <v>0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0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0</v>
      </c>
      <c r="S143" s="22">
        <v>48061</v>
      </c>
    </row>
    <row r="144" spans="1:19" x14ac:dyDescent="0.2">
      <c r="A144" s="8" t="str">
        <f>IFERROR(VLOOKUP(B144,'[1]DADOS (OCULTAR)'!$P$3:$R$53,3,0),"")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Preencher'!F153="4 - Assistência Odontológica","2 - Outros Profissionais da saúda",'[1]TCE - ANEXO II - Preencher'!F153)</f>
        <v>0</v>
      </c>
      <c r="F144" s="13">
        <f>'[1]TCE - ANEXO II - Preencher'!G153</f>
        <v>0</v>
      </c>
      <c r="G144" s="14">
        <f>'[1]TCE - ANEXO II - Preencher'!H153</f>
        <v>0</v>
      </c>
      <c r="H144" s="13">
        <f>'[1]TCE - ANEXO II - Preencher'!I153</f>
        <v>0</v>
      </c>
      <c r="I144" s="13">
        <f>'[1]TCE - ANEXO II - Preencher'!J153</f>
        <v>0</v>
      </c>
      <c r="J144" s="15">
        <f>'[1]TCE - ANEXO II - Preencher'!K153</f>
        <v>0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0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0</v>
      </c>
      <c r="S144" s="22">
        <v>48092</v>
      </c>
    </row>
    <row r="145" spans="1:19" x14ac:dyDescent="0.2">
      <c r="A145" s="8" t="str">
        <f>IFERROR(VLOOKUP(B145,'[1]DADOS (OCULTAR)'!$P$3:$R$53,3,0),"")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Preencher'!F154="4 - Assistência Odontológica","2 - Outros Profissionais da saúda",'[1]TCE - ANEXO II - Preencher'!F154)</f>
        <v>0</v>
      </c>
      <c r="F145" s="13">
        <f>'[1]TCE - ANEXO II - Preencher'!G154</f>
        <v>0</v>
      </c>
      <c r="G145" s="14">
        <f>'[1]TCE - ANEXO II - Preencher'!H154</f>
        <v>0</v>
      </c>
      <c r="H145" s="13">
        <f>'[1]TCE - ANEXO II - Preencher'!I154</f>
        <v>0</v>
      </c>
      <c r="I145" s="13">
        <f>'[1]TCE - ANEXO II - Preencher'!J154</f>
        <v>0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0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0</v>
      </c>
      <c r="S145" s="22">
        <v>48122</v>
      </c>
    </row>
    <row r="146" spans="1:19" x14ac:dyDescent="0.2">
      <c r="A146" s="8" t="str">
        <f>IFERROR(VLOOKUP(B146,'[1]DADOS (OCULTAR)'!$P$3:$R$53,3,0),"")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Preencher'!F155="4 - Assistência Odontológica","2 - Outros Profissionais da saúda",'[1]TCE - ANEXO II - Preencher'!F155)</f>
        <v>0</v>
      </c>
      <c r="F146" s="13">
        <f>'[1]TCE - ANEXO II - Preencher'!G155</f>
        <v>0</v>
      </c>
      <c r="G146" s="14">
        <f>'[1]TCE - ANEXO II - Preencher'!H155</f>
        <v>0</v>
      </c>
      <c r="H146" s="13">
        <f>'[1]TCE - ANEXO II - Preencher'!I155</f>
        <v>0</v>
      </c>
      <c r="I146" s="13">
        <f>'[1]TCE - ANEXO II - Preencher'!J155</f>
        <v>0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0</v>
      </c>
      <c r="S146" s="22">
        <v>48153</v>
      </c>
    </row>
    <row r="147" spans="1:19" x14ac:dyDescent="0.2">
      <c r="A147" s="8" t="str">
        <f>IFERROR(VLOOKUP(B147,'[1]DADOS (OCULTAR)'!$P$3:$R$53,3,0),"")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Preencher'!F156="4 - Assistência Odontológica","2 - Outros Profissionais da saúda",'[1]TCE - ANEXO II - Preencher'!F156)</f>
        <v>0</v>
      </c>
      <c r="F147" s="13">
        <f>'[1]TCE - ANEXO II - Preencher'!G156</f>
        <v>0</v>
      </c>
      <c r="G147" s="14">
        <f>'[1]TCE - ANEXO II - Preencher'!H156</f>
        <v>0</v>
      </c>
      <c r="H147" s="13">
        <f>'[1]TCE - ANEXO II - Preencher'!I156</f>
        <v>0</v>
      </c>
      <c r="I147" s="13">
        <f>'[1]TCE - ANEXO II - Preencher'!J156</f>
        <v>0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0</v>
      </c>
      <c r="S147" s="22">
        <v>48183</v>
      </c>
    </row>
    <row r="148" spans="1:19" x14ac:dyDescent="0.2">
      <c r="A148" s="8" t="str">
        <f>IFERROR(VLOOKUP(B148,'[1]DADOS (OCULTAR)'!$P$3:$R$53,3,0),"")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Preencher'!F157="4 - Assistência Odontológica","2 - Outros Profissionais da saúda",'[1]TCE - ANEXO II - Preencher'!F157)</f>
        <v>0</v>
      </c>
      <c r="F148" s="13">
        <f>'[1]TCE - ANEXO II - Preencher'!G157</f>
        <v>0</v>
      </c>
      <c r="G148" s="14">
        <f>'[1]TCE - ANEXO II - Preencher'!H157</f>
        <v>0</v>
      </c>
      <c r="H148" s="13">
        <f>'[1]TCE - ANEXO II - Preencher'!I157</f>
        <v>0</v>
      </c>
      <c r="I148" s="13">
        <f>'[1]TCE - ANEXO II - Preencher'!J157</f>
        <v>0</v>
      </c>
      <c r="J148" s="15">
        <f>'[1]TCE - ANEXO II - Preencher'!K157</f>
        <v>0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0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0</v>
      </c>
      <c r="S148" s="22">
        <v>48214</v>
      </c>
    </row>
    <row r="149" spans="1:19" x14ac:dyDescent="0.2">
      <c r="A149" s="8" t="str">
        <f>IFERROR(VLOOKUP(B149,'[1]DADOS (OCULTAR)'!$P$3:$R$53,3,0),"")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Preencher'!F158="4 - Assistência Odontológica","2 - Outros Profissionais da saúda",'[1]TCE - ANEXO II - Preencher'!F158)</f>
        <v>0</v>
      </c>
      <c r="F149" s="13">
        <f>'[1]TCE - ANEXO II - Preencher'!G158</f>
        <v>0</v>
      </c>
      <c r="G149" s="14">
        <f>'[1]TCE - ANEXO II - Preencher'!H158</f>
        <v>0</v>
      </c>
      <c r="H149" s="13">
        <f>'[1]TCE - ANEXO II - Preencher'!I158</f>
        <v>0</v>
      </c>
      <c r="I149" s="13">
        <f>'[1]TCE - ANEXO II - Preencher'!J158</f>
        <v>0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0</v>
      </c>
      <c r="S149" s="22">
        <v>48245</v>
      </c>
    </row>
    <row r="150" spans="1:19" x14ac:dyDescent="0.2">
      <c r="A150" s="8" t="str">
        <f>IFERROR(VLOOKUP(B150,'[1]DADOS (OCULTAR)'!$P$3:$R$53,3,0),"")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Preencher'!F159="4 - Assistência Odontológica","2 - Outros Profissionais da saúda",'[1]TCE - ANEXO II - Preencher'!F159)</f>
        <v>0</v>
      </c>
      <c r="F150" s="13">
        <f>'[1]TCE - ANEXO II - Preencher'!G159</f>
        <v>0</v>
      </c>
      <c r="G150" s="14">
        <f>'[1]TCE - ANEXO II - Preencher'!H159</f>
        <v>0</v>
      </c>
      <c r="H150" s="13">
        <f>'[1]TCE - ANEXO II - Preencher'!I159</f>
        <v>0</v>
      </c>
      <c r="I150" s="13">
        <f>'[1]TCE - ANEXO II - Preencher'!J159</f>
        <v>0</v>
      </c>
      <c r="J150" s="15">
        <f>'[1]TCE - ANEXO II - Preencher'!K159</f>
        <v>0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0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0</v>
      </c>
      <c r="S150" s="22">
        <v>48274</v>
      </c>
    </row>
    <row r="151" spans="1:19" x14ac:dyDescent="0.2">
      <c r="A151" s="8" t="str">
        <f>IFERROR(VLOOKUP(B151,'[1]DADOS (OCULTAR)'!$P$3:$R$53,3,0),"")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Preencher'!F160="4 - Assistência Odontológica","2 - Outros Profissionais da saúda",'[1]TCE - ANEXO II - Preencher'!F160)</f>
        <v>0</v>
      </c>
      <c r="F151" s="13">
        <f>'[1]TCE - ANEXO II - Preencher'!G160</f>
        <v>0</v>
      </c>
      <c r="G151" s="14">
        <f>'[1]TCE - ANEXO II - Preencher'!H160</f>
        <v>0</v>
      </c>
      <c r="H151" s="13">
        <f>'[1]TCE - ANEXO II - Preencher'!I160</f>
        <v>0</v>
      </c>
      <c r="I151" s="13">
        <f>'[1]TCE - ANEXO II - Preencher'!J160</f>
        <v>0</v>
      </c>
      <c r="J151" s="15">
        <f>'[1]TCE - ANEXO II - Preencher'!K160</f>
        <v>0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0</v>
      </c>
      <c r="S151" s="22">
        <v>48305</v>
      </c>
    </row>
    <row r="152" spans="1:19" x14ac:dyDescent="0.2">
      <c r="A152" s="8" t="str">
        <f>IFERROR(VLOOKUP(B152,'[1]DADOS (OCULTAR)'!$P$3:$R$53,3,0),"")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Preencher'!F161="4 - Assistência Odontológica","2 - Outros Profissionais da saúda",'[1]TCE - ANEXO II - Preencher'!F161)</f>
        <v>0</v>
      </c>
      <c r="F152" s="13">
        <f>'[1]TCE - ANEXO II - Preencher'!G161</f>
        <v>0</v>
      </c>
      <c r="G152" s="14">
        <f>'[1]TCE - ANEXO II - Preencher'!H161</f>
        <v>0</v>
      </c>
      <c r="H152" s="13">
        <f>'[1]TCE - ANEXO II - Preencher'!I161</f>
        <v>0</v>
      </c>
      <c r="I152" s="13">
        <f>'[1]TCE - ANEXO II - Preencher'!J161</f>
        <v>0</v>
      </c>
      <c r="J152" s="15">
        <f>'[1]TCE - ANEXO II - Preencher'!K161</f>
        <v>0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0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0</v>
      </c>
      <c r="S152" s="22">
        <v>48335</v>
      </c>
    </row>
    <row r="153" spans="1:19" x14ac:dyDescent="0.2">
      <c r="A153" s="8" t="str">
        <f>IFERROR(VLOOKUP(B153,'[1]DADOS (OCULTAR)'!$P$3:$R$53,3,0),"")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Preencher'!F162="4 - Assistência Odontológica","2 - Outros Profissionais da saúda",'[1]TCE - ANEXO II - Preencher'!F162)</f>
        <v>0</v>
      </c>
      <c r="F153" s="13">
        <f>'[1]TCE - ANEXO II - Preencher'!G162</f>
        <v>0</v>
      </c>
      <c r="G153" s="14">
        <f>'[1]TCE - ANEXO II - Preencher'!H162</f>
        <v>0</v>
      </c>
      <c r="H153" s="13">
        <f>'[1]TCE - ANEXO II - Preencher'!I162</f>
        <v>0</v>
      </c>
      <c r="I153" s="13">
        <f>'[1]TCE - ANEXO II - Preencher'!J162</f>
        <v>0</v>
      </c>
      <c r="J153" s="15">
        <f>'[1]TCE - ANEXO II - Preencher'!K162</f>
        <v>0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0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0</v>
      </c>
      <c r="S153" s="22">
        <v>48366</v>
      </c>
    </row>
    <row r="154" spans="1:19" x14ac:dyDescent="0.2">
      <c r="A154" s="8" t="str">
        <f>IFERROR(VLOOKUP(B154,'[1]DADOS (OCULTAR)'!$P$3:$R$53,3,0),"")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Preencher'!F163="4 - Assistência Odontológica","2 - Outros Profissionais da saúda",'[1]TCE - ANEXO II - Preencher'!F163)</f>
        <v>0</v>
      </c>
      <c r="F154" s="13">
        <f>'[1]TCE - ANEXO II - Preencher'!G163</f>
        <v>0</v>
      </c>
      <c r="G154" s="14">
        <f>'[1]TCE - ANEXO II - Preencher'!H163</f>
        <v>0</v>
      </c>
      <c r="H154" s="13">
        <f>'[1]TCE - ANEXO II - Preencher'!I163</f>
        <v>0</v>
      </c>
      <c r="I154" s="13">
        <f>'[1]TCE - ANEXO II - Preencher'!J163</f>
        <v>0</v>
      </c>
      <c r="J154" s="15">
        <f>'[1]TCE - ANEXO II - Preencher'!K163</f>
        <v>0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0</v>
      </c>
      <c r="S154" s="22">
        <v>48396</v>
      </c>
    </row>
    <row r="155" spans="1:19" x14ac:dyDescent="0.2">
      <c r="A155" s="8" t="str">
        <f>IFERROR(VLOOKUP(B155,'[1]DADOS (OCULTAR)'!$P$3:$R$53,3,0),"")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Preencher'!F164="4 - Assistência Odontológica","2 - Outros Profissionais da saúda",'[1]TCE - ANEXO II - Preencher'!F164)</f>
        <v>0</v>
      </c>
      <c r="F155" s="13">
        <f>'[1]TCE - ANEXO II - Preencher'!G164</f>
        <v>0</v>
      </c>
      <c r="G155" s="14">
        <f>'[1]TCE - ANEXO II - Preencher'!H164</f>
        <v>0</v>
      </c>
      <c r="H155" s="13">
        <f>'[1]TCE - ANEXO II - Preencher'!I164</f>
        <v>0</v>
      </c>
      <c r="I155" s="13">
        <f>'[1]TCE - ANEXO II - Preencher'!J164</f>
        <v>0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 t="str">
        <f>IFERROR(VLOOKUP(B156,'[1]DADOS (OCULTAR)'!$P$3:$R$53,3,0),"")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Preencher'!F165="4 - Assistência Odontológica","2 - Outros Profissionais da saúda",'[1]TCE - ANEXO II - Preencher'!F165)</f>
        <v>0</v>
      </c>
      <c r="F156" s="13">
        <f>'[1]TCE - ANEXO II - Preencher'!G165</f>
        <v>0</v>
      </c>
      <c r="G156" s="14">
        <f>'[1]TCE - ANEXO II - Preencher'!H165</f>
        <v>0</v>
      </c>
      <c r="H156" s="13">
        <f>'[1]TCE - ANEXO II - Preencher'!I165</f>
        <v>0</v>
      </c>
      <c r="I156" s="13">
        <f>'[1]TCE - ANEXO II - Preencher'!J165</f>
        <v>0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 t="str">
        <f>IFERROR(VLOOKUP(B157,'[1]DADOS (OCULTAR)'!$P$3:$R$53,3,0),"")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Preencher'!F166="4 - Assistência Odontológica","2 - Outros Profissionais da saúda",'[1]TCE - ANEXO II - Preencher'!F166)</f>
        <v>0</v>
      </c>
      <c r="F157" s="13">
        <f>'[1]TCE - ANEXO II - Preencher'!G166</f>
        <v>0</v>
      </c>
      <c r="G157" s="14">
        <f>'[1]TCE - ANEXO II - Preencher'!H166</f>
        <v>0</v>
      </c>
      <c r="H157" s="13">
        <f>'[1]TCE - ANEXO II - Preencher'!I166</f>
        <v>0</v>
      </c>
      <c r="I157" s="13">
        <f>'[1]TCE - ANEXO II - Preencher'!J166</f>
        <v>0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 x14ac:dyDescent="0.2">
      <c r="A158" s="8" t="str">
        <f>IFERROR(VLOOKUP(B158,'[1]DADOS (OCULTAR)'!$P$3:$R$53,3,0),"")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Preencher'!F167="4 - Assistência Odontológica","2 - Outros Profissionais da saúda",'[1]TCE - ANEXO II - Preencher'!F167)</f>
        <v>0</v>
      </c>
      <c r="F158" s="13">
        <f>'[1]TCE - ANEXO II - Preencher'!G167</f>
        <v>0</v>
      </c>
      <c r="G158" s="14">
        <f>'[1]TCE - ANEXO II - Preencher'!H167</f>
        <v>0</v>
      </c>
      <c r="H158" s="13">
        <f>'[1]TCE - ANEXO II - Preencher'!I167</f>
        <v>0</v>
      </c>
      <c r="I158" s="13">
        <f>'[1]TCE - ANEXO II - Preencher'!J167</f>
        <v>0</v>
      </c>
      <c r="J158" s="15">
        <f>'[1]TCE - ANEXO II - Preencher'!K167</f>
        <v>0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0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0</v>
      </c>
      <c r="S158" s="22">
        <v>48519</v>
      </c>
    </row>
    <row r="159" spans="1:19" x14ac:dyDescent="0.2">
      <c r="A159" s="8" t="str">
        <f>IFERROR(VLOOKUP(B159,'[1]DADOS (OCULTAR)'!$P$3:$R$53,3,0),"")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Preencher'!F168="4 - Assistência Odontológica","2 - Outros Profissionais da saúda",'[1]TCE - ANEXO II - Preencher'!F168)</f>
        <v>0</v>
      </c>
      <c r="F159" s="13">
        <f>'[1]TCE - ANEXO II - Preencher'!G168</f>
        <v>0</v>
      </c>
      <c r="G159" s="14">
        <f>'[1]TCE - ANEXO II - Preencher'!H168</f>
        <v>0</v>
      </c>
      <c r="H159" s="13">
        <f>'[1]TCE - ANEXO II - Preencher'!I168</f>
        <v>0</v>
      </c>
      <c r="I159" s="13">
        <f>'[1]TCE - ANEXO II - Preencher'!J168</f>
        <v>0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0</v>
      </c>
      <c r="S159" s="22">
        <v>48549</v>
      </c>
    </row>
    <row r="160" spans="1:19" x14ac:dyDescent="0.2">
      <c r="A160" s="8" t="str">
        <f>IFERROR(VLOOKUP(B160,'[1]DADOS (OCULTAR)'!$P$3:$R$53,3,0),"")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Preencher'!F169="4 - Assistência Odontológica","2 - Outros Profissionais da saúda",'[1]TCE - ANEXO II - Preencher'!F169)</f>
        <v>0</v>
      </c>
      <c r="F160" s="13">
        <f>'[1]TCE - ANEXO II - Preencher'!G169</f>
        <v>0</v>
      </c>
      <c r="G160" s="14">
        <f>'[1]TCE - ANEXO II - Preencher'!H169</f>
        <v>0</v>
      </c>
      <c r="H160" s="13">
        <f>'[1]TCE - ANEXO II - Preencher'!I169</f>
        <v>0</v>
      </c>
      <c r="I160" s="13">
        <f>'[1]TCE - ANEXO II - Preencher'!J169</f>
        <v>0</v>
      </c>
      <c r="J160" s="15">
        <f>'[1]TCE - ANEXO II - Preencher'!K169</f>
        <v>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0</v>
      </c>
      <c r="S160" s="22">
        <v>48580</v>
      </c>
    </row>
    <row r="161" spans="1:19" x14ac:dyDescent="0.2">
      <c r="A161" s="8" t="str">
        <f>IFERROR(VLOOKUP(B161,'[1]DADOS (OCULTAR)'!$P$3:$R$53,3,0),"")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Preencher'!F170="4 - Assistência Odontológica","2 - Outros Profissionais da saúda",'[1]TCE - ANEXO II - Preencher'!F170)</f>
        <v>0</v>
      </c>
      <c r="F161" s="13">
        <f>'[1]TCE - ANEXO II - Preencher'!G170</f>
        <v>0</v>
      </c>
      <c r="G161" s="14">
        <f>'[1]TCE - ANEXO II - Preencher'!H170</f>
        <v>0</v>
      </c>
      <c r="H161" s="13">
        <f>'[1]TCE - ANEXO II - Preencher'!I170</f>
        <v>0</v>
      </c>
      <c r="I161" s="13">
        <f>'[1]TCE - ANEXO II - Preencher'!J170</f>
        <v>0</v>
      </c>
      <c r="J161" s="15">
        <f>'[1]TCE - ANEXO II - Preencher'!K170</f>
        <v>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0</v>
      </c>
      <c r="S161" s="22">
        <v>48611</v>
      </c>
    </row>
    <row r="162" spans="1:19" x14ac:dyDescent="0.2">
      <c r="A162" s="8" t="str">
        <f>IFERROR(VLOOKUP(B162,'[1]DADOS (OCULTAR)'!$P$3:$R$53,3,0),"")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Preencher'!F171="4 - Assistência Odontológica","2 - Outros Profissionais da saúda",'[1]TCE - ANEXO II - Preencher'!F171)</f>
        <v>0</v>
      </c>
      <c r="F162" s="13">
        <f>'[1]TCE - ANEXO II - Preencher'!G171</f>
        <v>0</v>
      </c>
      <c r="G162" s="14">
        <f>'[1]TCE - ANEXO II - Preencher'!H171</f>
        <v>0</v>
      </c>
      <c r="H162" s="13">
        <f>'[1]TCE - ANEXO II - Preencher'!I171</f>
        <v>0</v>
      </c>
      <c r="I162" s="13">
        <f>'[1]TCE - ANEXO II - Preencher'!J171</f>
        <v>0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0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0</v>
      </c>
      <c r="S162" s="22">
        <v>48639</v>
      </c>
    </row>
    <row r="163" spans="1:19" x14ac:dyDescent="0.2">
      <c r="A163" s="8" t="str">
        <f>IFERROR(VLOOKUP(B163,'[1]DADOS (OCULTAR)'!$P$3:$R$53,3,0),"")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Preencher'!F172="4 - Assistência Odontológica","2 - Outros Profissionais da saúda",'[1]TCE - ANEXO II - Preencher'!F172)</f>
        <v>0</v>
      </c>
      <c r="F163" s="13">
        <f>'[1]TCE - ANEXO II - Preencher'!G172</f>
        <v>0</v>
      </c>
      <c r="G163" s="14">
        <f>'[1]TCE - ANEXO II - Preencher'!H172</f>
        <v>0</v>
      </c>
      <c r="H163" s="13">
        <f>'[1]TCE - ANEXO II - Preencher'!I172</f>
        <v>0</v>
      </c>
      <c r="I163" s="13">
        <f>'[1]TCE - ANEXO II - Preencher'!J172</f>
        <v>0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0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0</v>
      </c>
      <c r="S163" s="22">
        <v>48670</v>
      </c>
    </row>
    <row r="164" spans="1:19" x14ac:dyDescent="0.2">
      <c r="A164" s="8" t="str">
        <f>IFERROR(VLOOKUP(B164,'[1]DADOS (OCULTAR)'!$P$3:$R$53,3,0),"")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Preencher'!F173="4 - Assistência Odontológica","2 - Outros Profissionais da saúda",'[1]TCE - ANEXO II - Preencher'!F173)</f>
        <v>0</v>
      </c>
      <c r="F164" s="13">
        <f>'[1]TCE - ANEXO II - Preencher'!G173</f>
        <v>0</v>
      </c>
      <c r="G164" s="14">
        <f>'[1]TCE - ANEXO II - Preencher'!H173</f>
        <v>0</v>
      </c>
      <c r="H164" s="13">
        <f>'[1]TCE - ANEXO II - Preencher'!I173</f>
        <v>0</v>
      </c>
      <c r="I164" s="13">
        <f>'[1]TCE - ANEXO II - Preencher'!J173</f>
        <v>0</v>
      </c>
      <c r="J164" s="15">
        <f>'[1]TCE - ANEXO II - Preencher'!K173</f>
        <v>0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0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0</v>
      </c>
      <c r="S164" s="22">
        <v>48700</v>
      </c>
    </row>
    <row r="165" spans="1:19" x14ac:dyDescent="0.2">
      <c r="A165" s="8" t="str">
        <f>IFERROR(VLOOKUP(B165,'[1]DADOS (OCULTAR)'!$P$3:$R$53,3,0),"")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Preencher'!F174="4 - Assistência Odontológica","2 - Outros Profissionais da saúda",'[1]TCE - ANEXO II - Preencher'!F174)</f>
        <v>0</v>
      </c>
      <c r="F165" s="13">
        <f>'[1]TCE - ANEXO II - Preencher'!G174</f>
        <v>0</v>
      </c>
      <c r="G165" s="14">
        <f>'[1]TCE - ANEXO II - Preencher'!H174</f>
        <v>0</v>
      </c>
      <c r="H165" s="13">
        <f>'[1]TCE - ANEXO II - Preencher'!I174</f>
        <v>0</v>
      </c>
      <c r="I165" s="13">
        <f>'[1]TCE - ANEXO II - Preencher'!J174</f>
        <v>0</v>
      </c>
      <c r="J165" s="15">
        <f>'[1]TCE - ANEXO II - Preencher'!K174</f>
        <v>0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0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0</v>
      </c>
      <c r="S165" s="22">
        <v>48731</v>
      </c>
    </row>
    <row r="166" spans="1:19" x14ac:dyDescent="0.2">
      <c r="A166" s="8" t="str">
        <f>IFERROR(VLOOKUP(B166,'[1]DADOS (OCULTAR)'!$P$3:$R$53,3,0),"")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Preencher'!F175="4 - Assistência Odontológica","2 - Outros Profissionais da saúda",'[1]TCE - ANEXO II - Preencher'!F175)</f>
        <v>0</v>
      </c>
      <c r="F166" s="13">
        <f>'[1]TCE - ANEXO II - Preencher'!G175</f>
        <v>0</v>
      </c>
      <c r="G166" s="14">
        <f>'[1]TCE - ANEXO II - Preencher'!H175</f>
        <v>0</v>
      </c>
      <c r="H166" s="13">
        <f>'[1]TCE - ANEXO II - Preencher'!I175</f>
        <v>0</v>
      </c>
      <c r="I166" s="13">
        <f>'[1]TCE - ANEXO II - Preencher'!J175</f>
        <v>0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0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0</v>
      </c>
      <c r="S166" s="22">
        <v>48761</v>
      </c>
    </row>
    <row r="167" spans="1:19" x14ac:dyDescent="0.2">
      <c r="A167" s="8" t="str">
        <f>IFERROR(VLOOKUP(B167,'[1]DADOS (OCULTAR)'!$P$3:$R$53,3,0),"")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Preencher'!F176="4 - Assistência Odontológica","2 - Outros Profissionais da saúda",'[1]TCE - ANEXO II - Preencher'!F176)</f>
        <v>0</v>
      </c>
      <c r="F167" s="13">
        <f>'[1]TCE - ANEXO II - Preencher'!G176</f>
        <v>0</v>
      </c>
      <c r="G167" s="14">
        <f>'[1]TCE - ANEXO II - Preencher'!H176</f>
        <v>0</v>
      </c>
      <c r="H167" s="13">
        <f>'[1]TCE - ANEXO II - Preencher'!I176</f>
        <v>0</v>
      </c>
      <c r="I167" s="13">
        <f>'[1]TCE - ANEXO II - Preencher'!J176</f>
        <v>0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0</v>
      </c>
      <c r="S167" s="22">
        <v>48792</v>
      </c>
    </row>
    <row r="168" spans="1:19" x14ac:dyDescent="0.2">
      <c r="A168" s="8" t="str">
        <f>IFERROR(VLOOKUP(B168,'[1]DADOS (OCULTAR)'!$P$3:$R$53,3,0),"")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Preencher'!F177="4 - Assistência Odontológica","2 - Outros Profissionais da saúda",'[1]TCE - ANEXO II - Preencher'!F177)</f>
        <v>0</v>
      </c>
      <c r="F168" s="13">
        <f>'[1]TCE - ANEXO II - Preencher'!G177</f>
        <v>0</v>
      </c>
      <c r="G168" s="14">
        <f>'[1]TCE - ANEXO II - Preencher'!H177</f>
        <v>0</v>
      </c>
      <c r="H168" s="13">
        <f>'[1]TCE - ANEXO II - Preencher'!I177</f>
        <v>0</v>
      </c>
      <c r="I168" s="13">
        <f>'[1]TCE - ANEXO II - Preencher'!J177</f>
        <v>0</v>
      </c>
      <c r="J168" s="15">
        <f>'[1]TCE - ANEXO II - Preencher'!K177</f>
        <v>0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0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0</v>
      </c>
      <c r="S168" s="22">
        <v>48823</v>
      </c>
    </row>
    <row r="169" spans="1:19" x14ac:dyDescent="0.2">
      <c r="A169" s="8" t="str">
        <f>IFERROR(VLOOKUP(B169,'[1]DADOS (OCULTAR)'!$P$3:$R$53,3,0),"")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Preencher'!F178="4 - Assistência Odontológica","2 - Outros Profissionais da saúda",'[1]TCE - ANEXO II - Preencher'!F178)</f>
        <v>0</v>
      </c>
      <c r="F169" s="13">
        <f>'[1]TCE - ANEXO II - Preencher'!G178</f>
        <v>0</v>
      </c>
      <c r="G169" s="14">
        <f>'[1]TCE - ANEXO II - Preencher'!H178</f>
        <v>0</v>
      </c>
      <c r="H169" s="13">
        <f>'[1]TCE - ANEXO II - Preencher'!I178</f>
        <v>0</v>
      </c>
      <c r="I169" s="13">
        <f>'[1]TCE - ANEXO II - Preencher'!J178</f>
        <v>0</v>
      </c>
      <c r="J169" s="15">
        <f>'[1]TCE - ANEXO II - Preencher'!K178</f>
        <v>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0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0</v>
      </c>
      <c r="S169" s="22">
        <v>48853</v>
      </c>
    </row>
    <row r="170" spans="1:19" x14ac:dyDescent="0.2">
      <c r="A170" s="8" t="str">
        <f>IFERROR(VLOOKUP(B170,'[1]DADOS (OCULTAR)'!$P$3:$R$53,3,0),"")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Preencher'!F179="4 - Assistência Odontológica","2 - Outros Profissionais da saúda",'[1]TCE - ANEXO II - Preencher'!F179)</f>
        <v>0</v>
      </c>
      <c r="F170" s="13">
        <f>'[1]TCE - ANEXO II - Preencher'!G179</f>
        <v>0</v>
      </c>
      <c r="G170" s="14">
        <f>'[1]TCE - ANEXO II - Preencher'!H179</f>
        <v>0</v>
      </c>
      <c r="H170" s="13">
        <f>'[1]TCE - ANEXO II - Preencher'!I179</f>
        <v>0</v>
      </c>
      <c r="I170" s="13">
        <f>'[1]TCE - ANEXO II - Preencher'!J179</f>
        <v>0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0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0</v>
      </c>
      <c r="S170" s="22">
        <v>48884</v>
      </c>
    </row>
    <row r="171" spans="1:19" x14ac:dyDescent="0.2">
      <c r="A171" s="8" t="str">
        <f>IFERROR(VLOOKUP(B171,'[1]DADOS (OCULTAR)'!$P$3:$R$53,3,0),"")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Preencher'!F180="4 - Assistência Odontológica","2 - Outros Profissionais da saúda",'[1]TCE - ANEXO II - Preencher'!F180)</f>
        <v>0</v>
      </c>
      <c r="F171" s="13">
        <f>'[1]TCE - ANEXO II - Preencher'!G180</f>
        <v>0</v>
      </c>
      <c r="G171" s="14">
        <f>'[1]TCE - ANEXO II - Preencher'!H180</f>
        <v>0</v>
      </c>
      <c r="H171" s="13">
        <f>'[1]TCE - ANEXO II - Preencher'!I180</f>
        <v>0</v>
      </c>
      <c r="I171" s="13">
        <f>'[1]TCE - ANEXO II - Preencher'!J180</f>
        <v>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 x14ac:dyDescent="0.2">
      <c r="A172" s="8" t="str">
        <f>IFERROR(VLOOKUP(B172,'[1]DADOS (OCULTAR)'!$P$3:$R$53,3,0),"")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Preencher'!F181="4 - Assistência Odontológica","2 - Outros Profissionais da saúda",'[1]TCE - ANEXO II - Preencher'!F181)</f>
        <v>0</v>
      </c>
      <c r="F172" s="13">
        <f>'[1]TCE - ANEXO II - Preencher'!G181</f>
        <v>0</v>
      </c>
      <c r="G172" s="14">
        <f>'[1]TCE - ANEXO II - Preencher'!H181</f>
        <v>0</v>
      </c>
      <c r="H172" s="13">
        <f>'[1]TCE - ANEXO II - Preencher'!I181</f>
        <v>0</v>
      </c>
      <c r="I172" s="13">
        <f>'[1]TCE - ANEXO II - Preencher'!J181</f>
        <v>0</v>
      </c>
      <c r="J172" s="15">
        <f>'[1]TCE - ANEXO II - Preencher'!K181</f>
        <v>0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0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0</v>
      </c>
      <c r="S172" s="22">
        <v>48945</v>
      </c>
    </row>
    <row r="173" spans="1:19" x14ac:dyDescent="0.2">
      <c r="A173" s="8" t="str">
        <f>IFERROR(VLOOKUP(B173,'[1]DADOS (OCULTAR)'!$P$3:$R$53,3,0),"")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Preencher'!F182="4 - Assistência Odontológica","2 - Outros Profissionais da saúda",'[1]TCE - ANEXO II - Preencher'!F182)</f>
        <v>0</v>
      </c>
      <c r="F173" s="13">
        <f>'[1]TCE - ANEXO II - Preencher'!G182</f>
        <v>0</v>
      </c>
      <c r="G173" s="14">
        <f>'[1]TCE - ANEXO II - Preencher'!H182</f>
        <v>0</v>
      </c>
      <c r="H173" s="13">
        <f>'[1]TCE - ANEXO II - Preencher'!I182</f>
        <v>0</v>
      </c>
      <c r="I173" s="13">
        <f>'[1]TCE - ANEXO II - Preencher'!J182</f>
        <v>0</v>
      </c>
      <c r="J173" s="15">
        <f>'[1]TCE - ANEXO II - Preencher'!K182</f>
        <v>0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0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0</v>
      </c>
      <c r="S173" s="22">
        <v>48976</v>
      </c>
    </row>
    <row r="174" spans="1:19" x14ac:dyDescent="0.2">
      <c r="A174" s="8" t="str">
        <f>IFERROR(VLOOKUP(B174,'[1]DADOS (OCULTAR)'!$P$3:$R$53,3,0),"")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Preencher'!F183="4 - Assistência Odontológica","2 - Outros Profissionais da saúda",'[1]TCE - ANEXO II - Preencher'!F183)</f>
        <v>0</v>
      </c>
      <c r="F174" s="13">
        <f>'[1]TCE - ANEXO II - Preencher'!G183</f>
        <v>0</v>
      </c>
      <c r="G174" s="14">
        <f>'[1]TCE - ANEXO II - Preencher'!H183</f>
        <v>0</v>
      </c>
      <c r="H174" s="13">
        <f>'[1]TCE - ANEXO II - Preencher'!I183</f>
        <v>0</v>
      </c>
      <c r="I174" s="13">
        <f>'[1]TCE - ANEXO II - Preencher'!J183</f>
        <v>0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0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0</v>
      </c>
      <c r="S174" s="22">
        <v>49004</v>
      </c>
    </row>
    <row r="175" spans="1:19" x14ac:dyDescent="0.2">
      <c r="A175" s="8" t="str">
        <f>IFERROR(VLOOKUP(B175,'[1]DADOS (OCULTAR)'!$P$3:$R$53,3,0),"")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Preencher'!F184="4 - Assistência Odontológica","2 - Outros Profissionais da saúda",'[1]TCE - ANEXO II - Preencher'!F184)</f>
        <v>0</v>
      </c>
      <c r="F175" s="13">
        <f>'[1]TCE - ANEXO II - Preencher'!G184</f>
        <v>0</v>
      </c>
      <c r="G175" s="14">
        <f>'[1]TCE - ANEXO II - Preencher'!H184</f>
        <v>0</v>
      </c>
      <c r="H175" s="13">
        <f>'[1]TCE - ANEXO II - Preencher'!I184</f>
        <v>0</v>
      </c>
      <c r="I175" s="13">
        <f>'[1]TCE - ANEXO II - Preencher'!J184</f>
        <v>0</v>
      </c>
      <c r="J175" s="15">
        <f>'[1]TCE - ANEXO II - Preencher'!K184</f>
        <v>0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0</v>
      </c>
      <c r="S175" s="22">
        <v>49035</v>
      </c>
    </row>
    <row r="176" spans="1:19" x14ac:dyDescent="0.2">
      <c r="A176" s="8" t="str">
        <f>IFERROR(VLOOKUP(B176,'[1]DADOS (OCULTAR)'!$P$3:$R$53,3,0),"")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Preencher'!F185="4 - Assistência Odontológica","2 - Outros Profissionais da saúda",'[1]TCE - ANEXO II - Preencher'!F185)</f>
        <v>0</v>
      </c>
      <c r="F176" s="13">
        <f>'[1]TCE - ANEXO II - Preencher'!G185</f>
        <v>0</v>
      </c>
      <c r="G176" s="14">
        <f>'[1]TCE - ANEXO II - Preencher'!H185</f>
        <v>0</v>
      </c>
      <c r="H176" s="13">
        <f>'[1]TCE - ANEXO II - Preencher'!I185</f>
        <v>0</v>
      </c>
      <c r="I176" s="13">
        <f>'[1]TCE - ANEXO II - Preencher'!J185</f>
        <v>0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0</v>
      </c>
      <c r="S176" s="22">
        <v>49065</v>
      </c>
    </row>
    <row r="177" spans="1:19" x14ac:dyDescent="0.2">
      <c r="A177" s="8" t="str">
        <f>IFERROR(VLOOKUP(B177,'[1]DADOS (OCULTAR)'!$P$3:$R$53,3,0),"")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Preencher'!F186="4 - Assistência Odontológica","2 - Outros Profissionais da saúda",'[1]TCE - ANEXO II - Preencher'!F186)</f>
        <v>0</v>
      </c>
      <c r="F177" s="13">
        <f>'[1]TCE - ANEXO II - Preencher'!G186</f>
        <v>0</v>
      </c>
      <c r="G177" s="14">
        <f>'[1]TCE - ANEXO II - Preencher'!H186</f>
        <v>0</v>
      </c>
      <c r="H177" s="13">
        <f>'[1]TCE - ANEXO II - Preencher'!I186</f>
        <v>0</v>
      </c>
      <c r="I177" s="13">
        <f>'[1]TCE - ANEXO II - Preencher'!J186</f>
        <v>0</v>
      </c>
      <c r="J177" s="15">
        <f>'[1]TCE - ANEXO II - Preencher'!K186</f>
        <v>0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0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0</v>
      </c>
      <c r="S177" s="22">
        <v>49096</v>
      </c>
    </row>
    <row r="178" spans="1:19" x14ac:dyDescent="0.2">
      <c r="A178" s="8" t="str">
        <f>IFERROR(VLOOKUP(B178,'[1]DADOS (OCULTAR)'!$P$3:$R$53,3,0),"")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Preencher'!F187="4 - Assistência Odontológica","2 - Outros Profissionais da saúda",'[1]TCE - ANEXO II - Preencher'!F187)</f>
        <v>0</v>
      </c>
      <c r="F178" s="13">
        <f>'[1]TCE - ANEXO II - Preencher'!G187</f>
        <v>0</v>
      </c>
      <c r="G178" s="14">
        <f>'[1]TCE - ANEXO II - Preencher'!H187</f>
        <v>0</v>
      </c>
      <c r="H178" s="13">
        <f>'[1]TCE - ANEXO II - Preencher'!I187</f>
        <v>0</v>
      </c>
      <c r="I178" s="13">
        <f>'[1]TCE - ANEXO II - Preencher'!J187</f>
        <v>0</v>
      </c>
      <c r="J178" s="15">
        <f>'[1]TCE - ANEXO II - Preencher'!K187</f>
        <v>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0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0</v>
      </c>
      <c r="S178" s="22">
        <v>49126</v>
      </c>
    </row>
    <row r="179" spans="1:19" x14ac:dyDescent="0.2">
      <c r="A179" s="8" t="str">
        <f>IFERROR(VLOOKUP(B179,'[1]DADOS (OCULTAR)'!$P$3:$R$53,3,0),"")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Preencher'!F188="4 - Assistência Odontológica","2 - Outros Profissionais da saúda",'[1]TCE - ANEXO II - Preencher'!F188)</f>
        <v>0</v>
      </c>
      <c r="F179" s="13">
        <f>'[1]TCE - ANEXO II - Preencher'!G188</f>
        <v>0</v>
      </c>
      <c r="G179" s="14">
        <f>'[1]TCE - ANEXO II - Preencher'!H188</f>
        <v>0</v>
      </c>
      <c r="H179" s="13">
        <f>'[1]TCE - ANEXO II - Preencher'!I188</f>
        <v>0</v>
      </c>
      <c r="I179" s="13">
        <f>'[1]TCE - ANEXO II - Preencher'!J188</f>
        <v>0</v>
      </c>
      <c r="J179" s="15">
        <f>'[1]TCE - ANEXO II - Preencher'!K188</f>
        <v>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0</v>
      </c>
      <c r="S179" s="22">
        <v>49157</v>
      </c>
    </row>
    <row r="180" spans="1:19" x14ac:dyDescent="0.2">
      <c r="A180" s="8" t="str">
        <f>IFERROR(VLOOKUP(B180,'[1]DADOS (OCULTAR)'!$P$3:$R$53,3,0),"")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Preencher'!F189="4 - Assistência Odontológica","2 - Outros Profissionais da saúda",'[1]TCE - ANEXO II - Preencher'!F189)</f>
        <v>0</v>
      </c>
      <c r="F180" s="13">
        <f>'[1]TCE - ANEXO II - Preencher'!G189</f>
        <v>0</v>
      </c>
      <c r="G180" s="14">
        <f>'[1]TCE - ANEXO II - Preencher'!H189</f>
        <v>0</v>
      </c>
      <c r="H180" s="13">
        <f>'[1]TCE - ANEXO II - Preencher'!I189</f>
        <v>0</v>
      </c>
      <c r="I180" s="13">
        <f>'[1]TCE - ANEXO II - Preencher'!J189</f>
        <v>0</v>
      </c>
      <c r="J180" s="15">
        <f>'[1]TCE - ANEXO II - Preencher'!K189</f>
        <v>0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0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0</v>
      </c>
      <c r="S180" s="22">
        <v>49188</v>
      </c>
    </row>
    <row r="181" spans="1:19" x14ac:dyDescent="0.2">
      <c r="A181" s="8" t="str">
        <f>IFERROR(VLOOKUP(B181,'[1]DADOS (OCULTAR)'!$P$3:$R$53,3,0),"")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Preencher'!F190="4 - Assistência Odontológica","2 - Outros Profissionais da saúda",'[1]TCE - ANEXO II - Preencher'!F190)</f>
        <v>0</v>
      </c>
      <c r="F181" s="13">
        <f>'[1]TCE - ANEXO II - Preencher'!G190</f>
        <v>0</v>
      </c>
      <c r="G181" s="14">
        <f>'[1]TCE - ANEXO II - Preencher'!H190</f>
        <v>0</v>
      </c>
      <c r="H181" s="13">
        <f>'[1]TCE - ANEXO II - Preencher'!I190</f>
        <v>0</v>
      </c>
      <c r="I181" s="13">
        <f>'[1]TCE - ANEXO II - Preencher'!J190</f>
        <v>0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0</v>
      </c>
      <c r="S181" s="22">
        <v>49218</v>
      </c>
    </row>
    <row r="182" spans="1:19" x14ac:dyDescent="0.2">
      <c r="A182" s="8" t="str">
        <f>IFERROR(VLOOKUP(B182,'[1]DADOS (OCULTAR)'!$P$3:$R$53,3,0),"")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Preencher'!F191="4 - Assistência Odontológica","2 - Outros Profissionais da saúda",'[1]TCE - ANEXO II - Preencher'!F191)</f>
        <v>0</v>
      </c>
      <c r="F182" s="13">
        <f>'[1]TCE - ANEXO II - Preencher'!G191</f>
        <v>0</v>
      </c>
      <c r="G182" s="14">
        <f>'[1]TCE - ANEXO II - Preencher'!H191</f>
        <v>0</v>
      </c>
      <c r="H182" s="13">
        <f>'[1]TCE - ANEXO II - Preencher'!I191</f>
        <v>0</v>
      </c>
      <c r="I182" s="13">
        <f>'[1]TCE - ANEXO II - Preencher'!J191</f>
        <v>0</v>
      </c>
      <c r="J182" s="15">
        <f>'[1]TCE - ANEXO II - Preencher'!K191</f>
        <v>0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0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0</v>
      </c>
      <c r="S182" s="22">
        <v>49249</v>
      </c>
    </row>
    <row r="183" spans="1:19" x14ac:dyDescent="0.2">
      <c r="A183" s="8" t="str">
        <f>IFERROR(VLOOKUP(B183,'[1]DADOS (OCULTAR)'!$P$3:$R$53,3,0),"")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Preencher'!F192="4 - Assistência Odontológica","2 - Outros Profissionais da saúda",'[1]TCE - ANEXO II - Preencher'!F192)</f>
        <v>0</v>
      </c>
      <c r="F183" s="13">
        <f>'[1]TCE - ANEXO II - Preencher'!G192</f>
        <v>0</v>
      </c>
      <c r="G183" s="14">
        <f>'[1]TCE - ANEXO II - Preencher'!H192</f>
        <v>0</v>
      </c>
      <c r="H183" s="13">
        <f>'[1]TCE - ANEXO II - Preencher'!I192</f>
        <v>0</v>
      </c>
      <c r="I183" s="13">
        <f>'[1]TCE - ANEXO II - Preencher'!J192</f>
        <v>0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0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0</v>
      </c>
      <c r="S183" s="22">
        <v>49279</v>
      </c>
    </row>
    <row r="184" spans="1:19" x14ac:dyDescent="0.2">
      <c r="A184" s="8" t="str">
        <f>IFERROR(VLOOKUP(B184,'[1]DADOS (OCULTAR)'!$P$3:$R$53,3,0),"")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Preencher'!F193="4 - Assistência Odontológica","2 - Outros Profissionais da saúda",'[1]TCE - ANEXO II - Preencher'!F193)</f>
        <v>0</v>
      </c>
      <c r="F184" s="13">
        <f>'[1]TCE - ANEXO II - Preencher'!G193</f>
        <v>0</v>
      </c>
      <c r="G184" s="14">
        <f>'[1]TCE - ANEXO II - Preencher'!H193</f>
        <v>0</v>
      </c>
      <c r="H184" s="13">
        <f>'[1]TCE - ANEXO II - Preencher'!I193</f>
        <v>0</v>
      </c>
      <c r="I184" s="13">
        <f>'[1]TCE - ANEXO II - Preencher'!J193</f>
        <v>0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0</v>
      </c>
      <c r="S184" s="22">
        <v>49310</v>
      </c>
    </row>
    <row r="185" spans="1:19" x14ac:dyDescent="0.2">
      <c r="A185" s="8" t="str">
        <f>IFERROR(VLOOKUP(B185,'[1]DADOS (OCULTAR)'!$P$3:$R$53,3,0),"")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Preencher'!F194="4 - Assistência Odontológica","2 - Outros Profissionais da saúda",'[1]TCE - ANEXO II - Preencher'!F194)</f>
        <v>0</v>
      </c>
      <c r="F185" s="13">
        <f>'[1]TCE - ANEXO II - Preencher'!G194</f>
        <v>0</v>
      </c>
      <c r="G185" s="14">
        <f>'[1]TCE - ANEXO II - Preencher'!H194</f>
        <v>0</v>
      </c>
      <c r="H185" s="13">
        <f>'[1]TCE - ANEXO II - Preencher'!I194</f>
        <v>0</v>
      </c>
      <c r="I185" s="13">
        <f>'[1]TCE - ANEXO II - Preencher'!J194</f>
        <v>0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0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0</v>
      </c>
      <c r="S185" s="22">
        <v>49341</v>
      </c>
    </row>
    <row r="186" spans="1:19" x14ac:dyDescent="0.2">
      <c r="A186" s="8" t="str">
        <f>IFERROR(VLOOKUP(B186,'[1]DADOS (OCULTAR)'!$P$3:$R$53,3,0),"")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Preencher'!F195="4 - Assistência Odontológica","2 - Outros Profissionais da saúda",'[1]TCE - ANEXO II - Preencher'!F195)</f>
        <v>0</v>
      </c>
      <c r="F186" s="13">
        <f>'[1]TCE - ANEXO II - Preencher'!G195</f>
        <v>0</v>
      </c>
      <c r="G186" s="14">
        <f>'[1]TCE - ANEXO II - Preencher'!H195</f>
        <v>0</v>
      </c>
      <c r="H186" s="13">
        <f>'[1]TCE - ANEXO II - Preencher'!I195</f>
        <v>0</v>
      </c>
      <c r="I186" s="13">
        <f>'[1]TCE - ANEXO II - Preencher'!J195</f>
        <v>0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0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0</v>
      </c>
      <c r="S186" s="22">
        <v>49369</v>
      </c>
    </row>
    <row r="187" spans="1:19" x14ac:dyDescent="0.2">
      <c r="A187" s="8" t="str">
        <f>IFERROR(VLOOKUP(B187,'[1]DADOS (OCULTAR)'!$P$3:$R$53,3,0),"")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Preencher'!F196="4 - Assistência Odontológica","2 - Outros Profissionais da saúda",'[1]TCE - ANEXO II - Preencher'!F196)</f>
        <v>0</v>
      </c>
      <c r="F187" s="13">
        <f>'[1]TCE - ANEXO II - Preencher'!G196</f>
        <v>0</v>
      </c>
      <c r="G187" s="14">
        <f>'[1]TCE - ANEXO II - Preencher'!H196</f>
        <v>0</v>
      </c>
      <c r="H187" s="13">
        <f>'[1]TCE - ANEXO II - Preencher'!I196</f>
        <v>0</v>
      </c>
      <c r="I187" s="13">
        <f>'[1]TCE - ANEXO II - Preencher'!J196</f>
        <v>0</v>
      </c>
      <c r="J187" s="15">
        <f>'[1]TCE - ANEXO II - Preencher'!K196</f>
        <v>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0</v>
      </c>
      <c r="S187" s="22">
        <v>49400</v>
      </c>
    </row>
    <row r="188" spans="1:19" x14ac:dyDescent="0.2">
      <c r="A188" s="8" t="str">
        <f>IFERROR(VLOOKUP(B188,'[1]DADOS (OCULTAR)'!$P$3:$R$53,3,0),"")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Preencher'!F197="4 - Assistência Odontológica","2 - Outros Profissionais da saúda",'[1]TCE - ANEXO II - Preencher'!F197)</f>
        <v>0</v>
      </c>
      <c r="F188" s="13">
        <f>'[1]TCE - ANEXO II - Preencher'!G197</f>
        <v>0</v>
      </c>
      <c r="G188" s="14">
        <f>'[1]TCE - ANEXO II - Preencher'!H197</f>
        <v>0</v>
      </c>
      <c r="H188" s="13">
        <f>'[1]TCE - ANEXO II - Preencher'!I197</f>
        <v>0</v>
      </c>
      <c r="I188" s="13">
        <f>'[1]TCE - ANEXO II - Preencher'!J197</f>
        <v>0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0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0</v>
      </c>
      <c r="S188" s="22">
        <v>49430</v>
      </c>
    </row>
    <row r="189" spans="1:19" x14ac:dyDescent="0.2">
      <c r="A189" s="8" t="str">
        <f>IFERROR(VLOOKUP(B189,'[1]DADOS (OCULTAR)'!$P$3:$R$53,3,0),"")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Preencher'!F198="4 - Assistência Odontológica","2 - Outros Profissionais da saúda",'[1]TCE - ANEXO II - Preencher'!F198)</f>
        <v>0</v>
      </c>
      <c r="F189" s="13">
        <f>'[1]TCE - ANEXO II - Preencher'!G198</f>
        <v>0</v>
      </c>
      <c r="G189" s="14">
        <f>'[1]TCE - ANEXO II - Preencher'!H198</f>
        <v>0</v>
      </c>
      <c r="H189" s="13">
        <f>'[1]TCE - ANEXO II - Preencher'!I198</f>
        <v>0</v>
      </c>
      <c r="I189" s="13">
        <f>'[1]TCE - ANEXO II - Preencher'!J198</f>
        <v>0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0</v>
      </c>
      <c r="S189" s="22">
        <v>49461</v>
      </c>
    </row>
    <row r="190" spans="1:19" x14ac:dyDescent="0.2">
      <c r="A190" s="8" t="str">
        <f>IFERROR(VLOOKUP(B190,'[1]DADOS (OCULTAR)'!$P$3:$R$53,3,0),"")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Preencher'!F199="4 - Assistência Odontológica","2 - Outros Profissionais da saúda",'[1]TCE - ANEXO II - Preencher'!F199)</f>
        <v>0</v>
      </c>
      <c r="F190" s="13">
        <f>'[1]TCE - ANEXO II - Preencher'!G199</f>
        <v>0</v>
      </c>
      <c r="G190" s="14">
        <f>'[1]TCE - ANEXO II - Preencher'!H199</f>
        <v>0</v>
      </c>
      <c r="H190" s="13">
        <f>'[1]TCE - ANEXO II - Preencher'!I199</f>
        <v>0</v>
      </c>
      <c r="I190" s="13">
        <f>'[1]TCE - ANEXO II - Preencher'!J199</f>
        <v>0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0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0</v>
      </c>
      <c r="S190" s="22">
        <v>49491</v>
      </c>
    </row>
    <row r="191" spans="1:19" x14ac:dyDescent="0.2">
      <c r="A191" s="8" t="str">
        <f>IFERROR(VLOOKUP(B191,'[1]DADOS (OCULTAR)'!$P$3:$R$53,3,0),"")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Preencher'!F200="4 - Assistência Odontológica","2 - Outros Profissionais da saúda",'[1]TCE - ANEXO II - Preencher'!F200)</f>
        <v>0</v>
      </c>
      <c r="F191" s="13">
        <f>'[1]TCE - ANEXO II - Preencher'!G200</f>
        <v>0</v>
      </c>
      <c r="G191" s="14">
        <f>'[1]TCE - ANEXO II - Preencher'!H200</f>
        <v>0</v>
      </c>
      <c r="H191" s="13">
        <f>'[1]TCE - ANEXO II - Preencher'!I200</f>
        <v>0</v>
      </c>
      <c r="I191" s="13">
        <f>'[1]TCE - ANEXO II - Preencher'!J200</f>
        <v>0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0</v>
      </c>
      <c r="S191" s="22">
        <v>49522</v>
      </c>
    </row>
    <row r="192" spans="1:19" x14ac:dyDescent="0.2">
      <c r="A192" s="8" t="str">
        <f>IFERROR(VLOOKUP(B192,'[1]DADOS (OCULTAR)'!$P$3:$R$53,3,0),"")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Preencher'!F201="4 - Assistência Odontológica","2 - Outros Profissionais da saúda",'[1]TCE - ANEXO II - Preencher'!F201)</f>
        <v>0</v>
      </c>
      <c r="F192" s="13">
        <f>'[1]TCE - ANEXO II - Preencher'!G201</f>
        <v>0</v>
      </c>
      <c r="G192" s="14">
        <f>'[1]TCE - ANEXO II - Preencher'!H201</f>
        <v>0</v>
      </c>
      <c r="H192" s="13">
        <f>'[1]TCE - ANEXO II - Preencher'!I201</f>
        <v>0</v>
      </c>
      <c r="I192" s="13">
        <f>'[1]TCE - ANEXO II - Preencher'!J201</f>
        <v>0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0</v>
      </c>
      <c r="S192" s="22">
        <v>49553</v>
      </c>
    </row>
    <row r="193" spans="1:19" x14ac:dyDescent="0.2">
      <c r="A193" s="8" t="str">
        <f>IFERROR(VLOOKUP(B193,'[1]DADOS (OCULTAR)'!$P$3:$R$53,3,0),"")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Preencher'!F202="4 - Assistência Odontológica","2 - Outros Profissionais da saúda",'[1]TCE - ANEXO II - Preencher'!F202)</f>
        <v>0</v>
      </c>
      <c r="F193" s="13">
        <f>'[1]TCE - ANEXO II - Preencher'!G202</f>
        <v>0</v>
      </c>
      <c r="G193" s="14">
        <f>'[1]TCE - ANEXO II - Preencher'!H202</f>
        <v>0</v>
      </c>
      <c r="H193" s="13">
        <f>'[1]TCE - ANEXO II - Preencher'!I202</f>
        <v>0</v>
      </c>
      <c r="I193" s="13">
        <f>'[1]TCE - ANEXO II - Preencher'!J202</f>
        <v>0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0</v>
      </c>
      <c r="S193" s="22">
        <v>49583</v>
      </c>
    </row>
    <row r="194" spans="1:19" x14ac:dyDescent="0.2">
      <c r="A194" s="8" t="str">
        <f>IFERROR(VLOOKUP(B194,'[1]DADOS (OCULTAR)'!$P$3:$R$53,3,0),"")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Preencher'!F203="4 - Assistência Odontológica","2 - Outros Profissionais da saúda",'[1]TCE - ANEXO II - Preencher'!F203)</f>
        <v>0</v>
      </c>
      <c r="F194" s="13">
        <f>'[1]TCE - ANEXO II - Preencher'!G203</f>
        <v>0</v>
      </c>
      <c r="G194" s="14">
        <f>'[1]TCE - ANEXO II - Preencher'!H203</f>
        <v>0</v>
      </c>
      <c r="H194" s="13">
        <f>'[1]TCE - ANEXO II - Preencher'!I203</f>
        <v>0</v>
      </c>
      <c r="I194" s="13">
        <f>'[1]TCE - ANEXO II - Preencher'!J203</f>
        <v>0</v>
      </c>
      <c r="J194" s="15">
        <f>'[1]TCE - ANEXO II - Preencher'!K203</f>
        <v>0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0</v>
      </c>
      <c r="N194" s="16">
        <f>'[1]TCE - ANEXO II - Preencher'!R203</f>
        <v>0</v>
      </c>
      <c r="O194" s="17">
        <f>'[1]TCE - ANEXO II - Preencher'!V203</f>
        <v>0</v>
      </c>
      <c r="P194" s="18">
        <f>'[1]TCE - ANEXO II - Preencher'!W203</f>
        <v>0</v>
      </c>
      <c r="S194" s="22">
        <v>49614</v>
      </c>
    </row>
    <row r="195" spans="1:19" x14ac:dyDescent="0.2">
      <c r="A195" s="8" t="str">
        <f>IFERROR(VLOOKUP(B195,'[1]DADOS (OCULTAR)'!$P$3:$R$53,3,0),"")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Preencher'!F204="4 - Assistência Odontológica","2 - Outros Profissionais da saúda",'[1]TCE - ANEXO II - Preencher'!F204)</f>
        <v>0</v>
      </c>
      <c r="F195" s="13">
        <f>'[1]TCE - ANEXO II - Preencher'!G204</f>
        <v>0</v>
      </c>
      <c r="G195" s="14">
        <f>'[1]TCE - ANEXO II - Preencher'!H204</f>
        <v>0</v>
      </c>
      <c r="H195" s="13">
        <f>'[1]TCE - ANEXO II - Preencher'!I204</f>
        <v>0</v>
      </c>
      <c r="I195" s="13">
        <f>'[1]TCE - ANEXO II - Preencher'!J204</f>
        <v>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0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0</v>
      </c>
      <c r="S195" s="22">
        <v>49644</v>
      </c>
    </row>
    <row r="196" spans="1:19" x14ac:dyDescent="0.2">
      <c r="A196" s="8" t="str">
        <f>IFERROR(VLOOKUP(B196,'[1]DADOS (OCULTAR)'!$P$3:$R$53,3,0),"")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Preencher'!F205="4 - Assistência Odontológica","2 - Outros Profissionais da saúda",'[1]TCE - ANEXO II - Preencher'!F205)</f>
        <v>0</v>
      </c>
      <c r="F196" s="13">
        <f>'[1]TCE - ANEXO II - Preencher'!G205</f>
        <v>0</v>
      </c>
      <c r="G196" s="14">
        <f>'[1]TCE - ANEXO II - Preencher'!H205</f>
        <v>0</v>
      </c>
      <c r="H196" s="13">
        <f>'[1]TCE - ANEXO II - Preencher'!I205</f>
        <v>0</v>
      </c>
      <c r="I196" s="13">
        <f>'[1]TCE - ANEXO II - Preencher'!J205</f>
        <v>0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0</v>
      </c>
      <c r="S196" s="22">
        <v>49675</v>
      </c>
    </row>
    <row r="197" spans="1:19" x14ac:dyDescent="0.2">
      <c r="A197" s="8" t="str">
        <f>IFERROR(VLOOKUP(B197,'[1]DADOS (OCULTAR)'!$P$3:$R$53,3,0),"")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Preencher'!F206="4 - Assistência Odontológica","2 - Outros Profissionais da saúda",'[1]TCE - ANEXO II - Preencher'!F206)</f>
        <v>0</v>
      </c>
      <c r="F197" s="13">
        <f>'[1]TCE - ANEXO II - Preencher'!G206</f>
        <v>0</v>
      </c>
      <c r="G197" s="14">
        <f>'[1]TCE - ANEXO II - Preencher'!H206</f>
        <v>0</v>
      </c>
      <c r="H197" s="13">
        <f>'[1]TCE - ANEXO II - Preencher'!I206</f>
        <v>0</v>
      </c>
      <c r="I197" s="13">
        <f>'[1]TCE - ANEXO II - Preencher'!J206</f>
        <v>0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 x14ac:dyDescent="0.2">
      <c r="A198" s="8" t="str">
        <f>IFERROR(VLOOKUP(B198,'[1]DADOS (OCULTAR)'!$P$3:$R$53,3,0),"")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Preencher'!F207="4 - Assistência Odontológica","2 - Outros Profissionais da saúda",'[1]TCE - ANEXO II - Preencher'!F207)</f>
        <v>0</v>
      </c>
      <c r="F198" s="13">
        <f>'[1]TCE - ANEXO II - Preencher'!G207</f>
        <v>0</v>
      </c>
      <c r="G198" s="14">
        <f>'[1]TCE - ANEXO II - Preencher'!H207</f>
        <v>0</v>
      </c>
      <c r="H198" s="13">
        <f>'[1]TCE - ANEXO II - Preencher'!I207</f>
        <v>0</v>
      </c>
      <c r="I198" s="13">
        <f>'[1]TCE - ANEXO II - Preencher'!J207</f>
        <v>0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 x14ac:dyDescent="0.2">
      <c r="A199" s="8" t="str">
        <f>IFERROR(VLOOKUP(B199,'[1]DADOS (OCULTAR)'!$P$3:$R$53,3,0),"")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Preencher'!F208="4 - Assistência Odontológica","2 - Outros Profissionais da saúda",'[1]TCE - ANEXO II - Preencher'!F208)</f>
        <v>0</v>
      </c>
      <c r="F199" s="13">
        <f>'[1]TCE - ANEXO II - Preencher'!G208</f>
        <v>0</v>
      </c>
      <c r="G199" s="14">
        <f>'[1]TCE - ANEXO II - Preencher'!H208</f>
        <v>0</v>
      </c>
      <c r="H199" s="13">
        <f>'[1]TCE - ANEXO II - Preencher'!I208</f>
        <v>0</v>
      </c>
      <c r="I199" s="13">
        <f>'[1]TCE - ANEXO II - Preencher'!J208</f>
        <v>0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0</v>
      </c>
      <c r="S199" s="22">
        <v>49766</v>
      </c>
    </row>
    <row r="200" spans="1:19" x14ac:dyDescent="0.2">
      <c r="A200" s="8" t="str">
        <f>IFERROR(VLOOKUP(B200,'[1]DADOS (OCULTAR)'!$P$3:$R$53,3,0),"")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Preencher'!F209="4 - Assistência Odontológica","2 - Outros Profissionais da saúda",'[1]TCE - ANEXO II - Preencher'!F209)</f>
        <v>0</v>
      </c>
      <c r="F200" s="13">
        <f>'[1]TCE - ANEXO II - Preencher'!G209</f>
        <v>0</v>
      </c>
      <c r="G200" s="14">
        <f>'[1]TCE - ANEXO II - Preencher'!H209</f>
        <v>0</v>
      </c>
      <c r="H200" s="13">
        <f>'[1]TCE - ANEXO II - Preencher'!I209</f>
        <v>0</v>
      </c>
      <c r="I200" s="13">
        <f>'[1]TCE - ANEXO II - Preencher'!J209</f>
        <v>0</v>
      </c>
      <c r="J200" s="15">
        <f>'[1]TCE - ANEXO II - Preencher'!K209</f>
        <v>0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0</v>
      </c>
      <c r="S200" s="22">
        <v>49796</v>
      </c>
    </row>
    <row r="201" spans="1:19" x14ac:dyDescent="0.2">
      <c r="A201" s="8" t="str">
        <f>IFERROR(VLOOKUP(B201,'[1]DADOS (OCULTAR)'!$P$3:$R$53,3,0),"")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Preencher'!F210="4 - Assistência Odontológica","2 - Outros Profissionais da saúda",'[1]TCE - ANEXO II - Preencher'!F210)</f>
        <v>0</v>
      </c>
      <c r="F201" s="13">
        <f>'[1]TCE - ANEXO II - Preencher'!G210</f>
        <v>0</v>
      </c>
      <c r="G201" s="14">
        <f>'[1]TCE - ANEXO II - Preencher'!H210</f>
        <v>0</v>
      </c>
      <c r="H201" s="13">
        <f>'[1]TCE - ANEXO II - Preencher'!I210</f>
        <v>0</v>
      </c>
      <c r="I201" s="13">
        <f>'[1]TCE - ANEXO II - Preencher'!J210</f>
        <v>0</v>
      </c>
      <c r="J201" s="15">
        <f>'[1]TCE - ANEXO II - Preencher'!K210</f>
        <v>0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0</v>
      </c>
      <c r="S201" s="22">
        <v>49827</v>
      </c>
    </row>
    <row r="202" spans="1:19" x14ac:dyDescent="0.2">
      <c r="A202" s="8" t="str">
        <f>IFERROR(VLOOKUP(B202,'[1]DADOS (OCULTAR)'!$P$3:$R$53,3,0),"")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Preencher'!F211="4 - Assistência Odontológica","2 - Outros Profissionais da saúda",'[1]TCE - ANEXO II - Preencher'!F211)</f>
        <v>0</v>
      </c>
      <c r="F202" s="13">
        <f>'[1]TCE - ANEXO II - Preencher'!G211</f>
        <v>0</v>
      </c>
      <c r="G202" s="14">
        <f>'[1]TCE - ANEXO II - Preencher'!H211</f>
        <v>0</v>
      </c>
      <c r="H202" s="13">
        <f>'[1]TCE - ANEXO II - Preencher'!I211</f>
        <v>0</v>
      </c>
      <c r="I202" s="13">
        <f>'[1]TCE - ANEXO II - Preencher'!J211</f>
        <v>0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0</v>
      </c>
      <c r="S202" s="22">
        <v>49857</v>
      </c>
    </row>
    <row r="203" spans="1:19" x14ac:dyDescent="0.2">
      <c r="A203" s="8" t="str">
        <f>IFERROR(VLOOKUP(B203,'[1]DADOS (OCULTAR)'!$P$3:$R$53,3,0),"")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Preencher'!F212="4 - Assistência Odontológica","2 - Outros Profissionais da saúda",'[1]TCE - ANEXO II - Preencher'!F212)</f>
        <v>0</v>
      </c>
      <c r="F203" s="13">
        <f>'[1]TCE - ANEXO II - Preencher'!G212</f>
        <v>0</v>
      </c>
      <c r="G203" s="14">
        <f>'[1]TCE - ANEXO II - Preencher'!H212</f>
        <v>0</v>
      </c>
      <c r="H203" s="13">
        <f>'[1]TCE - ANEXO II - Preencher'!I212</f>
        <v>0</v>
      </c>
      <c r="I203" s="13">
        <f>'[1]TCE - ANEXO II - Preencher'!J212</f>
        <v>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0</v>
      </c>
      <c r="S203" s="22">
        <v>49888</v>
      </c>
    </row>
    <row r="204" spans="1:19" x14ac:dyDescent="0.2">
      <c r="A204" s="8" t="str">
        <f>IFERROR(VLOOKUP(B204,'[1]DADOS (OCULTAR)'!$P$3:$R$53,3,0),"")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Preencher'!F213="4 - Assistência Odontológica","2 - Outros Profissionais da saúda",'[1]TCE - ANEXO II - Preencher'!F213)</f>
        <v>0</v>
      </c>
      <c r="F204" s="13">
        <f>'[1]TCE - ANEXO II - Preencher'!G213</f>
        <v>0</v>
      </c>
      <c r="G204" s="14">
        <f>'[1]TCE - ANEXO II - Preencher'!H213</f>
        <v>0</v>
      </c>
      <c r="H204" s="13">
        <f>'[1]TCE - ANEXO II - Preencher'!I213</f>
        <v>0</v>
      </c>
      <c r="I204" s="13">
        <f>'[1]TCE - ANEXO II - Preencher'!J213</f>
        <v>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 x14ac:dyDescent="0.2">
      <c r="A205" s="8" t="str">
        <f>IFERROR(VLOOKUP(B205,'[1]DADOS (OCULTAR)'!$P$3:$R$53,3,0),"")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Preencher'!F214="4 - Assistência Odontológica","2 - Outros Profissionais da saúda",'[1]TCE - ANEXO II - Preencher'!F214)</f>
        <v>0</v>
      </c>
      <c r="F205" s="13">
        <f>'[1]TCE - ANEXO II - Preencher'!G214</f>
        <v>0</v>
      </c>
      <c r="G205" s="14">
        <f>'[1]TCE - ANEXO II - Preencher'!H214</f>
        <v>0</v>
      </c>
      <c r="H205" s="13">
        <f>'[1]TCE - ANEXO II - Preencher'!I214</f>
        <v>0</v>
      </c>
      <c r="I205" s="13">
        <f>'[1]TCE - ANEXO II - Preencher'!J214</f>
        <v>0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 x14ac:dyDescent="0.2">
      <c r="A206" s="8" t="str">
        <f>IFERROR(VLOOKUP(B206,'[1]DADOS (OCULTAR)'!$P$3:$R$53,3,0),"")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Preencher'!F215="4 - Assistência Odontológica","2 - Outros Profissionais da saúda",'[1]TCE - ANEXO II - Preencher'!F215)</f>
        <v>0</v>
      </c>
      <c r="F206" s="13">
        <f>'[1]TCE - ANEXO II - Preencher'!G215</f>
        <v>0</v>
      </c>
      <c r="G206" s="14">
        <f>'[1]TCE - ANEXO II - Preencher'!H215</f>
        <v>0</v>
      </c>
      <c r="H206" s="13">
        <f>'[1]TCE - ANEXO II - Preencher'!I215</f>
        <v>0</v>
      </c>
      <c r="I206" s="13">
        <f>'[1]TCE - ANEXO II - Preencher'!J215</f>
        <v>0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 x14ac:dyDescent="0.2">
      <c r="A207" s="8" t="str">
        <f>IFERROR(VLOOKUP(B207,'[1]DADOS (OCULTAR)'!$P$3:$R$53,3,0),"")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Preencher'!F216="4 - Assistência Odontológica","2 - Outros Profissionais da saúda",'[1]TCE - ANEXO II - Preencher'!F216)</f>
        <v>0</v>
      </c>
      <c r="F207" s="13">
        <f>'[1]TCE - ANEXO II - Preencher'!G216</f>
        <v>0</v>
      </c>
      <c r="G207" s="14">
        <f>'[1]TCE - ANEXO II - Preencher'!H216</f>
        <v>0</v>
      </c>
      <c r="H207" s="13">
        <f>'[1]TCE - ANEXO II - Preencher'!I216</f>
        <v>0</v>
      </c>
      <c r="I207" s="13">
        <f>'[1]TCE - ANEXO II - Preencher'!J216</f>
        <v>0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0</v>
      </c>
      <c r="S207" s="22">
        <v>50010</v>
      </c>
    </row>
    <row r="208" spans="1:19" x14ac:dyDescent="0.2">
      <c r="A208" s="8" t="str">
        <f>IFERROR(VLOOKUP(B208,'[1]DADOS (OCULTAR)'!$P$3:$R$53,3,0),"")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Preencher'!F217="4 - Assistência Odontológica","2 - Outros Profissionais da saúda",'[1]TCE - ANEXO II - Preencher'!F217)</f>
        <v>0</v>
      </c>
      <c r="F208" s="13">
        <f>'[1]TCE - ANEXO II - Preencher'!G217</f>
        <v>0</v>
      </c>
      <c r="G208" s="14">
        <f>'[1]TCE - ANEXO II - Preencher'!H217</f>
        <v>0</v>
      </c>
      <c r="H208" s="13">
        <f>'[1]TCE - ANEXO II - Preencher'!I217</f>
        <v>0</v>
      </c>
      <c r="I208" s="13">
        <f>'[1]TCE - ANEXO II - Preencher'!J217</f>
        <v>0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 x14ac:dyDescent="0.2">
      <c r="A209" s="8" t="str">
        <f>IFERROR(VLOOKUP(B209,'[1]DADOS (OCULTAR)'!$P$3:$R$53,3,0),"")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Preencher'!F218="4 - Assistência Odontológica","2 - Outros Profissionais da saúda",'[1]TCE - ANEXO II - Preencher'!F218)</f>
        <v>0</v>
      </c>
      <c r="F209" s="13">
        <f>'[1]TCE - ANEXO II - Preencher'!G218</f>
        <v>0</v>
      </c>
      <c r="G209" s="14">
        <f>'[1]TCE - ANEXO II - Preencher'!H218</f>
        <v>0</v>
      </c>
      <c r="H209" s="13">
        <f>'[1]TCE - ANEXO II - Preencher'!I218</f>
        <v>0</v>
      </c>
      <c r="I209" s="13">
        <f>'[1]TCE - ANEXO II - Preencher'!J218</f>
        <v>0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0</v>
      </c>
      <c r="S209" s="22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upae caruaru - despesa pessoal </vt:lpstr>
      <vt:lpstr>'upae caruaru - despesa pessoal 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2020-09-01T17:37:48Z</dcterms:created>
  <dcterms:modified xsi:type="dcterms:W3CDTF">2020-09-01T17:38:58Z</dcterms:modified>
</cp:coreProperties>
</file>