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27795" windowHeight="1260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AB4958" i="1" s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R4865" i="1"/>
  <c r="Q4865" i="1"/>
  <c r="S4865" i="1" s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R4839" i="1"/>
  <c r="Q4839" i="1"/>
  <c r="S4839" i="1" s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R4835" i="1"/>
  <c r="Q4835" i="1"/>
  <c r="S4835" i="1" s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V4831" i="1" s="1"/>
  <c r="R4831" i="1"/>
  <c r="Q4831" i="1"/>
  <c r="S4831" i="1" s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V4827" i="1" s="1"/>
  <c r="R4827" i="1"/>
  <c r="Q4827" i="1"/>
  <c r="S4827" i="1" s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R4823" i="1"/>
  <c r="Q4823" i="1"/>
  <c r="S4823" i="1" s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V4801" i="1" s="1"/>
  <c r="R4801" i="1"/>
  <c r="Q4801" i="1"/>
  <c r="S4801" i="1" s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V4797" i="1" s="1"/>
  <c r="R4797" i="1"/>
  <c r="Q4797" i="1"/>
  <c r="S4797" i="1" s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R4793" i="1"/>
  <c r="Q4793" i="1"/>
  <c r="S4793" i="1" s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V4789" i="1" s="1"/>
  <c r="R4789" i="1"/>
  <c r="Q4789" i="1"/>
  <c r="S4789" i="1" s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V4785" i="1" s="1"/>
  <c r="R4785" i="1"/>
  <c r="Q4785" i="1"/>
  <c r="S4785" i="1" s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V4781" i="1" s="1"/>
  <c r="R4781" i="1"/>
  <c r="Q4781" i="1"/>
  <c r="S4781" i="1" s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R4719" i="1"/>
  <c r="Q4719" i="1"/>
  <c r="S4719" i="1" s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R4715" i="1"/>
  <c r="Q4715" i="1"/>
  <c r="S4715" i="1" s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AB4671" i="1" s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R4553" i="1"/>
  <c r="Q4553" i="1"/>
  <c r="S4553" i="1" s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R4549" i="1"/>
  <c r="Q4549" i="1"/>
  <c r="S4549" i="1" s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S4545" i="1" s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R4541" i="1"/>
  <c r="Q4541" i="1"/>
  <c r="S4541" i="1" s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R4480" i="1"/>
  <c r="Q4480" i="1"/>
  <c r="S4480" i="1" s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R4476" i="1"/>
  <c r="Q4476" i="1"/>
  <c r="S4476" i="1" s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R4472" i="1"/>
  <c r="Q4472" i="1"/>
  <c r="S4472" i="1" s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R4468" i="1"/>
  <c r="Q4468" i="1"/>
  <c r="S4468" i="1" s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V4464" i="1" s="1"/>
  <c r="R4464" i="1"/>
  <c r="Q4464" i="1"/>
  <c r="S4464" i="1" s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R4456" i="1"/>
  <c r="Q4456" i="1"/>
  <c r="S4456" i="1" s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R4452" i="1"/>
  <c r="Q4452" i="1"/>
  <c r="S4452" i="1" s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V4448" i="1" s="1"/>
  <c r="R4448" i="1"/>
  <c r="Q4448" i="1"/>
  <c r="S4448" i="1" s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R4444" i="1"/>
  <c r="Q4444" i="1"/>
  <c r="S4444" i="1" s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R4440" i="1"/>
  <c r="Q4440" i="1"/>
  <c r="S4440" i="1" s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S4436" i="1" s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V4432" i="1" s="1"/>
  <c r="R4432" i="1"/>
  <c r="Q4432" i="1"/>
  <c r="S4432" i="1" s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R4428" i="1"/>
  <c r="Q4428" i="1"/>
  <c r="S4428" i="1" s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R4424" i="1"/>
  <c r="Q4424" i="1"/>
  <c r="S4424" i="1" s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V4420" i="1" s="1"/>
  <c r="R4420" i="1"/>
  <c r="Q4420" i="1"/>
  <c r="S4420" i="1" s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R4416" i="1"/>
  <c r="Q4416" i="1"/>
  <c r="S4416" i="1" s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R4412" i="1"/>
  <c r="Q4412" i="1"/>
  <c r="S4412" i="1" s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R4408" i="1"/>
  <c r="Q4408" i="1"/>
  <c r="S4408" i="1" s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R4400" i="1"/>
  <c r="Q4400" i="1"/>
  <c r="S4400" i="1" s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R4396" i="1"/>
  <c r="Q4396" i="1"/>
  <c r="S4396" i="1" s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S4392" i="1" s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R4388" i="1"/>
  <c r="Q4388" i="1"/>
  <c r="S4388" i="1" s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R4384" i="1"/>
  <c r="Q4384" i="1"/>
  <c r="S4384" i="1" s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R4380" i="1"/>
  <c r="Q4380" i="1"/>
  <c r="S4380" i="1" s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R4376" i="1"/>
  <c r="Q4376" i="1"/>
  <c r="S4376" i="1" s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S4372" i="1" s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R4368" i="1"/>
  <c r="Q4368" i="1"/>
  <c r="S4368" i="1" s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R4364" i="1"/>
  <c r="Q4364" i="1"/>
  <c r="S4364" i="1" s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R4360" i="1"/>
  <c r="Q4360" i="1"/>
  <c r="S4360" i="1" s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R4356" i="1"/>
  <c r="Q4356" i="1"/>
  <c r="S4356" i="1" s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R4352" i="1"/>
  <c r="Q4352" i="1"/>
  <c r="S4352" i="1" s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R4346" i="1"/>
  <c r="Q4346" i="1"/>
  <c r="S4346" i="1" s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R4342" i="1"/>
  <c r="Q4342" i="1"/>
  <c r="S4342" i="1" s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R4338" i="1"/>
  <c r="Q4338" i="1"/>
  <c r="S4338" i="1" s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V4334" i="1" s="1"/>
  <c r="R4334" i="1"/>
  <c r="Q4334" i="1"/>
  <c r="S4334" i="1" s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V4326" i="1" s="1"/>
  <c r="R4326" i="1"/>
  <c r="Q4326" i="1"/>
  <c r="S4326" i="1" s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R4322" i="1"/>
  <c r="Q4322" i="1"/>
  <c r="S4322" i="1" s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R4318" i="1"/>
  <c r="Q4318" i="1"/>
  <c r="S4318" i="1" s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S4314" i="1" s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R4310" i="1"/>
  <c r="Q4310" i="1"/>
  <c r="S4310" i="1" s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R4306" i="1"/>
  <c r="Q4306" i="1"/>
  <c r="S4306" i="1" s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R4302" i="1"/>
  <c r="Q4302" i="1"/>
  <c r="S4302" i="1" s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R4294" i="1"/>
  <c r="Q4294" i="1"/>
  <c r="S4294" i="1" s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S4290" i="1" s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R4286" i="1"/>
  <c r="Q4286" i="1"/>
  <c r="S4286" i="1" s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R4282" i="1"/>
  <c r="Q4282" i="1"/>
  <c r="S4282" i="1" s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R4278" i="1"/>
  <c r="Q4278" i="1"/>
  <c r="S4278" i="1" s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S4274" i="1" s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R4270" i="1"/>
  <c r="Q4270" i="1"/>
  <c r="S4270" i="1" s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R4266" i="1"/>
  <c r="Q4266" i="1"/>
  <c r="S4266" i="1" s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V4262" i="1" s="1"/>
  <c r="R4262" i="1"/>
  <c r="Q4262" i="1"/>
  <c r="S4262" i="1" s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R4258" i="1"/>
  <c r="Q4258" i="1"/>
  <c r="S4258" i="1" s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R4254" i="1"/>
  <c r="Q4254" i="1"/>
  <c r="S4254" i="1" s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R4250" i="1"/>
  <c r="Q4250" i="1"/>
  <c r="S4250" i="1" s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R4246" i="1"/>
  <c r="Q4246" i="1"/>
  <c r="S4246" i="1" s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V4242" i="1" s="1"/>
  <c r="R4242" i="1"/>
  <c r="Q4242" i="1"/>
  <c r="S4242" i="1" s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V4238" i="1" s="1"/>
  <c r="R4238" i="1"/>
  <c r="Q4238" i="1"/>
  <c r="S4238" i="1" s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V4234" i="1" s="1"/>
  <c r="R4234" i="1"/>
  <c r="Q4234" i="1"/>
  <c r="S4234" i="1" s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R4230" i="1"/>
  <c r="Q4230" i="1"/>
  <c r="S4230" i="1" s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R4226" i="1"/>
  <c r="Q4226" i="1"/>
  <c r="S4226" i="1" s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R4222" i="1"/>
  <c r="Q4222" i="1"/>
  <c r="S4222" i="1" s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R4218" i="1"/>
  <c r="Q4218" i="1"/>
  <c r="S4218" i="1" s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V4214" i="1" s="1"/>
  <c r="R4214" i="1"/>
  <c r="Q4214" i="1"/>
  <c r="S4214" i="1" s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R4210" i="1"/>
  <c r="Q4210" i="1"/>
  <c r="S4210" i="1" s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V4206" i="1" s="1"/>
  <c r="R4206" i="1"/>
  <c r="Q4206" i="1"/>
  <c r="S4206" i="1" s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R4202" i="1"/>
  <c r="Q4202" i="1"/>
  <c r="S4202" i="1" s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V4198" i="1" s="1"/>
  <c r="R4198" i="1"/>
  <c r="Q4198" i="1"/>
  <c r="S4198" i="1" s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V4190" i="1" s="1"/>
  <c r="R4190" i="1"/>
  <c r="Q4190" i="1"/>
  <c r="S4190" i="1" s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V4186" i="1" s="1"/>
  <c r="R4186" i="1"/>
  <c r="Q4186" i="1"/>
  <c r="S4186" i="1" s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V4182" i="1" s="1"/>
  <c r="R4182" i="1"/>
  <c r="Q4182" i="1"/>
  <c r="S4182" i="1" s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V4172" i="1" s="1"/>
  <c r="R4172" i="1"/>
  <c r="Q4172" i="1"/>
  <c r="S4172" i="1" s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R4168" i="1"/>
  <c r="Q4168" i="1"/>
  <c r="S4168" i="1" s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V4164" i="1" s="1"/>
  <c r="R4164" i="1"/>
  <c r="Q4164" i="1"/>
  <c r="S4164" i="1" s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R4160" i="1"/>
  <c r="Q4160" i="1"/>
  <c r="S4160" i="1" s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S4156" i="1" s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V4152" i="1" s="1"/>
  <c r="R4152" i="1"/>
  <c r="Q4152" i="1"/>
  <c r="S4152" i="1" s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V4132" i="1" s="1"/>
  <c r="R4132" i="1"/>
  <c r="Q4132" i="1"/>
  <c r="S4132" i="1" s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V4116" i="1" s="1"/>
  <c r="R4116" i="1"/>
  <c r="Q4116" i="1"/>
  <c r="S4116" i="1" s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V4100" i="1" s="1"/>
  <c r="R4100" i="1"/>
  <c r="Q4100" i="1"/>
  <c r="S4100" i="1" s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R3848" i="1"/>
  <c r="Q3848" i="1"/>
  <c r="S3848" i="1" s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S3840" i="1" s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R3836" i="1"/>
  <c r="Q3836" i="1"/>
  <c r="S3836" i="1" s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R3832" i="1"/>
  <c r="Q3832" i="1"/>
  <c r="S3832" i="1" s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R3828" i="1"/>
  <c r="Q3828" i="1"/>
  <c r="S3828" i="1" s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R3824" i="1"/>
  <c r="Q3824" i="1"/>
  <c r="S3824" i="1" s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R3820" i="1"/>
  <c r="Q3820" i="1"/>
  <c r="S3820" i="1" s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R3816" i="1"/>
  <c r="Q3816" i="1"/>
  <c r="S3816" i="1" s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S3812" i="1" s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R3804" i="1"/>
  <c r="Q3804" i="1"/>
  <c r="S3804" i="1" s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R3800" i="1"/>
  <c r="Q3800" i="1"/>
  <c r="S3800" i="1" s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V3205" i="1" s="1"/>
  <c r="R3205" i="1"/>
  <c r="Q3205" i="1"/>
  <c r="S3205" i="1" s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V3201" i="1" s="1"/>
  <c r="R3201" i="1"/>
  <c r="Q3201" i="1"/>
  <c r="S3201" i="1" s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V3197" i="1" s="1"/>
  <c r="R3197" i="1"/>
  <c r="Q3197" i="1"/>
  <c r="S3197" i="1" s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V3195" i="1" s="1"/>
  <c r="R3195" i="1"/>
  <c r="Q3195" i="1"/>
  <c r="S3195" i="1" s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R3191" i="1"/>
  <c r="Q3191" i="1"/>
  <c r="S3191" i="1" s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V3187" i="1" s="1"/>
  <c r="R3187" i="1"/>
  <c r="Q3187" i="1"/>
  <c r="S3187" i="1" s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V3173" i="1" s="1"/>
  <c r="R3173" i="1"/>
  <c r="Q3173" i="1"/>
  <c r="S3173" i="1" s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V3169" i="1" s="1"/>
  <c r="R3169" i="1"/>
  <c r="Q3169" i="1"/>
  <c r="S3169" i="1" s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R3153" i="1"/>
  <c r="Q3153" i="1"/>
  <c r="S3153" i="1" s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W3149" i="1"/>
  <c r="U3149" i="1"/>
  <c r="T3149" i="1"/>
  <c r="V3149" i="1" s="1"/>
  <c r="R3149" i="1"/>
  <c r="Q3149" i="1"/>
  <c r="S3149" i="1" s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R3145" i="1"/>
  <c r="Q3145" i="1"/>
  <c r="S3145" i="1" s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V3141" i="1" s="1"/>
  <c r="R3141" i="1"/>
  <c r="Q3141" i="1"/>
  <c r="S3141" i="1" s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R3137" i="1"/>
  <c r="Q3137" i="1"/>
  <c r="S3137" i="1" s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R3129" i="1"/>
  <c r="Q3129" i="1"/>
  <c r="S3129" i="1" s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V3121" i="1" s="1"/>
  <c r="R3121" i="1"/>
  <c r="Q3121" i="1"/>
  <c r="S3121" i="1" s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V3117" i="1" s="1"/>
  <c r="R3117" i="1"/>
  <c r="Q3117" i="1"/>
  <c r="S3117" i="1" s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V2282" i="1" s="1"/>
  <c r="R2282" i="1"/>
  <c r="Q2282" i="1"/>
  <c r="S2282" i="1" s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V2274" i="1" s="1"/>
  <c r="R2274" i="1"/>
  <c r="Q2274" i="1"/>
  <c r="S2274" i="1" s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V2266" i="1" s="1"/>
  <c r="R2266" i="1"/>
  <c r="Q2266" i="1"/>
  <c r="S2266" i="1" s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V2262" i="1" s="1"/>
  <c r="R2262" i="1"/>
  <c r="Q2262" i="1"/>
  <c r="S2262" i="1" s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V2258" i="1" s="1"/>
  <c r="R2258" i="1"/>
  <c r="Q2258" i="1"/>
  <c r="S2258" i="1" s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V2248" i="1" s="1"/>
  <c r="R2248" i="1"/>
  <c r="Q2248" i="1"/>
  <c r="S2248" i="1" s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R951" i="1"/>
  <c r="Q951" i="1"/>
  <c r="S951" i="1" s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V947" i="1" s="1"/>
  <c r="R947" i="1"/>
  <c r="Q947" i="1"/>
  <c r="S947" i="1" s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R939" i="1"/>
  <c r="Q939" i="1"/>
  <c r="S939" i="1" s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R935" i="1"/>
  <c r="Q935" i="1"/>
  <c r="S935" i="1" s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R931" i="1"/>
  <c r="Q931" i="1"/>
  <c r="S931" i="1" s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R927" i="1"/>
  <c r="Q927" i="1"/>
  <c r="S927" i="1" s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R923" i="1"/>
  <c r="Q923" i="1"/>
  <c r="S923" i="1" s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R919" i="1"/>
  <c r="Q919" i="1"/>
  <c r="S919" i="1" s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R915" i="1"/>
  <c r="Q915" i="1"/>
  <c r="S915" i="1" s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R911" i="1"/>
  <c r="Q911" i="1"/>
  <c r="S911" i="1" s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V907" i="1" s="1"/>
  <c r="R907" i="1"/>
  <c r="Q907" i="1"/>
  <c r="S907" i="1" s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V903" i="1" s="1"/>
  <c r="R903" i="1"/>
  <c r="Q903" i="1"/>
  <c r="S903" i="1" s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V899" i="1" s="1"/>
  <c r="R899" i="1"/>
  <c r="Q899" i="1"/>
  <c r="S899" i="1" s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R895" i="1"/>
  <c r="Q895" i="1"/>
  <c r="S895" i="1" s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R891" i="1"/>
  <c r="Q891" i="1"/>
  <c r="S891" i="1" s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R887" i="1"/>
  <c r="Q887" i="1"/>
  <c r="S887" i="1" s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V883" i="1" s="1"/>
  <c r="R883" i="1"/>
  <c r="Q883" i="1"/>
  <c r="S883" i="1" s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R879" i="1"/>
  <c r="Q879" i="1"/>
  <c r="S879" i="1" s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R875" i="1"/>
  <c r="Q875" i="1"/>
  <c r="S875" i="1" s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V871" i="1" s="1"/>
  <c r="R871" i="1"/>
  <c r="Q871" i="1"/>
  <c r="S871" i="1" s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R867" i="1"/>
  <c r="Q867" i="1"/>
  <c r="S867" i="1" s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R863" i="1"/>
  <c r="Q863" i="1"/>
  <c r="S863" i="1" s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R859" i="1"/>
  <c r="Q859" i="1"/>
  <c r="S859" i="1" s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V855" i="1" s="1"/>
  <c r="R855" i="1"/>
  <c r="Q855" i="1"/>
  <c r="S855" i="1" s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R851" i="1"/>
  <c r="Q851" i="1"/>
  <c r="S851" i="1" s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R847" i="1"/>
  <c r="Q847" i="1"/>
  <c r="S847" i="1" s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R843" i="1"/>
  <c r="Q843" i="1"/>
  <c r="S843" i="1" s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R839" i="1"/>
  <c r="Q839" i="1"/>
  <c r="S839" i="1" s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R835" i="1"/>
  <c r="Q835" i="1"/>
  <c r="S835" i="1" s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R831" i="1"/>
  <c r="Q831" i="1"/>
  <c r="S831" i="1" s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R827" i="1"/>
  <c r="Q827" i="1"/>
  <c r="S827" i="1" s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R823" i="1"/>
  <c r="Q823" i="1"/>
  <c r="S823" i="1" s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R819" i="1"/>
  <c r="Q819" i="1"/>
  <c r="S819" i="1" s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R815" i="1"/>
  <c r="Q815" i="1"/>
  <c r="S815" i="1" s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R811" i="1"/>
  <c r="Q811" i="1"/>
  <c r="S811" i="1" s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V807" i="1" s="1"/>
  <c r="R807" i="1"/>
  <c r="Q807" i="1"/>
  <c r="S807" i="1" s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V785" i="1" s="1"/>
  <c r="R785" i="1"/>
  <c r="Q785" i="1"/>
  <c r="S785" i="1" s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R781" i="1"/>
  <c r="Q781" i="1"/>
  <c r="S781" i="1" s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R763" i="1"/>
  <c r="Q763" i="1"/>
  <c r="S763" i="1" s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V759" i="1" s="1"/>
  <c r="R759" i="1"/>
  <c r="Q759" i="1"/>
  <c r="S759" i="1" s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X59" i="1"/>
  <c r="Z59" i="1" s="1"/>
  <c r="W59" i="1"/>
  <c r="V59" i="1"/>
  <c r="U59" i="1"/>
  <c r="T59" i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3" i="1" l="1"/>
  <c r="AB4" i="1"/>
  <c r="AB7" i="1"/>
  <c r="AB8" i="1"/>
  <c r="AB11" i="1"/>
  <c r="AB12" i="1"/>
  <c r="AB15" i="1"/>
  <c r="AB16" i="1"/>
  <c r="AB19" i="1"/>
  <c r="AB20" i="1"/>
  <c r="AB23" i="1"/>
  <c r="AB24" i="1"/>
  <c r="AB27" i="1"/>
  <c r="AB28" i="1"/>
  <c r="AB31" i="1"/>
  <c r="AB32" i="1"/>
  <c r="AB35" i="1"/>
  <c r="AB36" i="1"/>
  <c r="AB39" i="1"/>
  <c r="AB40" i="1"/>
  <c r="AB43" i="1"/>
  <c r="AB44" i="1"/>
  <c r="AB47" i="1"/>
  <c r="AB48" i="1"/>
  <c r="AB49" i="1"/>
  <c r="AB50" i="1"/>
  <c r="AB53" i="1"/>
  <c r="AB54" i="1"/>
  <c r="AB56" i="1"/>
  <c r="AB59" i="1"/>
  <c r="AB61" i="1"/>
  <c r="AB62" i="1"/>
  <c r="AB65" i="1"/>
  <c r="AB66" i="1"/>
  <c r="AB69" i="1"/>
  <c r="AB70" i="1"/>
  <c r="AB73" i="1"/>
  <c r="AB74" i="1"/>
  <c r="AB77" i="1"/>
  <c r="AB78" i="1"/>
  <c r="AB81" i="1"/>
  <c r="AB82" i="1"/>
  <c r="AB85" i="1"/>
  <c r="AB86" i="1"/>
  <c r="AB89" i="1"/>
  <c r="AB90" i="1"/>
  <c r="AB93" i="1"/>
  <c r="AB94" i="1"/>
  <c r="AB97" i="1"/>
  <c r="AB98" i="1"/>
  <c r="AB101" i="1"/>
  <c r="AB102" i="1"/>
  <c r="AB105" i="1"/>
  <c r="AB106" i="1"/>
  <c r="AB109" i="1"/>
  <c r="AB110" i="1"/>
  <c r="AB113" i="1"/>
  <c r="AB114" i="1"/>
  <c r="AB117" i="1"/>
  <c r="AB118" i="1"/>
  <c r="AB121" i="1"/>
  <c r="AB122" i="1"/>
  <c r="AB125" i="1"/>
  <c r="AB126" i="1"/>
  <c r="AB129" i="1"/>
  <c r="AB130" i="1"/>
  <c r="AB133" i="1"/>
  <c r="AB134" i="1"/>
  <c r="AB137" i="1"/>
  <c r="AB138" i="1"/>
  <c r="AB141" i="1"/>
  <c r="AB142" i="1"/>
  <c r="AB145" i="1"/>
  <c r="AB146" i="1"/>
  <c r="AB149" i="1"/>
  <c r="AB150" i="1"/>
  <c r="AB153" i="1"/>
  <c r="AB154" i="1"/>
  <c r="AB157" i="1"/>
  <c r="AB158" i="1"/>
  <c r="AB161" i="1"/>
  <c r="AB162" i="1"/>
  <c r="AB165" i="1"/>
  <c r="AB166" i="1"/>
  <c r="AB169" i="1"/>
  <c r="AB170" i="1"/>
  <c r="AB173" i="1"/>
  <c r="AB174" i="1"/>
  <c r="AB177" i="1"/>
  <c r="AB178" i="1"/>
  <c r="AB181" i="1"/>
  <c r="AB182" i="1"/>
  <c r="AB185" i="1"/>
  <c r="AB186" i="1"/>
  <c r="AB189" i="1"/>
  <c r="AB190" i="1"/>
  <c r="AB193" i="1"/>
  <c r="AB194" i="1"/>
  <c r="AB197" i="1"/>
  <c r="AB198" i="1"/>
  <c r="AB201" i="1"/>
  <c r="AB202" i="1"/>
  <c r="AB205" i="1"/>
  <c r="AB206" i="1"/>
  <c r="AB209" i="1"/>
  <c r="AB210" i="1"/>
  <c r="AB213" i="1"/>
  <c r="AB214" i="1"/>
  <c r="AB217" i="1"/>
  <c r="AB218" i="1"/>
  <c r="AB221" i="1"/>
  <c r="AB222" i="1"/>
  <c r="AB225" i="1"/>
  <c r="AB226" i="1"/>
  <c r="AB229" i="1"/>
  <c r="AB230" i="1"/>
  <c r="AB233" i="1"/>
  <c r="AB234" i="1"/>
  <c r="AB237" i="1"/>
  <c r="AB238" i="1"/>
  <c r="AB241" i="1"/>
  <c r="AB242" i="1"/>
  <c r="AB245" i="1"/>
  <c r="AB246" i="1"/>
  <c r="AB249" i="1"/>
  <c r="AB250" i="1"/>
  <c r="AB253" i="1"/>
  <c r="AB254" i="1"/>
  <c r="AB257" i="1"/>
  <c r="AB258" i="1"/>
  <c r="AB261" i="1"/>
  <c r="AB262" i="1"/>
  <c r="AB265" i="1"/>
  <c r="AB266" i="1"/>
  <c r="AB269" i="1"/>
  <c r="AB270" i="1"/>
  <c r="AB273" i="1"/>
  <c r="AB274" i="1"/>
  <c r="AB277" i="1"/>
  <c r="AB278" i="1"/>
  <c r="AB281" i="1"/>
  <c r="AB282" i="1"/>
  <c r="AB285" i="1"/>
  <c r="AB286" i="1"/>
  <c r="AB289" i="1"/>
  <c r="AB290" i="1"/>
  <c r="AB293" i="1"/>
  <c r="AB294" i="1"/>
  <c r="AB297" i="1"/>
  <c r="AB298" i="1"/>
  <c r="AB301" i="1"/>
  <c r="AB302" i="1"/>
  <c r="AB305" i="1"/>
  <c r="AB306" i="1"/>
  <c r="AB309" i="1"/>
  <c r="AB310" i="1"/>
  <c r="AB313" i="1"/>
  <c r="AB314" i="1"/>
  <c r="AB317" i="1"/>
  <c r="AB318" i="1"/>
  <c r="AB321" i="1"/>
  <c r="AB322" i="1"/>
  <c r="AB325" i="1"/>
  <c r="AB326" i="1"/>
  <c r="AB329" i="1"/>
  <c r="AB330" i="1"/>
  <c r="AB333" i="1"/>
  <c r="AB334" i="1"/>
  <c r="AB337" i="1"/>
  <c r="AB338" i="1"/>
  <c r="AB341" i="1"/>
  <c r="AB342" i="1"/>
  <c r="AB345" i="1"/>
  <c r="AB346" i="1"/>
  <c r="AB349" i="1"/>
  <c r="AB350" i="1"/>
  <c r="AB353" i="1"/>
  <c r="AB354" i="1"/>
  <c r="AB357" i="1"/>
  <c r="AB358" i="1"/>
  <c r="AB361" i="1"/>
  <c r="AB362" i="1"/>
  <c r="AB365" i="1"/>
  <c r="AB366" i="1"/>
  <c r="AB369" i="1"/>
  <c r="AB370" i="1"/>
  <c r="AB373" i="1"/>
  <c r="AB374" i="1"/>
  <c r="AB377" i="1"/>
  <c r="AB378" i="1"/>
  <c r="AB381" i="1"/>
  <c r="AB382" i="1"/>
  <c r="AB385" i="1"/>
  <c r="AB386" i="1"/>
  <c r="AB389" i="1"/>
  <c r="AB390" i="1"/>
  <c r="AB393" i="1"/>
  <c r="AB394" i="1"/>
  <c r="AB397" i="1"/>
  <c r="AB398" i="1"/>
  <c r="AB401" i="1"/>
  <c r="AB402" i="1"/>
  <c r="AB405" i="1"/>
  <c r="AB406" i="1"/>
  <c r="AB409" i="1"/>
  <c r="AB410" i="1"/>
  <c r="AB413" i="1"/>
  <c r="AB414" i="1"/>
  <c r="AB417" i="1"/>
  <c r="AB418" i="1"/>
  <c r="AB421" i="1"/>
  <c r="AB422" i="1"/>
  <c r="AB425" i="1"/>
  <c r="AB426" i="1"/>
  <c r="AB429" i="1"/>
  <c r="AB430" i="1"/>
  <c r="AB433" i="1"/>
  <c r="AB434" i="1"/>
  <c r="AB437" i="1"/>
  <c r="AB438" i="1"/>
  <c r="AB441" i="1"/>
  <c r="AB442" i="1"/>
  <c r="AB445" i="1"/>
  <c r="AB446" i="1"/>
  <c r="AB449" i="1"/>
  <c r="AB450" i="1"/>
  <c r="AB453" i="1"/>
  <c r="AB454" i="1"/>
  <c r="AB457" i="1"/>
  <c r="AB458" i="1"/>
  <c r="AB461" i="1"/>
  <c r="AB462" i="1"/>
  <c r="AB465" i="1"/>
  <c r="AB466" i="1"/>
  <c r="AB469" i="1"/>
  <c r="AB470" i="1"/>
  <c r="AB473" i="1"/>
  <c r="AB474" i="1"/>
  <c r="AB477" i="1"/>
  <c r="AB478" i="1"/>
  <c r="AB481" i="1"/>
  <c r="AB482" i="1"/>
  <c r="AB485" i="1"/>
  <c r="AB486" i="1"/>
  <c r="AB489" i="1"/>
  <c r="AB490" i="1"/>
  <c r="AB493" i="1"/>
  <c r="AB494" i="1"/>
  <c r="AB497" i="1"/>
  <c r="AB498" i="1"/>
  <c r="AB501" i="1"/>
  <c r="AB502" i="1"/>
  <c r="AB505" i="1"/>
  <c r="AB506" i="1"/>
  <c r="AB509" i="1"/>
  <c r="AB510" i="1"/>
  <c r="AB513" i="1"/>
  <c r="AB514" i="1"/>
  <c r="AB517" i="1"/>
  <c r="AB518" i="1"/>
  <c r="AB521" i="1"/>
  <c r="AB522" i="1"/>
  <c r="AB525" i="1"/>
  <c r="AB526" i="1"/>
  <c r="AB529" i="1"/>
  <c r="AB530" i="1"/>
  <c r="AB533" i="1"/>
  <c r="AB537" i="1"/>
  <c r="AB541" i="1"/>
  <c r="AB545" i="1"/>
  <c r="AB549" i="1"/>
  <c r="AB553" i="1"/>
  <c r="AB554" i="1"/>
  <c r="AB557" i="1"/>
  <c r="AB558" i="1"/>
  <c r="AB561" i="1"/>
  <c r="AB562" i="1"/>
  <c r="AB565" i="1"/>
  <c r="AB566" i="1"/>
  <c r="AB569" i="1"/>
  <c r="AB570" i="1"/>
  <c r="AB573" i="1"/>
  <c r="AB574" i="1"/>
  <c r="AB577" i="1"/>
  <c r="AB578" i="1"/>
  <c r="AB581" i="1"/>
  <c r="AB582" i="1"/>
  <c r="AB585" i="1"/>
  <c r="AB586" i="1"/>
  <c r="AB589" i="1"/>
  <c r="AB590" i="1"/>
  <c r="AB593" i="1"/>
  <c r="AB594" i="1"/>
  <c r="AB597" i="1"/>
  <c r="AB601" i="1"/>
  <c r="AB605" i="1"/>
  <c r="AB606" i="1"/>
  <c r="AB609" i="1"/>
  <c r="AB610" i="1"/>
  <c r="AB613" i="1"/>
  <c r="AB614" i="1"/>
  <c r="AB617" i="1"/>
  <c r="AB618" i="1"/>
  <c r="AB621" i="1"/>
  <c r="AB622" i="1"/>
  <c r="AB625" i="1"/>
  <c r="AB626" i="1"/>
  <c r="AB629" i="1"/>
  <c r="AB630" i="1"/>
  <c r="AB633" i="1"/>
  <c r="AB634" i="1"/>
  <c r="AB637" i="1"/>
  <c r="AB638" i="1"/>
  <c r="AB641" i="1"/>
  <c r="AB642" i="1"/>
  <c r="AB645" i="1"/>
  <c r="AB646" i="1"/>
  <c r="AB649" i="1"/>
  <c r="AB650" i="1"/>
  <c r="AB653" i="1"/>
  <c r="AB654" i="1"/>
  <c r="AB657" i="1"/>
  <c r="AB658" i="1"/>
  <c r="AB661" i="1"/>
  <c r="AB662" i="1"/>
  <c r="AB665" i="1"/>
  <c r="AB666" i="1"/>
  <c r="AB669" i="1"/>
  <c r="AB670" i="1"/>
  <c r="AB673" i="1"/>
  <c r="AB674" i="1"/>
  <c r="AB677" i="1"/>
  <c r="AB678" i="1"/>
  <c r="AB681" i="1"/>
  <c r="AB682" i="1"/>
  <c r="AB685" i="1"/>
  <c r="AB686" i="1"/>
  <c r="AB689" i="1"/>
  <c r="AB690" i="1"/>
  <c r="AB693" i="1"/>
  <c r="AB697" i="1"/>
  <c r="AB701" i="1"/>
  <c r="AB705" i="1"/>
  <c r="AB709" i="1"/>
  <c r="AB710" i="1"/>
  <c r="AB713" i="1"/>
  <c r="AB714" i="1"/>
  <c r="AB717" i="1"/>
  <c r="AB718" i="1"/>
  <c r="AB721" i="1"/>
  <c r="AB722" i="1"/>
  <c r="AB725" i="1"/>
  <c r="AB726" i="1"/>
  <c r="AB729" i="1"/>
  <c r="AB730" i="1"/>
  <c r="AB733" i="1"/>
  <c r="AB734" i="1"/>
  <c r="AB737" i="1"/>
  <c r="AB738" i="1"/>
  <c r="AB531" i="1"/>
  <c r="AB535" i="1"/>
  <c r="AB539" i="1"/>
  <c r="AB543" i="1"/>
  <c r="AB547" i="1"/>
  <c r="AB551" i="1"/>
  <c r="AB555" i="1"/>
  <c r="AB559" i="1"/>
  <c r="AB563" i="1"/>
  <c r="AB567" i="1"/>
  <c r="AB571" i="1"/>
  <c r="AB575" i="1"/>
  <c r="AB579" i="1"/>
  <c r="AB583" i="1"/>
  <c r="AB587" i="1"/>
  <c r="AB595" i="1"/>
  <c r="AB599" i="1"/>
  <c r="AB603" i="1"/>
  <c r="AB655" i="1"/>
  <c r="AB667" i="1"/>
  <c r="AB671" i="1"/>
  <c r="AB675" i="1"/>
  <c r="AB679" i="1"/>
  <c r="AB683" i="1"/>
  <c r="AB687" i="1"/>
  <c r="AB691" i="1"/>
  <c r="AB695" i="1"/>
  <c r="AB699" i="1"/>
  <c r="AB703" i="1"/>
  <c r="AB707" i="1"/>
  <c r="AB816" i="1"/>
  <c r="V741" i="1"/>
  <c r="S742" i="1"/>
  <c r="AB742" i="1" s="1"/>
  <c r="AB743" i="1"/>
  <c r="P743" i="1"/>
  <c r="V745" i="1"/>
  <c r="S746" i="1"/>
  <c r="AB746" i="1" s="1"/>
  <c r="V749" i="1"/>
  <c r="S750" i="1"/>
  <c r="AB750" i="1" s="1"/>
  <c r="S754" i="1"/>
  <c r="AB754" i="1" s="1"/>
  <c r="V757" i="1"/>
  <c r="S758" i="1"/>
  <c r="AB758" i="1" s="1"/>
  <c r="P759" i="1"/>
  <c r="Z759" i="1"/>
  <c r="AB759" i="1" s="1"/>
  <c r="V761" i="1"/>
  <c r="S762" i="1"/>
  <c r="AB762" i="1" s="1"/>
  <c r="P763" i="1"/>
  <c r="AB763" i="1" s="1"/>
  <c r="Z763" i="1"/>
  <c r="M764" i="1"/>
  <c r="AB764" i="1" s="1"/>
  <c r="V765" i="1"/>
  <c r="S766" i="1"/>
  <c r="AB766" i="1" s="1"/>
  <c r="AB767" i="1"/>
  <c r="V769" i="1"/>
  <c r="S770" i="1"/>
  <c r="AB770" i="1" s="1"/>
  <c r="S774" i="1"/>
  <c r="AB774" i="1" s="1"/>
  <c r="S778" i="1"/>
  <c r="AB778" i="1" s="1"/>
  <c r="S782" i="1"/>
  <c r="AB782" i="1" s="1"/>
  <c r="S786" i="1"/>
  <c r="AB786" i="1" s="1"/>
  <c r="V789" i="1"/>
  <c r="S790" i="1"/>
  <c r="AB790" i="1" s="1"/>
  <c r="S794" i="1"/>
  <c r="AB794" i="1" s="1"/>
  <c r="S798" i="1"/>
  <c r="AB798" i="1" s="1"/>
  <c r="V801" i="1"/>
  <c r="S802" i="1"/>
  <c r="AB802" i="1" s="1"/>
  <c r="AB803" i="1"/>
  <c r="P803" i="1"/>
  <c r="V805" i="1"/>
  <c r="S806" i="1"/>
  <c r="AB806" i="1" s="1"/>
  <c r="P807" i="1"/>
  <c r="Z807" i="1"/>
  <c r="AB807" i="1" s="1"/>
  <c r="V809" i="1"/>
  <c r="S810" i="1"/>
  <c r="AB810" i="1" s="1"/>
  <c r="P811" i="1"/>
  <c r="AB811" i="1" s="1"/>
  <c r="Z811" i="1"/>
  <c r="V813" i="1"/>
  <c r="S814" i="1"/>
  <c r="AB814" i="1" s="1"/>
  <c r="P815" i="1"/>
  <c r="Z815" i="1"/>
  <c r="AB815" i="1" s="1"/>
  <c r="V817" i="1"/>
  <c r="S818" i="1"/>
  <c r="AB818" i="1" s="1"/>
  <c r="P819" i="1"/>
  <c r="AB819" i="1" s="1"/>
  <c r="Z819" i="1"/>
  <c r="M820" i="1"/>
  <c r="AB820" i="1" s="1"/>
  <c r="V821" i="1"/>
  <c r="S822" i="1"/>
  <c r="AB822" i="1" s="1"/>
  <c r="P823" i="1"/>
  <c r="AB823" i="1" s="1"/>
  <c r="Z823" i="1"/>
  <c r="M824" i="1"/>
  <c r="AB824" i="1" s="1"/>
  <c r="V825" i="1"/>
  <c r="S826" i="1"/>
  <c r="AB826" i="1" s="1"/>
  <c r="P827" i="1"/>
  <c r="AB827" i="1" s="1"/>
  <c r="Z827" i="1"/>
  <c r="M828" i="1"/>
  <c r="AB828" i="1" s="1"/>
  <c r="V829" i="1"/>
  <c r="S830" i="1"/>
  <c r="AB830" i="1" s="1"/>
  <c r="P831" i="1"/>
  <c r="AB831" i="1" s="1"/>
  <c r="Z831" i="1"/>
  <c r="M832" i="1"/>
  <c r="AB832" i="1" s="1"/>
  <c r="V833" i="1"/>
  <c r="S834" i="1"/>
  <c r="AB834" i="1" s="1"/>
  <c r="P835" i="1"/>
  <c r="AB835" i="1" s="1"/>
  <c r="Z835" i="1"/>
  <c r="M836" i="1"/>
  <c r="AB836" i="1" s="1"/>
  <c r="V837" i="1"/>
  <c r="S838" i="1"/>
  <c r="AB838" i="1" s="1"/>
  <c r="P839" i="1"/>
  <c r="AB839" i="1" s="1"/>
  <c r="Z839" i="1"/>
  <c r="M840" i="1"/>
  <c r="AB840" i="1" s="1"/>
  <c r="V841" i="1"/>
  <c r="S842" i="1"/>
  <c r="AB842" i="1" s="1"/>
  <c r="P843" i="1"/>
  <c r="AB843" i="1" s="1"/>
  <c r="Z843" i="1"/>
  <c r="M844" i="1"/>
  <c r="AB844" i="1" s="1"/>
  <c r="V845" i="1"/>
  <c r="S846" i="1"/>
  <c r="AB846" i="1" s="1"/>
  <c r="P847" i="1"/>
  <c r="AB847" i="1" s="1"/>
  <c r="Z847" i="1"/>
  <c r="M848" i="1"/>
  <c r="AB848" i="1" s="1"/>
  <c r="V849" i="1"/>
  <c r="S850" i="1"/>
  <c r="AB850" i="1" s="1"/>
  <c r="P851" i="1"/>
  <c r="AB851" i="1" s="1"/>
  <c r="Z851" i="1"/>
  <c r="M852" i="1"/>
  <c r="AB852" i="1" s="1"/>
  <c r="V853" i="1"/>
  <c r="S854" i="1"/>
  <c r="AB854" i="1" s="1"/>
  <c r="P855" i="1"/>
  <c r="AB855" i="1" s="1"/>
  <c r="Z855" i="1"/>
  <c r="M856" i="1"/>
  <c r="AB856" i="1" s="1"/>
  <c r="V857" i="1"/>
  <c r="S858" i="1"/>
  <c r="AB858" i="1" s="1"/>
  <c r="P859" i="1"/>
  <c r="AB859" i="1" s="1"/>
  <c r="Z859" i="1"/>
  <c r="M860" i="1"/>
  <c r="AB860" i="1" s="1"/>
  <c r="V861" i="1"/>
  <c r="S862" i="1"/>
  <c r="AB862" i="1" s="1"/>
  <c r="P863" i="1"/>
  <c r="AB863" i="1" s="1"/>
  <c r="Z863" i="1"/>
  <c r="M864" i="1"/>
  <c r="AB864" i="1" s="1"/>
  <c r="V865" i="1"/>
  <c r="S866" i="1"/>
  <c r="AB866" i="1" s="1"/>
  <c r="P867" i="1"/>
  <c r="AB867" i="1" s="1"/>
  <c r="Z867" i="1"/>
  <c r="M868" i="1"/>
  <c r="AB868" i="1" s="1"/>
  <c r="V869" i="1"/>
  <c r="S870" i="1"/>
  <c r="AB870" i="1" s="1"/>
  <c r="P871" i="1"/>
  <c r="AB871" i="1" s="1"/>
  <c r="Z871" i="1"/>
  <c r="M872" i="1"/>
  <c r="AB872" i="1" s="1"/>
  <c r="V873" i="1"/>
  <c r="S874" i="1"/>
  <c r="AB874" i="1" s="1"/>
  <c r="P875" i="1"/>
  <c r="AB875" i="1" s="1"/>
  <c r="Z875" i="1"/>
  <c r="M876" i="1"/>
  <c r="AB876" i="1" s="1"/>
  <c r="V877" i="1"/>
  <c r="S878" i="1"/>
  <c r="AB878" i="1" s="1"/>
  <c r="P879" i="1"/>
  <c r="AB879" i="1" s="1"/>
  <c r="Z879" i="1"/>
  <c r="M880" i="1"/>
  <c r="AB880" i="1" s="1"/>
  <c r="V881" i="1"/>
  <c r="S882" i="1"/>
  <c r="AB882" i="1" s="1"/>
  <c r="P883" i="1"/>
  <c r="Z883" i="1"/>
  <c r="AB883" i="1" s="1"/>
  <c r="M884" i="1"/>
  <c r="AB884" i="1" s="1"/>
  <c r="V885" i="1"/>
  <c r="S886" i="1"/>
  <c r="AB886" i="1" s="1"/>
  <c r="P887" i="1"/>
  <c r="Z887" i="1"/>
  <c r="AB887" i="1" s="1"/>
  <c r="M888" i="1"/>
  <c r="AB888" i="1" s="1"/>
  <c r="V889" i="1"/>
  <c r="S890" i="1"/>
  <c r="AB890" i="1" s="1"/>
  <c r="P891" i="1"/>
  <c r="Z891" i="1"/>
  <c r="AB891" i="1" s="1"/>
  <c r="M892" i="1"/>
  <c r="AB892" i="1" s="1"/>
  <c r="V893" i="1"/>
  <c r="S894" i="1"/>
  <c r="AB894" i="1" s="1"/>
  <c r="P895" i="1"/>
  <c r="Z895" i="1"/>
  <c r="AB895" i="1" s="1"/>
  <c r="M896" i="1"/>
  <c r="AB896" i="1" s="1"/>
  <c r="V897" i="1"/>
  <c r="S898" i="1"/>
  <c r="AB898" i="1" s="1"/>
  <c r="P899" i="1"/>
  <c r="Z899" i="1"/>
  <c r="AB899" i="1" s="1"/>
  <c r="M900" i="1"/>
  <c r="AB900" i="1" s="1"/>
  <c r="V901" i="1"/>
  <c r="S902" i="1"/>
  <c r="AB902" i="1" s="1"/>
  <c r="P903" i="1"/>
  <c r="Z903" i="1"/>
  <c r="AB903" i="1" s="1"/>
  <c r="M904" i="1"/>
  <c r="AB904" i="1" s="1"/>
  <c r="V905" i="1"/>
  <c r="S906" i="1"/>
  <c r="AB906" i="1" s="1"/>
  <c r="P907" i="1"/>
  <c r="Z907" i="1"/>
  <c r="AB907" i="1" s="1"/>
  <c r="M908" i="1"/>
  <c r="AB908" i="1" s="1"/>
  <c r="V909" i="1"/>
  <c r="S910" i="1"/>
  <c r="AB910" i="1" s="1"/>
  <c r="P911" i="1"/>
  <c r="Z911" i="1"/>
  <c r="AB911" i="1" s="1"/>
  <c r="M912" i="1"/>
  <c r="AB912" i="1" s="1"/>
  <c r="V913" i="1"/>
  <c r="S914" i="1"/>
  <c r="AB914" i="1" s="1"/>
  <c r="P915" i="1"/>
  <c r="Z915" i="1"/>
  <c r="AB915" i="1" s="1"/>
  <c r="M916" i="1"/>
  <c r="AB916" i="1" s="1"/>
  <c r="V917" i="1"/>
  <c r="S918" i="1"/>
  <c r="AB918" i="1" s="1"/>
  <c r="P919" i="1"/>
  <c r="Z919" i="1"/>
  <c r="AB919" i="1" s="1"/>
  <c r="M920" i="1"/>
  <c r="AB920" i="1" s="1"/>
  <c r="V921" i="1"/>
  <c r="S922" i="1"/>
  <c r="AB922" i="1" s="1"/>
  <c r="P923" i="1"/>
  <c r="Z923" i="1"/>
  <c r="AB923" i="1" s="1"/>
  <c r="M924" i="1"/>
  <c r="AB924" i="1" s="1"/>
  <c r="V925" i="1"/>
  <c r="S926" i="1"/>
  <c r="AB926" i="1" s="1"/>
  <c r="P927" i="1"/>
  <c r="Z927" i="1"/>
  <c r="AB927" i="1" s="1"/>
  <c r="M928" i="1"/>
  <c r="AB928" i="1" s="1"/>
  <c r="V929" i="1"/>
  <c r="S930" i="1"/>
  <c r="AB930" i="1" s="1"/>
  <c r="P931" i="1"/>
  <c r="Z931" i="1"/>
  <c r="AB931" i="1" s="1"/>
  <c r="M932" i="1"/>
  <c r="AB932" i="1" s="1"/>
  <c r="V933" i="1"/>
  <c r="S934" i="1"/>
  <c r="AB934" i="1" s="1"/>
  <c r="P935" i="1"/>
  <c r="Z935" i="1"/>
  <c r="AB935" i="1" s="1"/>
  <c r="M936" i="1"/>
  <c r="AB936" i="1" s="1"/>
  <c r="V937" i="1"/>
  <c r="S938" i="1"/>
  <c r="AB938" i="1" s="1"/>
  <c r="P939" i="1"/>
  <c r="Z939" i="1"/>
  <c r="AB939" i="1" s="1"/>
  <c r="M940" i="1"/>
  <c r="AB940" i="1" s="1"/>
  <c r="V941" i="1"/>
  <c r="S942" i="1"/>
  <c r="AB942" i="1" s="1"/>
  <c r="P943" i="1"/>
  <c r="Z943" i="1"/>
  <c r="AB943" i="1" s="1"/>
  <c r="M944" i="1"/>
  <c r="AB944" i="1" s="1"/>
  <c r="V945" i="1"/>
  <c r="S946" i="1"/>
  <c r="AB946" i="1" s="1"/>
  <c r="P947" i="1"/>
  <c r="Z947" i="1"/>
  <c r="AB947" i="1" s="1"/>
  <c r="M948" i="1"/>
  <c r="AB948" i="1" s="1"/>
  <c r="V949" i="1"/>
  <c r="S950" i="1"/>
  <c r="AB950" i="1" s="1"/>
  <c r="P951" i="1"/>
  <c r="Z951" i="1"/>
  <c r="AB951" i="1" s="1"/>
  <c r="AB954" i="1"/>
  <c r="AB955" i="1"/>
  <c r="AB958" i="1"/>
  <c r="AB959" i="1"/>
  <c r="AB962" i="1"/>
  <c r="AB963" i="1"/>
  <c r="AB966" i="1"/>
  <c r="AB967" i="1"/>
  <c r="AB970" i="1"/>
  <c r="AB971" i="1"/>
  <c r="AB974" i="1"/>
  <c r="AB975" i="1"/>
  <c r="AB978" i="1"/>
  <c r="AB979" i="1"/>
  <c r="AB982" i="1"/>
  <c r="AB983" i="1"/>
  <c r="AB986" i="1"/>
  <c r="AB987" i="1"/>
  <c r="AB990" i="1"/>
  <c r="AB991" i="1"/>
  <c r="AB994" i="1"/>
  <c r="AB995" i="1"/>
  <c r="AB998" i="1"/>
  <c r="AB999" i="1"/>
  <c r="AB1002" i="1"/>
  <c r="AB1003" i="1"/>
  <c r="AB1006" i="1"/>
  <c r="AB1007" i="1"/>
  <c r="AB1010" i="1"/>
  <c r="AB1011" i="1"/>
  <c r="AB1014" i="1"/>
  <c r="AB1015" i="1"/>
  <c r="AB1018" i="1"/>
  <c r="AB1019" i="1"/>
  <c r="AB1022" i="1"/>
  <c r="AB1023" i="1"/>
  <c r="AB1026" i="1"/>
  <c r="AB1027" i="1"/>
  <c r="AB1030" i="1"/>
  <c r="AB1031" i="1"/>
  <c r="AB1034" i="1"/>
  <c r="AB1035" i="1"/>
  <c r="AB1038" i="1"/>
  <c r="AB1039" i="1"/>
  <c r="AB1042" i="1"/>
  <c r="AB1043" i="1"/>
  <c r="AB1046" i="1"/>
  <c r="AB1047" i="1"/>
  <c r="AB1050" i="1"/>
  <c r="AB1051" i="1"/>
  <c r="AB1054" i="1"/>
  <c r="AB1055" i="1"/>
  <c r="AB1058" i="1"/>
  <c r="AB1059" i="1"/>
  <c r="AB1062" i="1"/>
  <c r="AB1063" i="1"/>
  <c r="AB1066" i="1"/>
  <c r="AB1067" i="1"/>
  <c r="AB1070" i="1"/>
  <c r="AB1071" i="1"/>
  <c r="AB1074" i="1"/>
  <c r="AB1075" i="1"/>
  <c r="AB1078" i="1"/>
  <c r="AB1079" i="1"/>
  <c r="AB1082" i="1"/>
  <c r="AB1083" i="1"/>
  <c r="AB1086" i="1"/>
  <c r="AB1087" i="1"/>
  <c r="AB1090" i="1"/>
  <c r="AB1091" i="1"/>
  <c r="AB1094" i="1"/>
  <c r="AB1095" i="1"/>
  <c r="AB1098" i="1"/>
  <c r="AB1099" i="1"/>
  <c r="AB1102" i="1"/>
  <c r="AB1103" i="1"/>
  <c r="AB1106" i="1"/>
  <c r="AB1107" i="1"/>
  <c r="AB1110" i="1"/>
  <c r="AB1111" i="1"/>
  <c r="AB1114" i="1"/>
  <c r="AB1115" i="1"/>
  <c r="AB1118" i="1"/>
  <c r="AB1119" i="1"/>
  <c r="AB1122" i="1"/>
  <c r="AB1123" i="1"/>
  <c r="AB1126" i="1"/>
  <c r="AB1127" i="1"/>
  <c r="AB1130" i="1"/>
  <c r="AB1131" i="1"/>
  <c r="AB1134" i="1"/>
  <c r="AB1135" i="1"/>
  <c r="AB1138" i="1"/>
  <c r="AB1139" i="1"/>
  <c r="AB1142" i="1"/>
  <c r="AB1143" i="1"/>
  <c r="AB1146" i="1"/>
  <c r="AB1147" i="1"/>
  <c r="AB1150" i="1"/>
  <c r="AB1151" i="1"/>
  <c r="AB1154" i="1"/>
  <c r="AB1155" i="1"/>
  <c r="AB1158" i="1"/>
  <c r="AB1159" i="1"/>
  <c r="AB1162" i="1"/>
  <c r="AB1163" i="1"/>
  <c r="AB1166" i="1"/>
  <c r="AB1167" i="1"/>
  <c r="AB1170" i="1"/>
  <c r="AB1171" i="1"/>
  <c r="AB1174" i="1"/>
  <c r="AB1175" i="1"/>
  <c r="AB1178" i="1"/>
  <c r="AB1179" i="1"/>
  <c r="AB1182" i="1"/>
  <c r="AB1183" i="1"/>
  <c r="AB1186" i="1"/>
  <c r="AB1187" i="1"/>
  <c r="AB1190" i="1"/>
  <c r="AB1191" i="1"/>
  <c r="AB1194" i="1"/>
  <c r="AB1195" i="1"/>
  <c r="AB1198" i="1"/>
  <c r="AB1199" i="1"/>
  <c r="AB1202" i="1"/>
  <c r="AB1203" i="1"/>
  <c r="AB1206" i="1"/>
  <c r="AB1207" i="1"/>
  <c r="AB1210" i="1"/>
  <c r="AB1211" i="1"/>
  <c r="AB1214" i="1"/>
  <c r="AB1215" i="1"/>
  <c r="AB1218" i="1"/>
  <c r="AB1219" i="1"/>
  <c r="AB1222" i="1"/>
  <c r="AB1223" i="1"/>
  <c r="AB1226" i="1"/>
  <c r="AB1227" i="1"/>
  <c r="AB1230" i="1"/>
  <c r="AB1231" i="1"/>
  <c r="AB1234" i="1"/>
  <c r="AB1235" i="1"/>
  <c r="AB1238" i="1"/>
  <c r="AB1239" i="1"/>
  <c r="AB1242" i="1"/>
  <c r="AB1243" i="1"/>
  <c r="AB1246" i="1"/>
  <c r="AB1247" i="1"/>
  <c r="AB1250" i="1"/>
  <c r="AB1251" i="1"/>
  <c r="AB1254" i="1"/>
  <c r="AB1255" i="1"/>
  <c r="AB1258" i="1"/>
  <c r="AB1259" i="1"/>
  <c r="AB1262" i="1"/>
  <c r="AB1263" i="1"/>
  <c r="AB1266" i="1"/>
  <c r="AB1267" i="1"/>
  <c r="AB1270" i="1"/>
  <c r="AB1271" i="1"/>
  <c r="AB1274" i="1"/>
  <c r="AB1275" i="1"/>
  <c r="AB1278" i="1"/>
  <c r="AB1279" i="1"/>
  <c r="AB1282" i="1"/>
  <c r="AB1283" i="1"/>
  <c r="AB1286" i="1"/>
  <c r="AB1287" i="1"/>
  <c r="AB1290" i="1"/>
  <c r="AB1291" i="1"/>
  <c r="AB1294" i="1"/>
  <c r="AB1295" i="1"/>
  <c r="AB1298" i="1"/>
  <c r="AB1299" i="1"/>
  <c r="AB1302" i="1"/>
  <c r="AB1303" i="1"/>
  <c r="AB1306" i="1"/>
  <c r="AB1307" i="1"/>
  <c r="AB1310" i="1"/>
  <c r="AB1311" i="1"/>
  <c r="AB1314" i="1"/>
  <c r="AB1315" i="1"/>
  <c r="AB1318" i="1"/>
  <c r="AB1319" i="1"/>
  <c r="AB1322" i="1"/>
  <c r="AB1323" i="1"/>
  <c r="AB1326" i="1"/>
  <c r="AB1327" i="1"/>
  <c r="AB1330" i="1"/>
  <c r="AB1331" i="1"/>
  <c r="AB1334" i="1"/>
  <c r="AB1335" i="1"/>
  <c r="AB1338" i="1"/>
  <c r="AB1339" i="1"/>
  <c r="AB1342" i="1"/>
  <c r="AB1343" i="1"/>
  <c r="AB1346" i="1"/>
  <c r="AB1347" i="1"/>
  <c r="AB1350" i="1"/>
  <c r="AB1351" i="1"/>
  <c r="AB1354" i="1"/>
  <c r="AB1355" i="1"/>
  <c r="AB1358" i="1"/>
  <c r="AB1359" i="1"/>
  <c r="AB1362" i="1"/>
  <c r="AB1363" i="1"/>
  <c r="AB1366" i="1"/>
  <c r="AB1367" i="1"/>
  <c r="AB1370" i="1"/>
  <c r="AB1371" i="1"/>
  <c r="AB1374" i="1"/>
  <c r="AB1375" i="1"/>
  <c r="AB1378" i="1"/>
  <c r="AB1379" i="1"/>
  <c r="AB1382" i="1"/>
  <c r="AB1383" i="1"/>
  <c r="AB1386" i="1"/>
  <c r="AB1387" i="1"/>
  <c r="AB1390" i="1"/>
  <c r="AB1391" i="1"/>
  <c r="AB1394" i="1"/>
  <c r="AB1395" i="1"/>
  <c r="AB1398" i="1"/>
  <c r="AB1399" i="1"/>
  <c r="AB1402" i="1"/>
  <c r="AB1403" i="1"/>
  <c r="AB1406" i="1"/>
  <c r="AB1407" i="1"/>
  <c r="AB1410" i="1"/>
  <c r="AB1411" i="1"/>
  <c r="AB1414" i="1"/>
  <c r="AB1415" i="1"/>
  <c r="AB1418" i="1"/>
  <c r="AB1419" i="1"/>
  <c r="AB1422" i="1"/>
  <c r="AB1423" i="1"/>
  <c r="AB1426" i="1"/>
  <c r="AB1427" i="1"/>
  <c r="AB1430" i="1"/>
  <c r="AB1431" i="1"/>
  <c r="AB1434" i="1"/>
  <c r="AB1435" i="1"/>
  <c r="AB1438" i="1"/>
  <c r="AB1439" i="1"/>
  <c r="AB1442" i="1"/>
  <c r="AB1443" i="1"/>
  <c r="AB1446" i="1"/>
  <c r="AB1447" i="1"/>
  <c r="AB1450" i="1"/>
  <c r="AB1451" i="1"/>
  <c r="AB1454" i="1"/>
  <c r="AB1455" i="1"/>
  <c r="AB1458" i="1"/>
  <c r="AB1459" i="1"/>
  <c r="AB1462" i="1"/>
  <c r="AB1463" i="1"/>
  <c r="AB1466" i="1"/>
  <c r="AB1467" i="1"/>
  <c r="AB1470" i="1"/>
  <c r="AB1471" i="1"/>
  <c r="AB1474" i="1"/>
  <c r="AB1475" i="1"/>
  <c r="AB1478" i="1"/>
  <c r="AB1479" i="1"/>
  <c r="AB1482" i="1"/>
  <c r="AB1483" i="1"/>
  <c r="AB1486" i="1"/>
  <c r="AB1487" i="1"/>
  <c r="AB1490" i="1"/>
  <c r="AB1491" i="1"/>
  <c r="AB1494" i="1"/>
  <c r="AB1495" i="1"/>
  <c r="AB1498" i="1"/>
  <c r="AB1499" i="1"/>
  <c r="AB1502" i="1"/>
  <c r="AB1503" i="1"/>
  <c r="AB1506" i="1"/>
  <c r="AB1507" i="1"/>
  <c r="AB1510" i="1"/>
  <c r="AB1511" i="1"/>
  <c r="AB1514" i="1"/>
  <c r="AB1515" i="1"/>
  <c r="AB1518" i="1"/>
  <c r="AB1519" i="1"/>
  <c r="AB1522" i="1"/>
  <c r="AB1523" i="1"/>
  <c r="AB1526" i="1"/>
  <c r="AB1527" i="1"/>
  <c r="AB1530" i="1"/>
  <c r="AB1531" i="1"/>
  <c r="AB1534" i="1"/>
  <c r="AB1535" i="1"/>
  <c r="AB1538" i="1"/>
  <c r="AB1539" i="1"/>
  <c r="AB1542" i="1"/>
  <c r="AB1543" i="1"/>
  <c r="AB1546" i="1"/>
  <c r="AB1547" i="1"/>
  <c r="AB1550" i="1"/>
  <c r="AB1551" i="1"/>
  <c r="AB1554" i="1"/>
  <c r="AB1555" i="1"/>
  <c r="AB1558" i="1"/>
  <c r="AB1559" i="1"/>
  <c r="AB1562" i="1"/>
  <c r="AB1563" i="1"/>
  <c r="AB1566" i="1"/>
  <c r="AB1567" i="1"/>
  <c r="AB1570" i="1"/>
  <c r="AB1571" i="1"/>
  <c r="AB1574" i="1"/>
  <c r="AB1575" i="1"/>
  <c r="AB1578" i="1"/>
  <c r="AB1579" i="1"/>
  <c r="AB1582" i="1"/>
  <c r="AB1583" i="1"/>
  <c r="AB1586" i="1"/>
  <c r="AB1587" i="1"/>
  <c r="AB1590" i="1"/>
  <c r="AB1591" i="1"/>
  <c r="AB1594" i="1"/>
  <c r="AB1595" i="1"/>
  <c r="AB1598" i="1"/>
  <c r="AB1599" i="1"/>
  <c r="AB1602" i="1"/>
  <c r="AB1603" i="1"/>
  <c r="AB1606" i="1"/>
  <c r="AB1607" i="1"/>
  <c r="AB1610" i="1"/>
  <c r="AB1611" i="1"/>
  <c r="AB1614" i="1"/>
  <c r="AB1615" i="1"/>
  <c r="AB1618" i="1"/>
  <c r="AB1619" i="1"/>
  <c r="AB1622" i="1"/>
  <c r="AB1623" i="1"/>
  <c r="AB1626" i="1"/>
  <c r="AB1627" i="1"/>
  <c r="AB1630" i="1"/>
  <c r="AB1631" i="1"/>
  <c r="AB1634" i="1"/>
  <c r="AB1635" i="1"/>
  <c r="AB1638" i="1"/>
  <c r="AB1639" i="1"/>
  <c r="AB1642" i="1"/>
  <c r="AB1643" i="1"/>
  <c r="AB1646" i="1"/>
  <c r="AB1647" i="1"/>
  <c r="AB1650" i="1"/>
  <c r="AB1651" i="1"/>
  <c r="AB1654" i="1"/>
  <c r="AB1655" i="1"/>
  <c r="AB1658" i="1"/>
  <c r="AB1659" i="1"/>
  <c r="AB1662" i="1"/>
  <c r="AB1663" i="1"/>
  <c r="AB1666" i="1"/>
  <c r="AB1667" i="1"/>
  <c r="AB1670" i="1"/>
  <c r="AB1671" i="1"/>
  <c r="AB1674" i="1"/>
  <c r="AB1675" i="1"/>
  <c r="AB1678" i="1"/>
  <c r="AB1679" i="1"/>
  <c r="AB1682" i="1"/>
  <c r="AB1683" i="1"/>
  <c r="AB1686" i="1"/>
  <c r="AB1687" i="1"/>
  <c r="AB1690" i="1"/>
  <c r="AB1691" i="1"/>
  <c r="AB1694" i="1"/>
  <c r="AB1695" i="1"/>
  <c r="AB1698" i="1"/>
  <c r="AB1699" i="1"/>
  <c r="AB1702" i="1"/>
  <c r="AB1703" i="1"/>
  <c r="AB1706" i="1"/>
  <c r="AB1707" i="1"/>
  <c r="AB1710" i="1"/>
  <c r="AB1711" i="1"/>
  <c r="AB1714" i="1"/>
  <c r="AB1715" i="1"/>
  <c r="AB1718" i="1"/>
  <c r="AB1719" i="1"/>
  <c r="AB1722" i="1"/>
  <c r="AB1723" i="1"/>
  <c r="AB1726" i="1"/>
  <c r="AB1727" i="1"/>
  <c r="AB1730" i="1"/>
  <c r="AB1731" i="1"/>
  <c r="AB1734" i="1"/>
  <c r="AB1735" i="1"/>
  <c r="AB1738" i="1"/>
  <c r="AB1739" i="1"/>
  <c r="AB1742" i="1"/>
  <c r="AB1743" i="1"/>
  <c r="AB1746" i="1"/>
  <c r="AB1747" i="1"/>
  <c r="AB1750" i="1"/>
  <c r="AB1751" i="1"/>
  <c r="AB1754" i="1"/>
  <c r="AB1755" i="1"/>
  <c r="AB1758" i="1"/>
  <c r="AB1759" i="1"/>
  <c r="AB1762" i="1"/>
  <c r="AB1763" i="1"/>
  <c r="AB1766" i="1"/>
  <c r="AB1767" i="1"/>
  <c r="AB1770" i="1"/>
  <c r="AB1771" i="1"/>
  <c r="AB1774" i="1"/>
  <c r="AB1775" i="1"/>
  <c r="AB1778" i="1"/>
  <c r="AB1779" i="1"/>
  <c r="AB1782" i="1"/>
  <c r="AB1783" i="1"/>
  <c r="AB1786" i="1"/>
  <c r="AB1787" i="1"/>
  <c r="AB1790" i="1"/>
  <c r="AB1791" i="1"/>
  <c r="AB1794" i="1"/>
  <c r="AB1795" i="1"/>
  <c r="AB1798" i="1"/>
  <c r="AB1799" i="1"/>
  <c r="AB1802" i="1"/>
  <c r="AB1803" i="1"/>
  <c r="AB1806" i="1"/>
  <c r="AB1807" i="1"/>
  <c r="AB1810" i="1"/>
  <c r="AB1811" i="1"/>
  <c r="AB1814" i="1"/>
  <c r="AB1815" i="1"/>
  <c r="AB1818" i="1"/>
  <c r="AB1819" i="1"/>
  <c r="AB1822" i="1"/>
  <c r="AB1823" i="1"/>
  <c r="AB1826" i="1"/>
  <c r="AB1827" i="1"/>
  <c r="AB1830" i="1"/>
  <c r="AB1831" i="1"/>
  <c r="AB1834" i="1"/>
  <c r="AB1835" i="1"/>
  <c r="AB1838" i="1"/>
  <c r="AB1839" i="1"/>
  <c r="AB1842" i="1"/>
  <c r="AB1843" i="1"/>
  <c r="AB1846" i="1"/>
  <c r="AB1847" i="1"/>
  <c r="AB1850" i="1"/>
  <c r="AB1851" i="1"/>
  <c r="AB1854" i="1"/>
  <c r="AB1855" i="1"/>
  <c r="AB1858" i="1"/>
  <c r="AB1859" i="1"/>
  <c r="AB1862" i="1"/>
  <c r="AB1863" i="1"/>
  <c r="AB1866" i="1"/>
  <c r="AB1867" i="1"/>
  <c r="AB1870" i="1"/>
  <c r="AB1871" i="1"/>
  <c r="AB1874" i="1"/>
  <c r="AB1875" i="1"/>
  <c r="AB1878" i="1"/>
  <c r="AB1879" i="1"/>
  <c r="AB1882" i="1"/>
  <c r="AB1883" i="1"/>
  <c r="AB1886" i="1"/>
  <c r="AB1887" i="1"/>
  <c r="AB1890" i="1"/>
  <c r="AB1891" i="1"/>
  <c r="AB1894" i="1"/>
  <c r="AB1895" i="1"/>
  <c r="AB1898" i="1"/>
  <c r="AB1899" i="1"/>
  <c r="AB1902" i="1"/>
  <c r="AB1903" i="1"/>
  <c r="AB1906" i="1"/>
  <c r="AB1907" i="1"/>
  <c r="AB1910" i="1"/>
  <c r="AB1911" i="1"/>
  <c r="AB1914" i="1"/>
  <c r="AB1915" i="1"/>
  <c r="AB1918" i="1"/>
  <c r="AB1919" i="1"/>
  <c r="AB1922" i="1"/>
  <c r="AB1923" i="1"/>
  <c r="AB1926" i="1"/>
  <c r="AB1927" i="1"/>
  <c r="AB1930" i="1"/>
  <c r="AB1931" i="1"/>
  <c r="AB1934" i="1"/>
  <c r="AB1935" i="1"/>
  <c r="AB1938" i="1"/>
  <c r="AB1939" i="1"/>
  <c r="AB1942" i="1"/>
  <c r="AB1943" i="1"/>
  <c r="AB1946" i="1"/>
  <c r="AB1947" i="1"/>
  <c r="AB1950" i="1"/>
  <c r="AB1951" i="1"/>
  <c r="AB1954" i="1"/>
  <c r="AB1955" i="1"/>
  <c r="AB1958" i="1"/>
  <c r="AB1959" i="1"/>
  <c r="AB1962" i="1"/>
  <c r="AB1963" i="1"/>
  <c r="AB1966" i="1"/>
  <c r="AB1967" i="1"/>
  <c r="AB1970" i="1"/>
  <c r="AB1971" i="1"/>
  <c r="AB1974" i="1"/>
  <c r="AB1975" i="1"/>
  <c r="AB1978" i="1"/>
  <c r="AB1979" i="1"/>
  <c r="AB1982" i="1"/>
  <c r="AB1983" i="1"/>
  <c r="AB1986" i="1"/>
  <c r="AB1987" i="1"/>
  <c r="AB1990" i="1"/>
  <c r="AB1991" i="1"/>
  <c r="AB1994" i="1"/>
  <c r="AB1995" i="1"/>
  <c r="AB1998" i="1"/>
  <c r="AB1999" i="1"/>
  <c r="AB2002" i="1"/>
  <c r="AB2003" i="1"/>
  <c r="AB2006" i="1"/>
  <c r="AB2007" i="1"/>
  <c r="AB2010" i="1"/>
  <c r="AB2011" i="1"/>
  <c r="AB2014" i="1"/>
  <c r="AB2015" i="1"/>
  <c r="AB2018" i="1"/>
  <c r="AB2019" i="1"/>
  <c r="AB2022" i="1"/>
  <c r="AB2023" i="1"/>
  <c r="AB2026" i="1"/>
  <c r="AB2027" i="1"/>
  <c r="AB2030" i="1"/>
  <c r="AB2031" i="1"/>
  <c r="AB2034" i="1"/>
  <c r="AB2035" i="1"/>
  <c r="AB2038" i="1"/>
  <c r="AB2039" i="1"/>
  <c r="AB2042" i="1"/>
  <c r="AB2043" i="1"/>
  <c r="AB2046" i="1"/>
  <c r="AB2047" i="1"/>
  <c r="AB2050" i="1"/>
  <c r="AB2051" i="1"/>
  <c r="AB2054" i="1"/>
  <c r="AB2055" i="1"/>
  <c r="AB2058" i="1"/>
  <c r="AB2059" i="1"/>
  <c r="AB2062" i="1"/>
  <c r="AB2063" i="1"/>
  <c r="AB2066" i="1"/>
  <c r="AB2067" i="1"/>
  <c r="AB2070" i="1"/>
  <c r="AB2071" i="1"/>
  <c r="AB2074" i="1"/>
  <c r="AB2075" i="1"/>
  <c r="AB2078" i="1"/>
  <c r="AB2079" i="1"/>
  <c r="AB2082" i="1"/>
  <c r="AB2083" i="1"/>
  <c r="AB2086" i="1"/>
  <c r="AB2087" i="1"/>
  <c r="AB2090" i="1"/>
  <c r="AB2091" i="1"/>
  <c r="AB2094" i="1"/>
  <c r="AB2095" i="1"/>
  <c r="AB2098" i="1"/>
  <c r="AB2099" i="1"/>
  <c r="AB2102" i="1"/>
  <c r="AB2103" i="1"/>
  <c r="AB2106" i="1"/>
  <c r="AB2107" i="1"/>
  <c r="AB2110" i="1"/>
  <c r="AB2111" i="1"/>
  <c r="AB2114" i="1"/>
  <c r="AB2115" i="1"/>
  <c r="AB2118" i="1"/>
  <c r="AB2122" i="1"/>
  <c r="AB2126" i="1"/>
  <c r="AB2127" i="1"/>
  <c r="AB2130" i="1"/>
  <c r="AB2131" i="1"/>
  <c r="AB2134" i="1"/>
  <c r="AB2135" i="1"/>
  <c r="AB2138" i="1"/>
  <c r="AB2139" i="1"/>
  <c r="AB2142" i="1"/>
  <c r="AB2143" i="1"/>
  <c r="AB2146" i="1"/>
  <c r="AB2150" i="1"/>
  <c r="AB2154" i="1"/>
  <c r="AB2158" i="1"/>
  <c r="AB2162" i="1"/>
  <c r="AB2166" i="1"/>
  <c r="AB2170" i="1"/>
  <c r="AB2174" i="1"/>
  <c r="AB2178" i="1"/>
  <c r="AB2182" i="1"/>
  <c r="AB2186" i="1"/>
  <c r="AB2190" i="1"/>
  <c r="AB2194" i="1"/>
  <c r="AB2198" i="1"/>
  <c r="AB2202" i="1"/>
  <c r="AB2206" i="1"/>
  <c r="AB2227" i="1"/>
  <c r="AB2243" i="1"/>
  <c r="AB2251" i="1"/>
  <c r="V739" i="1"/>
  <c r="AB739" i="1" s="1"/>
  <c r="S740" i="1"/>
  <c r="AB740" i="1" s="1"/>
  <c r="AB741" i="1"/>
  <c r="S744" i="1"/>
  <c r="AB744" i="1" s="1"/>
  <c r="AB745" i="1"/>
  <c r="V747" i="1"/>
  <c r="AB747" i="1" s="1"/>
  <c r="S748" i="1"/>
  <c r="AB748" i="1" s="1"/>
  <c r="AB749" i="1"/>
  <c r="V751" i="1"/>
  <c r="AB751" i="1" s="1"/>
  <c r="S752" i="1"/>
  <c r="AB752" i="1" s="1"/>
  <c r="AB753" i="1"/>
  <c r="P753" i="1"/>
  <c r="V755" i="1"/>
  <c r="AB755" i="1" s="1"/>
  <c r="S756" i="1"/>
  <c r="AB756" i="1" s="1"/>
  <c r="AB757" i="1"/>
  <c r="S760" i="1"/>
  <c r="AB760" i="1" s="1"/>
  <c r="AB761" i="1"/>
  <c r="AB765" i="1"/>
  <c r="S768" i="1"/>
  <c r="AB768" i="1" s="1"/>
  <c r="AB769" i="1"/>
  <c r="V771" i="1"/>
  <c r="AB771" i="1" s="1"/>
  <c r="S772" i="1"/>
  <c r="AB772" i="1" s="1"/>
  <c r="AB773" i="1"/>
  <c r="P773" i="1"/>
  <c r="V775" i="1"/>
  <c r="AB775" i="1" s="1"/>
  <c r="S776" i="1"/>
  <c r="AB776" i="1" s="1"/>
  <c r="AB777" i="1"/>
  <c r="P777" i="1"/>
  <c r="V779" i="1"/>
  <c r="AB779" i="1" s="1"/>
  <c r="S780" i="1"/>
  <c r="AB780" i="1" s="1"/>
  <c r="P781" i="1"/>
  <c r="Z781" i="1"/>
  <c r="AB781" i="1" s="1"/>
  <c r="V783" i="1"/>
  <c r="AB783" i="1" s="1"/>
  <c r="S784" i="1"/>
  <c r="AB784" i="1" s="1"/>
  <c r="P785" i="1"/>
  <c r="AB785" i="1" s="1"/>
  <c r="Z785" i="1"/>
  <c r="V787" i="1"/>
  <c r="AB787" i="1" s="1"/>
  <c r="S788" i="1"/>
  <c r="AB788" i="1" s="1"/>
  <c r="AB789" i="1"/>
  <c r="V791" i="1"/>
  <c r="AB791" i="1" s="1"/>
  <c r="S792" i="1"/>
  <c r="AB792" i="1" s="1"/>
  <c r="P793" i="1"/>
  <c r="AB793" i="1" s="1"/>
  <c r="V795" i="1"/>
  <c r="AB795" i="1" s="1"/>
  <c r="S796" i="1"/>
  <c r="AB796" i="1" s="1"/>
  <c r="P797" i="1"/>
  <c r="AB797" i="1" s="1"/>
  <c r="V799" i="1"/>
  <c r="AB799" i="1" s="1"/>
  <c r="S800" i="1"/>
  <c r="AB800" i="1" s="1"/>
  <c r="AB801" i="1"/>
  <c r="S804" i="1"/>
  <c r="AB804" i="1" s="1"/>
  <c r="AB805" i="1"/>
  <c r="S808" i="1"/>
  <c r="AB808" i="1" s="1"/>
  <c r="AB809" i="1"/>
  <c r="S812" i="1"/>
  <c r="AB812" i="1" s="1"/>
  <c r="AB813" i="1"/>
  <c r="AB817" i="1"/>
  <c r="AB821" i="1"/>
  <c r="AB825" i="1"/>
  <c r="AB829" i="1"/>
  <c r="AB833" i="1"/>
  <c r="AB837" i="1"/>
  <c r="AB841" i="1"/>
  <c r="AB845" i="1"/>
  <c r="AB849" i="1"/>
  <c r="AB853" i="1"/>
  <c r="AB857" i="1"/>
  <c r="AB861" i="1"/>
  <c r="AB865" i="1"/>
  <c r="AB869" i="1"/>
  <c r="AB873" i="1"/>
  <c r="AB877" i="1"/>
  <c r="AB881" i="1"/>
  <c r="AB885" i="1"/>
  <c r="AB889" i="1"/>
  <c r="AB893" i="1"/>
  <c r="AB897" i="1"/>
  <c r="AB901" i="1"/>
  <c r="AB905" i="1"/>
  <c r="AB909" i="1"/>
  <c r="AB913" i="1"/>
  <c r="AB917" i="1"/>
  <c r="AB921" i="1"/>
  <c r="AB925" i="1"/>
  <c r="AB929" i="1"/>
  <c r="AB933" i="1"/>
  <c r="AB937" i="1"/>
  <c r="AB941" i="1"/>
  <c r="AB945" i="1"/>
  <c r="AB949" i="1"/>
  <c r="AB1844" i="1"/>
  <c r="AB1848" i="1"/>
  <c r="AB1852" i="1"/>
  <c r="AB1856" i="1"/>
  <c r="AB1860" i="1"/>
  <c r="AB2096" i="1"/>
  <c r="AB2104" i="1"/>
  <c r="AB2108" i="1"/>
  <c r="AB2112" i="1"/>
  <c r="AB2116" i="1"/>
  <c r="AB2120" i="1"/>
  <c r="AB2124" i="1"/>
  <c r="AB2128" i="1"/>
  <c r="AB2132" i="1"/>
  <c r="AB2140" i="1"/>
  <c r="AB2144" i="1"/>
  <c r="AB2148" i="1"/>
  <c r="AB2152" i="1"/>
  <c r="AB2156" i="1"/>
  <c r="AB2160" i="1"/>
  <c r="AB2164" i="1"/>
  <c r="AB2168" i="1"/>
  <c r="AB2169" i="1"/>
  <c r="AB2172" i="1"/>
  <c r="AB2173" i="1"/>
  <c r="AB2176" i="1"/>
  <c r="AB2177" i="1"/>
  <c r="AB2180" i="1"/>
  <c r="AB2181" i="1"/>
  <c r="AB2184" i="1"/>
  <c r="AB2185" i="1"/>
  <c r="AB2188" i="1"/>
  <c r="AB2189" i="1"/>
  <c r="AB2192" i="1"/>
  <c r="AB2193" i="1"/>
  <c r="AB2196" i="1"/>
  <c r="AB2200" i="1"/>
  <c r="AB2204" i="1"/>
  <c r="AB2205" i="1"/>
  <c r="AB2208" i="1"/>
  <c r="AB2209" i="1"/>
  <c r="AB2212" i="1"/>
  <c r="AB2213" i="1"/>
  <c r="AB2216" i="1"/>
  <c r="AB2217" i="1"/>
  <c r="AB2220" i="1"/>
  <c r="AB2221" i="1"/>
  <c r="AB2224" i="1"/>
  <c r="AB2225" i="1"/>
  <c r="AB2257" i="1"/>
  <c r="AB2265" i="1"/>
  <c r="S2225" i="1"/>
  <c r="AB2226" i="1"/>
  <c r="P2226" i="1"/>
  <c r="V2228" i="1"/>
  <c r="S2229" i="1"/>
  <c r="AB2229" i="1" s="1"/>
  <c r="AB2230" i="1"/>
  <c r="P2230" i="1"/>
  <c r="S2233" i="1"/>
  <c r="AB2233" i="1" s="1"/>
  <c r="AB2234" i="1"/>
  <c r="V2236" i="1"/>
  <c r="AB2236" i="1" s="1"/>
  <c r="S2237" i="1"/>
  <c r="AB2237" i="1" s="1"/>
  <c r="V2240" i="1"/>
  <c r="S2241" i="1"/>
  <c r="AB2241" i="1" s="1"/>
  <c r="P2242" i="1"/>
  <c r="AB2242" i="1" s="1"/>
  <c r="V2244" i="1"/>
  <c r="S2245" i="1"/>
  <c r="AB2245" i="1" s="1"/>
  <c r="S2249" i="1"/>
  <c r="AB2249" i="1" s="1"/>
  <c r="S2253" i="1"/>
  <c r="AB2253" i="1" s="1"/>
  <c r="V2256" i="1"/>
  <c r="AB2256" i="1" s="1"/>
  <c r="S2257" i="1"/>
  <c r="P2258" i="1"/>
  <c r="Z2258" i="1"/>
  <c r="AB2258" i="1" s="1"/>
  <c r="V2260" i="1"/>
  <c r="S2261" i="1"/>
  <c r="AB2261" i="1" s="1"/>
  <c r="P2262" i="1"/>
  <c r="AB2262" i="1" s="1"/>
  <c r="Z2262" i="1"/>
  <c r="V2264" i="1"/>
  <c r="AB2264" i="1" s="1"/>
  <c r="S2265" i="1"/>
  <c r="P2266" i="1"/>
  <c r="Z2266" i="1"/>
  <c r="AB2266" i="1" s="1"/>
  <c r="V2268" i="1"/>
  <c r="S2269" i="1"/>
  <c r="AB2269" i="1" s="1"/>
  <c r="P2270" i="1"/>
  <c r="AB2270" i="1" s="1"/>
  <c r="Z2270" i="1"/>
  <c r="M2271" i="1"/>
  <c r="AB2271" i="1" s="1"/>
  <c r="V2272" i="1"/>
  <c r="S2273" i="1"/>
  <c r="AB2273" i="1" s="1"/>
  <c r="P2274" i="1"/>
  <c r="AB2274" i="1" s="1"/>
  <c r="Z2274" i="1"/>
  <c r="M2275" i="1"/>
  <c r="AB2275" i="1" s="1"/>
  <c r="V2276" i="1"/>
  <c r="S2277" i="1"/>
  <c r="AB2277" i="1" s="1"/>
  <c r="P2278" i="1"/>
  <c r="AB2278" i="1" s="1"/>
  <c r="Z2278" i="1"/>
  <c r="M2279" i="1"/>
  <c r="AB2279" i="1" s="1"/>
  <c r="V2280" i="1"/>
  <c r="S2281" i="1"/>
  <c r="AB2281" i="1" s="1"/>
  <c r="P2282" i="1"/>
  <c r="AB2282" i="1" s="1"/>
  <c r="Z2282" i="1"/>
  <c r="M2283" i="1"/>
  <c r="AB2283" i="1" s="1"/>
  <c r="AB2284" i="1"/>
  <c r="AB2287" i="1"/>
  <c r="AB2288" i="1"/>
  <c r="AB2291" i="1"/>
  <c r="AB2292" i="1"/>
  <c r="AB2295" i="1"/>
  <c r="AB2296" i="1"/>
  <c r="AB2299" i="1"/>
  <c r="AB2300" i="1"/>
  <c r="AB2303" i="1"/>
  <c r="AB2304" i="1"/>
  <c r="AB2307" i="1"/>
  <c r="AB2308" i="1"/>
  <c r="AB2311" i="1"/>
  <c r="AB2312" i="1"/>
  <c r="AB2315" i="1"/>
  <c r="AB2316" i="1"/>
  <c r="AB2319" i="1"/>
  <c r="AB2320" i="1"/>
  <c r="AB2323" i="1"/>
  <c r="AB2324" i="1"/>
  <c r="AB2327" i="1"/>
  <c r="AB2328" i="1"/>
  <c r="AB2331" i="1"/>
  <c r="AB2332" i="1"/>
  <c r="AB2335" i="1"/>
  <c r="AB2336" i="1"/>
  <c r="AB2339" i="1"/>
  <c r="AB2340" i="1"/>
  <c r="AB2343" i="1"/>
  <c r="AB2344" i="1"/>
  <c r="AB2347" i="1"/>
  <c r="AB2348" i="1"/>
  <c r="AB2351" i="1"/>
  <c r="AB2352" i="1"/>
  <c r="AB2355" i="1"/>
  <c r="AB2356" i="1"/>
  <c r="AB2359" i="1"/>
  <c r="AB2360" i="1"/>
  <c r="AB2363" i="1"/>
  <c r="AB2364" i="1"/>
  <c r="AB2367" i="1"/>
  <c r="AB2368" i="1"/>
  <c r="AB2371" i="1"/>
  <c r="AB2372" i="1"/>
  <c r="AB2375" i="1"/>
  <c r="AB2376" i="1"/>
  <c r="AB2379" i="1"/>
  <c r="AB2380" i="1"/>
  <c r="AB2383" i="1"/>
  <c r="AB2384" i="1"/>
  <c r="AB2387" i="1"/>
  <c r="AB2388" i="1"/>
  <c r="AB2391" i="1"/>
  <c r="AB2392" i="1"/>
  <c r="AB2395" i="1"/>
  <c r="AB2396" i="1"/>
  <c r="AB2399" i="1"/>
  <c r="AB2400" i="1"/>
  <c r="AB2403" i="1"/>
  <c r="AB2404" i="1"/>
  <c r="AB2407" i="1"/>
  <c r="AB2408" i="1"/>
  <c r="AB2411" i="1"/>
  <c r="AB2412" i="1"/>
  <c r="AB2415" i="1"/>
  <c r="AB2416" i="1"/>
  <c r="AB2419" i="1"/>
  <c r="AB2420" i="1"/>
  <c r="AB2423" i="1"/>
  <c r="AB2424" i="1"/>
  <c r="AB2427" i="1"/>
  <c r="AB2428" i="1"/>
  <c r="AB2431" i="1"/>
  <c r="AB2432" i="1"/>
  <c r="AB2435" i="1"/>
  <c r="AB2436" i="1"/>
  <c r="AB2439" i="1"/>
  <c r="AB2440" i="1"/>
  <c r="AB2443" i="1"/>
  <c r="AB2444" i="1"/>
  <c r="AB2447" i="1"/>
  <c r="AB2448" i="1"/>
  <c r="AB2451" i="1"/>
  <c r="AB2452" i="1"/>
  <c r="AB3140" i="1"/>
  <c r="AB3148" i="1"/>
  <c r="AB3156" i="1"/>
  <c r="AB3164" i="1"/>
  <c r="AB3172" i="1"/>
  <c r="S2227" i="1"/>
  <c r="AB2228" i="1"/>
  <c r="S2231" i="1"/>
  <c r="AB2231" i="1" s="1"/>
  <c r="AB2232" i="1"/>
  <c r="P2232" i="1"/>
  <c r="S2235" i="1"/>
  <c r="AB2235" i="1" s="1"/>
  <c r="V2238" i="1"/>
  <c r="AB2238" i="1" s="1"/>
  <c r="S2239" i="1"/>
  <c r="AB2239" i="1" s="1"/>
  <c r="AB2240" i="1"/>
  <c r="S2243" i="1"/>
  <c r="AB2244" i="1"/>
  <c r="V2246" i="1"/>
  <c r="AB2246" i="1" s="1"/>
  <c r="S2247" i="1"/>
  <c r="AB2247" i="1" s="1"/>
  <c r="P2248" i="1"/>
  <c r="AB2248" i="1" s="1"/>
  <c r="Z2248" i="1"/>
  <c r="V2250" i="1"/>
  <c r="AB2250" i="1" s="1"/>
  <c r="S2251" i="1"/>
  <c r="P2252" i="1"/>
  <c r="Z2252" i="1"/>
  <c r="AB2252" i="1" s="1"/>
  <c r="V2254" i="1"/>
  <c r="AB2254" i="1" s="1"/>
  <c r="S2255" i="1"/>
  <c r="AB2255" i="1" s="1"/>
  <c r="S2259" i="1"/>
  <c r="AB2259" i="1" s="1"/>
  <c r="AB2260" i="1"/>
  <c r="S2263" i="1"/>
  <c r="AB2263" i="1" s="1"/>
  <c r="S2267" i="1"/>
  <c r="AB2267" i="1" s="1"/>
  <c r="AB2268" i="1"/>
  <c r="AB2272" i="1"/>
  <c r="AB2276" i="1"/>
  <c r="AB2280" i="1"/>
  <c r="AB2453" i="1"/>
  <c r="AB2454" i="1"/>
  <c r="AB2457" i="1"/>
  <c r="AB2458" i="1"/>
  <c r="AB2461" i="1"/>
  <c r="AB2462" i="1"/>
  <c r="AB2465" i="1"/>
  <c r="AB2466" i="1"/>
  <c r="AB2469" i="1"/>
  <c r="AB2470" i="1"/>
  <c r="AB2473" i="1"/>
  <c r="AB2474" i="1"/>
  <c r="AB2477" i="1"/>
  <c r="AB2478" i="1"/>
  <c r="AB2481" i="1"/>
  <c r="AB2482" i="1"/>
  <c r="AB2485" i="1"/>
  <c r="AB2486" i="1"/>
  <c r="AB2489" i="1"/>
  <c r="AB2490" i="1"/>
  <c r="AB2493" i="1"/>
  <c r="AB2494" i="1"/>
  <c r="AB2497" i="1"/>
  <c r="AB2498" i="1"/>
  <c r="AB2501" i="1"/>
  <c r="AB2502" i="1"/>
  <c r="AB2505" i="1"/>
  <c r="AB2506" i="1"/>
  <c r="AB2509" i="1"/>
  <c r="AB2510" i="1"/>
  <c r="AB2513" i="1"/>
  <c r="AB2514" i="1"/>
  <c r="AB2517" i="1"/>
  <c r="AB2518" i="1"/>
  <c r="AB2521" i="1"/>
  <c r="AB2522" i="1"/>
  <c r="AB2525" i="1"/>
  <c r="AB2526" i="1"/>
  <c r="AB2529" i="1"/>
  <c r="AB2530" i="1"/>
  <c r="AB2533" i="1"/>
  <c r="AB2534" i="1"/>
  <c r="AB2537" i="1"/>
  <c r="AB2538" i="1"/>
  <c r="AB2541" i="1"/>
  <c r="AB2542" i="1"/>
  <c r="AB2545" i="1"/>
  <c r="AB2546" i="1"/>
  <c r="AB2549" i="1"/>
  <c r="AB2550" i="1"/>
  <c r="AB2553" i="1"/>
  <c r="AB2554" i="1"/>
  <c r="AB2557" i="1"/>
  <c r="AB2558" i="1"/>
  <c r="AB2561" i="1"/>
  <c r="AB2562" i="1"/>
  <c r="AB2565" i="1"/>
  <c r="AB2566" i="1"/>
  <c r="AB2569" i="1"/>
  <c r="AB2570" i="1"/>
  <c r="AB2573" i="1"/>
  <c r="AB2574" i="1"/>
  <c r="AB2577" i="1"/>
  <c r="AB2578" i="1"/>
  <c r="AB2581" i="1"/>
  <c r="AB2582" i="1"/>
  <c r="AB2585" i="1"/>
  <c r="AB2586" i="1"/>
  <c r="AB2589" i="1"/>
  <c r="AB2590" i="1"/>
  <c r="AB2593" i="1"/>
  <c r="AB2594" i="1"/>
  <c r="AB2597" i="1"/>
  <c r="AB2598" i="1"/>
  <c r="AB2601" i="1"/>
  <c r="AB2602" i="1"/>
  <c r="AB2605" i="1"/>
  <c r="AB2606" i="1"/>
  <c r="AB2609" i="1"/>
  <c r="AB2610" i="1"/>
  <c r="AB2613" i="1"/>
  <c r="AB2614" i="1"/>
  <c r="AB2617" i="1"/>
  <c r="AB2618" i="1"/>
  <c r="AB2621" i="1"/>
  <c r="AB2622" i="1"/>
  <c r="AB2625" i="1"/>
  <c r="AB2626" i="1"/>
  <c r="AB2629" i="1"/>
  <c r="AB2630" i="1"/>
  <c r="AB2633" i="1"/>
  <c r="AB2634" i="1"/>
  <c r="AB2637" i="1"/>
  <c r="AB2638" i="1"/>
  <c r="AB2641" i="1"/>
  <c r="AB2642" i="1"/>
  <c r="AB2645" i="1"/>
  <c r="AB2646" i="1"/>
  <c r="AB2649" i="1"/>
  <c r="AB2650" i="1"/>
  <c r="AB2653" i="1"/>
  <c r="AB2654" i="1"/>
  <c r="AB2657" i="1"/>
  <c r="AB2658" i="1"/>
  <c r="AB2661" i="1"/>
  <c r="AB2662" i="1"/>
  <c r="AB2665" i="1"/>
  <c r="AB2666" i="1"/>
  <c r="AB2669" i="1"/>
  <c r="AB2670" i="1"/>
  <c r="AB2673" i="1"/>
  <c r="AB2674" i="1"/>
  <c r="AB2677" i="1"/>
  <c r="AB2678" i="1"/>
  <c r="AB2681" i="1"/>
  <c r="AB2682" i="1"/>
  <c r="AB2685" i="1"/>
  <c r="AB2686" i="1"/>
  <c r="AB2689" i="1"/>
  <c r="AB2690" i="1"/>
  <c r="AB2693" i="1"/>
  <c r="AB2694" i="1"/>
  <c r="AB2697" i="1"/>
  <c r="AB2698" i="1"/>
  <c r="AB2701" i="1"/>
  <c r="AB2702" i="1"/>
  <c r="AB2705" i="1"/>
  <c r="AB2706" i="1"/>
  <c r="AB2709" i="1"/>
  <c r="AB2710" i="1"/>
  <c r="AB2713" i="1"/>
  <c r="AB2714" i="1"/>
  <c r="AB2717" i="1"/>
  <c r="AB2718" i="1"/>
  <c r="AB2721" i="1"/>
  <c r="AB2722" i="1"/>
  <c r="AB2725" i="1"/>
  <c r="AB2726" i="1"/>
  <c r="AB2729" i="1"/>
  <c r="AB2730" i="1"/>
  <c r="AB2733" i="1"/>
  <c r="AB2734" i="1"/>
  <c r="AB2737" i="1"/>
  <c r="AB2738" i="1"/>
  <c r="AB2741" i="1"/>
  <c r="AB2742" i="1"/>
  <c r="AB2745" i="1"/>
  <c r="AB2746" i="1"/>
  <c r="AB2749" i="1"/>
  <c r="AB2750" i="1"/>
  <c r="AB2753" i="1"/>
  <c r="AB2754" i="1"/>
  <c r="AB2757" i="1"/>
  <c r="AB2758" i="1"/>
  <c r="AB2761" i="1"/>
  <c r="AB2762" i="1"/>
  <c r="AB2765" i="1"/>
  <c r="AB2766" i="1"/>
  <c r="AB2769" i="1"/>
  <c r="AB2770" i="1"/>
  <c r="AB2773" i="1"/>
  <c r="AB2774" i="1"/>
  <c r="AB2777" i="1"/>
  <c r="AB2778" i="1"/>
  <c r="AB2781" i="1"/>
  <c r="AB2782" i="1"/>
  <c r="AB2785" i="1"/>
  <c r="AB2786" i="1"/>
  <c r="AB2789" i="1"/>
  <c r="AB2790" i="1"/>
  <c r="AB2793" i="1"/>
  <c r="AB2794" i="1"/>
  <c r="AB2797" i="1"/>
  <c r="AB2798" i="1"/>
  <c r="AB2801" i="1"/>
  <c r="AB2802" i="1"/>
  <c r="AB2805" i="1"/>
  <c r="AB2806" i="1"/>
  <c r="AB2809" i="1"/>
  <c r="AB2810" i="1"/>
  <c r="AB2813" i="1"/>
  <c r="AB2814" i="1"/>
  <c r="AB2817" i="1"/>
  <c r="AB2818" i="1"/>
  <c r="AB2821" i="1"/>
  <c r="AB2822" i="1"/>
  <c r="AB2825" i="1"/>
  <c r="AB2826" i="1"/>
  <c r="AB2829" i="1"/>
  <c r="AB2830" i="1"/>
  <c r="AB2833" i="1"/>
  <c r="AB2834" i="1"/>
  <c r="AB2837" i="1"/>
  <c r="AB2838" i="1"/>
  <c r="AB2841" i="1"/>
  <c r="AB2842" i="1"/>
  <c r="AB2845" i="1"/>
  <c r="AB2846" i="1"/>
  <c r="AB2849" i="1"/>
  <c r="AB2850" i="1"/>
  <c r="AB2853" i="1"/>
  <c r="AB2854" i="1"/>
  <c r="AB2857" i="1"/>
  <c r="AB2858" i="1"/>
  <c r="AB2861" i="1"/>
  <c r="AB2862" i="1"/>
  <c r="AB2865" i="1"/>
  <c r="AB2866" i="1"/>
  <c r="AB2869" i="1"/>
  <c r="AB2870" i="1"/>
  <c r="AB2873" i="1"/>
  <c r="AB2874" i="1"/>
  <c r="AB2877" i="1"/>
  <c r="AB2878" i="1"/>
  <c r="AB2881" i="1"/>
  <c r="AB2882" i="1"/>
  <c r="AB2885" i="1"/>
  <c r="AB2886" i="1"/>
  <c r="AB2889" i="1"/>
  <c r="AB2890" i="1"/>
  <c r="AB2893" i="1"/>
  <c r="AB2894" i="1"/>
  <c r="AB2897" i="1"/>
  <c r="AB2898" i="1"/>
  <c r="AB2901" i="1"/>
  <c r="AB2902" i="1"/>
  <c r="AB2905" i="1"/>
  <c r="AB2906" i="1"/>
  <c r="AB2909" i="1"/>
  <c r="AB2910" i="1"/>
  <c r="AB2913" i="1"/>
  <c r="AB2914" i="1"/>
  <c r="AB2917" i="1"/>
  <c r="AB2918" i="1"/>
  <c r="AB2921" i="1"/>
  <c r="AB2922" i="1"/>
  <c r="AB2925" i="1"/>
  <c r="AB2926" i="1"/>
  <c r="AB2929" i="1"/>
  <c r="AB2930" i="1"/>
  <c r="AB2933" i="1"/>
  <c r="AB2934" i="1"/>
  <c r="AB2937" i="1"/>
  <c r="AB2938" i="1"/>
  <c r="AB2941" i="1"/>
  <c r="AB2942" i="1"/>
  <c r="AB2945" i="1"/>
  <c r="AB2946" i="1"/>
  <c r="AB2949" i="1"/>
  <c r="AB2950" i="1"/>
  <c r="AB2953" i="1"/>
  <c r="AB2954" i="1"/>
  <c r="AB2957" i="1"/>
  <c r="AB2958" i="1"/>
  <c r="AB2961" i="1"/>
  <c r="AB2962" i="1"/>
  <c r="AB2965" i="1"/>
  <c r="AB2966" i="1"/>
  <c r="AB2969" i="1"/>
  <c r="AB2970" i="1"/>
  <c r="AB2973" i="1"/>
  <c r="AB2974" i="1"/>
  <c r="AB2977" i="1"/>
  <c r="AB2978" i="1"/>
  <c r="AB2981" i="1"/>
  <c r="AB2982" i="1"/>
  <c r="AB2985" i="1"/>
  <c r="AB2986" i="1"/>
  <c r="AB2989" i="1"/>
  <c r="AB2990" i="1"/>
  <c r="AB2993" i="1"/>
  <c r="AB2994" i="1"/>
  <c r="AB2997" i="1"/>
  <c r="AB2998" i="1"/>
  <c r="AB3001" i="1"/>
  <c r="AB3002" i="1"/>
  <c r="AB3005" i="1"/>
  <c r="AB3006" i="1"/>
  <c r="AB3009" i="1"/>
  <c r="AB3010" i="1"/>
  <c r="AB3013" i="1"/>
  <c r="AB3014" i="1"/>
  <c r="AB3017" i="1"/>
  <c r="AB3018" i="1"/>
  <c r="AB3021" i="1"/>
  <c r="AB3022" i="1"/>
  <c r="AB3025" i="1"/>
  <c r="AB3026" i="1"/>
  <c r="AB3029" i="1"/>
  <c r="AB3030" i="1"/>
  <c r="AB3033" i="1"/>
  <c r="AB3034" i="1"/>
  <c r="AB3037" i="1"/>
  <c r="AB3038" i="1"/>
  <c r="AB3041" i="1"/>
  <c r="AB3042" i="1"/>
  <c r="AB3045" i="1"/>
  <c r="AB3046" i="1"/>
  <c r="AB3049" i="1"/>
  <c r="AB3050" i="1"/>
  <c r="AB3053" i="1"/>
  <c r="AB3054" i="1"/>
  <c r="AB3057" i="1"/>
  <c r="AB3058" i="1"/>
  <c r="AB3061" i="1"/>
  <c r="AB3062" i="1"/>
  <c r="AB3065" i="1"/>
  <c r="AB3066" i="1"/>
  <c r="AB3069" i="1"/>
  <c r="AB3070" i="1"/>
  <c r="AB3073" i="1"/>
  <c r="AB3074" i="1"/>
  <c r="AB3077" i="1"/>
  <c r="AB3078" i="1"/>
  <c r="AB3081" i="1"/>
  <c r="AB3082" i="1"/>
  <c r="AB3085" i="1"/>
  <c r="AB3086" i="1"/>
  <c r="AB3089" i="1"/>
  <c r="AB3090" i="1"/>
  <c r="AB3093" i="1"/>
  <c r="AB3094" i="1"/>
  <c r="AB3097" i="1"/>
  <c r="AB3098" i="1"/>
  <c r="AB3099" i="1"/>
  <c r="AB3100" i="1"/>
  <c r="AB3101" i="1"/>
  <c r="AB3102" i="1"/>
  <c r="AB3103" i="1"/>
  <c r="AB3104" i="1"/>
  <c r="AB3105" i="1"/>
  <c r="AB3106" i="1"/>
  <c r="AB3107" i="1"/>
  <c r="AB3108" i="1"/>
  <c r="AB3109" i="1"/>
  <c r="AB3110" i="1"/>
  <c r="AB3111" i="1"/>
  <c r="AB3112" i="1"/>
  <c r="AB3113" i="1"/>
  <c r="AB3114" i="1"/>
  <c r="AB3118" i="1"/>
  <c r="AB3126" i="1"/>
  <c r="AB3134" i="1"/>
  <c r="AB3142" i="1"/>
  <c r="AB3150" i="1"/>
  <c r="AB3158" i="1"/>
  <c r="AB3182" i="1"/>
  <c r="V3115" i="1"/>
  <c r="S3116" i="1"/>
  <c r="AB3116" i="1" s="1"/>
  <c r="P3117" i="1"/>
  <c r="AB3117" i="1" s="1"/>
  <c r="Z3117" i="1"/>
  <c r="V3119" i="1"/>
  <c r="S3120" i="1"/>
  <c r="AB3120" i="1" s="1"/>
  <c r="AB3121" i="1"/>
  <c r="P3121" i="1"/>
  <c r="Z3121" i="1"/>
  <c r="V3123" i="1"/>
  <c r="S3124" i="1"/>
  <c r="AB3124" i="1" s="1"/>
  <c r="AB3125" i="1"/>
  <c r="V3127" i="1"/>
  <c r="S3128" i="1"/>
  <c r="AB3128" i="1" s="1"/>
  <c r="P3129" i="1"/>
  <c r="Z3129" i="1"/>
  <c r="AB3129" i="1" s="1"/>
  <c r="V3131" i="1"/>
  <c r="S3132" i="1"/>
  <c r="AB3132" i="1" s="1"/>
  <c r="P3133" i="1"/>
  <c r="AB3133" i="1" s="1"/>
  <c r="V3135" i="1"/>
  <c r="S3136" i="1"/>
  <c r="AB3136" i="1" s="1"/>
  <c r="P3137" i="1"/>
  <c r="AB3137" i="1" s="1"/>
  <c r="Z3137" i="1"/>
  <c r="V3139" i="1"/>
  <c r="S3140" i="1"/>
  <c r="AB3141" i="1"/>
  <c r="P3141" i="1"/>
  <c r="Z3141" i="1"/>
  <c r="V3143" i="1"/>
  <c r="S3144" i="1"/>
  <c r="AB3144" i="1" s="1"/>
  <c r="P3145" i="1"/>
  <c r="AB3145" i="1" s="1"/>
  <c r="Z3145" i="1"/>
  <c r="V3147" i="1"/>
  <c r="S3148" i="1"/>
  <c r="P3149" i="1"/>
  <c r="Z3149" i="1"/>
  <c r="AB3149" i="1" s="1"/>
  <c r="V3151" i="1"/>
  <c r="S3152" i="1"/>
  <c r="AB3152" i="1" s="1"/>
  <c r="P3153" i="1"/>
  <c r="AB3153" i="1" s="1"/>
  <c r="Z3153" i="1"/>
  <c r="V3155" i="1"/>
  <c r="S3156" i="1"/>
  <c r="AB3157" i="1"/>
  <c r="P3157" i="1"/>
  <c r="V3159" i="1"/>
  <c r="S3160" i="1"/>
  <c r="AB3160" i="1" s="1"/>
  <c r="AB3161" i="1"/>
  <c r="P3161" i="1"/>
  <c r="V3163" i="1"/>
  <c r="S3164" i="1"/>
  <c r="AB3165" i="1"/>
  <c r="V3167" i="1"/>
  <c r="S3168" i="1"/>
  <c r="AB3168" i="1" s="1"/>
  <c r="P3169" i="1"/>
  <c r="AB3169" i="1" s="1"/>
  <c r="Z3169" i="1"/>
  <c r="V3171" i="1"/>
  <c r="AB3171" i="1" s="1"/>
  <c r="S3172" i="1"/>
  <c r="P3173" i="1"/>
  <c r="Z3173" i="1"/>
  <c r="AB3173" i="1" s="1"/>
  <c r="V3175" i="1"/>
  <c r="S3176" i="1"/>
  <c r="AB3176" i="1" s="1"/>
  <c r="P3177" i="1"/>
  <c r="AB3177" i="1" s="1"/>
  <c r="V3179" i="1"/>
  <c r="S3180" i="1"/>
  <c r="AB3180" i="1" s="1"/>
  <c r="S3184" i="1"/>
  <c r="AB3184" i="1" s="1"/>
  <c r="S3188" i="1"/>
  <c r="AB3188" i="1" s="1"/>
  <c r="S3192" i="1"/>
  <c r="AB3192" i="1" s="1"/>
  <c r="S3196" i="1"/>
  <c r="AB3196" i="1" s="1"/>
  <c r="P3197" i="1"/>
  <c r="AB3197" i="1" s="1"/>
  <c r="Z3197" i="1"/>
  <c r="M3198" i="1"/>
  <c r="AB3198" i="1" s="1"/>
  <c r="V3199" i="1"/>
  <c r="S3200" i="1"/>
  <c r="AB3200" i="1" s="1"/>
  <c r="P3201" i="1"/>
  <c r="AB3201" i="1" s="1"/>
  <c r="Z3201" i="1"/>
  <c r="M3202" i="1"/>
  <c r="AB3202" i="1" s="1"/>
  <c r="V3203" i="1"/>
  <c r="S3204" i="1"/>
  <c r="AB3204" i="1" s="1"/>
  <c r="P3205" i="1"/>
  <c r="AB3205" i="1" s="1"/>
  <c r="Z3205" i="1"/>
  <c r="M3206" i="1"/>
  <c r="AB3206" i="1" s="1"/>
  <c r="V3207" i="1"/>
  <c r="AB3208" i="1"/>
  <c r="AB3209" i="1"/>
  <c r="AB3212" i="1"/>
  <c r="AB3213" i="1"/>
  <c r="AB3216" i="1"/>
  <c r="AB3217" i="1"/>
  <c r="AB3220" i="1"/>
  <c r="AB3221" i="1"/>
  <c r="AB3224" i="1"/>
  <c r="AB3225" i="1"/>
  <c r="AB3228" i="1"/>
  <c r="AB3229" i="1"/>
  <c r="AB3232" i="1"/>
  <c r="AB3233" i="1"/>
  <c r="AB3236" i="1"/>
  <c r="AB3237" i="1"/>
  <c r="AB3240" i="1"/>
  <c r="AB3241" i="1"/>
  <c r="AB3244" i="1"/>
  <c r="AB3245" i="1"/>
  <c r="AB3248" i="1"/>
  <c r="AB3249" i="1"/>
  <c r="AB3252" i="1"/>
  <c r="AB3253" i="1"/>
  <c r="AB3256" i="1"/>
  <c r="AB3257" i="1"/>
  <c r="AB3260" i="1"/>
  <c r="AB3261" i="1"/>
  <c r="AB3264" i="1"/>
  <c r="AB3265" i="1"/>
  <c r="AB3268" i="1"/>
  <c r="AB3269" i="1"/>
  <c r="AB3272" i="1"/>
  <c r="AB3273" i="1"/>
  <c r="AB3276" i="1"/>
  <c r="AB3277" i="1"/>
  <c r="AB3280" i="1"/>
  <c r="AB3281" i="1"/>
  <c r="AB3284" i="1"/>
  <c r="AB3285" i="1"/>
  <c r="AB3288" i="1"/>
  <c r="AB3289" i="1"/>
  <c r="AB3292" i="1"/>
  <c r="AB3293" i="1"/>
  <c r="AB3296" i="1"/>
  <c r="AB3297" i="1"/>
  <c r="AB3300" i="1"/>
  <c r="AB3301" i="1"/>
  <c r="AB3304" i="1"/>
  <c r="AB3305" i="1"/>
  <c r="AB3308" i="1"/>
  <c r="AB3309" i="1"/>
  <c r="AB3312" i="1"/>
  <c r="AB3313" i="1"/>
  <c r="AB3316" i="1"/>
  <c r="AB3317" i="1"/>
  <c r="AB3320" i="1"/>
  <c r="AB3321" i="1"/>
  <c r="AB3324" i="1"/>
  <c r="AB3325" i="1"/>
  <c r="AB3328" i="1"/>
  <c r="AB3329" i="1"/>
  <c r="AB3332" i="1"/>
  <c r="AB3333" i="1"/>
  <c r="AB3336" i="1"/>
  <c r="AB3337" i="1"/>
  <c r="AB3340" i="1"/>
  <c r="AB3341" i="1"/>
  <c r="AB3344" i="1"/>
  <c r="AB3345" i="1"/>
  <c r="AB3348" i="1"/>
  <c r="AB3349" i="1"/>
  <c r="AB3352" i="1"/>
  <c r="AB3353" i="1"/>
  <c r="AB3356" i="1"/>
  <c r="AB3357" i="1"/>
  <c r="AB3360" i="1"/>
  <c r="AB3361" i="1"/>
  <c r="AB3364" i="1"/>
  <c r="AB3365" i="1"/>
  <c r="AB3368" i="1"/>
  <c r="AB3369" i="1"/>
  <c r="AB3372" i="1"/>
  <c r="AB3373" i="1"/>
  <c r="AB3376" i="1"/>
  <c r="AB3377" i="1"/>
  <c r="AB3380" i="1"/>
  <c r="AB3381" i="1"/>
  <c r="AB3384" i="1"/>
  <c r="AB3385" i="1"/>
  <c r="AB3388" i="1"/>
  <c r="AB3389" i="1"/>
  <c r="AB3392" i="1"/>
  <c r="AB3393" i="1"/>
  <c r="AB3396" i="1"/>
  <c r="AB3397" i="1"/>
  <c r="AB3400" i="1"/>
  <c r="AB3401" i="1"/>
  <c r="AB3404" i="1"/>
  <c r="AB3405" i="1"/>
  <c r="AB3408" i="1"/>
  <c r="AB3409" i="1"/>
  <c r="AB3412" i="1"/>
  <c r="AB3413" i="1"/>
  <c r="AB3416" i="1"/>
  <c r="AB3417" i="1"/>
  <c r="AB3420" i="1"/>
  <c r="AB3421" i="1"/>
  <c r="AB3424" i="1"/>
  <c r="AB3425" i="1"/>
  <c r="AB3428" i="1"/>
  <c r="AB3429" i="1"/>
  <c r="AB3432" i="1"/>
  <c r="AB3433" i="1"/>
  <c r="AB3436" i="1"/>
  <c r="AB3437" i="1"/>
  <c r="AB3440" i="1"/>
  <c r="AB3441" i="1"/>
  <c r="AB3444" i="1"/>
  <c r="AB3445" i="1"/>
  <c r="AB3448" i="1"/>
  <c r="AB3449" i="1"/>
  <c r="AB3452" i="1"/>
  <c r="AB3453" i="1"/>
  <c r="AB3456" i="1"/>
  <c r="AB3457" i="1"/>
  <c r="AB3460" i="1"/>
  <c r="AB3461" i="1"/>
  <c r="AB3464" i="1"/>
  <c r="AB3465" i="1"/>
  <c r="AB3468" i="1"/>
  <c r="AB3469" i="1"/>
  <c r="AB3472" i="1"/>
  <c r="AB3473" i="1"/>
  <c r="AB3476" i="1"/>
  <c r="AB3477" i="1"/>
  <c r="AB3480" i="1"/>
  <c r="AB3481" i="1"/>
  <c r="AB3484" i="1"/>
  <c r="AB3485" i="1"/>
  <c r="AB3488" i="1"/>
  <c r="AB3489" i="1"/>
  <c r="AB3492" i="1"/>
  <c r="AB3493" i="1"/>
  <c r="AB3496" i="1"/>
  <c r="AB3497" i="1"/>
  <c r="AB3500" i="1"/>
  <c r="AB3501" i="1"/>
  <c r="AB3504" i="1"/>
  <c r="AB3505" i="1"/>
  <c r="AB3508" i="1"/>
  <c r="AB3509" i="1"/>
  <c r="AB3512" i="1"/>
  <c r="AB3513" i="1"/>
  <c r="AB3516" i="1"/>
  <c r="AB3517" i="1"/>
  <c r="AB3520" i="1"/>
  <c r="AB3521" i="1"/>
  <c r="AB3524" i="1"/>
  <c r="AB3525" i="1"/>
  <c r="AB3528" i="1"/>
  <c r="AB3529" i="1"/>
  <c r="AB3532" i="1"/>
  <c r="AB3533" i="1"/>
  <c r="AB3536" i="1"/>
  <c r="AB3537" i="1"/>
  <c r="AB3540" i="1"/>
  <c r="AB3541" i="1"/>
  <c r="AB3544" i="1"/>
  <c r="AB3545" i="1"/>
  <c r="AB3548" i="1"/>
  <c r="AB3549" i="1"/>
  <c r="AB3552" i="1"/>
  <c r="AB3553" i="1"/>
  <c r="AB3556" i="1"/>
  <c r="AB3557" i="1"/>
  <c r="AB3560" i="1"/>
  <c r="AB3561" i="1"/>
  <c r="AB3564" i="1"/>
  <c r="AB3565" i="1"/>
  <c r="AB3568" i="1"/>
  <c r="AB3569" i="1"/>
  <c r="AB3572" i="1"/>
  <c r="AB3573" i="1"/>
  <c r="AB3576" i="1"/>
  <c r="AB3577" i="1"/>
  <c r="AB3580" i="1"/>
  <c r="AB3581" i="1"/>
  <c r="AB3584" i="1"/>
  <c r="AB3585" i="1"/>
  <c r="AB3588" i="1"/>
  <c r="AB3589" i="1"/>
  <c r="AB3592" i="1"/>
  <c r="AB3593" i="1"/>
  <c r="AB3596" i="1"/>
  <c r="AB3597" i="1"/>
  <c r="AB3600" i="1"/>
  <c r="AB3601" i="1"/>
  <c r="AB3604" i="1"/>
  <c r="AB3605" i="1"/>
  <c r="AB3608" i="1"/>
  <c r="AB3609" i="1"/>
  <c r="AB3612" i="1"/>
  <c r="AB3613" i="1"/>
  <c r="AB3616" i="1"/>
  <c r="AB3617" i="1"/>
  <c r="AB3620" i="1"/>
  <c r="AB3621" i="1"/>
  <c r="AB3624" i="1"/>
  <c r="AB3625" i="1"/>
  <c r="AB3628" i="1"/>
  <c r="AB3629" i="1"/>
  <c r="AB3632" i="1"/>
  <c r="AB3633" i="1"/>
  <c r="AB3636" i="1"/>
  <c r="AB3637" i="1"/>
  <c r="AB3640" i="1"/>
  <c r="AB3641" i="1"/>
  <c r="AB3644" i="1"/>
  <c r="AB3645" i="1"/>
  <c r="AB3648" i="1"/>
  <c r="AB3649" i="1"/>
  <c r="AB3652" i="1"/>
  <c r="AB3653" i="1"/>
  <c r="AB3656" i="1"/>
  <c r="AB3657" i="1"/>
  <c r="AB3660" i="1"/>
  <c r="AB3661" i="1"/>
  <c r="AB3664" i="1"/>
  <c r="AB3665" i="1"/>
  <c r="AB3668" i="1"/>
  <c r="AB3669" i="1"/>
  <c r="AB3672" i="1"/>
  <c r="AB3673" i="1"/>
  <c r="AB3676" i="1"/>
  <c r="AB3677" i="1"/>
  <c r="AB3680" i="1"/>
  <c r="AB3681" i="1"/>
  <c r="AB3684" i="1"/>
  <c r="AB3685" i="1"/>
  <c r="AB3688" i="1"/>
  <c r="AB3689" i="1"/>
  <c r="AB3692" i="1"/>
  <c r="AB3693" i="1"/>
  <c r="AB3696" i="1"/>
  <c r="AB3697" i="1"/>
  <c r="AB3700" i="1"/>
  <c r="AB3701" i="1"/>
  <c r="AB3704" i="1"/>
  <c r="AB3705" i="1"/>
  <c r="AB3708" i="1"/>
  <c r="AB3709" i="1"/>
  <c r="AB3712" i="1"/>
  <c r="AB3713" i="1"/>
  <c r="AB3716" i="1"/>
  <c r="AB3717" i="1"/>
  <c r="AB3720" i="1"/>
  <c r="AB3721" i="1"/>
  <c r="AB3724" i="1"/>
  <c r="AB3725" i="1"/>
  <c r="AB3728" i="1"/>
  <c r="AB3729" i="1"/>
  <c r="AB3732" i="1"/>
  <c r="AB3733" i="1"/>
  <c r="AB3736" i="1"/>
  <c r="AB3737" i="1"/>
  <c r="AB3740" i="1"/>
  <c r="AB3741" i="1"/>
  <c r="AB3744" i="1"/>
  <c r="AB3745" i="1"/>
  <c r="AB3748" i="1"/>
  <c r="AB3749" i="1"/>
  <c r="AB3752" i="1"/>
  <c r="AB3753" i="1"/>
  <c r="AB3756" i="1"/>
  <c r="AB3757" i="1"/>
  <c r="AB3760" i="1"/>
  <c r="AB3761" i="1"/>
  <c r="AB3764" i="1"/>
  <c r="AB3765" i="1"/>
  <c r="AB3768" i="1"/>
  <c r="AB3769" i="1"/>
  <c r="AB3772" i="1"/>
  <c r="AB3773" i="1"/>
  <c r="AB3776" i="1"/>
  <c r="AB3777" i="1"/>
  <c r="AB3780" i="1"/>
  <c r="AB3781" i="1"/>
  <c r="AB3784" i="1"/>
  <c r="AB3785" i="1"/>
  <c r="AB3788" i="1"/>
  <c r="AB3789" i="1"/>
  <c r="AB3792" i="1"/>
  <c r="AB3793" i="1"/>
  <c r="AB3796" i="1"/>
  <c r="AB3115" i="1"/>
  <c r="S3118" i="1"/>
  <c r="AB3119" i="1"/>
  <c r="S3122" i="1"/>
  <c r="AB3122" i="1" s="1"/>
  <c r="AB3123" i="1"/>
  <c r="S3126" i="1"/>
  <c r="AB3127" i="1"/>
  <c r="S3130" i="1"/>
  <c r="AB3130" i="1" s="1"/>
  <c r="AB3131" i="1"/>
  <c r="S3134" i="1"/>
  <c r="AB3135" i="1"/>
  <c r="S3138" i="1"/>
  <c r="AB3138" i="1" s="1"/>
  <c r="AB3139" i="1"/>
  <c r="S3142" i="1"/>
  <c r="AB3143" i="1"/>
  <c r="S3146" i="1"/>
  <c r="AB3146" i="1" s="1"/>
  <c r="AB3147" i="1"/>
  <c r="S3150" i="1"/>
  <c r="AB3151" i="1"/>
  <c r="S3154" i="1"/>
  <c r="AB3154" i="1" s="1"/>
  <c r="AB3155" i="1"/>
  <c r="S3158" i="1"/>
  <c r="AB3159" i="1"/>
  <c r="S3162" i="1"/>
  <c r="AB3162" i="1" s="1"/>
  <c r="AB3163" i="1"/>
  <c r="V3165" i="1"/>
  <c r="S3166" i="1"/>
  <c r="AB3166" i="1" s="1"/>
  <c r="AB3167" i="1"/>
  <c r="S3170" i="1"/>
  <c r="AB3170" i="1" s="1"/>
  <c r="S3174" i="1"/>
  <c r="AB3174" i="1" s="1"/>
  <c r="AB3175" i="1"/>
  <c r="S3178" i="1"/>
  <c r="AB3178" i="1" s="1"/>
  <c r="AB3179" i="1"/>
  <c r="V3181" i="1"/>
  <c r="AB3181" i="1" s="1"/>
  <c r="S3182" i="1"/>
  <c r="AB3183" i="1"/>
  <c r="P3183" i="1"/>
  <c r="V3185" i="1"/>
  <c r="AB3185" i="1" s="1"/>
  <c r="S3186" i="1"/>
  <c r="AB3186" i="1" s="1"/>
  <c r="AB3187" i="1"/>
  <c r="P3187" i="1"/>
  <c r="Z3187" i="1"/>
  <c r="V3189" i="1"/>
  <c r="AB3189" i="1" s="1"/>
  <c r="S3190" i="1"/>
  <c r="AB3190" i="1" s="1"/>
  <c r="P3191" i="1"/>
  <c r="AB3191" i="1" s="1"/>
  <c r="Z3191" i="1"/>
  <c r="V3193" i="1"/>
  <c r="AB3193" i="1" s="1"/>
  <c r="S3194" i="1"/>
  <c r="AB3194" i="1" s="1"/>
  <c r="P3195" i="1"/>
  <c r="Z3195" i="1"/>
  <c r="AB3195" i="1" s="1"/>
  <c r="AB3199" i="1"/>
  <c r="AB3203" i="1"/>
  <c r="AB3207" i="1"/>
  <c r="AB3494" i="1"/>
  <c r="AB3498" i="1"/>
  <c r="AB3686" i="1"/>
  <c r="AB3690" i="1"/>
  <c r="AB3694" i="1"/>
  <c r="AB3698" i="1"/>
  <c r="AB3702" i="1"/>
  <c r="AB3738" i="1"/>
  <c r="AB3742" i="1"/>
  <c r="AB3746" i="1"/>
  <c r="AB3750" i="1"/>
  <c r="AB3754" i="1"/>
  <c r="AB3758" i="1"/>
  <c r="AB3762" i="1"/>
  <c r="AB3766" i="1"/>
  <c r="AB3774" i="1"/>
  <c r="AB3782" i="1"/>
  <c r="AB3797" i="1"/>
  <c r="V3798" i="1"/>
  <c r="S3799" i="1"/>
  <c r="AB3799" i="1" s="1"/>
  <c r="P3800" i="1"/>
  <c r="AB3800" i="1" s="1"/>
  <c r="Z3800" i="1"/>
  <c r="M3801" i="1"/>
  <c r="AB3801" i="1" s="1"/>
  <c r="V3802" i="1"/>
  <c r="S3803" i="1"/>
  <c r="AB3803" i="1" s="1"/>
  <c r="P3804" i="1"/>
  <c r="AB3804" i="1" s="1"/>
  <c r="Z3804" i="1"/>
  <c r="M3805" i="1"/>
  <c r="AB3805" i="1" s="1"/>
  <c r="V3806" i="1"/>
  <c r="S3807" i="1"/>
  <c r="AB3807" i="1" s="1"/>
  <c r="P3808" i="1"/>
  <c r="AB3808" i="1" s="1"/>
  <c r="Z3808" i="1"/>
  <c r="M3809" i="1"/>
  <c r="AB3809" i="1" s="1"/>
  <c r="V3810" i="1"/>
  <c r="S3811" i="1"/>
  <c r="AB3811" i="1" s="1"/>
  <c r="P3812" i="1"/>
  <c r="AB3812" i="1" s="1"/>
  <c r="Z3812" i="1"/>
  <c r="M3813" i="1"/>
  <c r="AB3813" i="1" s="1"/>
  <c r="V3814" i="1"/>
  <c r="S3815" i="1"/>
  <c r="AB3815" i="1" s="1"/>
  <c r="P3816" i="1"/>
  <c r="AB3816" i="1" s="1"/>
  <c r="Z3816" i="1"/>
  <c r="M3817" i="1"/>
  <c r="AB3817" i="1" s="1"/>
  <c r="V3818" i="1"/>
  <c r="S3819" i="1"/>
  <c r="AB3819" i="1" s="1"/>
  <c r="P3820" i="1"/>
  <c r="AB3820" i="1" s="1"/>
  <c r="Z3820" i="1"/>
  <c r="M3821" i="1"/>
  <c r="AB3821" i="1" s="1"/>
  <c r="V3822" i="1"/>
  <c r="S3823" i="1"/>
  <c r="AB3823" i="1" s="1"/>
  <c r="P3824" i="1"/>
  <c r="AB3824" i="1" s="1"/>
  <c r="Z3824" i="1"/>
  <c r="M3825" i="1"/>
  <c r="AB3825" i="1" s="1"/>
  <c r="V3826" i="1"/>
  <c r="S3827" i="1"/>
  <c r="AB3827" i="1" s="1"/>
  <c r="P3828" i="1"/>
  <c r="AB3828" i="1" s="1"/>
  <c r="Z3828" i="1"/>
  <c r="M3829" i="1"/>
  <c r="AB3829" i="1" s="1"/>
  <c r="V3830" i="1"/>
  <c r="S3831" i="1"/>
  <c r="AB3831" i="1" s="1"/>
  <c r="P3832" i="1"/>
  <c r="AB3832" i="1" s="1"/>
  <c r="Z3832" i="1"/>
  <c r="M3833" i="1"/>
  <c r="AB3833" i="1" s="1"/>
  <c r="V3834" i="1"/>
  <c r="S3835" i="1"/>
  <c r="AB3835" i="1" s="1"/>
  <c r="P3836" i="1"/>
  <c r="AB3836" i="1" s="1"/>
  <c r="Z3836" i="1"/>
  <c r="M3837" i="1"/>
  <c r="AB3837" i="1" s="1"/>
  <c r="V3838" i="1"/>
  <c r="S3839" i="1"/>
  <c r="AB3839" i="1" s="1"/>
  <c r="P3840" i="1"/>
  <c r="AB3840" i="1" s="1"/>
  <c r="Z3840" i="1"/>
  <c r="M3841" i="1"/>
  <c r="AB3841" i="1" s="1"/>
  <c r="V3842" i="1"/>
  <c r="S3843" i="1"/>
  <c r="AB3843" i="1" s="1"/>
  <c r="P3844" i="1"/>
  <c r="AB3844" i="1" s="1"/>
  <c r="Z3844" i="1"/>
  <c r="M3845" i="1"/>
  <c r="AB3845" i="1" s="1"/>
  <c r="V3846" i="1"/>
  <c r="S3847" i="1"/>
  <c r="AB3847" i="1" s="1"/>
  <c r="P3848" i="1"/>
  <c r="AB3848" i="1" s="1"/>
  <c r="Z3848" i="1"/>
  <c r="M3849" i="1"/>
  <c r="AB3849" i="1" s="1"/>
  <c r="V3850" i="1"/>
  <c r="AB3851" i="1"/>
  <c r="S3851" i="1"/>
  <c r="AB3853" i="1"/>
  <c r="AB3854" i="1"/>
  <c r="AB3857" i="1"/>
  <c r="AB3858" i="1"/>
  <c r="AB3861" i="1"/>
  <c r="AB3862" i="1"/>
  <c r="AB3865" i="1"/>
  <c r="AB3866" i="1"/>
  <c r="AB3869" i="1"/>
  <c r="AB3870" i="1"/>
  <c r="AB3873" i="1"/>
  <c r="AB3874" i="1"/>
  <c r="AB3877" i="1"/>
  <c r="AB3878" i="1"/>
  <c r="AB3881" i="1"/>
  <c r="AB3882" i="1"/>
  <c r="AB3885" i="1"/>
  <c r="AB3886" i="1"/>
  <c r="AB3889" i="1"/>
  <c r="AB3890" i="1"/>
  <c r="AB3893" i="1"/>
  <c r="AB3894" i="1"/>
  <c r="AB3897" i="1"/>
  <c r="AB3898" i="1"/>
  <c r="AB3901" i="1"/>
  <c r="AB3902" i="1"/>
  <c r="AB3905" i="1"/>
  <c r="AB3906" i="1"/>
  <c r="AB3909" i="1"/>
  <c r="AB3910" i="1"/>
  <c r="AB3913" i="1"/>
  <c r="AB3914" i="1"/>
  <c r="AB3917" i="1"/>
  <c r="AB3918" i="1"/>
  <c r="AB3921" i="1"/>
  <c r="AB3922" i="1"/>
  <c r="AB3925" i="1"/>
  <c r="AB3926" i="1"/>
  <c r="AB3929" i="1"/>
  <c r="AB3930" i="1"/>
  <c r="AB3933" i="1"/>
  <c r="AB3934" i="1"/>
  <c r="AB3937" i="1"/>
  <c r="AB3938" i="1"/>
  <c r="AB3941" i="1"/>
  <c r="AB3942" i="1"/>
  <c r="AB3945" i="1"/>
  <c r="AB3946" i="1"/>
  <c r="AB3949" i="1"/>
  <c r="AB3950" i="1"/>
  <c r="AB3953" i="1"/>
  <c r="AB3954" i="1"/>
  <c r="AB3957" i="1"/>
  <c r="AB3958" i="1"/>
  <c r="AB3961" i="1"/>
  <c r="AB3962" i="1"/>
  <c r="AB3966" i="1"/>
  <c r="AB3967" i="1"/>
  <c r="AB3970" i="1"/>
  <c r="AB3971" i="1"/>
  <c r="AB3974" i="1"/>
  <c r="AB3975" i="1"/>
  <c r="AB3978" i="1"/>
  <c r="AB3979" i="1"/>
  <c r="AB3982" i="1"/>
  <c r="AB3983" i="1"/>
  <c r="AB3986" i="1"/>
  <c r="AB3987" i="1"/>
  <c r="AB3990" i="1"/>
  <c r="AB3991" i="1"/>
  <c r="AB3994" i="1"/>
  <c r="AB3995" i="1"/>
  <c r="AB3998" i="1"/>
  <c r="AB3999" i="1"/>
  <c r="AB4002" i="1"/>
  <c r="AB4003" i="1"/>
  <c r="AB4006" i="1"/>
  <c r="AB4007" i="1"/>
  <c r="AB4010" i="1"/>
  <c r="AB4011" i="1"/>
  <c r="AB4014" i="1"/>
  <c r="AB4015" i="1"/>
  <c r="AB4018" i="1"/>
  <c r="AB4019" i="1"/>
  <c r="AB4022" i="1"/>
  <c r="AB4023" i="1"/>
  <c r="AB4026" i="1"/>
  <c r="AB4027" i="1"/>
  <c r="AB4030" i="1"/>
  <c r="AB4031" i="1"/>
  <c r="AB4034" i="1"/>
  <c r="AB4035" i="1"/>
  <c r="AB4038" i="1"/>
  <c r="AB4039" i="1"/>
  <c r="AB4042" i="1"/>
  <c r="AB4043" i="1"/>
  <c r="AB4046" i="1"/>
  <c r="AB4047" i="1"/>
  <c r="AB4050" i="1"/>
  <c r="AB4051" i="1"/>
  <c r="AB4054" i="1"/>
  <c r="AB4055" i="1"/>
  <c r="AB4058" i="1"/>
  <c r="AB4059" i="1"/>
  <c r="AB4062" i="1"/>
  <c r="AB4063" i="1"/>
  <c r="AB4066" i="1"/>
  <c r="AB4067" i="1"/>
  <c r="AB4070" i="1"/>
  <c r="AB4071" i="1"/>
  <c r="AB4074" i="1"/>
  <c r="AB4075" i="1"/>
  <c r="AB4078" i="1"/>
  <c r="AB4079" i="1"/>
  <c r="AB4082" i="1"/>
  <c r="AB4083" i="1"/>
  <c r="AB4095" i="1"/>
  <c r="AB4103" i="1"/>
  <c r="AB4119" i="1"/>
  <c r="AB4135" i="1"/>
  <c r="AB4143" i="1"/>
  <c r="AB4199" i="1"/>
  <c r="AB4207" i="1"/>
  <c r="AB4215" i="1"/>
  <c r="AB4223" i="1"/>
  <c r="AB4231" i="1"/>
  <c r="AB4239" i="1"/>
  <c r="AB4247" i="1"/>
  <c r="AB4255" i="1"/>
  <c r="AB4263" i="1"/>
  <c r="AB4271" i="1"/>
  <c r="AB4279" i="1"/>
  <c r="AB4287" i="1"/>
  <c r="AB4295" i="1"/>
  <c r="AB4303" i="1"/>
  <c r="AB4311" i="1"/>
  <c r="AB4319" i="1"/>
  <c r="AB4327" i="1"/>
  <c r="AB4335" i="1"/>
  <c r="AB4343" i="1"/>
  <c r="AB3798" i="1"/>
  <c r="AB3802" i="1"/>
  <c r="AB3806" i="1"/>
  <c r="AB3810" i="1"/>
  <c r="AB3814" i="1"/>
  <c r="AB3818" i="1"/>
  <c r="AB3822" i="1"/>
  <c r="AB3826" i="1"/>
  <c r="AB3830" i="1"/>
  <c r="AB3834" i="1"/>
  <c r="AB3838" i="1"/>
  <c r="AB3842" i="1"/>
  <c r="AB3846" i="1"/>
  <c r="AB3850" i="1"/>
  <c r="AB4085" i="1"/>
  <c r="AB4093" i="1"/>
  <c r="AB4101" i="1"/>
  <c r="AB4109" i="1"/>
  <c r="AB4149" i="1"/>
  <c r="AB4157" i="1"/>
  <c r="AB4165" i="1"/>
  <c r="AB4173" i="1"/>
  <c r="AB4197" i="1"/>
  <c r="AB4205" i="1"/>
  <c r="AB4213" i="1"/>
  <c r="AB4221" i="1"/>
  <c r="AB4229" i="1"/>
  <c r="AB4237" i="1"/>
  <c r="AB4245" i="1"/>
  <c r="AB4253" i="1"/>
  <c r="AB4261" i="1"/>
  <c r="AB4269" i="1"/>
  <c r="AB4277" i="1"/>
  <c r="AB4285" i="1"/>
  <c r="AB4293" i="1"/>
  <c r="AB4301" i="1"/>
  <c r="AB4309" i="1"/>
  <c r="AB4317" i="1"/>
  <c r="AB4325" i="1"/>
  <c r="AB4333" i="1"/>
  <c r="AB4341" i="1"/>
  <c r="AB4349" i="1"/>
  <c r="AB4357" i="1"/>
  <c r="AB4365" i="1"/>
  <c r="AB4373" i="1"/>
  <c r="AB4381" i="1"/>
  <c r="AB4389" i="1"/>
  <c r="AB4397" i="1"/>
  <c r="AB4405" i="1"/>
  <c r="AB4413" i="1"/>
  <c r="AB4421" i="1"/>
  <c r="AB4429" i="1"/>
  <c r="AB4437" i="1"/>
  <c r="AB4445" i="1"/>
  <c r="AB4453" i="1"/>
  <c r="AB4461" i="1"/>
  <c r="AB4469" i="1"/>
  <c r="AB4477" i="1"/>
  <c r="V4086" i="1"/>
  <c r="S4087" i="1"/>
  <c r="AB4087" i="1" s="1"/>
  <c r="AB4088" i="1"/>
  <c r="S4091" i="1"/>
  <c r="AB4091" i="1" s="1"/>
  <c r="V4094" i="1"/>
  <c r="S4095" i="1"/>
  <c r="AB4096" i="1"/>
  <c r="V4098" i="1"/>
  <c r="S4099" i="1"/>
  <c r="AB4099" i="1" s="1"/>
  <c r="P4100" i="1"/>
  <c r="AB4100" i="1" s="1"/>
  <c r="Z4100" i="1"/>
  <c r="V4102" i="1"/>
  <c r="S4103" i="1"/>
  <c r="AB4104" i="1"/>
  <c r="S4107" i="1"/>
  <c r="AB4107" i="1" s="1"/>
  <c r="V4110" i="1"/>
  <c r="S4111" i="1"/>
  <c r="AB4111" i="1" s="1"/>
  <c r="V4114" i="1"/>
  <c r="AB4114" i="1" s="1"/>
  <c r="S4115" i="1"/>
  <c r="AB4115" i="1" s="1"/>
  <c r="P4116" i="1"/>
  <c r="Z4116" i="1"/>
  <c r="AB4116" i="1" s="1"/>
  <c r="S4119" i="1"/>
  <c r="AB4120" i="1"/>
  <c r="V4122" i="1"/>
  <c r="S4123" i="1"/>
  <c r="AB4123" i="1" s="1"/>
  <c r="P4124" i="1"/>
  <c r="AB4124" i="1" s="1"/>
  <c r="V4126" i="1"/>
  <c r="S4127" i="1"/>
  <c r="AB4127" i="1" s="1"/>
  <c r="P4128" i="1"/>
  <c r="AB4128" i="1" s="1"/>
  <c r="V4130" i="1"/>
  <c r="S4131" i="1"/>
  <c r="AB4131" i="1" s="1"/>
  <c r="P4132" i="1"/>
  <c r="AB4132" i="1" s="1"/>
  <c r="Z4132" i="1"/>
  <c r="V4134" i="1"/>
  <c r="AB4134" i="1" s="1"/>
  <c r="S4135" i="1"/>
  <c r="AB4136" i="1"/>
  <c r="P4136" i="1"/>
  <c r="V4138" i="1"/>
  <c r="AB4138" i="1" s="1"/>
  <c r="S4139" i="1"/>
  <c r="AB4139" i="1" s="1"/>
  <c r="AB4140" i="1"/>
  <c r="P4140" i="1"/>
  <c r="V4142" i="1"/>
  <c r="AB4142" i="1" s="1"/>
  <c r="S4143" i="1"/>
  <c r="AB4144" i="1"/>
  <c r="P4144" i="1"/>
  <c r="S4147" i="1"/>
  <c r="AB4147" i="1" s="1"/>
  <c r="P4148" i="1"/>
  <c r="AB4148" i="1" s="1"/>
  <c r="V4150" i="1"/>
  <c r="S4151" i="1"/>
  <c r="AB4151" i="1" s="1"/>
  <c r="P4152" i="1"/>
  <c r="AB4152" i="1" s="1"/>
  <c r="Z4152" i="1"/>
  <c r="V4154" i="1"/>
  <c r="S4155" i="1"/>
  <c r="AB4155" i="1" s="1"/>
  <c r="AB4156" i="1"/>
  <c r="P4156" i="1"/>
  <c r="Z4156" i="1"/>
  <c r="V4158" i="1"/>
  <c r="S4159" i="1"/>
  <c r="AB4159" i="1" s="1"/>
  <c r="P4160" i="1"/>
  <c r="AB4160" i="1" s="1"/>
  <c r="Z4160" i="1"/>
  <c r="V4162" i="1"/>
  <c r="S4163" i="1"/>
  <c r="AB4163" i="1" s="1"/>
  <c r="P4164" i="1"/>
  <c r="Z4164" i="1"/>
  <c r="AB4164" i="1" s="1"/>
  <c r="V4166" i="1"/>
  <c r="S4167" i="1"/>
  <c r="AB4167" i="1" s="1"/>
  <c r="P4168" i="1"/>
  <c r="AB4168" i="1" s="1"/>
  <c r="Z4168" i="1"/>
  <c r="V4170" i="1"/>
  <c r="S4171" i="1"/>
  <c r="AB4171" i="1" s="1"/>
  <c r="P4172" i="1"/>
  <c r="Z4172" i="1"/>
  <c r="AB4172" i="1" s="1"/>
  <c r="V4174" i="1"/>
  <c r="S4175" i="1"/>
  <c r="AB4175" i="1" s="1"/>
  <c r="P4176" i="1"/>
  <c r="AB4176" i="1" s="1"/>
  <c r="V4178" i="1"/>
  <c r="S4179" i="1"/>
  <c r="AB4179" i="1" s="1"/>
  <c r="S4183" i="1"/>
  <c r="AB4183" i="1" s="1"/>
  <c r="S4187" i="1"/>
  <c r="AB4187" i="1" s="1"/>
  <c r="S4191" i="1"/>
  <c r="AB4191" i="1" s="1"/>
  <c r="V4084" i="1"/>
  <c r="AB4084" i="1" s="1"/>
  <c r="S4085" i="1"/>
  <c r="AB4086" i="1"/>
  <c r="S4089" i="1"/>
  <c r="AB4089" i="1" s="1"/>
  <c r="AB4090" i="1"/>
  <c r="P4090" i="1"/>
  <c r="V4092" i="1"/>
  <c r="AB4092" i="1" s="1"/>
  <c r="S4093" i="1"/>
  <c r="AB4094" i="1"/>
  <c r="S4097" i="1"/>
  <c r="AB4097" i="1" s="1"/>
  <c r="AB4098" i="1"/>
  <c r="S4101" i="1"/>
  <c r="AB4102" i="1"/>
  <c r="V4104" i="1"/>
  <c r="S4105" i="1"/>
  <c r="AB4105" i="1" s="1"/>
  <c r="AB4106" i="1"/>
  <c r="V4108" i="1"/>
  <c r="AB4108" i="1" s="1"/>
  <c r="S4109" i="1"/>
  <c r="AB4110" i="1"/>
  <c r="V4112" i="1"/>
  <c r="AB4112" i="1" s="1"/>
  <c r="S4113" i="1"/>
  <c r="AB4113" i="1" s="1"/>
  <c r="S4117" i="1"/>
  <c r="AB4117" i="1" s="1"/>
  <c r="P4118" i="1"/>
  <c r="AB4118" i="1" s="1"/>
  <c r="V4120" i="1"/>
  <c r="S4121" i="1"/>
  <c r="AB4121" i="1" s="1"/>
  <c r="AB4122" i="1"/>
  <c r="S4125" i="1"/>
  <c r="AB4125" i="1" s="1"/>
  <c r="AB4126" i="1"/>
  <c r="S4129" i="1"/>
  <c r="AB4129" i="1" s="1"/>
  <c r="AB4130" i="1"/>
  <c r="S4133" i="1"/>
  <c r="AB4133" i="1" s="1"/>
  <c r="S4137" i="1"/>
  <c r="AB4137" i="1" s="1"/>
  <c r="S4141" i="1"/>
  <c r="AB4141" i="1" s="1"/>
  <c r="S4145" i="1"/>
  <c r="AB4145" i="1" s="1"/>
  <c r="P4146" i="1"/>
  <c r="AB4146" i="1" s="1"/>
  <c r="S4149" i="1"/>
  <c r="AB4150" i="1"/>
  <c r="S4153" i="1"/>
  <c r="AB4153" i="1" s="1"/>
  <c r="AB4154" i="1"/>
  <c r="S4157" i="1"/>
  <c r="AB4158" i="1"/>
  <c r="S4161" i="1"/>
  <c r="AB4161" i="1" s="1"/>
  <c r="AB4162" i="1"/>
  <c r="S4165" i="1"/>
  <c r="AB4166" i="1"/>
  <c r="S4169" i="1"/>
  <c r="AB4169" i="1" s="1"/>
  <c r="AB4170" i="1"/>
  <c r="S4173" i="1"/>
  <c r="AB4174" i="1"/>
  <c r="S4177" i="1"/>
  <c r="AB4177" i="1" s="1"/>
  <c r="AB4178" i="1"/>
  <c r="V4180" i="1"/>
  <c r="AB4180" i="1" s="1"/>
  <c r="S4181" i="1"/>
  <c r="AB4181" i="1" s="1"/>
  <c r="P4182" i="1"/>
  <c r="AB4182" i="1" s="1"/>
  <c r="Z4182" i="1"/>
  <c r="V4184" i="1"/>
  <c r="AB4184" i="1" s="1"/>
  <c r="S4185" i="1"/>
  <c r="AB4185" i="1" s="1"/>
  <c r="P4186" i="1"/>
  <c r="Z4186" i="1"/>
  <c r="AB4186" i="1" s="1"/>
  <c r="V4188" i="1"/>
  <c r="AB4188" i="1" s="1"/>
  <c r="S4189" i="1"/>
  <c r="AB4189" i="1" s="1"/>
  <c r="P4190" i="1"/>
  <c r="AB4190" i="1" s="1"/>
  <c r="Z4190" i="1"/>
  <c r="V4192" i="1"/>
  <c r="AB4192" i="1" s="1"/>
  <c r="S4193" i="1"/>
  <c r="AB4193" i="1" s="1"/>
  <c r="AB4194" i="1"/>
  <c r="P4194" i="1"/>
  <c r="Z4194" i="1"/>
  <c r="M4195" i="1"/>
  <c r="AB4195" i="1" s="1"/>
  <c r="V4196" i="1"/>
  <c r="AB4196" i="1" s="1"/>
  <c r="S4197" i="1"/>
  <c r="P4198" i="1"/>
  <c r="Z4198" i="1"/>
  <c r="AB4198" i="1" s="1"/>
  <c r="M4199" i="1"/>
  <c r="V4200" i="1"/>
  <c r="AB4200" i="1" s="1"/>
  <c r="S4201" i="1"/>
  <c r="AB4201" i="1" s="1"/>
  <c r="AB4202" i="1"/>
  <c r="P4202" i="1"/>
  <c r="Z4202" i="1"/>
  <c r="M4203" i="1"/>
  <c r="AB4203" i="1" s="1"/>
  <c r="V4204" i="1"/>
  <c r="AB4204" i="1" s="1"/>
  <c r="S4205" i="1"/>
  <c r="AB4206" i="1"/>
  <c r="P4206" i="1"/>
  <c r="Z4206" i="1"/>
  <c r="M4207" i="1"/>
  <c r="V4208" i="1"/>
  <c r="AB4208" i="1" s="1"/>
  <c r="S4209" i="1"/>
  <c r="AB4209" i="1" s="1"/>
  <c r="P4210" i="1"/>
  <c r="Z4210" i="1"/>
  <c r="AB4210" i="1" s="1"/>
  <c r="M4211" i="1"/>
  <c r="AB4211" i="1" s="1"/>
  <c r="V4212" i="1"/>
  <c r="AB4212" i="1" s="1"/>
  <c r="S4213" i="1"/>
  <c r="P4214" i="1"/>
  <c r="Z4214" i="1"/>
  <c r="AB4214" i="1" s="1"/>
  <c r="M4215" i="1"/>
  <c r="V4216" i="1"/>
  <c r="AB4216" i="1" s="1"/>
  <c r="S4217" i="1"/>
  <c r="AB4217" i="1" s="1"/>
  <c r="P4218" i="1"/>
  <c r="Z4218" i="1"/>
  <c r="AB4218" i="1" s="1"/>
  <c r="M4219" i="1"/>
  <c r="AB4219" i="1" s="1"/>
  <c r="V4220" i="1"/>
  <c r="AB4220" i="1" s="1"/>
  <c r="S4221" i="1"/>
  <c r="AB4222" i="1"/>
  <c r="P4222" i="1"/>
  <c r="Z4222" i="1"/>
  <c r="M4223" i="1"/>
  <c r="V4224" i="1"/>
  <c r="AB4224" i="1" s="1"/>
  <c r="S4225" i="1"/>
  <c r="AB4225" i="1" s="1"/>
  <c r="P4226" i="1"/>
  <c r="Z4226" i="1"/>
  <c r="AB4226" i="1" s="1"/>
  <c r="M4227" i="1"/>
  <c r="AB4227" i="1" s="1"/>
  <c r="V4228" i="1"/>
  <c r="AB4228" i="1" s="1"/>
  <c r="S4229" i="1"/>
  <c r="AB4230" i="1"/>
  <c r="P4230" i="1"/>
  <c r="Z4230" i="1"/>
  <c r="M4231" i="1"/>
  <c r="V4232" i="1"/>
  <c r="AB4232" i="1" s="1"/>
  <c r="S4233" i="1"/>
  <c r="AB4233" i="1" s="1"/>
  <c r="AB4234" i="1"/>
  <c r="P4234" i="1"/>
  <c r="Z4234" i="1"/>
  <c r="M4235" i="1"/>
  <c r="AB4235" i="1" s="1"/>
  <c r="V4236" i="1"/>
  <c r="AB4236" i="1" s="1"/>
  <c r="S4237" i="1"/>
  <c r="AB4238" i="1"/>
  <c r="P4238" i="1"/>
  <c r="Z4238" i="1"/>
  <c r="M4239" i="1"/>
  <c r="V4240" i="1"/>
  <c r="AB4240" i="1" s="1"/>
  <c r="S4241" i="1"/>
  <c r="AB4241" i="1" s="1"/>
  <c r="AB4242" i="1"/>
  <c r="P4242" i="1"/>
  <c r="Z4242" i="1"/>
  <c r="M4243" i="1"/>
  <c r="AB4243" i="1" s="1"/>
  <c r="V4244" i="1"/>
  <c r="AB4244" i="1" s="1"/>
  <c r="S4245" i="1"/>
  <c r="P4246" i="1"/>
  <c r="Z4246" i="1"/>
  <c r="AB4246" i="1" s="1"/>
  <c r="M4247" i="1"/>
  <c r="V4248" i="1"/>
  <c r="AB4248" i="1" s="1"/>
  <c r="S4249" i="1"/>
  <c r="AB4249" i="1" s="1"/>
  <c r="AB4250" i="1"/>
  <c r="P4250" i="1"/>
  <c r="Z4250" i="1"/>
  <c r="M4251" i="1"/>
  <c r="AB4251" i="1" s="1"/>
  <c r="V4252" i="1"/>
  <c r="AB4252" i="1" s="1"/>
  <c r="S4253" i="1"/>
  <c r="P4254" i="1"/>
  <c r="Z4254" i="1"/>
  <c r="AB4254" i="1" s="1"/>
  <c r="M4255" i="1"/>
  <c r="V4256" i="1"/>
  <c r="AB4256" i="1" s="1"/>
  <c r="S4257" i="1"/>
  <c r="AB4257" i="1" s="1"/>
  <c r="P4258" i="1"/>
  <c r="Z4258" i="1"/>
  <c r="AB4258" i="1" s="1"/>
  <c r="M4259" i="1"/>
  <c r="AB4259" i="1" s="1"/>
  <c r="V4260" i="1"/>
  <c r="AB4260" i="1" s="1"/>
  <c r="S4261" i="1"/>
  <c r="AB4262" i="1"/>
  <c r="P4262" i="1"/>
  <c r="Z4262" i="1"/>
  <c r="M4263" i="1"/>
  <c r="V4264" i="1"/>
  <c r="AB4264" i="1" s="1"/>
  <c r="S4265" i="1"/>
  <c r="AB4265" i="1" s="1"/>
  <c r="P4266" i="1"/>
  <c r="Z4266" i="1"/>
  <c r="AB4266" i="1" s="1"/>
  <c r="M4267" i="1"/>
  <c r="AB4267" i="1" s="1"/>
  <c r="V4268" i="1"/>
  <c r="AB4268" i="1" s="1"/>
  <c r="S4269" i="1"/>
  <c r="P4270" i="1"/>
  <c r="Z4270" i="1"/>
  <c r="AB4270" i="1" s="1"/>
  <c r="M4271" i="1"/>
  <c r="V4272" i="1"/>
  <c r="AB4272" i="1" s="1"/>
  <c r="S4273" i="1"/>
  <c r="AB4273" i="1" s="1"/>
  <c r="P4274" i="1"/>
  <c r="Z4274" i="1"/>
  <c r="AB4274" i="1" s="1"/>
  <c r="M4275" i="1"/>
  <c r="AB4275" i="1" s="1"/>
  <c r="V4276" i="1"/>
  <c r="AB4276" i="1" s="1"/>
  <c r="S4277" i="1"/>
  <c r="P4278" i="1"/>
  <c r="Z4278" i="1"/>
  <c r="AB4278" i="1" s="1"/>
  <c r="M4279" i="1"/>
  <c r="V4280" i="1"/>
  <c r="AB4280" i="1" s="1"/>
  <c r="S4281" i="1"/>
  <c r="AB4281" i="1" s="1"/>
  <c r="AB4282" i="1"/>
  <c r="P4282" i="1"/>
  <c r="Z4282" i="1"/>
  <c r="M4283" i="1"/>
  <c r="AB4283" i="1" s="1"/>
  <c r="V4284" i="1"/>
  <c r="AB4284" i="1" s="1"/>
  <c r="S4285" i="1"/>
  <c r="AB4286" i="1"/>
  <c r="P4286" i="1"/>
  <c r="Z4286" i="1"/>
  <c r="M4287" i="1"/>
  <c r="V4288" i="1"/>
  <c r="AB4288" i="1" s="1"/>
  <c r="S4289" i="1"/>
  <c r="AB4289" i="1" s="1"/>
  <c r="P4290" i="1"/>
  <c r="Z4290" i="1"/>
  <c r="AB4290" i="1" s="1"/>
  <c r="M4291" i="1"/>
  <c r="AB4291" i="1" s="1"/>
  <c r="V4292" i="1"/>
  <c r="AB4292" i="1" s="1"/>
  <c r="S4293" i="1"/>
  <c r="P4294" i="1"/>
  <c r="Z4294" i="1"/>
  <c r="AB4294" i="1" s="1"/>
  <c r="M4295" i="1"/>
  <c r="V4296" i="1"/>
  <c r="AB4296" i="1" s="1"/>
  <c r="S4297" i="1"/>
  <c r="AB4297" i="1" s="1"/>
  <c r="P4298" i="1"/>
  <c r="Z4298" i="1"/>
  <c r="AB4298" i="1" s="1"/>
  <c r="M4299" i="1"/>
  <c r="AB4299" i="1" s="1"/>
  <c r="V4300" i="1"/>
  <c r="AB4300" i="1" s="1"/>
  <c r="S4301" i="1"/>
  <c r="P4302" i="1"/>
  <c r="Z4302" i="1"/>
  <c r="AB4302" i="1" s="1"/>
  <c r="M4303" i="1"/>
  <c r="V4304" i="1"/>
  <c r="AB4304" i="1" s="1"/>
  <c r="S4305" i="1"/>
  <c r="AB4305" i="1" s="1"/>
  <c r="P4306" i="1"/>
  <c r="Z4306" i="1"/>
  <c r="AB4306" i="1" s="1"/>
  <c r="M4307" i="1"/>
  <c r="AB4307" i="1" s="1"/>
  <c r="V4308" i="1"/>
  <c r="AB4308" i="1" s="1"/>
  <c r="S4309" i="1"/>
  <c r="P4310" i="1"/>
  <c r="Z4310" i="1"/>
  <c r="AB4310" i="1" s="1"/>
  <c r="M4311" i="1"/>
  <c r="V4312" i="1"/>
  <c r="AB4312" i="1" s="1"/>
  <c r="S4313" i="1"/>
  <c r="AB4313" i="1" s="1"/>
  <c r="AB4314" i="1"/>
  <c r="P4314" i="1"/>
  <c r="Z4314" i="1"/>
  <c r="M4315" i="1"/>
  <c r="AB4315" i="1" s="1"/>
  <c r="V4316" i="1"/>
  <c r="AB4316" i="1" s="1"/>
  <c r="S4317" i="1"/>
  <c r="P4318" i="1"/>
  <c r="Z4318" i="1"/>
  <c r="AB4318" i="1" s="1"/>
  <c r="M4319" i="1"/>
  <c r="V4320" i="1"/>
  <c r="AB4320" i="1" s="1"/>
  <c r="S4321" i="1"/>
  <c r="AB4321" i="1" s="1"/>
  <c r="AB4322" i="1"/>
  <c r="P4322" i="1"/>
  <c r="Z4322" i="1"/>
  <c r="M4323" i="1"/>
  <c r="AB4323" i="1" s="1"/>
  <c r="V4324" i="1"/>
  <c r="AB4324" i="1" s="1"/>
  <c r="S4325" i="1"/>
  <c r="P4326" i="1"/>
  <c r="Z4326" i="1"/>
  <c r="AB4326" i="1" s="1"/>
  <c r="M4327" i="1"/>
  <c r="V4328" i="1"/>
  <c r="AB4328" i="1" s="1"/>
  <c r="S4329" i="1"/>
  <c r="AB4329" i="1" s="1"/>
  <c r="P4330" i="1"/>
  <c r="Z4330" i="1"/>
  <c r="AB4330" i="1" s="1"/>
  <c r="M4331" i="1"/>
  <c r="AB4331" i="1" s="1"/>
  <c r="V4332" i="1"/>
  <c r="AB4332" i="1" s="1"/>
  <c r="S4333" i="1"/>
  <c r="P4334" i="1"/>
  <c r="Z4334" i="1"/>
  <c r="AB4334" i="1" s="1"/>
  <c r="M4335" i="1"/>
  <c r="V4336" i="1"/>
  <c r="AB4336" i="1" s="1"/>
  <c r="S4337" i="1"/>
  <c r="AB4337" i="1" s="1"/>
  <c r="P4338" i="1"/>
  <c r="Z4338" i="1"/>
  <c r="AB4338" i="1" s="1"/>
  <c r="M4339" i="1"/>
  <c r="AB4339" i="1" s="1"/>
  <c r="V4340" i="1"/>
  <c r="AB4340" i="1" s="1"/>
  <c r="S4341" i="1"/>
  <c r="P4342" i="1"/>
  <c r="Z4342" i="1"/>
  <c r="AB4342" i="1" s="1"/>
  <c r="M4343" i="1"/>
  <c r="V4344" i="1"/>
  <c r="AB4344" i="1" s="1"/>
  <c r="S4345" i="1"/>
  <c r="AB4345" i="1" s="1"/>
  <c r="AB4346" i="1"/>
  <c r="P4346" i="1"/>
  <c r="Z4346" i="1"/>
  <c r="M4347" i="1"/>
  <c r="AB4347" i="1" s="1"/>
  <c r="P4348" i="1"/>
  <c r="Z4348" i="1"/>
  <c r="AB4348" i="1" s="1"/>
  <c r="M4349" i="1"/>
  <c r="V4350" i="1"/>
  <c r="AB4350" i="1" s="1"/>
  <c r="S4351" i="1"/>
  <c r="AB4351" i="1" s="1"/>
  <c r="P4352" i="1"/>
  <c r="Z4352" i="1"/>
  <c r="AB4352" i="1" s="1"/>
  <c r="M4353" i="1"/>
  <c r="AB4353" i="1" s="1"/>
  <c r="V4354" i="1"/>
  <c r="AB4354" i="1" s="1"/>
  <c r="S4355" i="1"/>
  <c r="AB4355" i="1" s="1"/>
  <c r="P4356" i="1"/>
  <c r="Z4356" i="1"/>
  <c r="AB4356" i="1" s="1"/>
  <c r="M4357" i="1"/>
  <c r="V4358" i="1"/>
  <c r="AB4358" i="1" s="1"/>
  <c r="S4359" i="1"/>
  <c r="AB4359" i="1" s="1"/>
  <c r="P4360" i="1"/>
  <c r="Z4360" i="1"/>
  <c r="AB4360" i="1" s="1"/>
  <c r="M4361" i="1"/>
  <c r="AB4361" i="1" s="1"/>
  <c r="V4362" i="1"/>
  <c r="AB4362" i="1" s="1"/>
  <c r="S4363" i="1"/>
  <c r="AB4363" i="1" s="1"/>
  <c r="AB4364" i="1"/>
  <c r="P4364" i="1"/>
  <c r="Z4364" i="1"/>
  <c r="M4365" i="1"/>
  <c r="V4366" i="1"/>
  <c r="AB4366" i="1" s="1"/>
  <c r="S4367" i="1"/>
  <c r="AB4367" i="1" s="1"/>
  <c r="P4368" i="1"/>
  <c r="Z4368" i="1"/>
  <c r="AB4368" i="1" s="1"/>
  <c r="M4369" i="1"/>
  <c r="AB4369" i="1" s="1"/>
  <c r="V4370" i="1"/>
  <c r="AB4370" i="1" s="1"/>
  <c r="S4371" i="1"/>
  <c r="AB4371" i="1" s="1"/>
  <c r="P4372" i="1"/>
  <c r="Z4372" i="1"/>
  <c r="AB4372" i="1" s="1"/>
  <c r="M4373" i="1"/>
  <c r="V4374" i="1"/>
  <c r="AB4374" i="1" s="1"/>
  <c r="S4375" i="1"/>
  <c r="AB4375" i="1" s="1"/>
  <c r="P4376" i="1"/>
  <c r="Z4376" i="1"/>
  <c r="AB4376" i="1" s="1"/>
  <c r="M4377" i="1"/>
  <c r="AB4377" i="1" s="1"/>
  <c r="V4378" i="1"/>
  <c r="AB4378" i="1" s="1"/>
  <c r="S4379" i="1"/>
  <c r="AB4379" i="1" s="1"/>
  <c r="P4380" i="1"/>
  <c r="Z4380" i="1"/>
  <c r="AB4380" i="1" s="1"/>
  <c r="M4381" i="1"/>
  <c r="V4382" i="1"/>
  <c r="AB4382" i="1" s="1"/>
  <c r="S4383" i="1"/>
  <c r="AB4383" i="1" s="1"/>
  <c r="AB4384" i="1"/>
  <c r="P4384" i="1"/>
  <c r="Z4384" i="1"/>
  <c r="M4385" i="1"/>
  <c r="AB4385" i="1" s="1"/>
  <c r="V4386" i="1"/>
  <c r="AB4386" i="1" s="1"/>
  <c r="S4387" i="1"/>
  <c r="AB4387" i="1" s="1"/>
  <c r="P4388" i="1"/>
  <c r="Z4388" i="1"/>
  <c r="AB4388" i="1" s="1"/>
  <c r="M4389" i="1"/>
  <c r="V4390" i="1"/>
  <c r="AB4390" i="1" s="1"/>
  <c r="S4391" i="1"/>
  <c r="AB4391" i="1" s="1"/>
  <c r="P4392" i="1"/>
  <c r="Z4392" i="1"/>
  <c r="AB4392" i="1" s="1"/>
  <c r="M4393" i="1"/>
  <c r="AB4393" i="1" s="1"/>
  <c r="V4394" i="1"/>
  <c r="AB4394" i="1" s="1"/>
  <c r="S4395" i="1"/>
  <c r="AB4395" i="1" s="1"/>
  <c r="P4396" i="1"/>
  <c r="Z4396" i="1"/>
  <c r="AB4396" i="1" s="1"/>
  <c r="M4397" i="1"/>
  <c r="V4398" i="1"/>
  <c r="AB4398" i="1" s="1"/>
  <c r="S4399" i="1"/>
  <c r="AB4399" i="1" s="1"/>
  <c r="P4400" i="1"/>
  <c r="Z4400" i="1"/>
  <c r="AB4400" i="1" s="1"/>
  <c r="M4401" i="1"/>
  <c r="AB4401" i="1" s="1"/>
  <c r="V4402" i="1"/>
  <c r="AB4402" i="1" s="1"/>
  <c r="S4403" i="1"/>
  <c r="AB4403" i="1" s="1"/>
  <c r="AB4404" i="1"/>
  <c r="P4404" i="1"/>
  <c r="Z4404" i="1"/>
  <c r="M4405" i="1"/>
  <c r="V4406" i="1"/>
  <c r="AB4406" i="1" s="1"/>
  <c r="S4407" i="1"/>
  <c r="AB4407" i="1" s="1"/>
  <c r="AB4408" i="1"/>
  <c r="P4408" i="1"/>
  <c r="Z4408" i="1"/>
  <c r="M4409" i="1"/>
  <c r="AB4409" i="1" s="1"/>
  <c r="V4410" i="1"/>
  <c r="AB4410" i="1" s="1"/>
  <c r="S4411" i="1"/>
  <c r="AB4411" i="1" s="1"/>
  <c r="P4412" i="1"/>
  <c r="Z4412" i="1"/>
  <c r="AB4412" i="1" s="1"/>
  <c r="M4413" i="1"/>
  <c r="V4414" i="1"/>
  <c r="AB4414" i="1" s="1"/>
  <c r="S4415" i="1"/>
  <c r="AB4415" i="1" s="1"/>
  <c r="P4416" i="1"/>
  <c r="Z4416" i="1"/>
  <c r="AB4416" i="1" s="1"/>
  <c r="M4417" i="1"/>
  <c r="AB4417" i="1" s="1"/>
  <c r="V4418" i="1"/>
  <c r="AB4418" i="1" s="1"/>
  <c r="S4419" i="1"/>
  <c r="AB4419" i="1" s="1"/>
  <c r="P4420" i="1"/>
  <c r="Z4420" i="1"/>
  <c r="AB4420" i="1" s="1"/>
  <c r="M4421" i="1"/>
  <c r="V4422" i="1"/>
  <c r="AB4422" i="1" s="1"/>
  <c r="S4423" i="1"/>
  <c r="AB4423" i="1" s="1"/>
  <c r="P4424" i="1"/>
  <c r="Z4424" i="1"/>
  <c r="AB4424" i="1" s="1"/>
  <c r="M4425" i="1"/>
  <c r="AB4425" i="1" s="1"/>
  <c r="V4426" i="1"/>
  <c r="AB4426" i="1" s="1"/>
  <c r="S4427" i="1"/>
  <c r="AB4427" i="1" s="1"/>
  <c r="P4428" i="1"/>
  <c r="Z4428" i="1"/>
  <c r="AB4428" i="1" s="1"/>
  <c r="M4429" i="1"/>
  <c r="V4430" i="1"/>
  <c r="AB4430" i="1" s="1"/>
  <c r="S4431" i="1"/>
  <c r="AB4431" i="1" s="1"/>
  <c r="AB4432" i="1"/>
  <c r="P4432" i="1"/>
  <c r="Z4432" i="1"/>
  <c r="M4433" i="1"/>
  <c r="AB4433" i="1" s="1"/>
  <c r="V4434" i="1"/>
  <c r="AB4434" i="1" s="1"/>
  <c r="S4435" i="1"/>
  <c r="AB4435" i="1" s="1"/>
  <c r="P4436" i="1"/>
  <c r="Z4436" i="1"/>
  <c r="AB4436" i="1" s="1"/>
  <c r="M4437" i="1"/>
  <c r="V4438" i="1"/>
  <c r="AB4438" i="1" s="1"/>
  <c r="S4439" i="1"/>
  <c r="AB4439" i="1" s="1"/>
  <c r="P4440" i="1"/>
  <c r="Z4440" i="1"/>
  <c r="AB4440" i="1" s="1"/>
  <c r="M4441" i="1"/>
  <c r="AB4441" i="1" s="1"/>
  <c r="V4442" i="1"/>
  <c r="AB4442" i="1" s="1"/>
  <c r="S4443" i="1"/>
  <c r="AB4443" i="1" s="1"/>
  <c r="AB4444" i="1"/>
  <c r="P4444" i="1"/>
  <c r="Z4444" i="1"/>
  <c r="M4445" i="1"/>
  <c r="V4446" i="1"/>
  <c r="AB4446" i="1" s="1"/>
  <c r="S4447" i="1"/>
  <c r="AB4447" i="1" s="1"/>
  <c r="AB4448" i="1"/>
  <c r="P4448" i="1"/>
  <c r="Z4448" i="1"/>
  <c r="M4449" i="1"/>
  <c r="AB4449" i="1" s="1"/>
  <c r="V4450" i="1"/>
  <c r="AB4450" i="1" s="1"/>
  <c r="S4451" i="1"/>
  <c r="AB4451" i="1" s="1"/>
  <c r="P4452" i="1"/>
  <c r="Z4452" i="1"/>
  <c r="AB4452" i="1" s="1"/>
  <c r="M4453" i="1"/>
  <c r="V4454" i="1"/>
  <c r="AB4454" i="1" s="1"/>
  <c r="S4455" i="1"/>
  <c r="AB4455" i="1" s="1"/>
  <c r="P4456" i="1"/>
  <c r="Z4456" i="1"/>
  <c r="AB4456" i="1" s="1"/>
  <c r="M4457" i="1"/>
  <c r="AB4457" i="1" s="1"/>
  <c r="V4458" i="1"/>
  <c r="AB4458" i="1" s="1"/>
  <c r="S4459" i="1"/>
  <c r="AB4459" i="1" s="1"/>
  <c r="P4460" i="1"/>
  <c r="Z4460" i="1"/>
  <c r="AB4460" i="1" s="1"/>
  <c r="M4461" i="1"/>
  <c r="V4462" i="1"/>
  <c r="AB4462" i="1" s="1"/>
  <c r="S4463" i="1"/>
  <c r="AB4463" i="1" s="1"/>
  <c r="P4464" i="1"/>
  <c r="Z4464" i="1"/>
  <c r="AB4464" i="1" s="1"/>
  <c r="M4465" i="1"/>
  <c r="AB4465" i="1" s="1"/>
  <c r="V4466" i="1"/>
  <c r="AB4466" i="1" s="1"/>
  <c r="S4467" i="1"/>
  <c r="AB4467" i="1" s="1"/>
  <c r="P4468" i="1"/>
  <c r="Z4468" i="1"/>
  <c r="AB4468" i="1" s="1"/>
  <c r="M4469" i="1"/>
  <c r="V4470" i="1"/>
  <c r="AB4470" i="1" s="1"/>
  <c r="S4471" i="1"/>
  <c r="AB4471" i="1" s="1"/>
  <c r="AB4472" i="1"/>
  <c r="P4472" i="1"/>
  <c r="Z4472" i="1"/>
  <c r="M4473" i="1"/>
  <c r="AB4473" i="1" s="1"/>
  <c r="V4474" i="1"/>
  <c r="AB4474" i="1" s="1"/>
  <c r="S4475" i="1"/>
  <c r="AB4475" i="1" s="1"/>
  <c r="P4476" i="1"/>
  <c r="Z4476" i="1"/>
  <c r="AB4476" i="1" s="1"/>
  <c r="M4477" i="1"/>
  <c r="V4478" i="1"/>
  <c r="AB4478" i="1" s="1"/>
  <c r="S4479" i="1"/>
  <c r="AB4479" i="1" s="1"/>
  <c r="AB4480" i="1"/>
  <c r="P4480" i="1"/>
  <c r="Z4480" i="1"/>
  <c r="M4481" i="1"/>
  <c r="AB4481" i="1" s="1"/>
  <c r="V4482" i="1"/>
  <c r="AB4482" i="1" s="1"/>
  <c r="S4483" i="1"/>
  <c r="AB4483" i="1" s="1"/>
  <c r="AB4484" i="1"/>
  <c r="AB4485" i="1"/>
  <c r="AB4488" i="1"/>
  <c r="AB4489" i="1"/>
  <c r="AB4492" i="1"/>
  <c r="AB4493" i="1"/>
  <c r="AB4496" i="1"/>
  <c r="AB4497" i="1"/>
  <c r="AB4500" i="1"/>
  <c r="AB4501" i="1"/>
  <c r="AB4504" i="1"/>
  <c r="AB4505" i="1"/>
  <c r="AB4508" i="1"/>
  <c r="AB4509" i="1"/>
  <c r="AB4512" i="1"/>
  <c r="AB4513" i="1"/>
  <c r="AB4516" i="1"/>
  <c r="AB4517" i="1"/>
  <c r="AB4520" i="1"/>
  <c r="AB4521" i="1"/>
  <c r="AB4524" i="1"/>
  <c r="AB4525" i="1"/>
  <c r="AB4528" i="1"/>
  <c r="AB4529" i="1"/>
  <c r="AB4532" i="1"/>
  <c r="AB4533" i="1"/>
  <c r="AB4536" i="1"/>
  <c r="AB4537" i="1"/>
  <c r="AB4547" i="1"/>
  <c r="AB4555" i="1"/>
  <c r="AB4714" i="1"/>
  <c r="AB4539" i="1"/>
  <c r="V4539" i="1"/>
  <c r="S4540" i="1"/>
  <c r="AB4540" i="1" s="1"/>
  <c r="P4541" i="1"/>
  <c r="AB4541" i="1" s="1"/>
  <c r="Z4541" i="1"/>
  <c r="M4542" i="1"/>
  <c r="AB4542" i="1" s="1"/>
  <c r="V4543" i="1"/>
  <c r="AB4543" i="1" s="1"/>
  <c r="S4544" i="1"/>
  <c r="AB4544" i="1" s="1"/>
  <c r="P4545" i="1"/>
  <c r="AB4545" i="1" s="1"/>
  <c r="Z4545" i="1"/>
  <c r="M4546" i="1"/>
  <c r="AB4546" i="1" s="1"/>
  <c r="V4547" i="1"/>
  <c r="S4548" i="1"/>
  <c r="AB4548" i="1" s="1"/>
  <c r="P4549" i="1"/>
  <c r="AB4549" i="1" s="1"/>
  <c r="Z4549" i="1"/>
  <c r="M4550" i="1"/>
  <c r="AB4550" i="1" s="1"/>
  <c r="V4551" i="1"/>
  <c r="AB4551" i="1" s="1"/>
  <c r="S4552" i="1"/>
  <c r="AB4552" i="1" s="1"/>
  <c r="P4553" i="1"/>
  <c r="AB4553" i="1" s="1"/>
  <c r="Z4553" i="1"/>
  <c r="M4554" i="1"/>
  <c r="AB4554" i="1" s="1"/>
  <c r="V4555" i="1"/>
  <c r="S4556" i="1"/>
  <c r="AB4556" i="1" s="1"/>
  <c r="P4557" i="1"/>
  <c r="AB4557" i="1" s="1"/>
  <c r="Z4557" i="1"/>
  <c r="M4558" i="1"/>
  <c r="AB4558" i="1" s="1"/>
  <c r="V4559" i="1"/>
  <c r="AB4559" i="1" s="1"/>
  <c r="S4560" i="1"/>
  <c r="AB4560" i="1" s="1"/>
  <c r="P4561" i="1"/>
  <c r="AB4561" i="1" s="1"/>
  <c r="Z4561" i="1"/>
  <c r="AB4564" i="1"/>
  <c r="AB4565" i="1"/>
  <c r="AB4568" i="1"/>
  <c r="AB4569" i="1"/>
  <c r="AB4572" i="1"/>
  <c r="AB4573" i="1"/>
  <c r="AB4576" i="1"/>
  <c r="AB4577" i="1"/>
  <c r="AB4580" i="1"/>
  <c r="AB4581" i="1"/>
  <c r="AB4584" i="1"/>
  <c r="AB4585" i="1"/>
  <c r="AB4588" i="1"/>
  <c r="AB4589" i="1"/>
  <c r="AB4592" i="1"/>
  <c r="AB4593" i="1"/>
  <c r="AB4596" i="1"/>
  <c r="AB4597" i="1"/>
  <c r="AB4600" i="1"/>
  <c r="AB4601" i="1"/>
  <c r="AB4604" i="1"/>
  <c r="AB4605" i="1"/>
  <c r="AB4608" i="1"/>
  <c r="AB4609" i="1"/>
  <c r="AB4612" i="1"/>
  <c r="AB4613" i="1"/>
  <c r="AB4616" i="1"/>
  <c r="AB4617" i="1"/>
  <c r="AB4620" i="1"/>
  <c r="AB4621" i="1"/>
  <c r="AB4624" i="1"/>
  <c r="AB4625" i="1"/>
  <c r="AB4628" i="1"/>
  <c r="AB4629" i="1"/>
  <c r="AB4632" i="1"/>
  <c r="AB4633" i="1"/>
  <c r="AB4636" i="1"/>
  <c r="AB4637" i="1"/>
  <c r="AB4640" i="1"/>
  <c r="AB4641" i="1"/>
  <c r="AB4644" i="1"/>
  <c r="AB4645" i="1"/>
  <c r="AB4648" i="1"/>
  <c r="AB4649" i="1"/>
  <c r="AB4652" i="1"/>
  <c r="AB4653" i="1"/>
  <c r="AB4656" i="1"/>
  <c r="AB4657" i="1"/>
  <c r="AB4660" i="1"/>
  <c r="AB4661" i="1"/>
  <c r="AB4664" i="1"/>
  <c r="AB4665" i="1"/>
  <c r="AB4668" i="1"/>
  <c r="AB4669" i="1"/>
  <c r="AB4672" i="1"/>
  <c r="AB4673" i="1"/>
  <c r="AB4676" i="1"/>
  <c r="AB4677" i="1"/>
  <c r="AB4680" i="1"/>
  <c r="AB4681" i="1"/>
  <c r="AB4684" i="1"/>
  <c r="AB4685" i="1"/>
  <c r="AB4688" i="1"/>
  <c r="AB4689" i="1"/>
  <c r="AB4692" i="1"/>
  <c r="AB4693" i="1"/>
  <c r="AB4696" i="1"/>
  <c r="AB4697" i="1"/>
  <c r="AB4700" i="1"/>
  <c r="AB4701" i="1"/>
  <c r="AB4704" i="1"/>
  <c r="AB4705" i="1"/>
  <c r="AB4708" i="1"/>
  <c r="AB4709" i="1"/>
  <c r="AB4712" i="1"/>
  <c r="AB4720" i="1"/>
  <c r="AB4784" i="1"/>
  <c r="AB4792" i="1"/>
  <c r="AB4800" i="1"/>
  <c r="AB4808" i="1"/>
  <c r="AB4816" i="1"/>
  <c r="AB4824" i="1"/>
  <c r="AB4832" i="1"/>
  <c r="AB4836" i="1"/>
  <c r="V4713" i="1"/>
  <c r="AB4713" i="1" s="1"/>
  <c r="S4714" i="1"/>
  <c r="P4715" i="1"/>
  <c r="Z4715" i="1"/>
  <c r="AB4715" i="1" s="1"/>
  <c r="M4716" i="1"/>
  <c r="AB4716" i="1" s="1"/>
  <c r="V4717" i="1"/>
  <c r="AB4717" i="1" s="1"/>
  <c r="S4718" i="1"/>
  <c r="AB4718" i="1" s="1"/>
  <c r="P4719" i="1"/>
  <c r="Z4719" i="1"/>
  <c r="AB4719" i="1" s="1"/>
  <c r="M4720" i="1"/>
  <c r="AB4721" i="1"/>
  <c r="AB4724" i="1"/>
  <c r="AB4725" i="1"/>
  <c r="AB4728" i="1"/>
  <c r="AB4729" i="1"/>
  <c r="AB4732" i="1"/>
  <c r="AB4733" i="1"/>
  <c r="AB4736" i="1"/>
  <c r="AB4737" i="1"/>
  <c r="AB4740" i="1"/>
  <c r="AB4741" i="1"/>
  <c r="AB4744" i="1"/>
  <c r="AB4745" i="1"/>
  <c r="AB4748" i="1"/>
  <c r="AB4749" i="1"/>
  <c r="AB4752" i="1"/>
  <c r="AB4753" i="1"/>
  <c r="AB4756" i="1"/>
  <c r="AB4757" i="1"/>
  <c r="AB4760" i="1"/>
  <c r="AB4761" i="1"/>
  <c r="AB4764" i="1"/>
  <c r="AB4765" i="1"/>
  <c r="AB4766" i="1"/>
  <c r="AB4767" i="1"/>
  <c r="AB4768" i="1"/>
  <c r="AB4769" i="1"/>
  <c r="AB4770" i="1"/>
  <c r="AB4771" i="1"/>
  <c r="AB4772" i="1"/>
  <c r="AB4773" i="1"/>
  <c r="AB4774" i="1"/>
  <c r="AB4775" i="1"/>
  <c r="AB4776" i="1"/>
  <c r="AB4777" i="1"/>
  <c r="AB4782" i="1"/>
  <c r="AB4790" i="1"/>
  <c r="AB4798" i="1"/>
  <c r="AB4814" i="1"/>
  <c r="AB4822" i="1"/>
  <c r="AB4830" i="1"/>
  <c r="AB4838" i="1"/>
  <c r="V4779" i="1"/>
  <c r="S4780" i="1"/>
  <c r="AB4780" i="1" s="1"/>
  <c r="P4781" i="1"/>
  <c r="AB4781" i="1" s="1"/>
  <c r="Z4781" i="1"/>
  <c r="V4783" i="1"/>
  <c r="S4784" i="1"/>
  <c r="AB4785" i="1"/>
  <c r="P4785" i="1"/>
  <c r="Z4785" i="1"/>
  <c r="V4787" i="1"/>
  <c r="S4788" i="1"/>
  <c r="AB4788" i="1" s="1"/>
  <c r="P4789" i="1"/>
  <c r="AB4789" i="1" s="1"/>
  <c r="Z4789" i="1"/>
  <c r="V4791" i="1"/>
  <c r="S4792" i="1"/>
  <c r="P4793" i="1"/>
  <c r="Z4793" i="1"/>
  <c r="AB4793" i="1" s="1"/>
  <c r="V4795" i="1"/>
  <c r="S4796" i="1"/>
  <c r="AB4796" i="1" s="1"/>
  <c r="P4797" i="1"/>
  <c r="AB4797" i="1" s="1"/>
  <c r="Z4797" i="1"/>
  <c r="V4799" i="1"/>
  <c r="S4800" i="1"/>
  <c r="P4801" i="1"/>
  <c r="Z4801" i="1"/>
  <c r="AB4801" i="1" s="1"/>
  <c r="V4803" i="1"/>
  <c r="S4804" i="1"/>
  <c r="AB4804" i="1" s="1"/>
  <c r="V4807" i="1"/>
  <c r="AB4807" i="1" s="1"/>
  <c r="S4808" i="1"/>
  <c r="S4812" i="1"/>
  <c r="AB4812" i="1" s="1"/>
  <c r="S4816" i="1"/>
  <c r="S4820" i="1"/>
  <c r="AB4820" i="1" s="1"/>
  <c r="S4824" i="1"/>
  <c r="AB4825" i="1"/>
  <c r="S4828" i="1"/>
  <c r="AB4828" i="1" s="1"/>
  <c r="S4832" i="1"/>
  <c r="AB4833" i="1"/>
  <c r="S4778" i="1"/>
  <c r="AB4778" i="1" s="1"/>
  <c r="AB4779" i="1"/>
  <c r="S4782" i="1"/>
  <c r="AB4783" i="1"/>
  <c r="S4786" i="1"/>
  <c r="AB4786" i="1" s="1"/>
  <c r="AB4787" i="1"/>
  <c r="S4790" i="1"/>
  <c r="AB4791" i="1"/>
  <c r="S4794" i="1"/>
  <c r="AB4794" i="1" s="1"/>
  <c r="AB4795" i="1"/>
  <c r="S4798" i="1"/>
  <c r="AB4799" i="1"/>
  <c r="S4802" i="1"/>
  <c r="AB4802" i="1" s="1"/>
  <c r="AB4803" i="1"/>
  <c r="V4805" i="1"/>
  <c r="AB4805" i="1" s="1"/>
  <c r="S4806" i="1"/>
  <c r="AB4806" i="1" s="1"/>
  <c r="V4809" i="1"/>
  <c r="AB4809" i="1" s="1"/>
  <c r="S4810" i="1"/>
  <c r="AB4810" i="1" s="1"/>
  <c r="AB4811" i="1"/>
  <c r="P4811" i="1"/>
  <c r="V4813" i="1"/>
  <c r="AB4813" i="1" s="1"/>
  <c r="S4814" i="1"/>
  <c r="AB4815" i="1"/>
  <c r="P4815" i="1"/>
  <c r="V4817" i="1"/>
  <c r="AB4817" i="1" s="1"/>
  <c r="S4818" i="1"/>
  <c r="AB4818" i="1" s="1"/>
  <c r="AB4819" i="1"/>
  <c r="P4819" i="1"/>
  <c r="V4821" i="1"/>
  <c r="AB4821" i="1" s="1"/>
  <c r="S4822" i="1"/>
  <c r="P4823" i="1"/>
  <c r="Z4823" i="1"/>
  <c r="AB4823" i="1" s="1"/>
  <c r="V4825" i="1"/>
  <c r="S4826" i="1"/>
  <c r="AB4826" i="1" s="1"/>
  <c r="P4827" i="1"/>
  <c r="AB4827" i="1" s="1"/>
  <c r="Z4827" i="1"/>
  <c r="V4829" i="1"/>
  <c r="AB4829" i="1" s="1"/>
  <c r="S4830" i="1"/>
  <c r="AB4831" i="1"/>
  <c r="P4831" i="1"/>
  <c r="Z4831" i="1"/>
  <c r="V4833" i="1"/>
  <c r="S4834" i="1"/>
  <c r="AB4834" i="1" s="1"/>
  <c r="P4835" i="1"/>
  <c r="AB4835" i="1" s="1"/>
  <c r="Z4835" i="1"/>
  <c r="V4837" i="1"/>
  <c r="AB4837" i="1" s="1"/>
  <c r="S4838" i="1"/>
  <c r="AB4839" i="1"/>
  <c r="P4839" i="1"/>
  <c r="Z4839" i="1"/>
  <c r="AB4842" i="1"/>
  <c r="AB4843" i="1"/>
  <c r="AB4846" i="1"/>
  <c r="AB4847" i="1"/>
  <c r="AB4850" i="1"/>
  <c r="AB4851" i="1"/>
  <c r="AB4854" i="1"/>
  <c r="AB4855" i="1"/>
  <c r="AB4858" i="1"/>
  <c r="AB4859" i="1"/>
  <c r="AB4862" i="1"/>
  <c r="AB4863" i="1"/>
  <c r="V4863" i="1"/>
  <c r="S4864" i="1"/>
  <c r="AB4864" i="1" s="1"/>
  <c r="P4865" i="1"/>
  <c r="AB4865" i="1" s="1"/>
  <c r="Z4865" i="1"/>
  <c r="M4866" i="1"/>
  <c r="AB4866" i="1" s="1"/>
  <c r="V4867" i="1"/>
  <c r="S4868" i="1"/>
  <c r="AB4868" i="1" s="1"/>
  <c r="P4869" i="1"/>
  <c r="AB4869" i="1" s="1"/>
  <c r="Z4869" i="1"/>
  <c r="M4870" i="1"/>
  <c r="AB4870" i="1" s="1"/>
  <c r="V4871" i="1"/>
  <c r="S4872" i="1"/>
  <c r="AB4872" i="1" s="1"/>
  <c r="AB4873" i="1"/>
  <c r="AB4876" i="1"/>
  <c r="AB4877" i="1"/>
  <c r="AB4878" i="1"/>
  <c r="AB4881" i="1"/>
  <c r="AB4882" i="1"/>
  <c r="AB4885" i="1"/>
  <c r="AB4889" i="1"/>
  <c r="AB4893" i="1"/>
  <c r="AB4897" i="1"/>
  <c r="AB4901" i="1"/>
  <c r="AB4905" i="1"/>
  <c r="AB4867" i="1"/>
  <c r="AB4871" i="1"/>
  <c r="AB4883" i="1"/>
  <c r="AB4887" i="1"/>
  <c r="AB4891" i="1"/>
  <c r="AB4895" i="1"/>
  <c r="AB4899" i="1"/>
  <c r="AB4903" i="1"/>
  <c r="AB4907" i="1"/>
  <c r="AB4908" i="1"/>
  <c r="M4910" i="1"/>
  <c r="AB4910" i="1" s="1"/>
  <c r="V4911" i="1"/>
  <c r="S4912" i="1"/>
  <c r="AB4912" i="1" s="1"/>
  <c r="P4913" i="1"/>
  <c r="AB4913" i="1" s="1"/>
  <c r="Z4913" i="1"/>
  <c r="V4915" i="1"/>
  <c r="AB4915" i="1" s="1"/>
  <c r="AB4916" i="1"/>
  <c r="AB4917" i="1"/>
  <c r="AB4920" i="1"/>
  <c r="AB4924" i="1"/>
  <c r="AB4928" i="1"/>
  <c r="AB4932" i="1"/>
  <c r="AB4936" i="1"/>
  <c r="AB4940" i="1"/>
  <c r="AB4944" i="1"/>
  <c r="AB4948" i="1"/>
  <c r="AB4909" i="1"/>
  <c r="AB4911" i="1"/>
  <c r="S4914" i="1"/>
  <c r="AB4914" i="1" s="1"/>
  <c r="AB4918" i="1"/>
  <c r="AB4922" i="1"/>
  <c r="AB4926" i="1"/>
  <c r="AB4930" i="1"/>
  <c r="AB4934" i="1"/>
  <c r="AB4938" i="1"/>
  <c r="AB4942" i="1"/>
  <c r="AB4946" i="1"/>
  <c r="AB4950" i="1"/>
  <c r="P4951" i="1"/>
  <c r="AB4951" i="1" s="1"/>
  <c r="Z4951" i="1"/>
  <c r="M4952" i="1"/>
  <c r="AB4952" i="1" s="1"/>
  <c r="V4953" i="1"/>
  <c r="AB4954" i="1"/>
  <c r="S4954" i="1"/>
  <c r="AB4956" i="1"/>
  <c r="AB4957" i="1"/>
  <c r="AB4960" i="1"/>
  <c r="AB4961" i="1"/>
  <c r="AB4964" i="1"/>
  <c r="AB4965" i="1"/>
  <c r="AB4968" i="1"/>
  <c r="AB4969" i="1"/>
  <c r="AB4972" i="1"/>
  <c r="AB4973" i="1"/>
  <c r="AB4976" i="1"/>
  <c r="AB4977" i="1"/>
  <c r="AB4979" i="1"/>
  <c r="AB4953" i="1"/>
  <c r="AB4978" i="1"/>
  <c r="M4979" i="1"/>
  <c r="V4980" i="1"/>
  <c r="AB4980" i="1" s="1"/>
  <c r="S4981" i="1"/>
  <c r="AB4981" i="1" s="1"/>
  <c r="P4982" i="1"/>
  <c r="Z4982" i="1"/>
  <c r="AB4982" i="1" s="1"/>
  <c r="M4983" i="1"/>
  <c r="AB4983" i="1" s="1"/>
  <c r="V4984" i="1"/>
  <c r="AB4984" i="1" s="1"/>
  <c r="AB4985" i="1"/>
  <c r="AB4986" i="1"/>
  <c r="AB4989" i="1"/>
  <c r="AB4990" i="1"/>
  <c r="AB4993" i="1"/>
  <c r="AB4994" i="1"/>
  <c r="AB4997" i="1"/>
  <c r="AB4998" i="1"/>
  <c r="AB5001" i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<sst xmlns="http://schemas.openxmlformats.org/spreadsheetml/2006/main" count="33" uniqueCount="20">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</sst>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10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color indexed="10"/>
      <name val="Calibri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6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0" fontId="8" fillId="0" borderId="0">
      <alignment vertical="top"/>
    </xf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164" fontId="4" fillId="0" borderId="0" applyBorder="0" applyProtection="0"/>
    <xf numFmtId="0" fontId="9" fillId="0" borderId="0"/>
    <xf numFmtId="3" fontId="8" fillId="0" borderId="0">
      <alignment vertical="top"/>
    </xf>
    <xf numFmtId="164" fontId="2" fillId="0" borderId="0" applyBorder="0" applyProtection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6">
    <cellStyle name="Excel_BuiltIn_Texto Explicativo" xfId="2"/>
    <cellStyle name="Moeda 2" xfId="3"/>
    <cellStyle name="Normal" xfId="0" builtinId="0"/>
    <cellStyle name="Normal 2" xfId="4"/>
    <cellStyle name="Normal 2 2" xfId="5"/>
    <cellStyle name="Normal 3" xfId="6"/>
    <cellStyle name="Normal 33" xfId="7"/>
    <cellStyle name="Normal 4" xfId="8"/>
    <cellStyle name="Normal 6" xfId="9"/>
    <cellStyle name="Normal 9" xfId="10"/>
    <cellStyle name="Normal 9 2" xfId="11"/>
    <cellStyle name="Separador de milhares 2" xfId="12"/>
    <cellStyle name="Texto Explicativo 2" xfId="13"/>
    <cellStyle name="Vírgula" xfId="1" builtinId="3"/>
    <cellStyle name="Vírgula 17" xfId="14"/>
    <cellStyle name="Vírgula 18" xf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UPAE%20CARUARU/PRESTA&#199;&#195;O%20DE%20CONTAS/2020/07.%20JULHO/PCF%202020%20-%20REV%2006%20-%20em%2015.07.20%20-%20VERS&#195;O%2002%20-%2007.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  <sheetName val="PLANILHA DE CONFERENCI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1 - Médico</v>
          </cell>
        </row>
        <row r="5">
          <cell r="E5" t="str">
            <v>1 - Médico</v>
          </cell>
        </row>
        <row r="6">
          <cell r="E6" t="str">
            <v>1 - Médico</v>
          </cell>
        </row>
        <row r="7">
          <cell r="E7" t="str">
            <v>2 - Outros Profissionais da Saúde</v>
          </cell>
        </row>
        <row r="8">
          <cell r="E8" t="str">
            <v>3 - Administrativo</v>
          </cell>
        </row>
        <row r="9">
          <cell r="E9" t="str">
            <v>1 - Médico</v>
          </cell>
        </row>
        <row r="10">
          <cell r="E10" t="str">
            <v>1 - Médico</v>
          </cell>
        </row>
        <row r="11">
          <cell r="E11" t="str">
            <v>1 - Médico</v>
          </cell>
        </row>
        <row r="12">
          <cell r="E12" t="str">
            <v>2 - Outros Profissionais da Saúde</v>
          </cell>
        </row>
        <row r="13">
          <cell r="E13" t="str">
            <v>3 - Administrativo</v>
          </cell>
        </row>
        <row r="14">
          <cell r="E14" t="str">
            <v>3 - Administrativo</v>
          </cell>
        </row>
        <row r="15">
          <cell r="E15" t="str">
            <v>2 - Outros Profissionais da Saúde</v>
          </cell>
        </row>
        <row r="16">
          <cell r="E16" t="str">
            <v>1 - Médico</v>
          </cell>
        </row>
        <row r="17">
          <cell r="E17" t="str">
            <v>2 - Outros Profissionais da Saúde</v>
          </cell>
        </row>
        <row r="18">
          <cell r="E18" t="str">
            <v>1 - Médico</v>
          </cell>
        </row>
        <row r="19">
          <cell r="E19" t="str">
            <v>2 - Outros Profissionais da Saúde</v>
          </cell>
        </row>
        <row r="20">
          <cell r="E20" t="str">
            <v>3 - Administrativo</v>
          </cell>
        </row>
        <row r="21">
          <cell r="E21" t="str">
            <v>2 - Outros Profissionais da Saúde</v>
          </cell>
        </row>
        <row r="22">
          <cell r="E22" t="str">
            <v>1 - Médico</v>
          </cell>
        </row>
        <row r="23">
          <cell r="E23" t="str">
            <v>1 - Médico</v>
          </cell>
        </row>
        <row r="24">
          <cell r="E24" t="str">
            <v>3 - Administrativo</v>
          </cell>
        </row>
        <row r="25">
          <cell r="E25" t="str">
            <v>3 - Administrativo</v>
          </cell>
        </row>
        <row r="26">
          <cell r="E26" t="str">
            <v>1 - Médico</v>
          </cell>
        </row>
        <row r="27">
          <cell r="E27" t="str">
            <v>2 - Outros Profissionais da Saúde</v>
          </cell>
        </row>
        <row r="28">
          <cell r="E28" t="str">
            <v>3 - Administrativo</v>
          </cell>
        </row>
        <row r="29">
          <cell r="E29" t="str">
            <v>1 - Médico</v>
          </cell>
        </row>
        <row r="30">
          <cell r="E30" t="str">
            <v>2 - Outros Profissionais da Saúde</v>
          </cell>
        </row>
        <row r="31">
          <cell r="E31" t="str">
            <v>1 - Médico</v>
          </cell>
        </row>
        <row r="32">
          <cell r="E32" t="str">
            <v>3 - Administrativo</v>
          </cell>
        </row>
        <row r="33">
          <cell r="E33" t="str">
            <v>3 - Administrativo</v>
          </cell>
        </row>
        <row r="34">
          <cell r="E34" t="str">
            <v>3 - Administrativo</v>
          </cell>
        </row>
        <row r="35">
          <cell r="E35" t="str">
            <v>1 - Médico</v>
          </cell>
        </row>
        <row r="36">
          <cell r="E36" t="str">
            <v>3 - Administrativo</v>
          </cell>
        </row>
        <row r="37">
          <cell r="E37" t="str">
            <v>1 - Médico</v>
          </cell>
        </row>
        <row r="38">
          <cell r="E38" t="str">
            <v>3 - Administrativo</v>
          </cell>
        </row>
        <row r="39">
          <cell r="E39" t="str">
            <v>3 - Administrativo</v>
          </cell>
        </row>
        <row r="40">
          <cell r="E40" t="str">
            <v>1 - Médico</v>
          </cell>
        </row>
        <row r="41">
          <cell r="E41" t="str">
            <v>1 - Médico</v>
          </cell>
        </row>
        <row r="42">
          <cell r="E42" t="str">
            <v>1 - Médico</v>
          </cell>
        </row>
        <row r="43">
          <cell r="E43" t="str">
            <v>3 - Administrativo</v>
          </cell>
        </row>
        <row r="44">
          <cell r="E44" t="str">
            <v>3 - Administrativo</v>
          </cell>
        </row>
        <row r="45">
          <cell r="E45" t="str">
            <v>1 - Médico</v>
          </cell>
        </row>
        <row r="46">
          <cell r="E46" t="str">
            <v>2 - Outros Profissionais da Saúde</v>
          </cell>
        </row>
        <row r="47">
          <cell r="E47" t="str">
            <v>2 - Outros Profissionais da Saúde</v>
          </cell>
        </row>
        <row r="48">
          <cell r="E48" t="str">
            <v>1 - Médico</v>
          </cell>
        </row>
        <row r="49">
          <cell r="E49" t="str">
            <v>3 - Administrativo</v>
          </cell>
        </row>
        <row r="50">
          <cell r="E50" t="str">
            <v>1 - Médico</v>
          </cell>
        </row>
        <row r="51">
          <cell r="E51" t="str">
            <v>1 - Médico</v>
          </cell>
        </row>
        <row r="52">
          <cell r="E52" t="str">
            <v>1 - Médico</v>
          </cell>
        </row>
        <row r="53">
          <cell r="E53" t="str">
            <v>2 - Outros Profissionais da Saúde</v>
          </cell>
        </row>
        <row r="54">
          <cell r="E54" t="str">
            <v>3 - Administrativo</v>
          </cell>
        </row>
        <row r="55">
          <cell r="E55" t="str">
            <v>2 - Outros Profissionais da Saúde</v>
          </cell>
        </row>
        <row r="56">
          <cell r="E56" t="str">
            <v>3 - Administrativo</v>
          </cell>
        </row>
        <row r="57">
          <cell r="E57" t="str">
            <v>3 - Administrativo</v>
          </cell>
        </row>
        <row r="58">
          <cell r="E58" t="str">
            <v>3 - Administrativo</v>
          </cell>
        </row>
        <row r="59">
          <cell r="E59" t="str">
            <v>2 - Outros Profissionais da Saúde</v>
          </cell>
        </row>
        <row r="60">
          <cell r="E60" t="str">
            <v>3 - Administrativo</v>
          </cell>
        </row>
        <row r="61">
          <cell r="E61" t="str">
            <v>3 - Administrativo</v>
          </cell>
        </row>
        <row r="62">
          <cell r="E62" t="str">
            <v>2 - Outros Profissionais da Saúde</v>
          </cell>
        </row>
        <row r="63">
          <cell r="E63" t="str">
            <v>2 - Outros Profissionais da Saúde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3 - Administrativo</v>
          </cell>
        </row>
        <row r="67">
          <cell r="E67" t="str">
            <v>1 - Médico</v>
          </cell>
        </row>
        <row r="68">
          <cell r="E68" t="str">
            <v>1 - Médico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1 - Médico</v>
          </cell>
        </row>
        <row r="74">
          <cell r="E74" t="str">
            <v>3 - Administrativo</v>
          </cell>
        </row>
        <row r="75">
          <cell r="E75" t="str">
            <v>1 - Médico</v>
          </cell>
        </row>
        <row r="76">
          <cell r="E76" t="str">
            <v>2 - Outros Profissionais da Saúde</v>
          </cell>
        </row>
        <row r="77">
          <cell r="E77" t="str">
            <v>2 - Outros Profissionais da Saúde</v>
          </cell>
        </row>
        <row r="78">
          <cell r="E78" t="str">
            <v>3 - Administrativo</v>
          </cell>
        </row>
        <row r="79">
          <cell r="E79" t="str">
            <v>2 - Outros Profissionais da Saúde</v>
          </cell>
        </row>
        <row r="80">
          <cell r="E80" t="str">
            <v>3 - Administrativo</v>
          </cell>
        </row>
        <row r="81">
          <cell r="E81" t="str">
            <v>2 - Outros Profissionais da Saúde</v>
          </cell>
        </row>
        <row r="82">
          <cell r="E82" t="str">
            <v>2 - Outros Profissionais da Saúde</v>
          </cell>
        </row>
        <row r="83">
          <cell r="E83" t="str">
            <v>2 - Outros Profissionais da Saúde</v>
          </cell>
        </row>
        <row r="84">
          <cell r="E84" t="str">
            <v>3 - Administrativo</v>
          </cell>
        </row>
        <row r="85">
          <cell r="E85" t="str">
            <v>2 - Outros Profissionais da Saúde</v>
          </cell>
        </row>
        <row r="86">
          <cell r="E86" t="str">
            <v>3 - Administrativo</v>
          </cell>
        </row>
        <row r="87">
          <cell r="E87" t="str">
            <v>1 - Médico</v>
          </cell>
        </row>
        <row r="88">
          <cell r="E88" t="str">
            <v>1 - Médico</v>
          </cell>
        </row>
        <row r="89">
          <cell r="E89" t="str">
            <v>1 - Médico</v>
          </cell>
        </row>
        <row r="90">
          <cell r="E90" t="str">
            <v>3 - Administrativo</v>
          </cell>
        </row>
        <row r="91">
          <cell r="E91" t="str">
            <v>3 - Administrativo</v>
          </cell>
        </row>
        <row r="92">
          <cell r="E92" t="str">
            <v>3 - Administrativo</v>
          </cell>
        </row>
        <row r="93">
          <cell r="E93" t="str">
            <v>3 - Administrativo</v>
          </cell>
        </row>
        <row r="94">
          <cell r="E94" t="str">
            <v>3 - Administrativo</v>
          </cell>
        </row>
        <row r="95">
          <cell r="E95" t="str">
            <v>3 - Administrativo</v>
          </cell>
        </row>
        <row r="96">
          <cell r="E96" t="str">
            <v>1 - Médico</v>
          </cell>
        </row>
        <row r="97">
          <cell r="E97" t="str">
            <v>2 - Outros Profissionais da Saúde</v>
          </cell>
        </row>
        <row r="98">
          <cell r="E98" t="str">
            <v>3 - Administrativo</v>
          </cell>
        </row>
        <row r="99">
          <cell r="E99" t="str">
            <v>3 - Administrativo</v>
          </cell>
        </row>
        <row r="100">
          <cell r="E100" t="str">
            <v>2 - Outros Profissionais da Saúde</v>
          </cell>
        </row>
        <row r="101">
          <cell r="E101" t="str">
            <v>1 - Médico</v>
          </cell>
        </row>
        <row r="102">
          <cell r="E102" t="str">
            <v>2 - Outros Profissionais da Saúde</v>
          </cell>
        </row>
        <row r="103">
          <cell r="E103" t="str">
            <v>3 - Administrativo</v>
          </cell>
        </row>
        <row r="104">
          <cell r="E104" t="str">
            <v>2 - Outros Profissionais da Saúde</v>
          </cell>
        </row>
        <row r="105">
          <cell r="E105" t="str">
            <v>3 - Administrativo</v>
          </cell>
        </row>
        <row r="106">
          <cell r="E106" t="str">
            <v>2 - Outros Profissionais da Saúde</v>
          </cell>
        </row>
        <row r="107">
          <cell r="E107" t="str">
            <v>3 - Administrativo</v>
          </cell>
        </row>
        <row r="108">
          <cell r="E108" t="str">
            <v>3 - Administrativo</v>
          </cell>
        </row>
        <row r="109">
          <cell r="E109" t="str">
            <v>2 - Outros Profissionais da Saúde</v>
          </cell>
        </row>
        <row r="110">
          <cell r="E110" t="str">
            <v>2 - Outros Profissionais da Saúde</v>
          </cell>
        </row>
        <row r="111">
          <cell r="E111" t="str">
            <v>3 - Administrativo</v>
          </cell>
        </row>
        <row r="112">
          <cell r="E112" t="str">
            <v>3 - Administrativo</v>
          </cell>
        </row>
        <row r="113">
          <cell r="E113" t="str">
            <v>2 - Outros Profissionais da Saúde</v>
          </cell>
        </row>
        <row r="114">
          <cell r="E114" t="str">
            <v>3 - Administrativo</v>
          </cell>
        </row>
        <row r="115">
          <cell r="E115" t="str">
            <v>3 - Administrativo</v>
          </cell>
        </row>
        <row r="116">
          <cell r="E116" t="str">
            <v>1 - Médico</v>
          </cell>
        </row>
        <row r="117">
          <cell r="E117" t="str">
            <v>3 - Administrativo</v>
          </cell>
        </row>
        <row r="118">
          <cell r="E118" t="str">
            <v>1 - Médico</v>
          </cell>
        </row>
        <row r="119">
          <cell r="E119" t="str">
            <v>3 - Administrativo</v>
          </cell>
        </row>
        <row r="120">
          <cell r="E120" t="str">
            <v>3 - Administrativo</v>
          </cell>
        </row>
        <row r="121">
          <cell r="E121" t="str">
            <v>3 - Administrativo</v>
          </cell>
        </row>
        <row r="122">
          <cell r="E122" t="str">
            <v>3 - Administrativo</v>
          </cell>
        </row>
        <row r="123">
          <cell r="E123" t="str">
            <v>3 - Administrativo</v>
          </cell>
        </row>
        <row r="124">
          <cell r="E124" t="str">
            <v>3 - Administrativo</v>
          </cell>
        </row>
        <row r="125">
          <cell r="E125" t="str">
            <v>1 - Médico</v>
          </cell>
        </row>
        <row r="126">
          <cell r="E126" t="str">
            <v>1 - Médico</v>
          </cell>
        </row>
        <row r="127">
          <cell r="E127" t="str">
            <v>2 - Outros Profissionais da Saúde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  <row r="156">
          <cell r="E156">
            <v>0</v>
          </cell>
        </row>
        <row r="157">
          <cell r="E157">
            <v>0</v>
          </cell>
        </row>
        <row r="158">
          <cell r="E158">
            <v>0</v>
          </cell>
        </row>
        <row r="159">
          <cell r="E159">
            <v>0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0</v>
          </cell>
        </row>
        <row r="166">
          <cell r="E166">
            <v>0</v>
          </cell>
        </row>
        <row r="167">
          <cell r="E167">
            <v>0</v>
          </cell>
        </row>
        <row r="168">
          <cell r="E168">
            <v>0</v>
          </cell>
        </row>
        <row r="169">
          <cell r="E169">
            <v>0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0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0</v>
          </cell>
        </row>
        <row r="199">
          <cell r="E199">
            <v>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0</v>
          </cell>
        </row>
        <row r="203">
          <cell r="E203">
            <v>0</v>
          </cell>
        </row>
        <row r="204">
          <cell r="E204">
            <v>0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0</v>
          </cell>
        </row>
        <row r="212">
          <cell r="E212">
            <v>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UPAE CARUARU</v>
          </cell>
          <cell r="E12" t="str">
            <v>ADRIELY TAMARA DE BARROS SILVA</v>
          </cell>
          <cell r="F12" t="str">
            <v>3 - Administrativo</v>
          </cell>
          <cell r="G12" t="str">
            <v>4110-05</v>
          </cell>
          <cell r="H12">
            <v>44013</v>
          </cell>
          <cell r="I12">
            <v>13.35</v>
          </cell>
          <cell r="J12">
            <v>106.8</v>
          </cell>
          <cell r="O12">
            <v>0.56400000000000006</v>
          </cell>
          <cell r="R12">
            <v>303.60000000000002</v>
          </cell>
          <cell r="S12">
            <v>67.56</v>
          </cell>
          <cell r="U12">
            <v>0</v>
          </cell>
          <cell r="X12" t="str">
            <v/>
          </cell>
        </row>
        <row r="13">
          <cell r="C13" t="str">
            <v>UPAE CARUARU</v>
          </cell>
          <cell r="E13" t="str">
            <v>ADRYANE KARYNE DE OLIVEIRA SILVA</v>
          </cell>
          <cell r="F13" t="str">
            <v>3 - Administrativo</v>
          </cell>
          <cell r="G13" t="str">
            <v>4110-05</v>
          </cell>
          <cell r="H13">
            <v>44013</v>
          </cell>
          <cell r="I13">
            <v>13.35</v>
          </cell>
          <cell r="J13">
            <v>106.8</v>
          </cell>
          <cell r="O13">
            <v>0.56400000000000006</v>
          </cell>
          <cell r="R13">
            <v>0</v>
          </cell>
          <cell r="S13">
            <v>0</v>
          </cell>
          <cell r="U13">
            <v>0</v>
          </cell>
          <cell r="X13" t="str">
            <v/>
          </cell>
        </row>
        <row r="14">
          <cell r="C14" t="str">
            <v>UPAE CARUARU</v>
          </cell>
          <cell r="E14" t="str">
            <v>ALINE GIBSON NOTARO</v>
          </cell>
          <cell r="F14" t="str">
            <v>1 - Médico</v>
          </cell>
          <cell r="G14" t="str">
            <v>2251-09</v>
          </cell>
          <cell r="H14">
            <v>44013</v>
          </cell>
          <cell r="I14">
            <v>60.85</v>
          </cell>
          <cell r="J14">
            <v>486.8</v>
          </cell>
          <cell r="O14">
            <v>7.4939999999999998</v>
          </cell>
          <cell r="R14">
            <v>0</v>
          </cell>
          <cell r="S14">
            <v>0</v>
          </cell>
          <cell r="U14">
            <v>0</v>
          </cell>
          <cell r="X14" t="str">
            <v/>
          </cell>
        </row>
        <row r="15">
          <cell r="C15" t="str">
            <v>UPAE CARUARU</v>
          </cell>
          <cell r="E15" t="str">
            <v xml:space="preserve">ALINE QUENTAL CALLOU </v>
          </cell>
          <cell r="F15" t="str">
            <v>1 - Médico</v>
          </cell>
          <cell r="G15" t="str">
            <v>2251-65</v>
          </cell>
          <cell r="H15">
            <v>44013</v>
          </cell>
          <cell r="I15">
            <v>119.62</v>
          </cell>
          <cell r="J15">
            <v>956.97</v>
          </cell>
          <cell r="O15">
            <v>7.4939999999999998</v>
          </cell>
          <cell r="R15">
            <v>0</v>
          </cell>
          <cell r="S15">
            <v>0</v>
          </cell>
          <cell r="U15">
            <v>0</v>
          </cell>
          <cell r="X15" t="str">
            <v/>
          </cell>
        </row>
        <row r="16">
          <cell r="C16" t="str">
            <v>UPAE CARUARU</v>
          </cell>
          <cell r="E16" t="str">
            <v xml:space="preserve">AMARO CAPISTRANO DOS SANTOS JUNIOR </v>
          </cell>
          <cell r="F16" t="str">
            <v>1 - Médico</v>
          </cell>
          <cell r="G16" t="str">
            <v>2251-09</v>
          </cell>
          <cell r="H16">
            <v>44013</v>
          </cell>
          <cell r="I16">
            <v>105.68</v>
          </cell>
          <cell r="J16">
            <v>845.48</v>
          </cell>
          <cell r="O16">
            <v>7.4939999999999998</v>
          </cell>
          <cell r="R16">
            <v>0</v>
          </cell>
          <cell r="S16">
            <v>0</v>
          </cell>
          <cell r="U16">
            <v>0</v>
          </cell>
          <cell r="X16" t="str">
            <v/>
          </cell>
        </row>
        <row r="17">
          <cell r="C17" t="str">
            <v>UPAE CARUARU</v>
          </cell>
          <cell r="E17" t="str">
            <v>ANA EMANUELLA DA SILVA COSTA</v>
          </cell>
          <cell r="F17" t="str">
            <v>2 - Outros Profissionais da Saúde</v>
          </cell>
          <cell r="G17" t="str">
            <v>3222-05</v>
          </cell>
          <cell r="H17">
            <v>44013</v>
          </cell>
          <cell r="I17">
            <v>14.64</v>
          </cell>
          <cell r="J17">
            <v>117.15</v>
          </cell>
          <cell r="O17">
            <v>0.56400000000000006</v>
          </cell>
          <cell r="R17">
            <v>151.80000000000001</v>
          </cell>
          <cell r="S17">
            <v>75.33</v>
          </cell>
          <cell r="U17">
            <v>0</v>
          </cell>
          <cell r="X17" t="str">
            <v/>
          </cell>
        </row>
        <row r="18">
          <cell r="C18" t="str">
            <v>UPAE CARUARU</v>
          </cell>
          <cell r="E18" t="str">
            <v>ANDRE HENRIQUE DE CARVALHO MOREIRA FILHO</v>
          </cell>
          <cell r="F18" t="str">
            <v>3 - Administrativo</v>
          </cell>
          <cell r="G18" t="str">
            <v>4131-15</v>
          </cell>
          <cell r="H18">
            <v>44013</v>
          </cell>
          <cell r="I18">
            <v>19.79</v>
          </cell>
          <cell r="J18">
            <v>158.38999999999999</v>
          </cell>
          <cell r="O18">
            <v>0.56400000000000006</v>
          </cell>
          <cell r="R18">
            <v>0</v>
          </cell>
          <cell r="S18">
            <v>0</v>
          </cell>
          <cell r="U18">
            <v>0</v>
          </cell>
          <cell r="X18" t="str">
            <v/>
          </cell>
        </row>
        <row r="19">
          <cell r="C19" t="str">
            <v>UPAE CARUARU</v>
          </cell>
          <cell r="E19" t="str">
            <v>ANTONIO ARLINDO DE MORAIS</v>
          </cell>
          <cell r="F19" t="str">
            <v>1 - Médico</v>
          </cell>
          <cell r="G19" t="str">
            <v>2251-12</v>
          </cell>
          <cell r="H19">
            <v>44013</v>
          </cell>
          <cell r="I19">
            <v>60.86</v>
          </cell>
          <cell r="J19">
            <v>486.81</v>
          </cell>
          <cell r="O19">
            <v>7.4939999999999998</v>
          </cell>
          <cell r="R19">
            <v>0</v>
          </cell>
          <cell r="S19">
            <v>0</v>
          </cell>
          <cell r="U19">
            <v>0</v>
          </cell>
          <cell r="X19" t="str">
            <v/>
          </cell>
        </row>
        <row r="20">
          <cell r="C20" t="str">
            <v>UPAE CARUARU</v>
          </cell>
          <cell r="E20" t="str">
            <v>ANTONIO ROMAO LEAO DE DEUS</v>
          </cell>
          <cell r="F20" t="str">
            <v>1 - Médico</v>
          </cell>
          <cell r="G20" t="str">
            <v>2252-65</v>
          </cell>
          <cell r="H20">
            <v>44013</v>
          </cell>
          <cell r="I20">
            <v>90.24</v>
          </cell>
          <cell r="J20">
            <v>721.91</v>
          </cell>
          <cell r="O20">
            <v>7.4939999999999998</v>
          </cell>
          <cell r="R20">
            <v>0</v>
          </cell>
          <cell r="S20">
            <v>0</v>
          </cell>
          <cell r="U20">
            <v>0</v>
          </cell>
          <cell r="X20" t="str">
            <v/>
          </cell>
        </row>
        <row r="21">
          <cell r="C21" t="str">
            <v>UPAE CARUARU</v>
          </cell>
          <cell r="E21" t="str">
            <v xml:space="preserve">ARIELLE DANNUSE FERREIRA DE SOUZA PATRIOTA </v>
          </cell>
          <cell r="F21" t="str">
            <v>1 - Médico</v>
          </cell>
          <cell r="G21" t="str">
            <v>2252-65</v>
          </cell>
          <cell r="H21">
            <v>44013</v>
          </cell>
          <cell r="I21">
            <v>49.92</v>
          </cell>
          <cell r="J21">
            <v>399.42</v>
          </cell>
          <cell r="O21">
            <v>7.4939999999999998</v>
          </cell>
          <cell r="R21">
            <v>0</v>
          </cell>
          <cell r="S21">
            <v>0</v>
          </cell>
          <cell r="U21">
            <v>0</v>
          </cell>
          <cell r="X21" t="str">
            <v/>
          </cell>
        </row>
        <row r="22">
          <cell r="C22" t="str">
            <v>UPAE CARUARU</v>
          </cell>
          <cell r="E22" t="str">
            <v>ARISMARIO CARVALHO DA SILVA FILHO</v>
          </cell>
          <cell r="F22" t="str">
            <v>2 - Outros Profissionais da Saúde</v>
          </cell>
          <cell r="G22" t="str">
            <v>2236-05</v>
          </cell>
          <cell r="H22">
            <v>44013</v>
          </cell>
          <cell r="I22">
            <v>29.63</v>
          </cell>
          <cell r="J22">
            <v>237.02</v>
          </cell>
          <cell r="O22">
            <v>0.56400000000000006</v>
          </cell>
          <cell r="R22">
            <v>0</v>
          </cell>
          <cell r="S22">
            <v>0</v>
          </cell>
          <cell r="U22">
            <v>0</v>
          </cell>
          <cell r="X22" t="str">
            <v/>
          </cell>
        </row>
        <row r="23">
          <cell r="C23" t="str">
            <v>UPAE CARUARU</v>
          </cell>
          <cell r="E23" t="str">
            <v>AUREO CAVALCANTI DE ALBUQUERQUE FILHO</v>
          </cell>
          <cell r="F23" t="str">
            <v>3 - Administrativo</v>
          </cell>
          <cell r="G23" t="str">
            <v>5143-20</v>
          </cell>
          <cell r="H23">
            <v>44013</v>
          </cell>
          <cell r="I23">
            <v>12.55</v>
          </cell>
          <cell r="J23">
            <v>100.33</v>
          </cell>
          <cell r="O23">
            <v>0.56400000000000006</v>
          </cell>
          <cell r="R23">
            <v>151.80000000000001</v>
          </cell>
          <cell r="S23">
            <v>62.7</v>
          </cell>
          <cell r="U23">
            <v>0</v>
          </cell>
          <cell r="X23" t="str">
            <v/>
          </cell>
        </row>
        <row r="24">
          <cell r="C24" t="str">
            <v>UPAE CARUARU</v>
          </cell>
          <cell r="E24" t="str">
            <v>AURICLEA VICENTE DA SILVA</v>
          </cell>
          <cell r="F24" t="str">
            <v>3 - Administrativo</v>
          </cell>
          <cell r="G24" t="str">
            <v>4110-05</v>
          </cell>
          <cell r="H24">
            <v>44013</v>
          </cell>
          <cell r="I24">
            <v>13.36</v>
          </cell>
          <cell r="J24">
            <v>106.81</v>
          </cell>
          <cell r="O24">
            <v>0.56400000000000006</v>
          </cell>
          <cell r="R24">
            <v>303.60000000000002</v>
          </cell>
          <cell r="S24">
            <v>67.56</v>
          </cell>
          <cell r="U24">
            <v>0</v>
          </cell>
          <cell r="X24" t="str">
            <v/>
          </cell>
        </row>
        <row r="25">
          <cell r="C25" t="str">
            <v>UPAE CARUARU</v>
          </cell>
          <cell r="E25" t="str">
            <v>BRUNA MARIANE VASCONCELOS FERREIRA</v>
          </cell>
          <cell r="F25" t="str">
            <v>2 - Outros Profissionais da Saúde</v>
          </cell>
          <cell r="G25" t="str">
            <v>2235-05</v>
          </cell>
          <cell r="H25">
            <v>44013</v>
          </cell>
          <cell r="I25">
            <v>24.06</v>
          </cell>
          <cell r="J25">
            <v>192.48</v>
          </cell>
          <cell r="O25">
            <v>1.8740000000000001</v>
          </cell>
          <cell r="R25">
            <v>0</v>
          </cell>
          <cell r="S25">
            <v>0</v>
          </cell>
          <cell r="U25">
            <v>0</v>
          </cell>
          <cell r="X25" t="str">
            <v/>
          </cell>
        </row>
        <row r="26">
          <cell r="C26" t="str">
            <v>UPAE CARUARU</v>
          </cell>
          <cell r="E26" t="str">
            <v>CAMILA ALCOFORADO DE ALMEIDA LIRA</v>
          </cell>
          <cell r="F26" t="str">
            <v>1 - Médico</v>
          </cell>
          <cell r="G26" t="str">
            <v>2252-25</v>
          </cell>
          <cell r="H26">
            <v>44013</v>
          </cell>
          <cell r="I26">
            <v>60.85</v>
          </cell>
          <cell r="J26">
            <v>486.8</v>
          </cell>
          <cell r="O26">
            <v>7.4939999999999998</v>
          </cell>
          <cell r="R26">
            <v>0</v>
          </cell>
          <cell r="S26">
            <v>0</v>
          </cell>
          <cell r="U26">
            <v>0</v>
          </cell>
          <cell r="X26" t="str">
            <v/>
          </cell>
        </row>
        <row r="27">
          <cell r="C27" t="str">
            <v>UPAE CARUARU</v>
          </cell>
          <cell r="E27" t="str">
            <v>CAMILLA ALVES GOMES DA COSTA</v>
          </cell>
          <cell r="F27" t="str">
            <v>2 - Outros Profissionais da Saúde</v>
          </cell>
          <cell r="G27" t="str">
            <v>2236-05</v>
          </cell>
          <cell r="H27">
            <v>44013</v>
          </cell>
          <cell r="I27">
            <v>23.38</v>
          </cell>
          <cell r="J27">
            <v>187.05</v>
          </cell>
          <cell r="O27">
            <v>0.56400000000000006</v>
          </cell>
          <cell r="R27">
            <v>0</v>
          </cell>
          <cell r="S27">
            <v>0</v>
          </cell>
          <cell r="U27">
            <v>0</v>
          </cell>
          <cell r="X27" t="str">
            <v/>
          </cell>
        </row>
        <row r="28">
          <cell r="C28" t="str">
            <v>UPAE CARUARU</v>
          </cell>
          <cell r="E28" t="str">
            <v>CARLOS DIEGO ALVES BERNARDO</v>
          </cell>
          <cell r="F28" t="str">
            <v>1 - Médico</v>
          </cell>
          <cell r="G28" t="str">
            <v>2251-20</v>
          </cell>
          <cell r="H28">
            <v>44013</v>
          </cell>
          <cell r="I28">
            <v>60.85</v>
          </cell>
          <cell r="J28">
            <v>486.84</v>
          </cell>
          <cell r="O28">
            <v>7.49</v>
          </cell>
          <cell r="R28">
            <v>0</v>
          </cell>
          <cell r="S28">
            <v>0</v>
          </cell>
          <cell r="U28">
            <v>0</v>
          </cell>
          <cell r="X28" t="str">
            <v/>
          </cell>
        </row>
        <row r="29">
          <cell r="C29" t="str">
            <v>UPAE CARUARU</v>
          </cell>
          <cell r="E29" t="str">
            <v xml:space="preserve">CINTHIA MARIA FREITAS DA SILVA </v>
          </cell>
          <cell r="F29" t="str">
            <v>2 - Outros Profissionais da Saúde</v>
          </cell>
          <cell r="G29" t="str">
            <v>2236-05</v>
          </cell>
          <cell r="H29">
            <v>44013</v>
          </cell>
          <cell r="I29">
            <v>9.61</v>
          </cell>
          <cell r="J29">
            <v>76.95</v>
          </cell>
          <cell r="O29">
            <v>0.56000000000000005</v>
          </cell>
          <cell r="R29">
            <v>0</v>
          </cell>
          <cell r="S29">
            <v>0</v>
          </cell>
          <cell r="U29">
            <v>0</v>
          </cell>
          <cell r="X29" t="str">
            <v/>
          </cell>
        </row>
        <row r="30">
          <cell r="C30" t="str">
            <v>UPAE CARUARU</v>
          </cell>
          <cell r="E30" t="str">
            <v>CLEITON JOSE DA SILVA</v>
          </cell>
          <cell r="F30" t="str">
            <v>3 - Administrativo</v>
          </cell>
          <cell r="G30" t="str">
            <v>5143-10</v>
          </cell>
          <cell r="H30">
            <v>44013</v>
          </cell>
          <cell r="I30">
            <v>13.58</v>
          </cell>
          <cell r="J30">
            <v>108.68</v>
          </cell>
          <cell r="O30">
            <v>0.56000000000000005</v>
          </cell>
          <cell r="R30">
            <v>0</v>
          </cell>
          <cell r="S30">
            <v>0</v>
          </cell>
          <cell r="U30">
            <v>0</v>
          </cell>
          <cell r="X30" t="str">
            <v/>
          </cell>
        </row>
        <row r="31">
          <cell r="C31" t="str">
            <v>UPAE CARUARU</v>
          </cell>
          <cell r="E31" t="str">
            <v>CRISTIANE BARBOSA DE FRANÇA</v>
          </cell>
          <cell r="F31" t="str">
            <v>2 - Outros Profissionais da Saúde</v>
          </cell>
          <cell r="G31" t="str">
            <v>3222-05</v>
          </cell>
          <cell r="H31">
            <v>44013</v>
          </cell>
          <cell r="I31">
            <v>14.65</v>
          </cell>
          <cell r="J31">
            <v>117.16</v>
          </cell>
          <cell r="O31">
            <v>0.56000000000000005</v>
          </cell>
          <cell r="R31">
            <v>0</v>
          </cell>
          <cell r="S31">
            <v>0</v>
          </cell>
          <cell r="U31">
            <v>0</v>
          </cell>
          <cell r="X31" t="str">
            <v/>
          </cell>
        </row>
        <row r="32">
          <cell r="C32" t="str">
            <v>UPAE CARUARU</v>
          </cell>
          <cell r="E32" t="str">
            <v>DANIELE LINS BRAGA</v>
          </cell>
          <cell r="F32" t="str">
            <v>1 - Médico</v>
          </cell>
          <cell r="G32" t="str">
            <v>2251-35</v>
          </cell>
          <cell r="H32">
            <v>44013</v>
          </cell>
          <cell r="I32">
            <v>60.85</v>
          </cell>
          <cell r="J32">
            <v>486.84</v>
          </cell>
          <cell r="O32">
            <v>7.49</v>
          </cell>
          <cell r="R32">
            <v>0</v>
          </cell>
          <cell r="S32">
            <v>0</v>
          </cell>
          <cell r="U32">
            <v>0</v>
          </cell>
          <cell r="X32" t="str">
            <v/>
          </cell>
        </row>
        <row r="33">
          <cell r="C33" t="str">
            <v>UPAE CARUARU</v>
          </cell>
          <cell r="E33" t="str">
            <v>DANIELLE LAURITZEN DUARTE MARANHAO</v>
          </cell>
          <cell r="F33" t="str">
            <v>1 - Médico</v>
          </cell>
          <cell r="G33" t="str">
            <v>2253-20</v>
          </cell>
          <cell r="H33">
            <v>44013</v>
          </cell>
          <cell r="I33">
            <v>166.63</v>
          </cell>
          <cell r="J33">
            <v>1333.05</v>
          </cell>
          <cell r="O33">
            <v>7.49</v>
          </cell>
          <cell r="R33">
            <v>0</v>
          </cell>
          <cell r="S33">
            <v>0</v>
          </cell>
          <cell r="U33">
            <v>0</v>
          </cell>
          <cell r="X33" t="str">
            <v/>
          </cell>
        </row>
        <row r="34">
          <cell r="C34" t="str">
            <v>UPAE CARUARU</v>
          </cell>
          <cell r="E34" t="str">
            <v>DEISE CARLA SILVA FIGUEIRA</v>
          </cell>
          <cell r="F34" t="str">
            <v>3 - Administrativo</v>
          </cell>
          <cell r="G34" t="str">
            <v>4101-05</v>
          </cell>
          <cell r="H34">
            <v>44013</v>
          </cell>
          <cell r="I34">
            <v>51.76</v>
          </cell>
          <cell r="J34">
            <v>414.01</v>
          </cell>
          <cell r="O34">
            <v>0.56000000000000005</v>
          </cell>
          <cell r="R34">
            <v>0</v>
          </cell>
          <cell r="S34">
            <v>0</v>
          </cell>
          <cell r="U34">
            <v>0</v>
          </cell>
          <cell r="X34" t="str">
            <v/>
          </cell>
        </row>
        <row r="35">
          <cell r="C35" t="str">
            <v>UPAE CARUARU</v>
          </cell>
          <cell r="E35" t="str">
            <v xml:space="preserve">DIEGO DEO DA SILVA </v>
          </cell>
          <cell r="F35" t="str">
            <v/>
          </cell>
          <cell r="G35" t="str">
            <v>4110-10</v>
          </cell>
          <cell r="H35">
            <v>44013</v>
          </cell>
          <cell r="I35">
            <v>14.07</v>
          </cell>
          <cell r="J35">
            <v>112.56</v>
          </cell>
          <cell r="O35">
            <v>0.56000000000000005</v>
          </cell>
          <cell r="R35">
            <v>0</v>
          </cell>
          <cell r="S35">
            <v>0</v>
          </cell>
          <cell r="U35">
            <v>0</v>
          </cell>
          <cell r="X35" t="str">
            <v/>
          </cell>
        </row>
        <row r="36">
          <cell r="C36" t="str">
            <v>UPAE CARUARU</v>
          </cell>
          <cell r="E36" t="str">
            <v>DIEGO VITAL CAMPOS</v>
          </cell>
          <cell r="F36" t="str">
            <v>1 - Médico</v>
          </cell>
          <cell r="G36" t="str">
            <v>2251-20</v>
          </cell>
          <cell r="H36">
            <v>44013</v>
          </cell>
          <cell r="I36">
            <v>59.33</v>
          </cell>
          <cell r="J36">
            <v>474.64</v>
          </cell>
          <cell r="O36">
            <v>7.49</v>
          </cell>
          <cell r="R36">
            <v>0</v>
          </cell>
          <cell r="S36">
            <v>0</v>
          </cell>
          <cell r="U36">
            <v>0</v>
          </cell>
          <cell r="X36" t="str">
            <v/>
          </cell>
        </row>
        <row r="37">
          <cell r="C37" t="str">
            <v>UPAE CARUARU</v>
          </cell>
          <cell r="E37" t="str">
            <v>EDLAMAR WILKA KAROLINE SILVA</v>
          </cell>
          <cell r="F37" t="str">
            <v>2 - Outros Profissionais da Saúde</v>
          </cell>
          <cell r="G37" t="str">
            <v>2235-05</v>
          </cell>
          <cell r="H37">
            <v>44013</v>
          </cell>
          <cell r="I37">
            <v>24.06</v>
          </cell>
          <cell r="J37">
            <v>192.48</v>
          </cell>
          <cell r="O37">
            <v>1.87</v>
          </cell>
          <cell r="R37">
            <v>0</v>
          </cell>
          <cell r="S37">
            <v>0</v>
          </cell>
          <cell r="U37">
            <v>0</v>
          </cell>
          <cell r="X37" t="str">
            <v/>
          </cell>
        </row>
        <row r="38">
          <cell r="C38" t="str">
            <v>UPAE CARUARU</v>
          </cell>
          <cell r="E38" t="str">
            <v>EDMAR MARIA DA SILVA</v>
          </cell>
          <cell r="F38" t="str">
            <v>3 - Administrativo</v>
          </cell>
          <cell r="G38" t="str">
            <v>5143-20</v>
          </cell>
          <cell r="H38">
            <v>44013</v>
          </cell>
          <cell r="I38">
            <v>0</v>
          </cell>
          <cell r="J38">
            <v>0</v>
          </cell>
          <cell r="O38">
            <v>0.56000000000000005</v>
          </cell>
          <cell r="R38">
            <v>0</v>
          </cell>
          <cell r="S38">
            <v>0</v>
          </cell>
          <cell r="U38">
            <v>0</v>
          </cell>
          <cell r="X38" t="str">
            <v/>
          </cell>
        </row>
        <row r="39">
          <cell r="C39" t="str">
            <v>UPAE CARUARU</v>
          </cell>
          <cell r="E39" t="str">
            <v>EDMILSON HENAUTH</v>
          </cell>
          <cell r="F39" t="str">
            <v>1 - Médico</v>
          </cell>
          <cell r="G39" t="str">
            <v>2251-20</v>
          </cell>
          <cell r="H39">
            <v>44013</v>
          </cell>
          <cell r="I39">
            <v>31.47</v>
          </cell>
          <cell r="J39">
            <v>251.78</v>
          </cell>
          <cell r="O39">
            <v>8.0500000000000007</v>
          </cell>
          <cell r="R39">
            <v>0</v>
          </cell>
          <cell r="S39">
            <v>0</v>
          </cell>
          <cell r="U39">
            <v>0</v>
          </cell>
          <cell r="X39" t="str">
            <v/>
          </cell>
        </row>
        <row r="40">
          <cell r="C40" t="str">
            <v>UPAE CARUARU</v>
          </cell>
          <cell r="E40" t="str">
            <v>EDNA SOARES DE ALMEIDA CAVALCANTE</v>
          </cell>
          <cell r="F40" t="str">
            <v>2 - Outros Profissionais da Saúde</v>
          </cell>
          <cell r="G40" t="str">
            <v>2516-05</v>
          </cell>
          <cell r="H40">
            <v>44013</v>
          </cell>
          <cell r="I40">
            <v>14.76</v>
          </cell>
          <cell r="J40">
            <v>118.1</v>
          </cell>
          <cell r="O40">
            <v>0.56000000000000005</v>
          </cell>
          <cell r="R40">
            <v>0</v>
          </cell>
          <cell r="S40">
            <v>0</v>
          </cell>
          <cell r="U40">
            <v>0</v>
          </cell>
          <cell r="X40" t="str">
            <v/>
          </cell>
        </row>
        <row r="41">
          <cell r="C41" t="str">
            <v>UPAE CARUARU</v>
          </cell>
          <cell r="E41" t="str">
            <v xml:space="preserve">ELCIO DUARTE LIMA </v>
          </cell>
          <cell r="F41" t="str">
            <v>1 - Médico</v>
          </cell>
          <cell r="G41" t="str">
            <v>2252-75</v>
          </cell>
          <cell r="H41">
            <v>44013</v>
          </cell>
          <cell r="I41">
            <v>91.09</v>
          </cell>
          <cell r="J41">
            <v>728.72</v>
          </cell>
          <cell r="O41">
            <v>7.49</v>
          </cell>
          <cell r="R41">
            <v>0</v>
          </cell>
          <cell r="S41">
            <v>0</v>
          </cell>
          <cell r="U41">
            <v>0</v>
          </cell>
          <cell r="X41" t="str">
            <v/>
          </cell>
        </row>
        <row r="42">
          <cell r="C42" t="str">
            <v>UPAE CARUARU</v>
          </cell>
          <cell r="E42" t="str">
            <v>ELIANE MARIA DA SILVA CRUZ</v>
          </cell>
          <cell r="F42" t="str">
            <v>3 - Administrativo</v>
          </cell>
          <cell r="G42" t="str">
            <v>3516-05</v>
          </cell>
          <cell r="H42">
            <v>44013</v>
          </cell>
          <cell r="I42">
            <v>15.33</v>
          </cell>
          <cell r="J42">
            <v>122.7</v>
          </cell>
          <cell r="O42">
            <v>0.56000000000000005</v>
          </cell>
          <cell r="R42">
            <v>0</v>
          </cell>
          <cell r="S42">
            <v>0</v>
          </cell>
          <cell r="U42">
            <v>0</v>
          </cell>
          <cell r="X42" t="str">
            <v/>
          </cell>
        </row>
        <row r="43">
          <cell r="C43" t="str">
            <v>UPAE CARUARU</v>
          </cell>
          <cell r="E43" t="str">
            <v>ELIDA GALDINO FERREIRA</v>
          </cell>
          <cell r="F43" t="str">
            <v>3 - Administrativo</v>
          </cell>
          <cell r="G43" t="str">
            <v>4110-05</v>
          </cell>
          <cell r="H43">
            <v>44013</v>
          </cell>
          <cell r="I43">
            <v>13.35</v>
          </cell>
          <cell r="J43">
            <v>106.8</v>
          </cell>
          <cell r="O43">
            <v>0.56000000000000005</v>
          </cell>
          <cell r="R43">
            <v>0</v>
          </cell>
          <cell r="S43">
            <v>0</v>
          </cell>
          <cell r="U43">
            <v>64</v>
          </cell>
          <cell r="X43" t="str">
            <v>AUXILIO CRECHE</v>
          </cell>
        </row>
        <row r="44">
          <cell r="C44" t="str">
            <v>UPAE CARUARU</v>
          </cell>
          <cell r="E44" t="str">
            <v>EMMANUEL JADIAEL FELIX DA SILVA</v>
          </cell>
          <cell r="F44" t="str">
            <v>3 - Administrativo</v>
          </cell>
          <cell r="G44" t="str">
            <v>5143-20</v>
          </cell>
          <cell r="H44">
            <v>44013</v>
          </cell>
          <cell r="I44">
            <v>19.399999999999999</v>
          </cell>
          <cell r="J44">
            <v>155.13</v>
          </cell>
          <cell r="O44">
            <v>0.56000000000000005</v>
          </cell>
          <cell r="R44">
            <v>0</v>
          </cell>
          <cell r="S44">
            <v>0</v>
          </cell>
          <cell r="U44">
            <v>0</v>
          </cell>
          <cell r="X44" t="str">
            <v/>
          </cell>
        </row>
        <row r="45">
          <cell r="C45" t="str">
            <v>UPAE CARUARU</v>
          </cell>
          <cell r="E45" t="str">
            <v xml:space="preserve">ERIKA GOMES DOS ANJOS PAES BARRETO </v>
          </cell>
          <cell r="F45" t="str">
            <v>1 - Médico</v>
          </cell>
          <cell r="G45" t="str">
            <v>2252-65</v>
          </cell>
          <cell r="H45">
            <v>44013</v>
          </cell>
          <cell r="I45">
            <v>119.62</v>
          </cell>
          <cell r="J45">
            <v>956.97</v>
          </cell>
          <cell r="O45">
            <v>7.49</v>
          </cell>
          <cell r="R45">
            <v>0</v>
          </cell>
          <cell r="S45">
            <v>0</v>
          </cell>
          <cell r="U45">
            <v>0</v>
          </cell>
          <cell r="X45" t="str">
            <v/>
          </cell>
        </row>
        <row r="46">
          <cell r="C46" t="str">
            <v>UPAE CARUARU</v>
          </cell>
          <cell r="E46" t="str">
            <v>ERILANE DA SILVA</v>
          </cell>
          <cell r="F46" t="str">
            <v>3 - Administrativo</v>
          </cell>
          <cell r="G46" t="str">
            <v>5143-20</v>
          </cell>
          <cell r="H46">
            <v>44013</v>
          </cell>
          <cell r="I46">
            <v>12.55</v>
          </cell>
          <cell r="J46">
            <v>100.33</v>
          </cell>
          <cell r="O46">
            <v>0.56000000000000005</v>
          </cell>
          <cell r="R46">
            <v>0</v>
          </cell>
          <cell r="S46">
            <v>0</v>
          </cell>
          <cell r="U46">
            <v>0</v>
          </cell>
          <cell r="X46" t="str">
            <v/>
          </cell>
        </row>
        <row r="47">
          <cell r="C47" t="str">
            <v>UPAE CARUARU</v>
          </cell>
          <cell r="E47" t="str">
            <v>FABIANO DE PAIVA MEDEIROS</v>
          </cell>
          <cell r="F47" t="str">
            <v>1 - Médico</v>
          </cell>
          <cell r="G47" t="str">
            <v>2252-65</v>
          </cell>
          <cell r="H47">
            <v>44013</v>
          </cell>
          <cell r="I47">
            <v>44.22</v>
          </cell>
          <cell r="J47">
            <v>353.75</v>
          </cell>
          <cell r="O47">
            <v>7.49</v>
          </cell>
          <cell r="R47">
            <v>0</v>
          </cell>
          <cell r="S47">
            <v>0</v>
          </cell>
          <cell r="U47">
            <v>0</v>
          </cell>
          <cell r="X47" t="str">
            <v/>
          </cell>
        </row>
        <row r="48">
          <cell r="C48" t="str">
            <v>UPAE CARUARU</v>
          </cell>
          <cell r="E48" t="str">
            <v>FELIPE LUIZ BANDEIRA DE MELO</v>
          </cell>
          <cell r="F48" t="str">
            <v>3 - Administrativo</v>
          </cell>
          <cell r="G48" t="str">
            <v>9101-10</v>
          </cell>
          <cell r="H48">
            <v>44013</v>
          </cell>
          <cell r="I48">
            <v>13.43</v>
          </cell>
          <cell r="J48">
            <v>107.45</v>
          </cell>
          <cell r="O48">
            <v>0.56000000000000005</v>
          </cell>
          <cell r="R48">
            <v>0</v>
          </cell>
          <cell r="S48">
            <v>0</v>
          </cell>
          <cell r="U48">
            <v>0</v>
          </cell>
          <cell r="X48" t="str">
            <v/>
          </cell>
        </row>
        <row r="49">
          <cell r="C49" t="str">
            <v>UPAE CARUARU</v>
          </cell>
          <cell r="E49" t="str">
            <v>FERNANDA NAYARA MARQUES DA SILVA</v>
          </cell>
          <cell r="F49" t="str">
            <v>3 - Administrativo</v>
          </cell>
          <cell r="G49" t="str">
            <v>4110-05</v>
          </cell>
          <cell r="H49">
            <v>44013</v>
          </cell>
          <cell r="I49">
            <v>13.35</v>
          </cell>
          <cell r="J49">
            <v>106.8</v>
          </cell>
          <cell r="O49">
            <v>0.56000000000000005</v>
          </cell>
          <cell r="R49">
            <v>0</v>
          </cell>
          <cell r="S49">
            <v>0</v>
          </cell>
          <cell r="U49">
            <v>0</v>
          </cell>
          <cell r="X49" t="str">
            <v/>
          </cell>
        </row>
        <row r="50">
          <cell r="C50" t="str">
            <v>UPAE CARUARU</v>
          </cell>
          <cell r="E50" t="str">
            <v xml:space="preserve">FERNANDO JOSE DE LIMA BOTELHO JUNIOR </v>
          </cell>
          <cell r="F50" t="str">
            <v>1 - Médico</v>
          </cell>
          <cell r="G50" t="str">
            <v>2252-75</v>
          </cell>
          <cell r="H50">
            <v>44013</v>
          </cell>
          <cell r="I50">
            <v>52.09</v>
          </cell>
          <cell r="J50">
            <v>416.72</v>
          </cell>
          <cell r="O50">
            <v>8.0500000000000007</v>
          </cell>
          <cell r="R50">
            <v>0</v>
          </cell>
          <cell r="S50">
            <v>0</v>
          </cell>
          <cell r="U50">
            <v>0</v>
          </cell>
          <cell r="X50" t="str">
            <v/>
          </cell>
        </row>
        <row r="51">
          <cell r="C51" t="str">
            <v>UPAE CARUARU</v>
          </cell>
          <cell r="E51" t="str">
            <v xml:space="preserve">FLAVIO HENRIQUE VILAÇA DE SALES </v>
          </cell>
          <cell r="F51" t="str">
            <v>1 - Médico</v>
          </cell>
          <cell r="G51" t="str">
            <v>2251-25</v>
          </cell>
          <cell r="H51">
            <v>44013</v>
          </cell>
          <cell r="I51">
            <v>90.23</v>
          </cell>
          <cell r="J51">
            <v>721.9</v>
          </cell>
          <cell r="O51">
            <v>7.49</v>
          </cell>
          <cell r="R51">
            <v>0</v>
          </cell>
          <cell r="S51">
            <v>0</v>
          </cell>
          <cell r="U51">
            <v>0</v>
          </cell>
          <cell r="X51" t="str">
            <v/>
          </cell>
        </row>
        <row r="52">
          <cell r="C52" t="str">
            <v>UPAE CARUARU</v>
          </cell>
          <cell r="E52" t="str">
            <v>FLAVIO LAURENTINO DE SOUSA</v>
          </cell>
          <cell r="F52" t="str">
            <v>1 - Médico</v>
          </cell>
          <cell r="G52" t="str">
            <v>2251-20</v>
          </cell>
          <cell r="H52">
            <v>44013</v>
          </cell>
          <cell r="I52">
            <v>92.09</v>
          </cell>
          <cell r="J52">
            <v>736.72</v>
          </cell>
          <cell r="O52">
            <v>7.49</v>
          </cell>
          <cell r="R52">
            <v>0</v>
          </cell>
          <cell r="S52">
            <v>0</v>
          </cell>
          <cell r="U52">
            <v>0</v>
          </cell>
          <cell r="X52" t="str">
            <v/>
          </cell>
        </row>
        <row r="53">
          <cell r="C53" t="str">
            <v>UPAE CARUARU</v>
          </cell>
          <cell r="E53" t="str">
            <v>GILSON CAVALCANTI TOME DA SILVA</v>
          </cell>
          <cell r="F53" t="str">
            <v>3 - Administrativo</v>
          </cell>
          <cell r="G53" t="str">
            <v>5173-30</v>
          </cell>
          <cell r="H53">
            <v>44013</v>
          </cell>
          <cell r="I53">
            <v>11.29</v>
          </cell>
          <cell r="J53">
            <v>90.33</v>
          </cell>
          <cell r="O53">
            <v>0.56000000000000005</v>
          </cell>
          <cell r="R53">
            <v>0</v>
          </cell>
          <cell r="S53">
            <v>0</v>
          </cell>
          <cell r="U53">
            <v>0</v>
          </cell>
          <cell r="X53" t="str">
            <v/>
          </cell>
        </row>
        <row r="54">
          <cell r="C54" t="str">
            <v>UPAE CARUARU</v>
          </cell>
          <cell r="E54" t="str">
            <v>GILSON RODRIGUES DE OLIVEIRA</v>
          </cell>
          <cell r="F54" t="str">
            <v>3 - Administrativo</v>
          </cell>
          <cell r="G54" t="str">
            <v>4110-10</v>
          </cell>
          <cell r="H54">
            <v>44013</v>
          </cell>
          <cell r="I54">
            <v>14.06</v>
          </cell>
          <cell r="J54">
            <v>112.55</v>
          </cell>
          <cell r="O54">
            <v>0.56000000000000005</v>
          </cell>
          <cell r="R54">
            <v>303.60000000000002</v>
          </cell>
          <cell r="S54">
            <v>84.42</v>
          </cell>
          <cell r="U54">
            <v>0</v>
          </cell>
          <cell r="X54" t="str">
            <v/>
          </cell>
        </row>
        <row r="55">
          <cell r="C55" t="str">
            <v>UPAE CARUARU</v>
          </cell>
          <cell r="E55" t="str">
            <v>GISELLE FERREIRA DE OLIVEIRA</v>
          </cell>
          <cell r="F55" t="str">
            <v>1 - Médico</v>
          </cell>
          <cell r="G55" t="str">
            <v>2252-65</v>
          </cell>
          <cell r="H55">
            <v>44013</v>
          </cell>
          <cell r="I55">
            <v>119.61</v>
          </cell>
          <cell r="J55">
            <v>956.88</v>
          </cell>
          <cell r="O55">
            <v>8.0500000000000007</v>
          </cell>
          <cell r="R55">
            <v>0</v>
          </cell>
          <cell r="S55">
            <v>0</v>
          </cell>
          <cell r="U55">
            <v>0</v>
          </cell>
          <cell r="X55" t="str">
            <v/>
          </cell>
        </row>
        <row r="56">
          <cell r="C56" t="str">
            <v>UPAE CARUARU</v>
          </cell>
          <cell r="E56" t="str">
            <v>GISLANE SILVA</v>
          </cell>
          <cell r="F56" t="str">
            <v>2 - Outros Profissionais da Saúde</v>
          </cell>
          <cell r="G56" t="str">
            <v>3222-05</v>
          </cell>
          <cell r="H56">
            <v>44013</v>
          </cell>
          <cell r="I56">
            <v>10.33</v>
          </cell>
          <cell r="J56">
            <v>82.64</v>
          </cell>
          <cell r="O56">
            <v>0.56000000000000005</v>
          </cell>
          <cell r="R56">
            <v>0</v>
          </cell>
          <cell r="S56">
            <v>0</v>
          </cell>
          <cell r="U56">
            <v>0</v>
          </cell>
          <cell r="X56" t="str">
            <v/>
          </cell>
        </row>
        <row r="57">
          <cell r="C57" t="str">
            <v>UPAE CARUARU</v>
          </cell>
          <cell r="E57" t="str">
            <v>GLEYSON RAFAEL DE SOUZA</v>
          </cell>
          <cell r="F57" t="str">
            <v>2 - Outros Profissionais da Saúde</v>
          </cell>
          <cell r="G57" t="str">
            <v>3222-05</v>
          </cell>
          <cell r="H57">
            <v>44013</v>
          </cell>
          <cell r="I57">
            <v>14.64</v>
          </cell>
          <cell r="J57">
            <v>117.15</v>
          </cell>
          <cell r="O57">
            <v>0.56000000000000005</v>
          </cell>
          <cell r="R57">
            <v>303.60000000000002</v>
          </cell>
          <cell r="S57">
            <v>75.33</v>
          </cell>
          <cell r="U57">
            <v>0</v>
          </cell>
          <cell r="X57" t="str">
            <v/>
          </cell>
        </row>
        <row r="58">
          <cell r="C58" t="str">
            <v>UPAE CARUARU</v>
          </cell>
          <cell r="E58" t="str">
            <v xml:space="preserve">GUILHERME CAMAROTTI DE OLIVEIRA CANEJO </v>
          </cell>
          <cell r="F58" t="str">
            <v>1 - Médico</v>
          </cell>
          <cell r="G58" t="str">
            <v>2251-65</v>
          </cell>
          <cell r="H58">
            <v>44013</v>
          </cell>
          <cell r="I58">
            <v>212.67</v>
          </cell>
          <cell r="J58">
            <v>1701.35</v>
          </cell>
          <cell r="O58">
            <v>0.56000000000000005</v>
          </cell>
          <cell r="R58">
            <v>0</v>
          </cell>
          <cell r="S58">
            <v>0</v>
          </cell>
          <cell r="U58">
            <v>0</v>
          </cell>
          <cell r="X58" t="str">
            <v/>
          </cell>
        </row>
        <row r="59">
          <cell r="C59" t="str">
            <v>UPAE CARUARU</v>
          </cell>
          <cell r="E59" t="str">
            <v xml:space="preserve">HINAYARA SANTOS RODRIGUES LIBERATO </v>
          </cell>
          <cell r="F59" t="str">
            <v>3 - Administrativo</v>
          </cell>
          <cell r="G59" t="str">
            <v>4110-10</v>
          </cell>
          <cell r="H59">
            <v>44013</v>
          </cell>
          <cell r="I59">
            <v>15.97</v>
          </cell>
          <cell r="J59">
            <v>127.76</v>
          </cell>
          <cell r="O59">
            <v>0.56000000000000005</v>
          </cell>
          <cell r="R59">
            <v>0</v>
          </cell>
          <cell r="S59">
            <v>0</v>
          </cell>
          <cell r="U59">
            <v>0</v>
          </cell>
          <cell r="X59" t="str">
            <v/>
          </cell>
        </row>
        <row r="60">
          <cell r="C60" t="str">
            <v>UPAE CARUARU</v>
          </cell>
          <cell r="E60" t="str">
            <v>HUDE LUCENA GONCALVES DIAS</v>
          </cell>
          <cell r="F60" t="str">
            <v>1 - Médico</v>
          </cell>
          <cell r="G60" t="str">
            <v>2251-25</v>
          </cell>
          <cell r="H60">
            <v>44013</v>
          </cell>
          <cell r="I60">
            <v>102.1</v>
          </cell>
          <cell r="J60">
            <v>816.73</v>
          </cell>
          <cell r="O60">
            <v>7.49</v>
          </cell>
          <cell r="R60">
            <v>0</v>
          </cell>
          <cell r="S60">
            <v>0</v>
          </cell>
          <cell r="U60">
            <v>0</v>
          </cell>
          <cell r="X60" t="str">
            <v/>
          </cell>
        </row>
        <row r="61">
          <cell r="C61" t="str">
            <v>UPAE CARUARU</v>
          </cell>
          <cell r="E61" t="str">
            <v>IGOR EDUARDO DE OLIVEIRA SOUZA</v>
          </cell>
          <cell r="F61" t="str">
            <v>1 - Médico</v>
          </cell>
          <cell r="G61" t="str">
            <v>2252-75</v>
          </cell>
          <cell r="H61">
            <v>44013</v>
          </cell>
          <cell r="I61">
            <v>119.63</v>
          </cell>
          <cell r="J61">
            <v>956.98</v>
          </cell>
          <cell r="O61">
            <v>7.49</v>
          </cell>
          <cell r="R61">
            <v>0</v>
          </cell>
          <cell r="S61">
            <v>0</v>
          </cell>
          <cell r="U61">
            <v>0</v>
          </cell>
          <cell r="X61" t="str">
            <v/>
          </cell>
        </row>
        <row r="62">
          <cell r="C62" t="str">
            <v>UPAE CARUARU</v>
          </cell>
          <cell r="E62" t="str">
            <v>ISABELLA CARDOSO PEREIRA</v>
          </cell>
          <cell r="F62" t="str">
            <v>1 - Médico</v>
          </cell>
          <cell r="G62" t="str">
            <v>2251-20</v>
          </cell>
          <cell r="H62">
            <v>44013</v>
          </cell>
          <cell r="I62">
            <v>44.22</v>
          </cell>
          <cell r="J62">
            <v>353.71</v>
          </cell>
          <cell r="O62">
            <v>7.49</v>
          </cell>
          <cell r="R62">
            <v>0</v>
          </cell>
          <cell r="S62">
            <v>0</v>
          </cell>
          <cell r="U62">
            <v>0</v>
          </cell>
          <cell r="X62" t="str">
            <v/>
          </cell>
        </row>
        <row r="63">
          <cell r="C63" t="str">
            <v>UPAE CARUARU</v>
          </cell>
          <cell r="E63" t="str">
            <v>ISABELLA NAYARA SANTOS SILVA</v>
          </cell>
          <cell r="F63" t="str">
            <v>2 - Outros Profissionais da Saúde</v>
          </cell>
          <cell r="G63" t="str">
            <v>2234-05</v>
          </cell>
          <cell r="H63">
            <v>44013</v>
          </cell>
          <cell r="I63">
            <v>40.17</v>
          </cell>
          <cell r="J63">
            <v>321.38</v>
          </cell>
          <cell r="O63">
            <v>0.56000000000000005</v>
          </cell>
          <cell r="R63">
            <v>0</v>
          </cell>
          <cell r="S63">
            <v>0</v>
          </cell>
          <cell r="U63">
            <v>0</v>
          </cell>
          <cell r="X63" t="str">
            <v/>
          </cell>
        </row>
        <row r="64">
          <cell r="C64" t="str">
            <v>UPAE CARUARU</v>
          </cell>
          <cell r="E64" t="str">
            <v xml:space="preserve">ISABELY TAMYRES DOS SANTOS LIMA </v>
          </cell>
          <cell r="F64" t="str">
            <v>3 - Administrativo</v>
          </cell>
          <cell r="G64" t="str">
            <v>4110-05</v>
          </cell>
          <cell r="H64">
            <v>44013</v>
          </cell>
          <cell r="I64">
            <v>13.35</v>
          </cell>
          <cell r="J64">
            <v>106.8</v>
          </cell>
          <cell r="O64">
            <v>0.56000000000000005</v>
          </cell>
          <cell r="R64">
            <v>0</v>
          </cell>
          <cell r="S64">
            <v>0</v>
          </cell>
          <cell r="U64">
            <v>64</v>
          </cell>
          <cell r="X64" t="str">
            <v>AUXILIO CRECHE</v>
          </cell>
        </row>
        <row r="65">
          <cell r="C65" t="str">
            <v>UPAE CARUARU</v>
          </cell>
          <cell r="E65" t="str">
            <v>IZABELA OLIVEIRA NASCIMENTO BARBOSA</v>
          </cell>
          <cell r="F65" t="str">
            <v>2 - Outros Profissionais da Saúde</v>
          </cell>
          <cell r="G65" t="str">
            <v>2236-05</v>
          </cell>
          <cell r="H65">
            <v>44013</v>
          </cell>
          <cell r="I65">
            <v>25.72</v>
          </cell>
          <cell r="J65">
            <v>205.72</v>
          </cell>
          <cell r="O65">
            <v>0.56000000000000005</v>
          </cell>
          <cell r="R65">
            <v>0</v>
          </cell>
          <cell r="S65">
            <v>0</v>
          </cell>
          <cell r="U65">
            <v>0</v>
          </cell>
          <cell r="X65" t="str">
            <v/>
          </cell>
        </row>
        <row r="66">
          <cell r="C66" t="str">
            <v>UPAE CARUARU</v>
          </cell>
          <cell r="E66" t="str">
            <v>JANAINA DA SILVA ALVES</v>
          </cell>
          <cell r="F66" t="str">
            <v>3 - Administrativo</v>
          </cell>
          <cell r="G66" t="str">
            <v>5143-20</v>
          </cell>
          <cell r="H66">
            <v>44013</v>
          </cell>
          <cell r="I66">
            <v>12.55</v>
          </cell>
          <cell r="J66">
            <v>100.33</v>
          </cell>
          <cell r="O66">
            <v>0.56000000000000005</v>
          </cell>
          <cell r="R66">
            <v>303.60000000000002</v>
          </cell>
          <cell r="S66">
            <v>62.7</v>
          </cell>
          <cell r="U66">
            <v>0</v>
          </cell>
          <cell r="X66" t="str">
            <v/>
          </cell>
        </row>
        <row r="67">
          <cell r="C67" t="str">
            <v>UPAE CARUARU</v>
          </cell>
          <cell r="E67" t="str">
            <v>JAQUELINE IZABEL TORRES FIGUEIRA DE OLIVEIRA</v>
          </cell>
          <cell r="F67" t="str">
            <v>3 - Administrativo</v>
          </cell>
          <cell r="G67" t="str">
            <v>4101-05</v>
          </cell>
          <cell r="H67">
            <v>44013</v>
          </cell>
          <cell r="I67">
            <v>70.28</v>
          </cell>
          <cell r="J67">
            <v>562.22</v>
          </cell>
          <cell r="O67">
            <v>0.75</v>
          </cell>
          <cell r="R67">
            <v>0</v>
          </cell>
          <cell r="S67">
            <v>0</v>
          </cell>
          <cell r="U67">
            <v>64</v>
          </cell>
          <cell r="X67" t="str">
            <v>AUXILIO CRECHE</v>
          </cell>
        </row>
        <row r="68">
          <cell r="C68" t="str">
            <v>UPAE CARUARU</v>
          </cell>
          <cell r="E68" t="str">
            <v>JEFFERSON CARLOS SOBRAL</v>
          </cell>
          <cell r="F68" t="str">
            <v>3 - Administrativo</v>
          </cell>
          <cell r="G68" t="str">
            <v>5151-10</v>
          </cell>
          <cell r="H68">
            <v>44013</v>
          </cell>
          <cell r="I68">
            <v>12.54</v>
          </cell>
          <cell r="J68">
            <v>100.32</v>
          </cell>
          <cell r="O68">
            <v>0.56000000000000005</v>
          </cell>
          <cell r="R68">
            <v>0</v>
          </cell>
          <cell r="S68">
            <v>0</v>
          </cell>
          <cell r="U68">
            <v>0</v>
          </cell>
          <cell r="X68" t="str">
            <v/>
          </cell>
        </row>
        <row r="69">
          <cell r="C69" t="str">
            <v>UPAE CARUARU</v>
          </cell>
          <cell r="E69" t="str">
            <v>JESSIKA KALINNY BATISTA SOBRAL</v>
          </cell>
          <cell r="F69" t="str">
            <v>2 - Outros Profissionais da Saúde</v>
          </cell>
          <cell r="G69" t="str">
            <v>2238-10</v>
          </cell>
          <cell r="H69">
            <v>44013</v>
          </cell>
          <cell r="I69">
            <v>29.84</v>
          </cell>
          <cell r="J69">
            <v>238.76</v>
          </cell>
          <cell r="O69">
            <v>0.56000000000000005</v>
          </cell>
          <cell r="R69">
            <v>0</v>
          </cell>
          <cell r="S69">
            <v>0</v>
          </cell>
          <cell r="U69">
            <v>0</v>
          </cell>
          <cell r="X69" t="str">
            <v/>
          </cell>
        </row>
        <row r="70">
          <cell r="C70" t="str">
            <v>UPAE CARUARU</v>
          </cell>
          <cell r="E70" t="str">
            <v>JOAO RICARDO VILAR</v>
          </cell>
          <cell r="F70" t="str">
            <v>3 - Administrativo</v>
          </cell>
          <cell r="G70" t="str">
            <v>4110-05</v>
          </cell>
          <cell r="H70">
            <v>44013</v>
          </cell>
          <cell r="I70">
            <v>13.36</v>
          </cell>
          <cell r="J70">
            <v>106.81</v>
          </cell>
          <cell r="O70">
            <v>0.56000000000000005</v>
          </cell>
          <cell r="R70">
            <v>0</v>
          </cell>
          <cell r="S70">
            <v>0</v>
          </cell>
          <cell r="U70">
            <v>0</v>
          </cell>
          <cell r="X70" t="str">
            <v/>
          </cell>
        </row>
        <row r="71">
          <cell r="C71" t="str">
            <v>UPAE CARUARU</v>
          </cell>
          <cell r="E71" t="str">
            <v>JOSEILDA MARIA DE LIMA</v>
          </cell>
          <cell r="F71" t="str">
            <v>3 - Administrativo</v>
          </cell>
          <cell r="G71" t="str">
            <v>4110-05</v>
          </cell>
          <cell r="H71">
            <v>44013</v>
          </cell>
          <cell r="I71">
            <v>13.36</v>
          </cell>
          <cell r="J71">
            <v>106.81</v>
          </cell>
          <cell r="O71">
            <v>0.56000000000000005</v>
          </cell>
          <cell r="R71">
            <v>0</v>
          </cell>
          <cell r="S71">
            <v>0</v>
          </cell>
          <cell r="U71">
            <v>0</v>
          </cell>
          <cell r="X71" t="str">
            <v/>
          </cell>
        </row>
        <row r="72">
          <cell r="C72" t="str">
            <v>UPAE CARUARU</v>
          </cell>
          <cell r="E72" t="str">
            <v>JOSENILDO AMARAL DO NASCIMENTO</v>
          </cell>
          <cell r="F72" t="str">
            <v>2 - Outros Profissionais da Saúde</v>
          </cell>
          <cell r="G72" t="str">
            <v>3222-25</v>
          </cell>
          <cell r="H72">
            <v>44013</v>
          </cell>
          <cell r="I72">
            <v>16.559999999999999</v>
          </cell>
          <cell r="J72">
            <v>132.47999999999999</v>
          </cell>
          <cell r="O72">
            <v>7.49</v>
          </cell>
          <cell r="R72">
            <v>303.60000000000002</v>
          </cell>
          <cell r="S72">
            <v>86.82</v>
          </cell>
          <cell r="U72">
            <v>0</v>
          </cell>
          <cell r="X72" t="str">
            <v/>
          </cell>
        </row>
        <row r="73">
          <cell r="C73" t="str">
            <v>UPAE CARUARU</v>
          </cell>
          <cell r="E73" t="str">
            <v>JULIA GABRIELLE DE SOUZA FORTUNATO</v>
          </cell>
          <cell r="F73" t="str">
            <v>2 - Outros Profissionais da Saúde</v>
          </cell>
          <cell r="G73" t="str">
            <v>3222-05</v>
          </cell>
          <cell r="H73">
            <v>44013</v>
          </cell>
          <cell r="I73">
            <v>14.64</v>
          </cell>
          <cell r="J73">
            <v>117.15</v>
          </cell>
          <cell r="O73">
            <v>0.56000000000000005</v>
          </cell>
          <cell r="R73">
            <v>0</v>
          </cell>
          <cell r="S73">
            <v>0</v>
          </cell>
          <cell r="U73">
            <v>0</v>
          </cell>
          <cell r="X73" t="str">
            <v/>
          </cell>
        </row>
        <row r="74">
          <cell r="C74" t="str">
            <v>UPAE CARUARU</v>
          </cell>
          <cell r="E74" t="str">
            <v>JULIANA BORGES CASE</v>
          </cell>
          <cell r="F74" t="str">
            <v>2 - Outros Profissionais da Saúde</v>
          </cell>
          <cell r="G74" t="str">
            <v>2236-05</v>
          </cell>
          <cell r="H74">
            <v>44013</v>
          </cell>
          <cell r="I74">
            <v>23.38</v>
          </cell>
          <cell r="J74">
            <v>187.04</v>
          </cell>
          <cell r="O74">
            <v>0.56000000000000005</v>
          </cell>
          <cell r="R74">
            <v>0</v>
          </cell>
          <cell r="S74">
            <v>0</v>
          </cell>
          <cell r="U74">
            <v>0</v>
          </cell>
          <cell r="X74" t="str">
            <v/>
          </cell>
        </row>
        <row r="75">
          <cell r="C75" t="str">
            <v>UPAE CARUARU</v>
          </cell>
          <cell r="E75" t="str">
            <v>LAURA TEREZA ARAUJO GALINDO DE LIRA BARROS</v>
          </cell>
          <cell r="F75" t="str">
            <v>2 - Outros Profissionais da Saúde</v>
          </cell>
          <cell r="G75" t="str">
            <v>2234-05</v>
          </cell>
          <cell r="H75">
            <v>44013</v>
          </cell>
          <cell r="I75">
            <v>32.89</v>
          </cell>
          <cell r="J75">
            <v>263.16000000000003</v>
          </cell>
          <cell r="O75">
            <v>0.56000000000000005</v>
          </cell>
          <cell r="R75">
            <v>0</v>
          </cell>
          <cell r="S75">
            <v>0</v>
          </cell>
          <cell r="U75">
            <v>0</v>
          </cell>
          <cell r="X75" t="str">
            <v/>
          </cell>
        </row>
        <row r="76">
          <cell r="C76" t="str">
            <v>UPAE CARUARU</v>
          </cell>
          <cell r="E76" t="str">
            <v>LEANDRO DA SILVA BRITO</v>
          </cell>
          <cell r="F76" t="str">
            <v>3 - Administrativo</v>
          </cell>
          <cell r="G76" t="str">
            <v>4110-05</v>
          </cell>
          <cell r="H76">
            <v>44013</v>
          </cell>
          <cell r="I76">
            <v>13.35</v>
          </cell>
          <cell r="J76">
            <v>106.8</v>
          </cell>
          <cell r="O76">
            <v>0.56000000000000005</v>
          </cell>
          <cell r="R76">
            <v>0</v>
          </cell>
          <cell r="S76">
            <v>0</v>
          </cell>
          <cell r="U76">
            <v>0</v>
          </cell>
          <cell r="X76" t="str">
            <v/>
          </cell>
        </row>
        <row r="77">
          <cell r="C77" t="str">
            <v>UPAE CARUARU</v>
          </cell>
          <cell r="E77" t="str">
            <v>LEIDIANNY FIRMINO COSTA</v>
          </cell>
          <cell r="F77" t="str">
            <v>1 - Médico</v>
          </cell>
          <cell r="G77" t="str">
            <v>2252-75</v>
          </cell>
          <cell r="H77">
            <v>44013</v>
          </cell>
          <cell r="I77">
            <v>60.86</v>
          </cell>
          <cell r="J77">
            <v>486.85</v>
          </cell>
          <cell r="O77">
            <v>7.49</v>
          </cell>
          <cell r="R77">
            <v>0</v>
          </cell>
          <cell r="S77">
            <v>0</v>
          </cell>
          <cell r="U77">
            <v>0</v>
          </cell>
          <cell r="X77" t="str">
            <v/>
          </cell>
        </row>
        <row r="78">
          <cell r="C78" t="str">
            <v>UPAE CARUARU</v>
          </cell>
          <cell r="E78" t="str">
            <v>LEILA ISABELE DE SOUZA MOTA</v>
          </cell>
          <cell r="F78" t="str">
            <v>1 - Médico</v>
          </cell>
          <cell r="G78" t="str">
            <v>2251-35</v>
          </cell>
          <cell r="H78">
            <v>44013</v>
          </cell>
          <cell r="I78">
            <v>60.85</v>
          </cell>
          <cell r="J78">
            <v>486.85</v>
          </cell>
          <cell r="O78">
            <v>7.49</v>
          </cell>
          <cell r="R78">
            <v>0</v>
          </cell>
          <cell r="S78">
            <v>0</v>
          </cell>
          <cell r="U78">
            <v>0</v>
          </cell>
          <cell r="X78" t="str">
            <v/>
          </cell>
        </row>
        <row r="79">
          <cell r="C79" t="str">
            <v>UPAE CARUARU</v>
          </cell>
          <cell r="E79" t="str">
            <v>LEILA MARIA GALVAO SILVA</v>
          </cell>
          <cell r="F79" t="str">
            <v>2 - Outros Profissionais da Saúde</v>
          </cell>
          <cell r="G79" t="str">
            <v>3241-15</v>
          </cell>
          <cell r="H79">
            <v>44013</v>
          </cell>
          <cell r="I79">
            <v>33.42</v>
          </cell>
          <cell r="J79">
            <v>267.41000000000003</v>
          </cell>
          <cell r="O79">
            <v>0.56000000000000005</v>
          </cell>
          <cell r="R79">
            <v>0</v>
          </cell>
          <cell r="S79">
            <v>0</v>
          </cell>
          <cell r="U79">
            <v>0</v>
          </cell>
          <cell r="X79" t="str">
            <v/>
          </cell>
        </row>
        <row r="80">
          <cell r="C80" t="str">
            <v>UPAE CARUARU</v>
          </cell>
          <cell r="E80" t="str">
            <v>LETICIA KARINE DA SILVA MOTA</v>
          </cell>
          <cell r="F80" t="str">
            <v>2 - Outros Profissionais da Saúde</v>
          </cell>
          <cell r="G80" t="str">
            <v>3222-05</v>
          </cell>
          <cell r="H80">
            <v>44013</v>
          </cell>
          <cell r="I80">
            <v>14.64</v>
          </cell>
          <cell r="J80">
            <v>117.15</v>
          </cell>
          <cell r="O80">
            <v>0.56000000000000005</v>
          </cell>
          <cell r="R80">
            <v>0</v>
          </cell>
          <cell r="S80">
            <v>0</v>
          </cell>
          <cell r="U80">
            <v>0</v>
          </cell>
          <cell r="X80" t="str">
            <v/>
          </cell>
        </row>
        <row r="81">
          <cell r="C81" t="str">
            <v>UPAE CARUARU</v>
          </cell>
          <cell r="E81" t="str">
            <v>LILAINE PEREIRA DA SILVA GONÇALO</v>
          </cell>
          <cell r="F81" t="str">
            <v>2 - Outros Profissionais da Saúde</v>
          </cell>
          <cell r="G81" t="str">
            <v>3222-05</v>
          </cell>
          <cell r="H81">
            <v>44013</v>
          </cell>
          <cell r="I81">
            <v>14.64</v>
          </cell>
          <cell r="J81">
            <v>117.15</v>
          </cell>
          <cell r="O81">
            <v>0.56000000000000005</v>
          </cell>
          <cell r="R81">
            <v>303.60000000000002</v>
          </cell>
          <cell r="S81">
            <v>75.33</v>
          </cell>
          <cell r="U81">
            <v>0</v>
          </cell>
          <cell r="X81" t="str">
            <v/>
          </cell>
        </row>
        <row r="82">
          <cell r="C82" t="str">
            <v>UPAE CARUARU</v>
          </cell>
          <cell r="E82" t="str">
            <v>LISLEY KAWANA NICACIO PEREIRA</v>
          </cell>
          <cell r="F82" t="str">
            <v>2 - Outros Profissionais da Saúde</v>
          </cell>
          <cell r="G82" t="str">
            <v>2235-05</v>
          </cell>
          <cell r="H82">
            <v>44013</v>
          </cell>
          <cell r="I82">
            <v>39.06</v>
          </cell>
          <cell r="J82">
            <v>312.48</v>
          </cell>
          <cell r="O82">
            <v>1.87</v>
          </cell>
          <cell r="R82">
            <v>0</v>
          </cell>
          <cell r="S82">
            <v>0</v>
          </cell>
          <cell r="U82">
            <v>0</v>
          </cell>
          <cell r="X82" t="str">
            <v/>
          </cell>
        </row>
        <row r="83">
          <cell r="C83" t="str">
            <v>UPAE CARUARU</v>
          </cell>
          <cell r="E83" t="str">
            <v xml:space="preserve">LIVIA DE SOUZA MOTA </v>
          </cell>
          <cell r="F83" t="str">
            <v>1 - Médico</v>
          </cell>
          <cell r="G83" t="str">
            <v>2251-35</v>
          </cell>
          <cell r="H83">
            <v>44013</v>
          </cell>
          <cell r="I83">
            <v>60.86</v>
          </cell>
          <cell r="J83">
            <v>486.85</v>
          </cell>
          <cell r="O83">
            <v>7.49</v>
          </cell>
          <cell r="R83">
            <v>0</v>
          </cell>
          <cell r="S83">
            <v>0</v>
          </cell>
          <cell r="U83">
            <v>0</v>
          </cell>
          <cell r="X83" t="str">
            <v/>
          </cell>
        </row>
        <row r="84">
          <cell r="C84" t="str">
            <v>UPAE CARUARU</v>
          </cell>
          <cell r="E84" t="str">
            <v>LUANA RUTHIELE CHAGAS LUCENA</v>
          </cell>
          <cell r="F84" t="str">
            <v>3 - Administrativo</v>
          </cell>
          <cell r="G84" t="str">
            <v>4110-10</v>
          </cell>
          <cell r="H84">
            <v>44013</v>
          </cell>
          <cell r="I84">
            <v>20.14</v>
          </cell>
          <cell r="J84">
            <v>161.05000000000001</v>
          </cell>
          <cell r="O84">
            <v>0.56000000000000005</v>
          </cell>
          <cell r="R84">
            <v>0</v>
          </cell>
          <cell r="S84">
            <v>0</v>
          </cell>
          <cell r="U84">
            <v>0</v>
          </cell>
          <cell r="X84" t="str">
            <v/>
          </cell>
        </row>
        <row r="85">
          <cell r="C85" t="str">
            <v>UPAE CARUARU</v>
          </cell>
          <cell r="E85" t="str">
            <v>LUIZ CARLOS SOUZA BANDIM</v>
          </cell>
          <cell r="F85" t="str">
            <v>1 - Médico</v>
          </cell>
          <cell r="G85" t="str">
            <v>2251-10</v>
          </cell>
          <cell r="H85">
            <v>44013</v>
          </cell>
          <cell r="I85">
            <v>60.85</v>
          </cell>
          <cell r="J85">
            <v>486.84</v>
          </cell>
          <cell r="O85">
            <v>7.49</v>
          </cell>
          <cell r="R85">
            <v>0</v>
          </cell>
          <cell r="S85">
            <v>0</v>
          </cell>
          <cell r="U85">
            <v>0</v>
          </cell>
          <cell r="X85" t="str">
            <v/>
          </cell>
        </row>
        <row r="86">
          <cell r="C86" t="str">
            <v>UPAE CARUARU</v>
          </cell>
          <cell r="E86" t="str">
            <v>LYLIAN FREIRE DE FREITAS CAVALCANTE</v>
          </cell>
          <cell r="F86" t="str">
            <v>2 - Outros Profissionais da Saúde</v>
          </cell>
          <cell r="G86" t="str">
            <v>2516-05</v>
          </cell>
          <cell r="H86">
            <v>44013</v>
          </cell>
          <cell r="I86">
            <v>15.51</v>
          </cell>
          <cell r="J86">
            <v>124.13</v>
          </cell>
          <cell r="O86">
            <v>0.56000000000000005</v>
          </cell>
          <cell r="R86">
            <v>0</v>
          </cell>
          <cell r="S86">
            <v>0</v>
          </cell>
          <cell r="U86">
            <v>0</v>
          </cell>
          <cell r="X86" t="str">
            <v/>
          </cell>
        </row>
        <row r="87">
          <cell r="C87" t="str">
            <v>UPAE CARUARU</v>
          </cell>
          <cell r="E87" t="str">
            <v>MARCIA MARIA DE LIMA E SILVA</v>
          </cell>
          <cell r="F87" t="str">
            <v>2 - Outros Profissionais da Saúde</v>
          </cell>
          <cell r="G87" t="str">
            <v>3222-05</v>
          </cell>
          <cell r="H87">
            <v>44013</v>
          </cell>
          <cell r="I87">
            <v>14.64</v>
          </cell>
          <cell r="J87">
            <v>117.15</v>
          </cell>
          <cell r="O87">
            <v>0.56000000000000005</v>
          </cell>
          <cell r="R87">
            <v>0</v>
          </cell>
          <cell r="S87">
            <v>0</v>
          </cell>
          <cell r="U87">
            <v>0</v>
          </cell>
          <cell r="X87" t="str">
            <v/>
          </cell>
        </row>
        <row r="88">
          <cell r="C88" t="str">
            <v>UPAE CARUARU</v>
          </cell>
          <cell r="E88" t="str">
            <v>MARCUS VINICIUS SILVA BEZERRA</v>
          </cell>
          <cell r="F88" t="str">
            <v>3 - Administrativo</v>
          </cell>
          <cell r="G88" t="str">
            <v>3132-20</v>
          </cell>
          <cell r="H88">
            <v>44013</v>
          </cell>
          <cell r="I88">
            <v>16.21</v>
          </cell>
          <cell r="J88">
            <v>129.69999999999999</v>
          </cell>
          <cell r="O88">
            <v>0.56000000000000005</v>
          </cell>
          <cell r="R88">
            <v>0</v>
          </cell>
          <cell r="S88">
            <v>0</v>
          </cell>
          <cell r="U88">
            <v>0</v>
          </cell>
          <cell r="X88" t="str">
            <v/>
          </cell>
        </row>
        <row r="89">
          <cell r="C89" t="str">
            <v>UPAE CARUARU</v>
          </cell>
          <cell r="E89" t="str">
            <v>MARIA ELIVANIA TABOSA SILVA</v>
          </cell>
          <cell r="F89" t="str">
            <v>2 - Outros Profissionais da Saúde</v>
          </cell>
          <cell r="G89" t="str">
            <v>3241-15</v>
          </cell>
          <cell r="H89">
            <v>44013</v>
          </cell>
          <cell r="I89">
            <v>0</v>
          </cell>
          <cell r="J89">
            <v>0</v>
          </cell>
          <cell r="O89">
            <v>0.56000000000000005</v>
          </cell>
          <cell r="R89">
            <v>0</v>
          </cell>
          <cell r="S89">
            <v>0</v>
          </cell>
          <cell r="U89">
            <v>0</v>
          </cell>
          <cell r="X89" t="str">
            <v/>
          </cell>
        </row>
        <row r="90">
          <cell r="C90" t="str">
            <v>UPAE CARUARU</v>
          </cell>
          <cell r="E90" t="str">
            <v>MARIA EMANUELLA MONTEIRO BATISTA</v>
          </cell>
          <cell r="F90" t="str">
            <v>3 - Administrativo</v>
          </cell>
          <cell r="G90" t="str">
            <v>4110-10</v>
          </cell>
          <cell r="H90">
            <v>44013</v>
          </cell>
          <cell r="I90">
            <v>14.06</v>
          </cell>
          <cell r="J90">
            <v>112.55</v>
          </cell>
          <cell r="O90">
            <v>0.56000000000000005</v>
          </cell>
          <cell r="R90">
            <v>0</v>
          </cell>
          <cell r="S90">
            <v>0</v>
          </cell>
          <cell r="U90">
            <v>0</v>
          </cell>
          <cell r="X90" t="str">
            <v/>
          </cell>
        </row>
        <row r="91">
          <cell r="C91" t="str">
            <v>UPAE CARUARU</v>
          </cell>
          <cell r="E91" t="str">
            <v>MARIA JOSE DA SILVA</v>
          </cell>
          <cell r="F91" t="str">
            <v>2 - Outros Profissionais da Saúde</v>
          </cell>
          <cell r="G91" t="str">
            <v>3222-05</v>
          </cell>
          <cell r="H91">
            <v>44013</v>
          </cell>
          <cell r="I91">
            <v>14.65</v>
          </cell>
          <cell r="J91">
            <v>117.16</v>
          </cell>
          <cell r="O91">
            <v>0.56000000000000005</v>
          </cell>
          <cell r="R91">
            <v>0</v>
          </cell>
          <cell r="S91">
            <v>0</v>
          </cell>
          <cell r="U91">
            <v>0</v>
          </cell>
          <cell r="X91" t="str">
            <v/>
          </cell>
        </row>
        <row r="92">
          <cell r="C92" t="str">
            <v>UPAE CARUARU</v>
          </cell>
          <cell r="E92" t="str">
            <v xml:space="preserve">MARIA MONALISA PEIXOTO DA SILVA </v>
          </cell>
          <cell r="F92" t="str">
            <v>2 - Outros Profissionais da Saúde</v>
          </cell>
          <cell r="G92" t="str">
            <v>3222-25</v>
          </cell>
          <cell r="H92">
            <v>44013</v>
          </cell>
          <cell r="I92">
            <v>16.55</v>
          </cell>
          <cell r="J92">
            <v>132.47</v>
          </cell>
          <cell r="O92">
            <v>7.49</v>
          </cell>
          <cell r="R92">
            <v>0</v>
          </cell>
          <cell r="S92">
            <v>0</v>
          </cell>
          <cell r="U92">
            <v>0</v>
          </cell>
          <cell r="X92" t="str">
            <v/>
          </cell>
        </row>
        <row r="93">
          <cell r="C93" t="str">
            <v>UPAE CARUARU</v>
          </cell>
          <cell r="E93" t="str">
            <v>MARIA RIZELDA VITAL DA SILVA</v>
          </cell>
          <cell r="F93" t="str">
            <v>2 - Outros Profissionais da Saúde</v>
          </cell>
          <cell r="G93" t="str">
            <v>3222-05</v>
          </cell>
          <cell r="H93">
            <v>44013</v>
          </cell>
          <cell r="I93">
            <v>10.33</v>
          </cell>
          <cell r="J93">
            <v>82.64</v>
          </cell>
          <cell r="O93">
            <v>0.56000000000000005</v>
          </cell>
          <cell r="R93">
            <v>0</v>
          </cell>
          <cell r="S93">
            <v>0</v>
          </cell>
          <cell r="U93">
            <v>0</v>
          </cell>
          <cell r="X93" t="str">
            <v/>
          </cell>
        </row>
        <row r="94">
          <cell r="C94" t="str">
            <v>UPAE CARUARU</v>
          </cell>
          <cell r="E94" t="str">
            <v xml:space="preserve">MARIA ROSANGELA BEZERRA MACIEL </v>
          </cell>
          <cell r="F94" t="str">
            <v>3 - Administrativo</v>
          </cell>
          <cell r="G94" t="str">
            <v>5143-20</v>
          </cell>
          <cell r="H94">
            <v>44013</v>
          </cell>
          <cell r="I94">
            <v>12.54</v>
          </cell>
          <cell r="J94">
            <v>100.32</v>
          </cell>
          <cell r="O94">
            <v>0.56000000000000005</v>
          </cell>
          <cell r="R94">
            <v>0</v>
          </cell>
          <cell r="S94">
            <v>0</v>
          </cell>
          <cell r="U94">
            <v>0</v>
          </cell>
          <cell r="X94" t="str">
            <v/>
          </cell>
        </row>
        <row r="95">
          <cell r="C95" t="str">
            <v>UPAE CARUARU</v>
          </cell>
          <cell r="E95" t="str">
            <v>MARINA BARBOSA E SOUZA</v>
          </cell>
          <cell r="F95" t="str">
            <v>2 - Outros Profissionais da Saúde</v>
          </cell>
          <cell r="G95" t="str">
            <v>2235-05</v>
          </cell>
          <cell r="H95">
            <v>44013</v>
          </cell>
          <cell r="I95">
            <v>24.06</v>
          </cell>
          <cell r="J95">
            <v>192.49</v>
          </cell>
          <cell r="O95">
            <v>1.87</v>
          </cell>
          <cell r="R95">
            <v>0</v>
          </cell>
          <cell r="S95">
            <v>0</v>
          </cell>
          <cell r="U95">
            <v>0</v>
          </cell>
          <cell r="X95" t="str">
            <v/>
          </cell>
        </row>
        <row r="96">
          <cell r="C96" t="str">
            <v>UPAE CARUARU</v>
          </cell>
          <cell r="E96" t="str">
            <v>MARTA DE MEDEIROS GONÇALVES</v>
          </cell>
          <cell r="F96" t="str">
            <v>3 - Administrativo</v>
          </cell>
          <cell r="G96" t="str">
            <v>4110-05</v>
          </cell>
          <cell r="H96">
            <v>44013</v>
          </cell>
          <cell r="I96">
            <v>13.35</v>
          </cell>
          <cell r="J96">
            <v>106.8</v>
          </cell>
          <cell r="O96">
            <v>0.56000000000000005</v>
          </cell>
          <cell r="R96">
            <v>0</v>
          </cell>
          <cell r="S96">
            <v>0</v>
          </cell>
          <cell r="U96">
            <v>0</v>
          </cell>
          <cell r="X96" t="str">
            <v/>
          </cell>
        </row>
        <row r="97">
          <cell r="C97" t="str">
            <v>UPAE CARUARU</v>
          </cell>
          <cell r="E97" t="str">
            <v>MONAH FABRETI MENDES PORTO</v>
          </cell>
          <cell r="F97" t="str">
            <v>1 - Médico</v>
          </cell>
          <cell r="G97" t="str">
            <v>2252-25</v>
          </cell>
          <cell r="H97">
            <v>44013</v>
          </cell>
          <cell r="I97">
            <v>60.85</v>
          </cell>
          <cell r="J97">
            <v>486.84</v>
          </cell>
          <cell r="O97">
            <v>7.49</v>
          </cell>
          <cell r="R97">
            <v>0</v>
          </cell>
          <cell r="S97">
            <v>0</v>
          </cell>
          <cell r="U97">
            <v>0</v>
          </cell>
          <cell r="X97" t="str">
            <v/>
          </cell>
        </row>
        <row r="98">
          <cell r="C98" t="str">
            <v>UPAE CARUARU</v>
          </cell>
          <cell r="E98" t="str">
            <v>MONICA DA SILVA OLIVEIRA</v>
          </cell>
          <cell r="F98" t="str">
            <v>1 - Médico</v>
          </cell>
          <cell r="G98" t="str">
            <v>2251-35</v>
          </cell>
          <cell r="H98">
            <v>44013</v>
          </cell>
          <cell r="I98">
            <v>60.85</v>
          </cell>
          <cell r="J98">
            <v>486.85</v>
          </cell>
          <cell r="O98">
            <v>8.0500000000000007</v>
          </cell>
          <cell r="R98">
            <v>0</v>
          </cell>
          <cell r="S98">
            <v>0</v>
          </cell>
          <cell r="U98">
            <v>0</v>
          </cell>
          <cell r="X98" t="str">
            <v/>
          </cell>
        </row>
        <row r="99">
          <cell r="C99" t="str">
            <v>UPAE CARUARU</v>
          </cell>
          <cell r="E99" t="str">
            <v>NATHALIA VALOIS MONTARROYOS DE MORAES</v>
          </cell>
          <cell r="F99" t="str">
            <v>1 - Médico</v>
          </cell>
          <cell r="G99" t="str">
            <v>2252-55</v>
          </cell>
          <cell r="H99">
            <v>44013</v>
          </cell>
          <cell r="I99">
            <v>60.85</v>
          </cell>
          <cell r="J99">
            <v>486.8</v>
          </cell>
          <cell r="O99">
            <v>8.0500000000000007</v>
          </cell>
          <cell r="R99">
            <v>0</v>
          </cell>
          <cell r="S99">
            <v>0</v>
          </cell>
          <cell r="U99">
            <v>0</v>
          </cell>
          <cell r="X99" t="str">
            <v/>
          </cell>
        </row>
        <row r="100">
          <cell r="C100" t="str">
            <v>UPAE CARUARU</v>
          </cell>
          <cell r="E100" t="str">
            <v>NATHALYA CRISTINA FERNANDES DE MELO</v>
          </cell>
          <cell r="F100" t="str">
            <v>3 - Administrativo</v>
          </cell>
          <cell r="G100" t="str">
            <v>4110-10</v>
          </cell>
          <cell r="H100">
            <v>44013</v>
          </cell>
          <cell r="I100">
            <v>14.07</v>
          </cell>
          <cell r="J100">
            <v>112.56</v>
          </cell>
          <cell r="O100">
            <v>0.56000000000000005</v>
          </cell>
          <cell r="R100">
            <v>0</v>
          </cell>
          <cell r="S100">
            <v>0</v>
          </cell>
          <cell r="U100">
            <v>0</v>
          </cell>
          <cell r="X100" t="str">
            <v/>
          </cell>
        </row>
        <row r="101">
          <cell r="C101" t="str">
            <v>UPAE CARUARU</v>
          </cell>
          <cell r="E101" t="str">
            <v>NELSON JONATHAS DA SILVA MELO</v>
          </cell>
          <cell r="F101" t="str">
            <v>3 - Administrativo</v>
          </cell>
          <cell r="G101" t="str">
            <v>5143-10</v>
          </cell>
          <cell r="H101">
            <v>44013</v>
          </cell>
          <cell r="I101">
            <v>13.59</v>
          </cell>
          <cell r="J101">
            <v>108.69</v>
          </cell>
          <cell r="O101">
            <v>0.56000000000000005</v>
          </cell>
          <cell r="R101">
            <v>0</v>
          </cell>
          <cell r="S101">
            <v>0</v>
          </cell>
          <cell r="U101">
            <v>0</v>
          </cell>
          <cell r="X101" t="str">
            <v/>
          </cell>
        </row>
        <row r="102">
          <cell r="C102" t="str">
            <v>UPAE CARUARU</v>
          </cell>
          <cell r="E102" t="str">
            <v>NERIVALDO CIPRIANO DE MOURA</v>
          </cell>
          <cell r="F102" t="str">
            <v>3 - Administrativo</v>
          </cell>
          <cell r="G102" t="str">
            <v>4141-05</v>
          </cell>
          <cell r="H102">
            <v>44013</v>
          </cell>
          <cell r="I102">
            <v>13.35</v>
          </cell>
          <cell r="J102">
            <v>106.8</v>
          </cell>
          <cell r="O102">
            <v>0.56000000000000005</v>
          </cell>
          <cell r="R102">
            <v>0</v>
          </cell>
          <cell r="S102">
            <v>0</v>
          </cell>
          <cell r="U102">
            <v>0</v>
          </cell>
          <cell r="X102" t="str">
            <v/>
          </cell>
        </row>
        <row r="103">
          <cell r="C103" t="str">
            <v>UPAE CARUARU</v>
          </cell>
          <cell r="E103" t="str">
            <v>NYCOLE KIMBERLLY LIMA VALENTIM</v>
          </cell>
          <cell r="F103" t="str">
            <v>3 - Administrativo</v>
          </cell>
          <cell r="G103" t="str">
            <v>4110-05</v>
          </cell>
          <cell r="H103">
            <v>44013</v>
          </cell>
          <cell r="I103">
            <v>13.35</v>
          </cell>
          <cell r="J103">
            <v>106.81</v>
          </cell>
          <cell r="O103">
            <v>0.56000000000000005</v>
          </cell>
          <cell r="R103">
            <v>0</v>
          </cell>
          <cell r="S103">
            <v>0</v>
          </cell>
          <cell r="U103">
            <v>0</v>
          </cell>
          <cell r="X103" t="str">
            <v/>
          </cell>
        </row>
        <row r="104">
          <cell r="C104" t="str">
            <v>UPAE CARUARU</v>
          </cell>
          <cell r="E104" t="str">
            <v>ODILON DE ALMEIDA MERGULHAO NETO</v>
          </cell>
          <cell r="F104" t="str">
            <v>3 - Administrativo</v>
          </cell>
          <cell r="G104" t="str">
            <v>7823-05</v>
          </cell>
          <cell r="H104">
            <v>44013</v>
          </cell>
          <cell r="I104">
            <v>14.56</v>
          </cell>
          <cell r="J104">
            <v>116.54</v>
          </cell>
          <cell r="O104">
            <v>0.56000000000000005</v>
          </cell>
          <cell r="R104">
            <v>0</v>
          </cell>
          <cell r="S104">
            <v>0</v>
          </cell>
          <cell r="U104">
            <v>0</v>
          </cell>
          <cell r="X104" t="str">
            <v/>
          </cell>
        </row>
        <row r="105">
          <cell r="C105" t="str">
            <v>UPAE CARUARU</v>
          </cell>
          <cell r="E105" t="str">
            <v>PATRICIA CONCEIÇAO DA SILVA</v>
          </cell>
          <cell r="F105" t="str">
            <v>3 - Administrativo</v>
          </cell>
          <cell r="G105" t="str">
            <v>4110-05</v>
          </cell>
          <cell r="H105">
            <v>44013</v>
          </cell>
          <cell r="I105">
            <v>13.35</v>
          </cell>
          <cell r="J105">
            <v>106.8</v>
          </cell>
          <cell r="O105">
            <v>0.56000000000000005</v>
          </cell>
          <cell r="R105">
            <v>303.60000000000002</v>
          </cell>
          <cell r="S105">
            <v>67.56</v>
          </cell>
          <cell r="U105">
            <v>0</v>
          </cell>
          <cell r="X105" t="str">
            <v/>
          </cell>
        </row>
        <row r="106">
          <cell r="C106" t="str">
            <v>UPAE CARUARU</v>
          </cell>
          <cell r="E106" t="str">
            <v>PEDRO PAULO MEDEIROS ARAUJO DE MOURA</v>
          </cell>
          <cell r="F106" t="str">
            <v>1 - Médico</v>
          </cell>
          <cell r="G106" t="str">
            <v>2251-85</v>
          </cell>
          <cell r="H106">
            <v>44013</v>
          </cell>
          <cell r="I106">
            <v>60.86</v>
          </cell>
          <cell r="J106">
            <v>486.81</v>
          </cell>
          <cell r="O106">
            <v>7.49</v>
          </cell>
          <cell r="R106">
            <v>0</v>
          </cell>
          <cell r="S106">
            <v>0</v>
          </cell>
          <cell r="U106">
            <v>0</v>
          </cell>
          <cell r="X106" t="str">
            <v/>
          </cell>
        </row>
        <row r="107">
          <cell r="C107" t="str">
            <v>UPAE CARUARU</v>
          </cell>
          <cell r="E107" t="str">
            <v>PRISCILA CLECIA BEZERRA DA SILVA</v>
          </cell>
          <cell r="F107" t="str">
            <v>2 - Outros Profissionais da Saúde</v>
          </cell>
          <cell r="G107" t="str">
            <v>3222-05</v>
          </cell>
          <cell r="H107">
            <v>44013</v>
          </cell>
          <cell r="I107">
            <v>14.64</v>
          </cell>
          <cell r="J107">
            <v>117.15</v>
          </cell>
          <cell r="O107">
            <v>0.56000000000000005</v>
          </cell>
          <cell r="R107">
            <v>0</v>
          </cell>
          <cell r="S107">
            <v>0</v>
          </cell>
          <cell r="U107">
            <v>0</v>
          </cell>
          <cell r="X107" t="str">
            <v/>
          </cell>
        </row>
        <row r="108">
          <cell r="C108" t="str">
            <v>UPAE CARUARU</v>
          </cell>
          <cell r="E108" t="str">
            <v>PRISCILLA DAYANE DA SILVA</v>
          </cell>
          <cell r="F108" t="str">
            <v>3 - Administrativo</v>
          </cell>
          <cell r="G108" t="str">
            <v>5143-20</v>
          </cell>
          <cell r="H108">
            <v>44013</v>
          </cell>
          <cell r="I108">
            <v>12.54</v>
          </cell>
          <cell r="J108">
            <v>100.32</v>
          </cell>
          <cell r="O108">
            <v>0.56000000000000005</v>
          </cell>
          <cell r="R108">
            <v>303.60000000000002</v>
          </cell>
          <cell r="S108">
            <v>62.7</v>
          </cell>
          <cell r="U108">
            <v>0</v>
          </cell>
          <cell r="X108" t="str">
            <v/>
          </cell>
        </row>
        <row r="109">
          <cell r="C109" t="str">
            <v>UPAE CARUARU</v>
          </cell>
          <cell r="E109" t="str">
            <v>RAQUEL BARROS FERREIRA</v>
          </cell>
          <cell r="F109" t="str">
            <v>3 - Administrativo</v>
          </cell>
          <cell r="G109" t="str">
            <v>5143-20</v>
          </cell>
          <cell r="H109">
            <v>44013</v>
          </cell>
          <cell r="I109">
            <v>12.54</v>
          </cell>
          <cell r="J109">
            <v>100.32</v>
          </cell>
          <cell r="O109">
            <v>0.56000000000000005</v>
          </cell>
          <cell r="R109">
            <v>0</v>
          </cell>
          <cell r="S109">
            <v>0</v>
          </cell>
          <cell r="U109">
            <v>0</v>
          </cell>
          <cell r="X109" t="str">
            <v/>
          </cell>
        </row>
        <row r="110">
          <cell r="C110" t="str">
            <v>UPAE CARUARU</v>
          </cell>
          <cell r="E110" t="str">
            <v>REBECA NAARA TELES GONÇALVES CAVALCANTI</v>
          </cell>
          <cell r="F110" t="str">
            <v>2 - Outros Profissionais da Saúde</v>
          </cell>
          <cell r="G110" t="str">
            <v>2235-05</v>
          </cell>
          <cell r="H110">
            <v>44013</v>
          </cell>
          <cell r="I110">
            <v>24.06</v>
          </cell>
          <cell r="J110">
            <v>192.48</v>
          </cell>
          <cell r="O110">
            <v>1.87</v>
          </cell>
          <cell r="R110">
            <v>0</v>
          </cell>
          <cell r="S110">
            <v>0</v>
          </cell>
          <cell r="U110">
            <v>0</v>
          </cell>
          <cell r="X110" t="str">
            <v/>
          </cell>
        </row>
        <row r="111">
          <cell r="C111" t="str">
            <v>UPAE CARUARU</v>
          </cell>
          <cell r="E111" t="str">
            <v>ROBERTA ALENCAR AMORIM</v>
          </cell>
          <cell r="F111" t="str">
            <v>1 - Médico</v>
          </cell>
          <cell r="G111" t="str">
            <v>2252-75</v>
          </cell>
          <cell r="H111">
            <v>44013</v>
          </cell>
          <cell r="I111">
            <v>60.86</v>
          </cell>
          <cell r="J111">
            <v>486.85</v>
          </cell>
          <cell r="O111">
            <v>7.49</v>
          </cell>
          <cell r="R111">
            <v>0</v>
          </cell>
          <cell r="S111">
            <v>0</v>
          </cell>
          <cell r="U111">
            <v>0</v>
          </cell>
          <cell r="X111" t="str">
            <v/>
          </cell>
        </row>
        <row r="112">
          <cell r="C112" t="str">
            <v>UPAE CARUARU</v>
          </cell>
          <cell r="E112" t="str">
            <v>ROBERTA PRISCILLA VIEIRA LIMA FREIRE CUNHA</v>
          </cell>
          <cell r="F112" t="str">
            <v>2 - Outros Profissionais da Saúde</v>
          </cell>
          <cell r="G112" t="str">
            <v>2235-05</v>
          </cell>
          <cell r="H112">
            <v>44013</v>
          </cell>
          <cell r="I112">
            <v>24.07</v>
          </cell>
          <cell r="J112">
            <v>192.49</v>
          </cell>
          <cell r="O112">
            <v>1.87</v>
          </cell>
          <cell r="R112">
            <v>0</v>
          </cell>
          <cell r="S112">
            <v>0</v>
          </cell>
          <cell r="U112">
            <v>0</v>
          </cell>
          <cell r="X112" t="str">
            <v/>
          </cell>
        </row>
        <row r="113">
          <cell r="C113" t="str">
            <v>UPAE CARUARU</v>
          </cell>
          <cell r="E113" t="str">
            <v>ROBSON EDUARDO FERREIRA DA SILVA</v>
          </cell>
          <cell r="F113" t="str">
            <v>3 - Administrativo</v>
          </cell>
          <cell r="G113" t="str">
            <v>4110-05</v>
          </cell>
          <cell r="H113">
            <v>44013</v>
          </cell>
          <cell r="I113">
            <v>13.35</v>
          </cell>
          <cell r="J113">
            <v>106.8</v>
          </cell>
          <cell r="O113">
            <v>0.56000000000000005</v>
          </cell>
          <cell r="R113">
            <v>0</v>
          </cell>
          <cell r="S113">
            <v>0</v>
          </cell>
          <cell r="U113">
            <v>0</v>
          </cell>
          <cell r="X113" t="str">
            <v/>
          </cell>
        </row>
        <row r="114">
          <cell r="C114" t="str">
            <v>UPAE CARUARU</v>
          </cell>
          <cell r="E114" t="str">
            <v>ROSEANE DE SOBRAL SILVA</v>
          </cell>
          <cell r="F114" t="str">
            <v>2 - Outros Profissionais da Saúde</v>
          </cell>
          <cell r="G114" t="str">
            <v>3222-05</v>
          </cell>
          <cell r="H114">
            <v>44013</v>
          </cell>
          <cell r="I114">
            <v>6.31</v>
          </cell>
          <cell r="J114">
            <v>50.51</v>
          </cell>
          <cell r="O114">
            <v>0.56000000000000005</v>
          </cell>
          <cell r="R114">
            <v>108.9</v>
          </cell>
          <cell r="S114">
            <v>35.15</v>
          </cell>
          <cell r="U114">
            <v>0</v>
          </cell>
          <cell r="X114" t="str">
            <v/>
          </cell>
        </row>
        <row r="115">
          <cell r="C115" t="str">
            <v>UPAE CARUARU</v>
          </cell>
          <cell r="E115" t="str">
            <v>ROSELI BARBOSA DA SILVA SANTOS</v>
          </cell>
          <cell r="F115" t="str">
            <v>3 - Administrativo</v>
          </cell>
          <cell r="G115" t="str">
            <v>5143-20</v>
          </cell>
          <cell r="H115">
            <v>44013</v>
          </cell>
          <cell r="I115">
            <v>12.54</v>
          </cell>
          <cell r="J115">
            <v>100.32</v>
          </cell>
          <cell r="O115">
            <v>0.56000000000000005</v>
          </cell>
          <cell r="R115">
            <v>0</v>
          </cell>
          <cell r="S115">
            <v>0</v>
          </cell>
          <cell r="U115">
            <v>0</v>
          </cell>
          <cell r="X115" t="str">
            <v/>
          </cell>
        </row>
        <row r="116">
          <cell r="C116" t="str">
            <v>UPAE CARUARU</v>
          </cell>
          <cell r="E116" t="str">
            <v xml:space="preserve">ROSELIA FABRICIA CORDEIRO </v>
          </cell>
          <cell r="F116" t="str">
            <v>2 - Outros Profissionais da Saúde</v>
          </cell>
          <cell r="G116" t="str">
            <v>2235-05</v>
          </cell>
          <cell r="H116">
            <v>44013</v>
          </cell>
          <cell r="I116">
            <v>10.71</v>
          </cell>
          <cell r="J116">
            <v>85.67</v>
          </cell>
          <cell r="O116">
            <v>1.87</v>
          </cell>
          <cell r="R116">
            <v>0</v>
          </cell>
          <cell r="S116">
            <v>0</v>
          </cell>
          <cell r="U116">
            <v>0</v>
          </cell>
          <cell r="X116" t="str">
            <v/>
          </cell>
        </row>
        <row r="117">
          <cell r="C117" t="str">
            <v>UPAE CARUARU</v>
          </cell>
          <cell r="E117" t="str">
            <v>RUBIRANICE ARAO DE FARIAS</v>
          </cell>
          <cell r="F117" t="str">
            <v>3 - Administrativo</v>
          </cell>
          <cell r="G117" t="str">
            <v>5134-30</v>
          </cell>
          <cell r="H117">
            <v>44013</v>
          </cell>
          <cell r="I117">
            <v>10.45</v>
          </cell>
          <cell r="J117">
            <v>83.6</v>
          </cell>
          <cell r="O117">
            <v>0.56000000000000005</v>
          </cell>
          <cell r="R117">
            <v>0</v>
          </cell>
          <cell r="S117">
            <v>0</v>
          </cell>
          <cell r="U117">
            <v>0</v>
          </cell>
          <cell r="X117" t="str">
            <v/>
          </cell>
        </row>
        <row r="118">
          <cell r="C118" t="str">
            <v>UPAE CARUARU</v>
          </cell>
          <cell r="E118" t="str">
            <v>SILAS JOSE DE SOUZA</v>
          </cell>
          <cell r="F118" t="str">
            <v>3 - Administrativo</v>
          </cell>
          <cell r="G118" t="str">
            <v>5174-10</v>
          </cell>
          <cell r="H118">
            <v>44013</v>
          </cell>
          <cell r="I118">
            <v>13.59</v>
          </cell>
          <cell r="J118">
            <v>108.69</v>
          </cell>
          <cell r="O118">
            <v>0.56000000000000005</v>
          </cell>
          <cell r="R118">
            <v>0</v>
          </cell>
          <cell r="S118">
            <v>0</v>
          </cell>
          <cell r="U118">
            <v>0</v>
          </cell>
          <cell r="X118" t="str">
            <v/>
          </cell>
        </row>
        <row r="119">
          <cell r="C119" t="str">
            <v>UPAE CARUARU</v>
          </cell>
          <cell r="E119" t="str">
            <v>SILVANA MARIA DA SILVA</v>
          </cell>
          <cell r="F119" t="str">
            <v>2 - Outros Profissionais da Saúde</v>
          </cell>
          <cell r="G119" t="str">
            <v>3222-05</v>
          </cell>
          <cell r="H119">
            <v>44013</v>
          </cell>
          <cell r="I119">
            <v>10.33</v>
          </cell>
          <cell r="J119">
            <v>82.64</v>
          </cell>
          <cell r="O119">
            <v>0.56000000000000005</v>
          </cell>
          <cell r="R119">
            <v>0</v>
          </cell>
          <cell r="S119">
            <v>0</v>
          </cell>
          <cell r="U119">
            <v>0</v>
          </cell>
          <cell r="X119" t="str">
            <v/>
          </cell>
        </row>
        <row r="120">
          <cell r="C120" t="str">
            <v>UPAE CARUARU</v>
          </cell>
          <cell r="E120" t="str">
            <v>SILVIA EMANUELLE DE SOUZA</v>
          </cell>
          <cell r="F120" t="str">
            <v>2 - Outros Profissionais da Saúde</v>
          </cell>
          <cell r="G120" t="str">
            <v>2237-10</v>
          </cell>
          <cell r="H120">
            <v>44013</v>
          </cell>
          <cell r="I120">
            <v>26.41</v>
          </cell>
          <cell r="J120">
            <v>211.29</v>
          </cell>
          <cell r="O120">
            <v>0.56000000000000005</v>
          </cell>
          <cell r="R120">
            <v>0</v>
          </cell>
          <cell r="S120">
            <v>0</v>
          </cell>
          <cell r="U120">
            <v>0</v>
          </cell>
          <cell r="X120" t="str">
            <v/>
          </cell>
        </row>
        <row r="121">
          <cell r="C121" t="str">
            <v>UPAE CARUARU</v>
          </cell>
          <cell r="E121" t="str">
            <v>SIMEAO ROQUE DA SILVA</v>
          </cell>
          <cell r="F121" t="str">
            <v>3 - Administrativo</v>
          </cell>
          <cell r="G121" t="str">
            <v>5151-10</v>
          </cell>
          <cell r="H121">
            <v>44013</v>
          </cell>
          <cell r="I121">
            <v>12.55</v>
          </cell>
          <cell r="J121">
            <v>100.33</v>
          </cell>
          <cell r="O121">
            <v>0.56000000000000005</v>
          </cell>
          <cell r="R121">
            <v>0</v>
          </cell>
          <cell r="S121">
            <v>0</v>
          </cell>
          <cell r="U121">
            <v>0</v>
          </cell>
          <cell r="X121" t="str">
            <v/>
          </cell>
        </row>
        <row r="122">
          <cell r="C122" t="str">
            <v>UPAE CARUARU</v>
          </cell>
          <cell r="E122" t="str">
            <v xml:space="preserve">SIRLEY JOSE BEVENUTO DA SILVA </v>
          </cell>
          <cell r="F122" t="str">
            <v>3 - Administrativo</v>
          </cell>
          <cell r="G122" t="str">
            <v>5173-30</v>
          </cell>
          <cell r="H122">
            <v>44013</v>
          </cell>
          <cell r="I122">
            <v>11.3</v>
          </cell>
          <cell r="J122">
            <v>90.34</v>
          </cell>
          <cell r="O122">
            <v>0.56000000000000005</v>
          </cell>
          <cell r="R122">
            <v>0</v>
          </cell>
          <cell r="S122">
            <v>0</v>
          </cell>
          <cell r="U122">
            <v>0</v>
          </cell>
          <cell r="X122" t="str">
            <v/>
          </cell>
        </row>
        <row r="123">
          <cell r="C123" t="str">
            <v>UPAE CARUARU</v>
          </cell>
          <cell r="E123" t="str">
            <v>SIVANILDO TEODORO DA SILVA</v>
          </cell>
          <cell r="F123" t="str">
            <v>2 - Outros Profissionais da Saúde</v>
          </cell>
          <cell r="G123" t="str">
            <v>2515-20</v>
          </cell>
          <cell r="H123">
            <v>44013</v>
          </cell>
          <cell r="I123">
            <v>22.22</v>
          </cell>
          <cell r="J123">
            <v>177.76</v>
          </cell>
          <cell r="O123">
            <v>0.56000000000000005</v>
          </cell>
          <cell r="R123">
            <v>0</v>
          </cell>
          <cell r="S123">
            <v>0</v>
          </cell>
          <cell r="U123">
            <v>0</v>
          </cell>
          <cell r="X123" t="str">
            <v/>
          </cell>
        </row>
        <row r="124">
          <cell r="C124" t="str">
            <v>UPAE CARUARU</v>
          </cell>
          <cell r="E124" t="str">
            <v>STEFANY VALERY GOMES DOS SANTOS</v>
          </cell>
          <cell r="F124" t="str">
            <v>3 - Administrativo</v>
          </cell>
          <cell r="G124" t="str">
            <v>4110-05</v>
          </cell>
          <cell r="H124">
            <v>44013</v>
          </cell>
          <cell r="I124">
            <v>13.35</v>
          </cell>
          <cell r="J124">
            <v>106.8</v>
          </cell>
          <cell r="O124">
            <v>0.56000000000000005</v>
          </cell>
          <cell r="R124">
            <v>0</v>
          </cell>
          <cell r="S124">
            <v>0</v>
          </cell>
          <cell r="U124">
            <v>0</v>
          </cell>
          <cell r="X124" t="str">
            <v/>
          </cell>
        </row>
        <row r="125">
          <cell r="C125" t="str">
            <v>UPAE CARUARU</v>
          </cell>
          <cell r="E125" t="str">
            <v>TATIANE MARIA DA SILVA</v>
          </cell>
          <cell r="F125" t="str">
            <v>3 - Administrativo</v>
          </cell>
          <cell r="G125" t="str">
            <v>2524-05</v>
          </cell>
          <cell r="H125">
            <v>44013</v>
          </cell>
          <cell r="I125">
            <v>22.71</v>
          </cell>
          <cell r="J125">
            <v>181.74</v>
          </cell>
          <cell r="O125">
            <v>0.56000000000000005</v>
          </cell>
          <cell r="R125">
            <v>0</v>
          </cell>
          <cell r="S125">
            <v>0</v>
          </cell>
          <cell r="U125">
            <v>0</v>
          </cell>
          <cell r="X125" t="str">
            <v/>
          </cell>
        </row>
        <row r="126">
          <cell r="C126" t="str">
            <v>UPAE CARUARU</v>
          </cell>
          <cell r="E126" t="str">
            <v>THIAGO FONTENELE MARQUES</v>
          </cell>
          <cell r="F126" t="str">
            <v>1 - Médico</v>
          </cell>
          <cell r="G126" t="str">
            <v>2251-20</v>
          </cell>
          <cell r="H126">
            <v>44013</v>
          </cell>
          <cell r="I126">
            <v>119.63</v>
          </cell>
          <cell r="J126">
            <v>956.98</v>
          </cell>
          <cell r="O126">
            <v>7.49</v>
          </cell>
          <cell r="R126">
            <v>0</v>
          </cell>
          <cell r="S126">
            <v>0</v>
          </cell>
          <cell r="U126">
            <v>0</v>
          </cell>
          <cell r="X126" t="str">
            <v/>
          </cell>
        </row>
        <row r="127">
          <cell r="C127" t="str">
            <v>UPAE CARUARU</v>
          </cell>
          <cell r="E127" t="str">
            <v>THIAGO RALPH TERTO</v>
          </cell>
          <cell r="F127" t="str">
            <v>3 - Administrativo</v>
          </cell>
          <cell r="G127" t="str">
            <v>2124-05</v>
          </cell>
          <cell r="H127">
            <v>44013</v>
          </cell>
          <cell r="I127">
            <v>20.55</v>
          </cell>
          <cell r="J127">
            <v>164.44</v>
          </cell>
          <cell r="O127">
            <v>0.56000000000000005</v>
          </cell>
          <cell r="R127">
            <v>0</v>
          </cell>
          <cell r="S127">
            <v>0</v>
          </cell>
          <cell r="U127">
            <v>0</v>
          </cell>
          <cell r="X127" t="str">
            <v/>
          </cell>
        </row>
        <row r="128">
          <cell r="C128" t="str">
            <v>UPAE CARUARU</v>
          </cell>
          <cell r="E128" t="str">
            <v xml:space="preserve">TIBERIO FERREIRA TEIXEIRA </v>
          </cell>
          <cell r="F128" t="str">
            <v>1 - Médico</v>
          </cell>
          <cell r="G128" t="str">
            <v>2252-25</v>
          </cell>
          <cell r="H128">
            <v>44013</v>
          </cell>
          <cell r="I128">
            <v>119.63</v>
          </cell>
          <cell r="J128">
            <v>956.98</v>
          </cell>
          <cell r="O128">
            <v>7.49</v>
          </cell>
          <cell r="R128">
            <v>0</v>
          </cell>
          <cell r="S128">
            <v>0</v>
          </cell>
          <cell r="U128">
            <v>0</v>
          </cell>
          <cell r="X128" t="str">
            <v/>
          </cell>
        </row>
        <row r="129">
          <cell r="C129" t="str">
            <v>UPAE CARUARU</v>
          </cell>
          <cell r="E129" t="str">
            <v xml:space="preserve">UBIRAVAM ARAO DE FARIAS </v>
          </cell>
          <cell r="F129" t="str">
            <v>3 - Administrativo</v>
          </cell>
          <cell r="G129" t="str">
            <v>4110-05</v>
          </cell>
          <cell r="H129">
            <v>44013</v>
          </cell>
          <cell r="I129">
            <v>18.53</v>
          </cell>
          <cell r="J129">
            <v>148.21</v>
          </cell>
          <cell r="O129">
            <v>0.56000000000000005</v>
          </cell>
          <cell r="R129">
            <v>0</v>
          </cell>
          <cell r="S129">
            <v>0</v>
          </cell>
          <cell r="U129">
            <v>0</v>
          </cell>
          <cell r="X129" t="str">
            <v/>
          </cell>
        </row>
        <row r="130">
          <cell r="C130" t="str">
            <v>UPAE CARUARU</v>
          </cell>
          <cell r="E130" t="str">
            <v>VERIDIANO ALVES DA SILVA FILHO</v>
          </cell>
          <cell r="F130" t="str">
            <v>3 - Administrativo</v>
          </cell>
          <cell r="G130" t="str">
            <v>5151-10</v>
          </cell>
          <cell r="H130">
            <v>44013</v>
          </cell>
          <cell r="I130">
            <v>12.54</v>
          </cell>
          <cell r="J130">
            <v>100.32</v>
          </cell>
          <cell r="O130">
            <v>0.56000000000000005</v>
          </cell>
          <cell r="R130">
            <v>151.80000000000001</v>
          </cell>
          <cell r="S130">
            <v>62.7</v>
          </cell>
          <cell r="U130">
            <v>0</v>
          </cell>
          <cell r="X130" t="str">
            <v/>
          </cell>
        </row>
        <row r="131">
          <cell r="C131" t="str">
            <v>UPAE CARUARU</v>
          </cell>
          <cell r="E131" t="str">
            <v>VICTOR LUIZ ALEXANDRE DA SILVA</v>
          </cell>
          <cell r="F131" t="str">
            <v>3 - Administrativo</v>
          </cell>
          <cell r="G131" t="str">
            <v>5174-10</v>
          </cell>
          <cell r="H131">
            <v>44013</v>
          </cell>
          <cell r="I131">
            <v>13.58</v>
          </cell>
          <cell r="J131">
            <v>108.68</v>
          </cell>
          <cell r="O131">
            <v>0.56000000000000005</v>
          </cell>
          <cell r="R131">
            <v>0</v>
          </cell>
          <cell r="S131">
            <v>0</v>
          </cell>
          <cell r="U131">
            <v>0</v>
          </cell>
          <cell r="X131" t="str">
            <v/>
          </cell>
        </row>
        <row r="132">
          <cell r="C132" t="str">
            <v>UPAE CARUARU</v>
          </cell>
          <cell r="E132" t="str">
            <v>WELLINGTON DE OLIVEIRA SILVA</v>
          </cell>
          <cell r="F132" t="str">
            <v>3 - Administrativo</v>
          </cell>
          <cell r="G132" t="str">
            <v>5143-10</v>
          </cell>
          <cell r="H132">
            <v>44013</v>
          </cell>
          <cell r="I132">
            <v>16.170000000000002</v>
          </cell>
          <cell r="J132">
            <v>129.38</v>
          </cell>
          <cell r="O132">
            <v>0.56000000000000005</v>
          </cell>
          <cell r="R132">
            <v>0</v>
          </cell>
          <cell r="S132">
            <v>0</v>
          </cell>
          <cell r="U132">
            <v>0</v>
          </cell>
          <cell r="X132" t="str">
            <v/>
          </cell>
        </row>
        <row r="133">
          <cell r="C133" t="str">
            <v>UPAE CARUARU</v>
          </cell>
          <cell r="E133" t="str">
            <v>WILLIANS VILELA MULATO</v>
          </cell>
          <cell r="F133" t="str">
            <v>3 - Administrativo</v>
          </cell>
          <cell r="G133" t="str">
            <v>2124-05</v>
          </cell>
          <cell r="H133">
            <v>44013</v>
          </cell>
          <cell r="I133">
            <v>22.72</v>
          </cell>
          <cell r="J133">
            <v>181.82</v>
          </cell>
          <cell r="O133">
            <v>0.56000000000000005</v>
          </cell>
          <cell r="R133">
            <v>0</v>
          </cell>
          <cell r="S133">
            <v>0</v>
          </cell>
          <cell r="U133">
            <v>0</v>
          </cell>
          <cell r="X133" t="str">
            <v/>
          </cell>
        </row>
        <row r="134">
          <cell r="C134" t="str">
            <v>UPAE CARUARU</v>
          </cell>
          <cell r="E134" t="str">
            <v>WILMA FERREIRA DA SILVA</v>
          </cell>
          <cell r="F134" t="str">
            <v>3 - Administrativo</v>
          </cell>
          <cell r="G134" t="str">
            <v>5143-20</v>
          </cell>
          <cell r="H134">
            <v>44013</v>
          </cell>
          <cell r="I134">
            <v>12.54</v>
          </cell>
          <cell r="J134">
            <v>100.32</v>
          </cell>
          <cell r="O134">
            <v>0.56000000000000005</v>
          </cell>
          <cell r="R134">
            <v>303.60000000000002</v>
          </cell>
          <cell r="S134">
            <v>62.7</v>
          </cell>
          <cell r="U134">
            <v>0</v>
          </cell>
          <cell r="X134" t="str">
            <v/>
          </cell>
        </row>
        <row r="135">
          <cell r="C135" t="str">
            <v>UPAE CARUARU</v>
          </cell>
          <cell r="E135" t="str">
            <v>YVSON OLIVEIRA BARBOSA CAVALCANTI</v>
          </cell>
          <cell r="F135" t="str">
            <v>1 - Médico</v>
          </cell>
          <cell r="G135" t="str">
            <v>2252-55</v>
          </cell>
          <cell r="H135">
            <v>44013</v>
          </cell>
          <cell r="I135">
            <v>119.62</v>
          </cell>
          <cell r="J135">
            <v>956.97</v>
          </cell>
          <cell r="O135">
            <v>7.49</v>
          </cell>
          <cell r="U135">
            <v>0</v>
          </cell>
          <cell r="X135" t="str">
            <v/>
          </cell>
        </row>
        <row r="136">
          <cell r="C136" t="str">
            <v>UPAE CARUARU</v>
          </cell>
          <cell r="E136" t="str">
            <v>FRANK FERNANDES LIMA</v>
          </cell>
          <cell r="F136" t="str">
            <v>1 - Médico</v>
          </cell>
          <cell r="G136" t="str">
            <v>2252-25</v>
          </cell>
          <cell r="H136">
            <v>44013</v>
          </cell>
          <cell r="I136">
            <v>104.81</v>
          </cell>
          <cell r="J136">
            <v>838.49</v>
          </cell>
          <cell r="O136">
            <v>7.49</v>
          </cell>
          <cell r="U136">
            <v>0</v>
          </cell>
          <cell r="X136" t="str">
            <v/>
          </cell>
        </row>
        <row r="137">
          <cell r="C137" t="str">
            <v>UPAE CARUARU</v>
          </cell>
          <cell r="E137" t="str">
            <v>NATALIA SILVESTRE AMARAL</v>
          </cell>
          <cell r="F137" t="str">
            <v>2 - Outros Profissionais da Saúde</v>
          </cell>
          <cell r="G137" t="str">
            <v>2235-05</v>
          </cell>
          <cell r="H137">
            <v>44013</v>
          </cell>
          <cell r="I137">
            <v>41.62</v>
          </cell>
          <cell r="J137">
            <v>332.92</v>
          </cell>
          <cell r="O137">
            <v>1.87</v>
          </cell>
          <cell r="U137">
            <v>0</v>
          </cell>
          <cell r="X137" t="str">
            <v/>
          </cell>
        </row>
        <row r="138">
          <cell r="U138">
            <v>0</v>
          </cell>
          <cell r="X138" t="str">
            <v/>
          </cell>
        </row>
        <row r="139">
          <cell r="U139">
            <v>0</v>
          </cell>
          <cell r="X139" t="str">
            <v/>
          </cell>
        </row>
        <row r="140">
          <cell r="U140">
            <v>0</v>
          </cell>
          <cell r="X140" t="str">
            <v/>
          </cell>
        </row>
        <row r="141">
          <cell r="U141">
            <v>0</v>
          </cell>
          <cell r="X141" t="str">
            <v/>
          </cell>
        </row>
        <row r="142">
          <cell r="U142">
            <v>0</v>
          </cell>
          <cell r="X142" t="str">
            <v/>
          </cell>
        </row>
        <row r="143">
          <cell r="U143">
            <v>0</v>
          </cell>
          <cell r="X143" t="str">
            <v/>
          </cell>
        </row>
        <row r="144">
          <cell r="U144">
            <v>0</v>
          </cell>
          <cell r="X144" t="str">
            <v/>
          </cell>
        </row>
        <row r="145">
          <cell r="U145">
            <v>0</v>
          </cell>
          <cell r="X145" t="str">
            <v/>
          </cell>
        </row>
        <row r="146">
          <cell r="U146">
            <v>0</v>
          </cell>
          <cell r="X146" t="str">
            <v/>
          </cell>
        </row>
        <row r="147">
          <cell r="U147">
            <v>0</v>
          </cell>
          <cell r="X147" t="str">
            <v/>
          </cell>
        </row>
        <row r="148">
          <cell r="U148">
            <v>0</v>
          </cell>
          <cell r="X148" t="str">
            <v/>
          </cell>
        </row>
        <row r="149">
          <cell r="U149">
            <v>0</v>
          </cell>
          <cell r="X149" t="str">
            <v/>
          </cell>
        </row>
        <row r="150">
          <cell r="U150">
            <v>0</v>
          </cell>
          <cell r="X150" t="str">
            <v/>
          </cell>
        </row>
        <row r="151">
          <cell r="U151">
            <v>0</v>
          </cell>
          <cell r="X151" t="str">
            <v/>
          </cell>
        </row>
        <row r="152">
          <cell r="U152">
            <v>0</v>
          </cell>
          <cell r="X152" t="str">
            <v/>
          </cell>
        </row>
        <row r="153">
          <cell r="U153">
            <v>0</v>
          </cell>
          <cell r="X153" t="str">
            <v/>
          </cell>
        </row>
        <row r="154">
          <cell r="U154">
            <v>0</v>
          </cell>
          <cell r="X154" t="str">
            <v/>
          </cell>
        </row>
        <row r="155">
          <cell r="U155">
            <v>0</v>
          </cell>
          <cell r="X155" t="str">
            <v/>
          </cell>
        </row>
        <row r="156">
          <cell r="U156">
            <v>0</v>
          </cell>
          <cell r="X156" t="str">
            <v/>
          </cell>
        </row>
        <row r="157">
          <cell r="U157">
            <v>0</v>
          </cell>
          <cell r="X157" t="str">
            <v/>
          </cell>
        </row>
        <row r="158">
          <cell r="U158">
            <v>0</v>
          </cell>
          <cell r="X158" t="str">
            <v/>
          </cell>
        </row>
        <row r="159">
          <cell r="U159">
            <v>0</v>
          </cell>
          <cell r="X159" t="str">
            <v/>
          </cell>
        </row>
        <row r="160">
          <cell r="U160">
            <v>0</v>
          </cell>
          <cell r="X160" t="str">
            <v/>
          </cell>
        </row>
        <row r="161">
          <cell r="U161">
            <v>0</v>
          </cell>
          <cell r="X161" t="str">
            <v/>
          </cell>
        </row>
        <row r="162">
          <cell r="U162">
            <v>0</v>
          </cell>
          <cell r="X162" t="str">
            <v/>
          </cell>
        </row>
        <row r="163">
          <cell r="U163">
            <v>0</v>
          </cell>
          <cell r="X163" t="str">
            <v/>
          </cell>
        </row>
        <row r="164">
          <cell r="U164">
            <v>0</v>
          </cell>
          <cell r="X164" t="str">
            <v/>
          </cell>
        </row>
        <row r="165">
          <cell r="U165">
            <v>0</v>
          </cell>
          <cell r="X165" t="str">
            <v/>
          </cell>
        </row>
        <row r="166">
          <cell r="U166">
            <v>0</v>
          </cell>
          <cell r="X166" t="str">
            <v/>
          </cell>
        </row>
        <row r="167">
          <cell r="U167">
            <v>0</v>
          </cell>
          <cell r="X167" t="str">
            <v/>
          </cell>
        </row>
        <row r="168">
          <cell r="H168" t="str">
            <v/>
          </cell>
          <cell r="U168">
            <v>0</v>
          </cell>
          <cell r="X168" t="str">
            <v/>
          </cell>
        </row>
        <row r="169">
          <cell r="H169" t="str">
            <v/>
          </cell>
          <cell r="U169">
            <v>0</v>
          </cell>
          <cell r="X169" t="str">
            <v/>
          </cell>
        </row>
        <row r="170">
          <cell r="H170" t="str">
            <v/>
          </cell>
          <cell r="U170">
            <v>0</v>
          </cell>
          <cell r="X170" t="str">
            <v/>
          </cell>
        </row>
        <row r="171">
          <cell r="H171" t="str">
            <v/>
          </cell>
          <cell r="U171">
            <v>0</v>
          </cell>
          <cell r="X171" t="str">
            <v/>
          </cell>
        </row>
        <row r="172">
          <cell r="H172" t="str">
            <v/>
          </cell>
          <cell r="U172">
            <v>0</v>
          </cell>
          <cell r="X172" t="str">
            <v/>
          </cell>
        </row>
        <row r="173">
          <cell r="H173" t="str">
            <v/>
          </cell>
          <cell r="U173">
            <v>0</v>
          </cell>
          <cell r="X173" t="str">
            <v/>
          </cell>
        </row>
        <row r="174">
          <cell r="H174" t="str">
            <v/>
          </cell>
          <cell r="U174">
            <v>0</v>
          </cell>
          <cell r="X174" t="str">
            <v/>
          </cell>
        </row>
        <row r="175">
          <cell r="H175" t="str">
            <v/>
          </cell>
          <cell r="U175">
            <v>0</v>
          </cell>
          <cell r="X175" t="str">
            <v/>
          </cell>
        </row>
        <row r="176">
          <cell r="H176" t="str">
            <v/>
          </cell>
          <cell r="U176">
            <v>0</v>
          </cell>
          <cell r="X176" t="str">
            <v/>
          </cell>
        </row>
        <row r="177">
          <cell r="H177" t="str">
            <v/>
          </cell>
          <cell r="U177">
            <v>0</v>
          </cell>
          <cell r="X177" t="str">
            <v/>
          </cell>
        </row>
        <row r="178">
          <cell r="H178" t="str">
            <v/>
          </cell>
          <cell r="U178">
            <v>0</v>
          </cell>
          <cell r="X178" t="str">
            <v/>
          </cell>
        </row>
        <row r="179">
          <cell r="H179" t="str">
            <v/>
          </cell>
          <cell r="U179">
            <v>0</v>
          </cell>
          <cell r="X179" t="str">
            <v/>
          </cell>
        </row>
        <row r="180">
          <cell r="H180" t="str">
            <v/>
          </cell>
          <cell r="U180">
            <v>0</v>
          </cell>
          <cell r="X180" t="str">
            <v/>
          </cell>
        </row>
        <row r="181">
          <cell r="H181" t="str">
            <v/>
          </cell>
          <cell r="U181">
            <v>0</v>
          </cell>
          <cell r="X181" t="str">
            <v/>
          </cell>
        </row>
        <row r="182">
          <cell r="H182" t="str">
            <v/>
          </cell>
          <cell r="U182">
            <v>0</v>
          </cell>
          <cell r="X182" t="str">
            <v/>
          </cell>
        </row>
        <row r="183">
          <cell r="H183" t="str">
            <v/>
          </cell>
          <cell r="U183">
            <v>0</v>
          </cell>
          <cell r="X183" t="str">
            <v/>
          </cell>
        </row>
        <row r="184">
          <cell r="H184" t="str">
            <v/>
          </cell>
          <cell r="U184">
            <v>0</v>
          </cell>
          <cell r="X184" t="str">
            <v/>
          </cell>
        </row>
        <row r="185">
          <cell r="H185" t="str">
            <v/>
          </cell>
          <cell r="U185">
            <v>0</v>
          </cell>
          <cell r="X185" t="str">
            <v/>
          </cell>
        </row>
        <row r="186">
          <cell r="H186" t="str">
            <v/>
          </cell>
          <cell r="U186">
            <v>0</v>
          </cell>
          <cell r="X186" t="str">
            <v/>
          </cell>
        </row>
        <row r="187">
          <cell r="H187" t="str">
            <v/>
          </cell>
          <cell r="U187">
            <v>0</v>
          </cell>
          <cell r="X187" t="str">
            <v/>
          </cell>
        </row>
        <row r="188">
          <cell r="H188" t="str">
            <v/>
          </cell>
          <cell r="U188">
            <v>0</v>
          </cell>
          <cell r="X188" t="str">
            <v/>
          </cell>
        </row>
        <row r="189">
          <cell r="H189" t="str">
            <v/>
          </cell>
          <cell r="U189">
            <v>0</v>
          </cell>
          <cell r="X189" t="str">
            <v/>
          </cell>
        </row>
        <row r="190">
          <cell r="H190" t="str">
            <v/>
          </cell>
          <cell r="U190">
            <v>0</v>
          </cell>
          <cell r="X190" t="str">
            <v/>
          </cell>
        </row>
        <row r="191">
          <cell r="H191" t="str">
            <v/>
          </cell>
          <cell r="U191">
            <v>0</v>
          </cell>
          <cell r="X191" t="str">
            <v/>
          </cell>
        </row>
        <row r="192">
          <cell r="H192" t="str">
            <v/>
          </cell>
          <cell r="U192">
            <v>0</v>
          </cell>
          <cell r="X192" t="str">
            <v/>
          </cell>
        </row>
        <row r="193">
          <cell r="H193" t="str">
            <v/>
          </cell>
          <cell r="U193">
            <v>0</v>
          </cell>
          <cell r="X193" t="str">
            <v/>
          </cell>
        </row>
        <row r="194">
          <cell r="H194" t="str">
            <v/>
          </cell>
          <cell r="U194">
            <v>0</v>
          </cell>
          <cell r="X194" t="str">
            <v/>
          </cell>
        </row>
        <row r="195">
          <cell r="H195" t="str">
            <v/>
          </cell>
          <cell r="U195">
            <v>0</v>
          </cell>
          <cell r="X195" t="str">
            <v/>
          </cell>
        </row>
        <row r="196">
          <cell r="H196" t="str">
            <v/>
          </cell>
          <cell r="U196">
            <v>0</v>
          </cell>
          <cell r="X196" t="str">
            <v/>
          </cell>
        </row>
        <row r="197">
          <cell r="H197" t="str">
            <v/>
          </cell>
          <cell r="U197">
            <v>0</v>
          </cell>
          <cell r="X197" t="str">
            <v/>
          </cell>
        </row>
        <row r="198">
          <cell r="H198" t="str">
            <v/>
          </cell>
          <cell r="U198">
            <v>0</v>
          </cell>
          <cell r="X198" t="str">
            <v/>
          </cell>
        </row>
        <row r="199">
          <cell r="H199" t="str">
            <v/>
          </cell>
          <cell r="U199">
            <v>0</v>
          </cell>
          <cell r="X199" t="str">
            <v/>
          </cell>
        </row>
        <row r="200">
          <cell r="H200" t="str">
            <v/>
          </cell>
          <cell r="U200">
            <v>0</v>
          </cell>
          <cell r="X200" t="str">
            <v/>
          </cell>
        </row>
        <row r="201">
          <cell r="H201" t="str">
            <v/>
          </cell>
          <cell r="U201">
            <v>0</v>
          </cell>
          <cell r="X201" t="str">
            <v/>
          </cell>
        </row>
        <row r="202">
          <cell r="H202" t="str">
            <v/>
          </cell>
          <cell r="U202">
            <v>0</v>
          </cell>
          <cell r="X202" t="str">
            <v/>
          </cell>
        </row>
        <row r="203">
          <cell r="H203" t="str">
            <v/>
          </cell>
          <cell r="U203">
            <v>0</v>
          </cell>
          <cell r="X203" t="str">
            <v/>
          </cell>
        </row>
        <row r="204">
          <cell r="H204" t="str">
            <v/>
          </cell>
          <cell r="U204">
            <v>0</v>
          </cell>
          <cell r="X204" t="str">
            <v/>
          </cell>
        </row>
        <row r="205">
          <cell r="H205" t="str">
            <v/>
          </cell>
          <cell r="U205">
            <v>0</v>
          </cell>
          <cell r="X205" t="str">
            <v/>
          </cell>
        </row>
        <row r="206">
          <cell r="H206" t="str">
            <v/>
          </cell>
          <cell r="U206">
            <v>0</v>
          </cell>
          <cell r="X206" t="str">
            <v/>
          </cell>
        </row>
        <row r="207">
          <cell r="H207" t="str">
            <v/>
          </cell>
          <cell r="U207">
            <v>0</v>
          </cell>
          <cell r="X207" t="str">
            <v/>
          </cell>
        </row>
        <row r="208">
          <cell r="H208" t="str">
            <v/>
          </cell>
          <cell r="U208">
            <v>0</v>
          </cell>
          <cell r="X208" t="str">
            <v/>
          </cell>
        </row>
        <row r="209">
          <cell r="H209" t="str">
            <v/>
          </cell>
          <cell r="U209">
            <v>0</v>
          </cell>
          <cell r="X209" t="str">
            <v/>
          </cell>
        </row>
        <row r="210">
          <cell r="H210" t="str">
            <v/>
          </cell>
          <cell r="U210">
            <v>0</v>
          </cell>
          <cell r="X210" t="str">
            <v/>
          </cell>
        </row>
        <row r="211">
          <cell r="H211" t="str">
            <v/>
          </cell>
          <cell r="U211">
            <v>0</v>
          </cell>
          <cell r="X211" t="str">
            <v/>
          </cell>
        </row>
        <row r="212">
          <cell r="H212" t="str">
            <v/>
          </cell>
          <cell r="U212">
            <v>0</v>
          </cell>
          <cell r="X212" t="str">
            <v/>
          </cell>
        </row>
        <row r="213">
          <cell r="H213" t="str">
            <v/>
          </cell>
          <cell r="U213">
            <v>0</v>
          </cell>
          <cell r="X213" t="str">
            <v/>
          </cell>
        </row>
        <row r="214">
          <cell r="H214" t="str">
            <v/>
          </cell>
          <cell r="U214">
            <v>0</v>
          </cell>
          <cell r="X214" t="str">
            <v/>
          </cell>
        </row>
        <row r="215">
          <cell r="H215" t="str">
            <v/>
          </cell>
          <cell r="U215">
            <v>0</v>
          </cell>
          <cell r="X215" t="str">
            <v/>
          </cell>
        </row>
        <row r="216">
          <cell r="H216" t="str">
            <v/>
          </cell>
          <cell r="U216">
            <v>0</v>
          </cell>
          <cell r="X216" t="str">
            <v/>
          </cell>
        </row>
        <row r="217">
          <cell r="H217" t="str">
            <v/>
          </cell>
          <cell r="U217">
            <v>0</v>
          </cell>
          <cell r="X217" t="str">
            <v/>
          </cell>
        </row>
        <row r="218">
          <cell r="H218" t="str">
            <v/>
          </cell>
          <cell r="U218">
            <v>0</v>
          </cell>
          <cell r="X218" t="str">
            <v/>
          </cell>
        </row>
        <row r="219">
          <cell r="H219" t="str">
            <v/>
          </cell>
          <cell r="U219">
            <v>0</v>
          </cell>
          <cell r="X219" t="str">
            <v/>
          </cell>
        </row>
        <row r="220">
          <cell r="H220" t="str">
            <v/>
          </cell>
          <cell r="U220">
            <v>0</v>
          </cell>
          <cell r="X220" t="str">
            <v/>
          </cell>
        </row>
        <row r="221">
          <cell r="H221" t="str">
            <v/>
          </cell>
          <cell r="U221">
            <v>0</v>
          </cell>
          <cell r="X221" t="str">
            <v/>
          </cell>
        </row>
        <row r="222">
          <cell r="H222" t="str">
            <v/>
          </cell>
          <cell r="U222">
            <v>0</v>
          </cell>
          <cell r="X222" t="str">
            <v/>
          </cell>
        </row>
        <row r="223">
          <cell r="H223" t="str">
            <v/>
          </cell>
          <cell r="U223">
            <v>0</v>
          </cell>
          <cell r="X223" t="str">
            <v/>
          </cell>
        </row>
        <row r="224">
          <cell r="H224" t="str">
            <v/>
          </cell>
          <cell r="U224">
            <v>0</v>
          </cell>
          <cell r="X224" t="str">
            <v/>
          </cell>
        </row>
        <row r="225">
          <cell r="H225" t="str">
            <v/>
          </cell>
          <cell r="U225">
            <v>0</v>
          </cell>
          <cell r="X225" t="str">
            <v/>
          </cell>
        </row>
        <row r="226">
          <cell r="H226" t="str">
            <v/>
          </cell>
          <cell r="U226">
            <v>0</v>
          </cell>
          <cell r="X226" t="str">
            <v/>
          </cell>
        </row>
        <row r="227">
          <cell r="H227" t="str">
            <v/>
          </cell>
          <cell r="U227">
            <v>0</v>
          </cell>
          <cell r="X227" t="str">
            <v/>
          </cell>
        </row>
        <row r="228">
          <cell r="H228" t="str">
            <v/>
          </cell>
          <cell r="U228">
            <v>0</v>
          </cell>
          <cell r="X228" t="str">
            <v/>
          </cell>
        </row>
        <row r="229">
          <cell r="H229" t="str">
            <v/>
          </cell>
          <cell r="U229">
            <v>0</v>
          </cell>
          <cell r="X229" t="str">
            <v/>
          </cell>
        </row>
        <row r="230">
          <cell r="H230" t="str">
            <v/>
          </cell>
          <cell r="U230">
            <v>0</v>
          </cell>
          <cell r="X230" t="str">
            <v/>
          </cell>
        </row>
        <row r="231">
          <cell r="U231">
            <v>0</v>
          </cell>
          <cell r="X231" t="str">
            <v/>
          </cell>
        </row>
        <row r="232">
          <cell r="U232">
            <v>0</v>
          </cell>
          <cell r="X232" t="str">
            <v/>
          </cell>
        </row>
        <row r="233">
          <cell r="U233">
            <v>0</v>
          </cell>
          <cell r="X233" t="str">
            <v/>
          </cell>
        </row>
        <row r="234">
          <cell r="U234">
            <v>0</v>
          </cell>
          <cell r="X234" t="str">
            <v/>
          </cell>
        </row>
        <row r="235">
          <cell r="U235">
            <v>0</v>
          </cell>
          <cell r="X235" t="str">
            <v/>
          </cell>
        </row>
        <row r="236">
          <cell r="U236">
            <v>0</v>
          </cell>
          <cell r="X236" t="str">
            <v/>
          </cell>
        </row>
        <row r="237">
          <cell r="U237">
            <v>0</v>
          </cell>
          <cell r="X237" t="str">
            <v/>
          </cell>
        </row>
        <row r="238">
          <cell r="U238">
            <v>0</v>
          </cell>
          <cell r="X238" t="str">
            <v/>
          </cell>
        </row>
        <row r="239">
          <cell r="U239">
            <v>0</v>
          </cell>
          <cell r="X239" t="str">
            <v/>
          </cell>
        </row>
        <row r="240">
          <cell r="U240">
            <v>0</v>
          </cell>
          <cell r="X240" t="str">
            <v/>
          </cell>
        </row>
        <row r="241">
          <cell r="U241">
            <v>0</v>
          </cell>
          <cell r="X241" t="str">
            <v/>
          </cell>
        </row>
        <row r="242">
          <cell r="U242">
            <v>0</v>
          </cell>
          <cell r="X242" t="str">
            <v/>
          </cell>
        </row>
        <row r="243">
          <cell r="U243">
            <v>0</v>
          </cell>
          <cell r="X243" t="str">
            <v/>
          </cell>
        </row>
        <row r="244">
          <cell r="U244">
            <v>0</v>
          </cell>
          <cell r="X244" t="str">
            <v/>
          </cell>
        </row>
        <row r="245">
          <cell r="U245">
            <v>0</v>
          </cell>
          <cell r="X245" t="str">
            <v/>
          </cell>
        </row>
        <row r="246">
          <cell r="U246">
            <v>0</v>
          </cell>
          <cell r="X246" t="str">
            <v/>
          </cell>
        </row>
        <row r="247">
          <cell r="U247">
            <v>0</v>
          </cell>
          <cell r="X247" t="str">
            <v/>
          </cell>
        </row>
        <row r="248">
          <cell r="U248">
            <v>0</v>
          </cell>
          <cell r="X248" t="str">
            <v/>
          </cell>
        </row>
        <row r="249">
          <cell r="U249">
            <v>0</v>
          </cell>
          <cell r="X249" t="str">
            <v/>
          </cell>
        </row>
        <row r="250">
          <cell r="U250">
            <v>0</v>
          </cell>
          <cell r="X250" t="str">
            <v/>
          </cell>
        </row>
        <row r="251">
          <cell r="X251" t="str">
            <v/>
          </cell>
        </row>
        <row r="252">
          <cell r="X252" t="str">
            <v/>
          </cell>
        </row>
        <row r="253">
          <cell r="X253" t="str">
            <v/>
          </cell>
        </row>
        <row r="254">
          <cell r="X254" t="str">
            <v/>
          </cell>
        </row>
        <row r="255">
          <cell r="X255" t="str">
            <v/>
          </cell>
        </row>
        <row r="256">
          <cell r="X256" t="str">
            <v/>
          </cell>
        </row>
        <row r="257">
          <cell r="X257" t="str">
            <v/>
          </cell>
        </row>
        <row r="258">
          <cell r="X258" t="str">
            <v/>
          </cell>
        </row>
        <row r="259">
          <cell r="X259" t="str">
            <v/>
          </cell>
        </row>
        <row r="260">
          <cell r="X260" t="str">
            <v/>
          </cell>
        </row>
        <row r="261">
          <cell r="X261" t="str">
            <v/>
          </cell>
        </row>
        <row r="262">
          <cell r="X262" t="str">
            <v/>
          </cell>
        </row>
        <row r="263">
          <cell r="X263" t="str">
            <v/>
          </cell>
        </row>
        <row r="264">
          <cell r="X264" t="str">
            <v/>
          </cell>
        </row>
        <row r="265">
          <cell r="X265" t="str">
            <v/>
          </cell>
        </row>
        <row r="266">
          <cell r="X266" t="str">
            <v/>
          </cell>
        </row>
        <row r="267">
          <cell r="X267" t="str">
            <v/>
          </cell>
        </row>
        <row r="268">
          <cell r="X268" t="str">
            <v/>
          </cell>
        </row>
        <row r="269">
          <cell r="X269" t="str">
            <v/>
          </cell>
        </row>
        <row r="270">
          <cell r="X270" t="str">
            <v/>
          </cell>
        </row>
        <row r="271">
          <cell r="X271" t="str">
            <v/>
          </cell>
        </row>
        <row r="272">
          <cell r="X272" t="str">
            <v/>
          </cell>
        </row>
        <row r="273">
          <cell r="X273" t="str">
            <v/>
          </cell>
        </row>
        <row r="274">
          <cell r="X274" t="str">
            <v/>
          </cell>
        </row>
        <row r="275">
          <cell r="X275" t="str">
            <v/>
          </cell>
        </row>
        <row r="276">
          <cell r="X276" t="str">
            <v/>
          </cell>
        </row>
        <row r="277">
          <cell r="X277" t="str">
            <v/>
          </cell>
        </row>
        <row r="278">
          <cell r="X278" t="str">
            <v/>
          </cell>
        </row>
        <row r="279">
          <cell r="X279" t="str">
            <v/>
          </cell>
        </row>
        <row r="280">
          <cell r="X280" t="str">
            <v/>
          </cell>
        </row>
        <row r="281">
          <cell r="X281" t="str">
            <v/>
          </cell>
        </row>
        <row r="282">
          <cell r="X282" t="str">
            <v/>
          </cell>
        </row>
        <row r="283">
          <cell r="X283" t="str">
            <v/>
          </cell>
        </row>
        <row r="284">
          <cell r="X284" t="str">
            <v/>
          </cell>
        </row>
        <row r="285">
          <cell r="X285" t="str">
            <v/>
          </cell>
        </row>
        <row r="286">
          <cell r="X286" t="str">
            <v/>
          </cell>
        </row>
        <row r="287">
          <cell r="X287" t="str">
            <v/>
          </cell>
        </row>
        <row r="288">
          <cell r="X288" t="str">
            <v/>
          </cell>
        </row>
        <row r="289">
          <cell r="X289" t="str">
            <v/>
          </cell>
        </row>
        <row r="290">
          <cell r="X290" t="str">
            <v/>
          </cell>
        </row>
        <row r="291">
          <cell r="X291" t="str">
            <v/>
          </cell>
        </row>
        <row r="292">
          <cell r="X292" t="str">
            <v/>
          </cell>
        </row>
        <row r="293">
          <cell r="X293" t="str">
            <v/>
          </cell>
        </row>
        <row r="294">
          <cell r="X294" t="str">
            <v/>
          </cell>
        </row>
        <row r="295">
          <cell r="X295" t="str">
            <v/>
          </cell>
        </row>
        <row r="296">
          <cell r="X296" t="str">
            <v/>
          </cell>
        </row>
        <row r="297">
          <cell r="X297" t="str">
            <v/>
          </cell>
        </row>
        <row r="298">
          <cell r="X298" t="str">
            <v/>
          </cell>
        </row>
        <row r="299">
          <cell r="X299" t="str">
            <v/>
          </cell>
        </row>
        <row r="300">
          <cell r="X300" t="str">
            <v/>
          </cell>
        </row>
        <row r="301">
          <cell r="X301" t="str">
            <v/>
          </cell>
        </row>
        <row r="302">
          <cell r="X302" t="str">
            <v/>
          </cell>
        </row>
        <row r="303">
          <cell r="X303" t="str">
            <v/>
          </cell>
        </row>
        <row r="304">
          <cell r="X304" t="str">
            <v/>
          </cell>
        </row>
        <row r="305">
          <cell r="X305" t="str">
            <v/>
          </cell>
        </row>
        <row r="306">
          <cell r="X306" t="str">
            <v/>
          </cell>
        </row>
        <row r="307">
          <cell r="X307" t="str">
            <v/>
          </cell>
        </row>
        <row r="308">
          <cell r="X308" t="str">
            <v/>
          </cell>
        </row>
        <row r="309">
          <cell r="X309" t="str">
            <v/>
          </cell>
        </row>
        <row r="310">
          <cell r="X310" t="str">
            <v/>
          </cell>
        </row>
        <row r="311">
          <cell r="X311" t="str">
            <v/>
          </cell>
        </row>
        <row r="312">
          <cell r="X312" t="str">
            <v/>
          </cell>
        </row>
        <row r="313">
          <cell r="X313" t="str">
            <v/>
          </cell>
        </row>
        <row r="314">
          <cell r="X314" t="str">
            <v/>
          </cell>
        </row>
        <row r="315">
          <cell r="X315" t="str">
            <v/>
          </cell>
        </row>
        <row r="316">
          <cell r="X316" t="str">
            <v/>
          </cell>
        </row>
        <row r="317">
          <cell r="X317" t="str">
            <v/>
          </cell>
        </row>
        <row r="318">
          <cell r="X318" t="str">
            <v/>
          </cell>
        </row>
        <row r="319">
          <cell r="X319" t="str">
            <v/>
          </cell>
        </row>
        <row r="320">
          <cell r="X320" t="str">
            <v/>
          </cell>
        </row>
        <row r="321">
          <cell r="X321" t="str">
            <v/>
          </cell>
        </row>
        <row r="322">
          <cell r="X322" t="str">
            <v/>
          </cell>
        </row>
        <row r="323">
          <cell r="X323" t="str">
            <v/>
          </cell>
        </row>
        <row r="324">
          <cell r="X324" t="str">
            <v/>
          </cell>
        </row>
        <row r="325">
          <cell r="X325" t="str">
            <v/>
          </cell>
        </row>
        <row r="326">
          <cell r="X326" t="str">
            <v/>
          </cell>
        </row>
        <row r="327">
          <cell r="X327" t="str">
            <v/>
          </cell>
        </row>
        <row r="328">
          <cell r="X328" t="str">
            <v/>
          </cell>
        </row>
        <row r="329">
          <cell r="X329" t="str">
            <v/>
          </cell>
        </row>
        <row r="330">
          <cell r="X330" t="str">
            <v/>
          </cell>
        </row>
        <row r="331">
          <cell r="X331" t="str">
            <v/>
          </cell>
        </row>
        <row r="332">
          <cell r="X332" t="str">
            <v/>
          </cell>
        </row>
        <row r="333">
          <cell r="X333" t="str">
            <v/>
          </cell>
        </row>
        <row r="334">
          <cell r="X334" t="str">
            <v/>
          </cell>
        </row>
        <row r="335">
          <cell r="X335" t="str">
            <v/>
          </cell>
        </row>
        <row r="336">
          <cell r="X336" t="str">
            <v/>
          </cell>
        </row>
        <row r="337">
          <cell r="X337" t="str">
            <v/>
          </cell>
        </row>
        <row r="338">
          <cell r="X338" t="str">
            <v/>
          </cell>
        </row>
        <row r="339">
          <cell r="X339" t="str">
            <v/>
          </cell>
        </row>
        <row r="340">
          <cell r="X340" t="str">
            <v/>
          </cell>
        </row>
        <row r="341">
          <cell r="X341" t="str">
            <v/>
          </cell>
        </row>
        <row r="342">
          <cell r="X342" t="str">
            <v/>
          </cell>
        </row>
        <row r="343">
          <cell r="X343" t="str">
            <v/>
          </cell>
        </row>
        <row r="344">
          <cell r="X344" t="str">
            <v/>
          </cell>
        </row>
        <row r="345">
          <cell r="X345" t="str">
            <v/>
          </cell>
        </row>
        <row r="346">
          <cell r="X346" t="str">
            <v/>
          </cell>
        </row>
        <row r="347">
          <cell r="X347" t="str">
            <v/>
          </cell>
        </row>
        <row r="348">
          <cell r="X348" t="str">
            <v/>
          </cell>
        </row>
        <row r="349">
          <cell r="X349" t="str">
            <v/>
          </cell>
        </row>
        <row r="350">
          <cell r="X350" t="str">
            <v/>
          </cell>
        </row>
        <row r="351">
          <cell r="X351" t="str">
            <v/>
          </cell>
        </row>
        <row r="352">
          <cell r="X352" t="str">
            <v/>
          </cell>
        </row>
        <row r="353">
          <cell r="X353" t="str">
            <v/>
          </cell>
        </row>
        <row r="354">
          <cell r="X354" t="str">
            <v/>
          </cell>
        </row>
        <row r="355">
          <cell r="X355" t="str">
            <v/>
          </cell>
        </row>
        <row r="356">
          <cell r="X356" t="str">
            <v/>
          </cell>
        </row>
        <row r="357">
          <cell r="X357" t="str">
            <v/>
          </cell>
        </row>
        <row r="358">
          <cell r="X358" t="str">
            <v/>
          </cell>
        </row>
        <row r="359">
          <cell r="X359" t="str">
            <v/>
          </cell>
        </row>
        <row r="360">
          <cell r="X360" t="str">
            <v/>
          </cell>
        </row>
        <row r="361">
          <cell r="X361" t="str">
            <v/>
          </cell>
        </row>
        <row r="362">
          <cell r="X362" t="str">
            <v/>
          </cell>
        </row>
        <row r="363">
          <cell r="X363" t="str">
            <v/>
          </cell>
        </row>
        <row r="364">
          <cell r="X364" t="str">
            <v/>
          </cell>
        </row>
        <row r="365">
          <cell r="X365" t="str">
            <v/>
          </cell>
        </row>
        <row r="366">
          <cell r="X366" t="str">
            <v/>
          </cell>
        </row>
        <row r="367">
          <cell r="X367" t="str">
            <v/>
          </cell>
        </row>
        <row r="368">
          <cell r="X368" t="str">
            <v/>
          </cell>
        </row>
        <row r="369">
          <cell r="X369" t="str">
            <v/>
          </cell>
        </row>
        <row r="370">
          <cell r="X370" t="str">
            <v/>
          </cell>
        </row>
        <row r="371">
          <cell r="X371" t="str">
            <v/>
          </cell>
        </row>
        <row r="372">
          <cell r="X372" t="str">
            <v/>
          </cell>
        </row>
        <row r="373">
          <cell r="X373" t="str">
            <v/>
          </cell>
        </row>
        <row r="374">
          <cell r="X374" t="str">
            <v/>
          </cell>
        </row>
        <row r="375">
          <cell r="X375" t="str">
            <v/>
          </cell>
        </row>
        <row r="376">
          <cell r="X376" t="str">
            <v/>
          </cell>
        </row>
        <row r="377">
          <cell r="X377" t="str">
            <v/>
          </cell>
        </row>
        <row r="378">
          <cell r="X378" t="str">
            <v/>
          </cell>
        </row>
        <row r="379">
          <cell r="X379" t="str">
            <v/>
          </cell>
        </row>
        <row r="380">
          <cell r="X380" t="str">
            <v/>
          </cell>
        </row>
        <row r="381">
          <cell r="X381" t="str">
            <v/>
          </cell>
        </row>
        <row r="382">
          <cell r="X382" t="str">
            <v/>
          </cell>
        </row>
        <row r="383">
          <cell r="X383" t="str">
            <v/>
          </cell>
        </row>
        <row r="384">
          <cell r="X384" t="str">
            <v/>
          </cell>
        </row>
        <row r="385">
          <cell r="X385" t="str">
            <v/>
          </cell>
        </row>
        <row r="386">
          <cell r="X386" t="str">
            <v/>
          </cell>
        </row>
        <row r="387">
          <cell r="X387" t="str">
            <v/>
          </cell>
        </row>
        <row r="388">
          <cell r="X388" t="str">
            <v/>
          </cell>
        </row>
        <row r="389">
          <cell r="X389" t="str">
            <v/>
          </cell>
        </row>
        <row r="390">
          <cell r="X390" t="str">
            <v/>
          </cell>
        </row>
        <row r="391">
          <cell r="X391" t="str">
            <v/>
          </cell>
        </row>
        <row r="392">
          <cell r="X392" t="str">
            <v/>
          </cell>
        </row>
        <row r="393">
          <cell r="X393" t="str">
            <v/>
          </cell>
        </row>
        <row r="394">
          <cell r="X394" t="str">
            <v/>
          </cell>
        </row>
        <row r="395">
          <cell r="X395" t="str">
            <v/>
          </cell>
        </row>
        <row r="396">
          <cell r="X396" t="str">
            <v/>
          </cell>
        </row>
        <row r="397">
          <cell r="X397" t="str">
            <v/>
          </cell>
        </row>
        <row r="398">
          <cell r="X398" t="str">
            <v/>
          </cell>
        </row>
        <row r="399">
          <cell r="X399" t="str">
            <v/>
          </cell>
        </row>
        <row r="400">
          <cell r="X400" t="str">
            <v/>
          </cell>
        </row>
        <row r="401">
          <cell r="X401" t="str">
            <v/>
          </cell>
        </row>
        <row r="402">
          <cell r="X402" t="str">
            <v/>
          </cell>
        </row>
        <row r="403">
          <cell r="X403" t="str">
            <v/>
          </cell>
        </row>
        <row r="404">
          <cell r="X404" t="str">
            <v/>
          </cell>
        </row>
        <row r="405">
          <cell r="X405" t="str">
            <v/>
          </cell>
        </row>
        <row r="406">
          <cell r="X406" t="str">
            <v/>
          </cell>
        </row>
        <row r="407">
          <cell r="X407" t="str">
            <v/>
          </cell>
        </row>
        <row r="408">
          <cell r="X408" t="str">
            <v/>
          </cell>
        </row>
        <row r="409">
          <cell r="X409" t="str">
            <v/>
          </cell>
        </row>
        <row r="410">
          <cell r="X410" t="str">
            <v/>
          </cell>
        </row>
        <row r="411">
          <cell r="X411" t="str">
            <v/>
          </cell>
        </row>
        <row r="412">
          <cell r="X412" t="str">
            <v/>
          </cell>
        </row>
        <row r="413">
          <cell r="X413" t="str">
            <v/>
          </cell>
        </row>
        <row r="414">
          <cell r="X414" t="str">
            <v/>
          </cell>
        </row>
        <row r="415">
          <cell r="X415" t="str">
            <v/>
          </cell>
        </row>
        <row r="416">
          <cell r="X416" t="str">
            <v/>
          </cell>
        </row>
        <row r="417">
          <cell r="X417" t="str">
            <v/>
          </cell>
        </row>
        <row r="418">
          <cell r="X418" t="str">
            <v/>
          </cell>
        </row>
        <row r="419">
          <cell r="X419" t="str">
            <v/>
          </cell>
        </row>
        <row r="420">
          <cell r="X420" t="str">
            <v/>
          </cell>
        </row>
        <row r="421">
          <cell r="X421" t="str">
            <v/>
          </cell>
        </row>
        <row r="422">
          <cell r="X422" t="str">
            <v/>
          </cell>
        </row>
        <row r="423">
          <cell r="X423" t="str">
            <v/>
          </cell>
        </row>
        <row r="424">
          <cell r="X424" t="str">
            <v/>
          </cell>
        </row>
        <row r="425">
          <cell r="X425" t="str">
            <v/>
          </cell>
        </row>
        <row r="426">
          <cell r="X426" t="str">
            <v/>
          </cell>
        </row>
        <row r="427">
          <cell r="X427" t="str">
            <v/>
          </cell>
        </row>
        <row r="428">
          <cell r="X428" t="str">
            <v/>
          </cell>
        </row>
        <row r="429">
          <cell r="X429" t="str">
            <v/>
          </cell>
        </row>
        <row r="430">
          <cell r="X430" t="str">
            <v/>
          </cell>
        </row>
        <row r="431">
          <cell r="X431" t="str">
            <v/>
          </cell>
        </row>
        <row r="432">
          <cell r="X432" t="str">
            <v/>
          </cell>
        </row>
        <row r="433">
          <cell r="X433" t="str">
            <v/>
          </cell>
        </row>
        <row r="434">
          <cell r="X434" t="str">
            <v/>
          </cell>
        </row>
        <row r="435">
          <cell r="X435" t="str">
            <v/>
          </cell>
        </row>
        <row r="436">
          <cell r="X436" t="str">
            <v/>
          </cell>
        </row>
        <row r="437">
          <cell r="X437" t="str">
            <v/>
          </cell>
        </row>
        <row r="438">
          <cell r="X438" t="str">
            <v/>
          </cell>
        </row>
        <row r="439">
          <cell r="X439" t="str">
            <v/>
          </cell>
        </row>
        <row r="440">
          <cell r="X440" t="str">
            <v/>
          </cell>
        </row>
        <row r="441">
          <cell r="X441" t="str">
            <v/>
          </cell>
        </row>
        <row r="442">
          <cell r="X442" t="str">
            <v/>
          </cell>
        </row>
        <row r="443">
          <cell r="X443" t="str">
            <v/>
          </cell>
        </row>
        <row r="444">
          <cell r="X444" t="str">
            <v/>
          </cell>
        </row>
        <row r="445">
          <cell r="X445" t="str">
            <v/>
          </cell>
        </row>
        <row r="446">
          <cell r="X446" t="str">
            <v/>
          </cell>
        </row>
        <row r="447">
          <cell r="X447" t="str">
            <v/>
          </cell>
        </row>
        <row r="448">
          <cell r="X448" t="str">
            <v/>
          </cell>
        </row>
        <row r="449">
          <cell r="X449" t="str">
            <v/>
          </cell>
        </row>
        <row r="450">
          <cell r="X450" t="str">
            <v/>
          </cell>
        </row>
        <row r="451">
          <cell r="X451" t="str">
            <v/>
          </cell>
        </row>
        <row r="452">
          <cell r="X452" t="str">
            <v/>
          </cell>
        </row>
        <row r="453">
          <cell r="X453" t="str">
            <v/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2"/>
  <sheetViews>
    <sheetView showGridLines="0" tabSelected="1" workbookViewId="0">
      <selection activeCell="C27" sqref="C27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(OCULTAR)'!$P$3:$R$53,3,0),"")</f>
        <v>10894988000729</v>
      </c>
      <c r="B3" s="10" t="str">
        <f>'[1]TCE - ANEXO III - Preencher'!C12</f>
        <v>UPAE CARUARU</v>
      </c>
      <c r="C3" s="11"/>
      <c r="D3" s="12" t="str">
        <f>'[1]TCE - ANEXO III - Preencher'!E12</f>
        <v>ADRIELY TAMARA DE BARROS SILVA</v>
      </c>
      <c r="E3" s="10" t="str">
        <f>IF('[1]TCE - ANEXO III - Preencher'!F12="4 - Assistência Odontológica","2 - Outros Profissionais da Saúde",'[1]TCE - ANEXO II - Enviar TCE'!E2)</f>
        <v>3 - Administrativo</v>
      </c>
      <c r="F3" s="13" t="str">
        <f>'[1]TCE - ANEXO III - Preencher'!G12</f>
        <v>4110-05</v>
      </c>
      <c r="G3" s="14">
        <f>IF('[1]TCE - ANEXO III - Preencher'!H12="","",'[1]TCE - ANEXO III - Preencher'!H12)</f>
        <v>44013</v>
      </c>
      <c r="H3" s="15">
        <f>'[1]TCE - ANEXO III - Preencher'!I12</f>
        <v>13.35</v>
      </c>
      <c r="I3" s="15">
        <f>'[1]TCE - ANEXO III - Preencher'!J12</f>
        <v>106.8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0.56400000000000006</v>
      </c>
      <c r="O3" s="16">
        <f>'[1]TCE - ANEXO III - Preencher'!P12</f>
        <v>0</v>
      </c>
      <c r="P3" s="17">
        <f>N3-O3</f>
        <v>0.56400000000000006</v>
      </c>
      <c r="Q3" s="16">
        <f>'[1]TCE - ANEXO III - Preencher'!R12</f>
        <v>303.60000000000002</v>
      </c>
      <c r="R3" s="16">
        <f>'[1]TCE - ANEXO III - Preencher'!S12</f>
        <v>67.56</v>
      </c>
      <c r="S3" s="17">
        <f>Q3-R3</f>
        <v>236.04000000000002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356.75400000000002</v>
      </c>
    </row>
    <row r="4" spans="1:28" s="4" customFormat="1" x14ac:dyDescent="0.2">
      <c r="A4" s="9">
        <f>IFERROR(VLOOKUP(B4,'[1]DADOS (OCULTAR)'!$P$3:$R$53,3,0),"")</f>
        <v>10894988000729</v>
      </c>
      <c r="B4" s="10" t="str">
        <f>'[1]TCE - ANEXO III - Preencher'!C13</f>
        <v>UPAE CARUARU</v>
      </c>
      <c r="C4" s="11"/>
      <c r="D4" s="12" t="str">
        <f>'[1]TCE - ANEXO III - Preencher'!E13</f>
        <v>ADRYANE KARYNE DE OLIVEIRA SILVA</v>
      </c>
      <c r="E4" s="10" t="str">
        <f>IF('[1]TCE - ANEXO III - Preencher'!F13="4 - Assistência Odontológica","2 - Outros Profissionais da Saúde",'[1]TCE - ANEXO II - Enviar TCE'!E3)</f>
        <v>3 - Administrativo</v>
      </c>
      <c r="F4" s="13" t="str">
        <f>'[1]TCE - ANEXO III - Preencher'!G13</f>
        <v>4110-05</v>
      </c>
      <c r="G4" s="14">
        <f>IF('[1]TCE - ANEXO III - Preencher'!H13="","",'[1]TCE - ANEXO III - Preencher'!H13)</f>
        <v>44013</v>
      </c>
      <c r="H4" s="15">
        <f>'[1]TCE - ANEXO III - Preencher'!I13</f>
        <v>13.35</v>
      </c>
      <c r="I4" s="15">
        <f>'[1]TCE - ANEXO III - Preencher'!J13</f>
        <v>106.8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0.56400000000000006</v>
      </c>
      <c r="O4" s="16">
        <f>'[1]TCE - ANEXO III - Preencher'!P13</f>
        <v>0</v>
      </c>
      <c r="P4" s="17">
        <f t="shared" ref="P4:P67" si="2">N4-O4</f>
        <v>0.56400000000000006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120.714</v>
      </c>
    </row>
    <row r="5" spans="1:28" s="4" customFormat="1" x14ac:dyDescent="0.2">
      <c r="A5" s="9">
        <f>IFERROR(VLOOKUP(B5,'[1]DADOS (OCULTAR)'!$P$3:$R$53,3,0),"")</f>
        <v>10894988000729</v>
      </c>
      <c r="B5" s="10" t="str">
        <f>'[1]TCE - ANEXO III - Preencher'!C14</f>
        <v>UPAE CARUARU</v>
      </c>
      <c r="C5" s="11"/>
      <c r="D5" s="12" t="str">
        <f>'[1]TCE - ANEXO III - Preencher'!E14</f>
        <v>ALINE GIBSON NOTARO</v>
      </c>
      <c r="E5" s="10" t="str">
        <f>IF('[1]TCE - ANEXO III - Preencher'!F14="4 - Assistência Odontológica","2 - Outros Profissionais da Saúde",'[1]TCE - ANEXO II - Enviar TCE'!E4)</f>
        <v>1 - Médico</v>
      </c>
      <c r="F5" s="13" t="str">
        <f>'[1]TCE - ANEXO III - Preencher'!G14</f>
        <v>2251-09</v>
      </c>
      <c r="G5" s="14">
        <f>IF('[1]TCE - ANEXO III - Preencher'!H14="","",'[1]TCE - ANEXO III - Preencher'!H14)</f>
        <v>44013</v>
      </c>
      <c r="H5" s="15">
        <f>'[1]TCE - ANEXO III - Preencher'!I14</f>
        <v>60.85</v>
      </c>
      <c r="I5" s="15">
        <f>'[1]TCE - ANEXO III - Preencher'!J14</f>
        <v>486.8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7.4939999999999998</v>
      </c>
      <c r="O5" s="16">
        <f>'[1]TCE - ANEXO III - Preencher'!P14</f>
        <v>0</v>
      </c>
      <c r="P5" s="17">
        <f t="shared" si="2"/>
        <v>7.4939999999999998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555.14400000000001</v>
      </c>
    </row>
    <row r="6" spans="1:28" s="4" customFormat="1" x14ac:dyDescent="0.2">
      <c r="A6" s="9">
        <f>IFERROR(VLOOKUP(B6,'[1]DADOS (OCULTAR)'!$P$3:$R$53,3,0),"")</f>
        <v>10894988000729</v>
      </c>
      <c r="B6" s="10" t="str">
        <f>'[1]TCE - ANEXO III - Preencher'!C15</f>
        <v>UPAE CARUARU</v>
      </c>
      <c r="C6" s="11"/>
      <c r="D6" s="12" t="str">
        <f>'[1]TCE - ANEXO III - Preencher'!E15</f>
        <v xml:space="preserve">ALINE QUENTAL CALLOU </v>
      </c>
      <c r="E6" s="10" t="str">
        <f>IF('[1]TCE - ANEXO III - Preencher'!F15="4 - Assistência Odontológica","2 - Outros Profissionais da Saúde",'[1]TCE - ANEXO II - Enviar TCE'!E5)</f>
        <v>1 - Médico</v>
      </c>
      <c r="F6" s="13" t="str">
        <f>'[1]TCE - ANEXO III - Preencher'!G15</f>
        <v>2251-65</v>
      </c>
      <c r="G6" s="14">
        <f>IF('[1]TCE - ANEXO III - Preencher'!H15="","",'[1]TCE - ANEXO III - Preencher'!H15)</f>
        <v>44013</v>
      </c>
      <c r="H6" s="15">
        <f>'[1]TCE - ANEXO III - Preencher'!I15</f>
        <v>119.62</v>
      </c>
      <c r="I6" s="15">
        <f>'[1]TCE - ANEXO III - Preencher'!J15</f>
        <v>956.97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7.4939999999999998</v>
      </c>
      <c r="O6" s="16">
        <f>'[1]TCE - ANEXO III - Preencher'!P15</f>
        <v>0</v>
      </c>
      <c r="P6" s="17">
        <f t="shared" si="2"/>
        <v>7.4939999999999998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1084.0840000000001</v>
      </c>
    </row>
    <row r="7" spans="1:28" s="4" customFormat="1" x14ac:dyDescent="0.2">
      <c r="A7" s="9">
        <f>IFERROR(VLOOKUP(B7,'[1]DADOS (OCULTAR)'!$P$3:$R$53,3,0),"")</f>
        <v>10894988000729</v>
      </c>
      <c r="B7" s="10" t="str">
        <f>'[1]TCE - ANEXO III - Preencher'!C16</f>
        <v>UPAE CARUARU</v>
      </c>
      <c r="C7" s="11"/>
      <c r="D7" s="12" t="str">
        <f>'[1]TCE - ANEXO III - Preencher'!E16</f>
        <v xml:space="preserve">AMARO CAPISTRANO DOS SANTOS JUNIOR </v>
      </c>
      <c r="E7" s="10" t="str">
        <f>IF('[1]TCE - ANEXO III - Preencher'!F16="4 - Assistência Odontológica","2 - Outros Profissionais da Saúde",'[1]TCE - ANEXO II - Enviar TCE'!E6)</f>
        <v>1 - Médico</v>
      </c>
      <c r="F7" s="13" t="str">
        <f>'[1]TCE - ANEXO III - Preencher'!G16</f>
        <v>2251-09</v>
      </c>
      <c r="G7" s="14">
        <f>IF('[1]TCE - ANEXO III - Preencher'!H16="","",'[1]TCE - ANEXO III - Preencher'!H16)</f>
        <v>44013</v>
      </c>
      <c r="H7" s="15">
        <f>'[1]TCE - ANEXO III - Preencher'!I16</f>
        <v>105.68</v>
      </c>
      <c r="I7" s="15">
        <f>'[1]TCE - ANEXO III - Preencher'!J16</f>
        <v>845.48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7.4939999999999998</v>
      </c>
      <c r="O7" s="16">
        <f>'[1]TCE - ANEXO III - Preencher'!P16</f>
        <v>0</v>
      </c>
      <c r="P7" s="17">
        <f t="shared" si="2"/>
        <v>7.4939999999999998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958.65400000000011</v>
      </c>
    </row>
    <row r="8" spans="1:28" s="4" customFormat="1" x14ac:dyDescent="0.2">
      <c r="A8" s="9">
        <f>IFERROR(VLOOKUP(B8,'[1]DADOS (OCULTAR)'!$P$3:$R$53,3,0),"")</f>
        <v>10894988000729</v>
      </c>
      <c r="B8" s="10" t="str">
        <f>'[1]TCE - ANEXO III - Preencher'!C17</f>
        <v>UPAE CARUARU</v>
      </c>
      <c r="C8" s="11"/>
      <c r="D8" s="12" t="str">
        <f>'[1]TCE - ANEXO III - Preencher'!E17</f>
        <v>ANA EMANUELLA DA SILVA COSTA</v>
      </c>
      <c r="E8" s="10" t="str">
        <f>IF('[1]TCE - ANEXO III - Preencher'!F17="4 - Assistência Odontológica","2 - Outros Profissionais da Saúde",'[1]TCE - ANEXO II - Enviar TCE'!E7)</f>
        <v>2 - Outros Profissionais da Saúde</v>
      </c>
      <c r="F8" s="13" t="str">
        <f>'[1]TCE - ANEXO III - Preencher'!G17</f>
        <v>3222-05</v>
      </c>
      <c r="G8" s="14">
        <f>IF('[1]TCE - ANEXO III - Preencher'!H17="","",'[1]TCE - ANEXO III - Preencher'!H17)</f>
        <v>44013</v>
      </c>
      <c r="H8" s="15">
        <f>'[1]TCE - ANEXO III - Preencher'!I17</f>
        <v>14.64</v>
      </c>
      <c r="I8" s="15">
        <f>'[1]TCE - ANEXO III - Preencher'!J17</f>
        <v>117.15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0.56400000000000006</v>
      </c>
      <c r="O8" s="16">
        <f>'[1]TCE - ANEXO III - Preencher'!P17</f>
        <v>0</v>
      </c>
      <c r="P8" s="17">
        <f t="shared" si="2"/>
        <v>0.56400000000000006</v>
      </c>
      <c r="Q8" s="16">
        <f>'[1]TCE - ANEXO III - Preencher'!R17</f>
        <v>151.80000000000001</v>
      </c>
      <c r="R8" s="16">
        <f>'[1]TCE - ANEXO III - Preencher'!S17</f>
        <v>75.33</v>
      </c>
      <c r="S8" s="17">
        <f t="shared" si="3"/>
        <v>76.470000000000013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208.82400000000001</v>
      </c>
    </row>
    <row r="9" spans="1:28" s="4" customFormat="1" x14ac:dyDescent="0.2">
      <c r="A9" s="9">
        <f>IFERROR(VLOOKUP(B9,'[1]DADOS (OCULTAR)'!$P$3:$R$53,3,0),"")</f>
        <v>10894988000729</v>
      </c>
      <c r="B9" s="10" t="str">
        <f>'[1]TCE - ANEXO III - Preencher'!C18</f>
        <v>UPAE CARUARU</v>
      </c>
      <c r="C9" s="11"/>
      <c r="D9" s="12" t="str">
        <f>'[1]TCE - ANEXO III - Preencher'!E18</f>
        <v>ANDRE HENRIQUE DE CARVALHO MOREIRA FILHO</v>
      </c>
      <c r="E9" s="10" t="str">
        <f>IF('[1]TCE - ANEXO III - Preencher'!F18="4 - Assistência Odontológica","2 - Outros Profissionais da Saúde",'[1]TCE - ANEXO II - Enviar TCE'!E8)</f>
        <v>3 - Administrativo</v>
      </c>
      <c r="F9" s="13" t="str">
        <f>'[1]TCE - ANEXO III - Preencher'!G18</f>
        <v>4131-15</v>
      </c>
      <c r="G9" s="14">
        <f>IF('[1]TCE - ANEXO III - Preencher'!H18="","",'[1]TCE - ANEXO III - Preencher'!H18)</f>
        <v>44013</v>
      </c>
      <c r="H9" s="15">
        <f>'[1]TCE - ANEXO III - Preencher'!I18</f>
        <v>19.79</v>
      </c>
      <c r="I9" s="15">
        <f>'[1]TCE - ANEXO III - Preencher'!J18</f>
        <v>158.38999999999999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0.56400000000000006</v>
      </c>
      <c r="O9" s="16">
        <f>'[1]TCE - ANEXO III - Preencher'!P18</f>
        <v>0</v>
      </c>
      <c r="P9" s="17">
        <f t="shared" si="2"/>
        <v>0.56400000000000006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178.74399999999997</v>
      </c>
    </row>
    <row r="10" spans="1:28" s="4" customFormat="1" x14ac:dyDescent="0.2">
      <c r="A10" s="9">
        <f>IFERROR(VLOOKUP(B10,'[1]DADOS (OCULTAR)'!$P$3:$R$53,3,0),"")</f>
        <v>10894988000729</v>
      </c>
      <c r="B10" s="10" t="str">
        <f>'[1]TCE - ANEXO III - Preencher'!C19</f>
        <v>UPAE CARUARU</v>
      </c>
      <c r="C10" s="11"/>
      <c r="D10" s="12" t="str">
        <f>'[1]TCE - ANEXO III - Preencher'!E19</f>
        <v>ANTONIO ARLINDO DE MORAIS</v>
      </c>
      <c r="E10" s="10" t="str">
        <f>IF('[1]TCE - ANEXO III - Preencher'!F19="4 - Assistência Odontológica","2 - Outros Profissionais da Saúde",'[1]TCE - ANEXO II - Enviar TCE'!E9)</f>
        <v>1 - Médico</v>
      </c>
      <c r="F10" s="13" t="str">
        <f>'[1]TCE - ANEXO III - Preencher'!G19</f>
        <v>2251-12</v>
      </c>
      <c r="G10" s="14">
        <f>IF('[1]TCE - ANEXO III - Preencher'!H19="","",'[1]TCE - ANEXO III - Preencher'!H19)</f>
        <v>44013</v>
      </c>
      <c r="H10" s="15">
        <f>'[1]TCE - ANEXO III - Preencher'!I19</f>
        <v>60.86</v>
      </c>
      <c r="I10" s="15">
        <f>'[1]TCE - ANEXO III - Preencher'!J19</f>
        <v>486.81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7.4939999999999998</v>
      </c>
      <c r="O10" s="16">
        <f>'[1]TCE - ANEXO III - Preencher'!P19</f>
        <v>0</v>
      </c>
      <c r="P10" s="17">
        <f t="shared" si="2"/>
        <v>7.4939999999999998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555.16399999999999</v>
      </c>
    </row>
    <row r="11" spans="1:28" s="4" customFormat="1" x14ac:dyDescent="0.2">
      <c r="A11" s="9">
        <f>IFERROR(VLOOKUP(B11,'[1]DADOS (OCULTAR)'!$P$3:$R$53,3,0),"")</f>
        <v>10894988000729</v>
      </c>
      <c r="B11" s="10" t="str">
        <f>'[1]TCE - ANEXO III - Preencher'!C20</f>
        <v>UPAE CARUARU</v>
      </c>
      <c r="C11" s="11"/>
      <c r="D11" s="12" t="str">
        <f>'[1]TCE - ANEXO III - Preencher'!E20</f>
        <v>ANTONIO ROMAO LEAO DE DEUS</v>
      </c>
      <c r="E11" s="10" t="str">
        <f>IF('[1]TCE - ANEXO III - Preencher'!F20="4 - Assistência Odontológica","2 - Outros Profissionais da Saúde",'[1]TCE - ANEXO II - Enviar TCE'!E10)</f>
        <v>1 - Médico</v>
      </c>
      <c r="F11" s="13" t="str">
        <f>'[1]TCE - ANEXO III - Preencher'!G20</f>
        <v>2252-65</v>
      </c>
      <c r="G11" s="14">
        <f>IF('[1]TCE - ANEXO III - Preencher'!H20="","",'[1]TCE - ANEXO III - Preencher'!H20)</f>
        <v>44013</v>
      </c>
      <c r="H11" s="15">
        <f>'[1]TCE - ANEXO III - Preencher'!I20</f>
        <v>90.24</v>
      </c>
      <c r="I11" s="15">
        <f>'[1]TCE - ANEXO III - Preencher'!J20</f>
        <v>721.91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7.4939999999999998</v>
      </c>
      <c r="O11" s="16">
        <f>'[1]TCE - ANEXO III - Preencher'!P20</f>
        <v>0</v>
      </c>
      <c r="P11" s="17">
        <f t="shared" si="2"/>
        <v>7.4939999999999998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819.64400000000001</v>
      </c>
    </row>
    <row r="12" spans="1:28" s="4" customFormat="1" x14ac:dyDescent="0.2">
      <c r="A12" s="9">
        <f>IFERROR(VLOOKUP(B12,'[1]DADOS (OCULTAR)'!$P$3:$R$53,3,0),"")</f>
        <v>10894988000729</v>
      </c>
      <c r="B12" s="10" t="str">
        <f>'[1]TCE - ANEXO III - Preencher'!C21</f>
        <v>UPAE CARUARU</v>
      </c>
      <c r="C12" s="11"/>
      <c r="D12" s="12" t="str">
        <f>'[1]TCE - ANEXO III - Preencher'!E21</f>
        <v xml:space="preserve">ARIELLE DANNUSE FERREIRA DE SOUZA PATRIOTA </v>
      </c>
      <c r="E12" s="10" t="str">
        <f>IF('[1]TCE - ANEXO III - Preencher'!F21="4 - Assistência Odontológica","2 - Outros Profissionais da Saúde",'[1]TCE - ANEXO II - Enviar TCE'!E11)</f>
        <v>1 - Médico</v>
      </c>
      <c r="F12" s="13" t="str">
        <f>'[1]TCE - ANEXO III - Preencher'!G21</f>
        <v>2252-65</v>
      </c>
      <c r="G12" s="14">
        <f>IF('[1]TCE - ANEXO III - Preencher'!H21="","",'[1]TCE - ANEXO III - Preencher'!H21)</f>
        <v>44013</v>
      </c>
      <c r="H12" s="15">
        <f>'[1]TCE - ANEXO III - Preencher'!I21</f>
        <v>49.92</v>
      </c>
      <c r="I12" s="15">
        <f>'[1]TCE - ANEXO III - Preencher'!J21</f>
        <v>399.42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7.4939999999999998</v>
      </c>
      <c r="O12" s="16">
        <f>'[1]TCE - ANEXO III - Preencher'!P21</f>
        <v>0</v>
      </c>
      <c r="P12" s="17">
        <f t="shared" si="2"/>
        <v>7.4939999999999998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456.83400000000006</v>
      </c>
    </row>
    <row r="13" spans="1:28" s="4" customFormat="1" x14ac:dyDescent="0.2">
      <c r="A13" s="9">
        <f>IFERROR(VLOOKUP(B13,'[1]DADOS (OCULTAR)'!$P$3:$R$53,3,0),"")</f>
        <v>10894988000729</v>
      </c>
      <c r="B13" s="10" t="str">
        <f>'[1]TCE - ANEXO III - Preencher'!C22</f>
        <v>UPAE CARUARU</v>
      </c>
      <c r="C13" s="11"/>
      <c r="D13" s="12" t="str">
        <f>'[1]TCE - ANEXO III - Preencher'!E22</f>
        <v>ARISMARIO CARVALHO DA SILVA FILHO</v>
      </c>
      <c r="E13" s="10" t="str">
        <f>IF('[1]TCE - ANEXO III - Preencher'!F22="4 - Assistência Odontológica","2 - Outros Profissionais da Saúde",'[1]TCE - ANEXO II - Enviar TCE'!E12)</f>
        <v>2 - Outros Profissionais da Saúde</v>
      </c>
      <c r="F13" s="13" t="str">
        <f>'[1]TCE - ANEXO III - Preencher'!G22</f>
        <v>2236-05</v>
      </c>
      <c r="G13" s="14">
        <f>IF('[1]TCE - ANEXO III - Preencher'!H22="","",'[1]TCE - ANEXO III - Preencher'!H22)</f>
        <v>44013</v>
      </c>
      <c r="H13" s="15">
        <f>'[1]TCE - ANEXO III - Preencher'!I22</f>
        <v>29.63</v>
      </c>
      <c r="I13" s="15">
        <f>'[1]TCE - ANEXO III - Preencher'!J22</f>
        <v>237.02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0.56400000000000006</v>
      </c>
      <c r="O13" s="16">
        <f>'[1]TCE - ANEXO III - Preencher'!P22</f>
        <v>0</v>
      </c>
      <c r="P13" s="17">
        <f t="shared" si="2"/>
        <v>0.56400000000000006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267.21400000000006</v>
      </c>
    </row>
    <row r="14" spans="1:28" s="4" customFormat="1" x14ac:dyDescent="0.2">
      <c r="A14" s="9">
        <f>IFERROR(VLOOKUP(B14,'[1]DADOS (OCULTAR)'!$P$3:$R$53,3,0),"")</f>
        <v>10894988000729</v>
      </c>
      <c r="B14" s="10" t="str">
        <f>'[1]TCE - ANEXO III - Preencher'!C23</f>
        <v>UPAE CARUARU</v>
      </c>
      <c r="C14" s="11"/>
      <c r="D14" s="12" t="str">
        <f>'[1]TCE - ANEXO III - Preencher'!E23</f>
        <v>AUREO CAVALCANTI DE ALBUQUERQUE FILHO</v>
      </c>
      <c r="E14" s="10" t="str">
        <f>IF('[1]TCE - ANEXO III - Preencher'!F23="4 - Assistência Odontológica","2 - Outros Profissionais da Saúde",'[1]TCE - ANEXO II - Enviar TCE'!E13)</f>
        <v>3 - Administrativo</v>
      </c>
      <c r="F14" s="13" t="str">
        <f>'[1]TCE - ANEXO III - Preencher'!G23</f>
        <v>5143-20</v>
      </c>
      <c r="G14" s="14">
        <f>IF('[1]TCE - ANEXO III - Preencher'!H23="","",'[1]TCE - ANEXO III - Preencher'!H23)</f>
        <v>44013</v>
      </c>
      <c r="H14" s="15">
        <f>'[1]TCE - ANEXO III - Preencher'!I23</f>
        <v>12.55</v>
      </c>
      <c r="I14" s="15">
        <f>'[1]TCE - ANEXO III - Preencher'!J23</f>
        <v>100.33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0.56400000000000006</v>
      </c>
      <c r="O14" s="16">
        <f>'[1]TCE - ANEXO III - Preencher'!P23</f>
        <v>0</v>
      </c>
      <c r="P14" s="17">
        <f t="shared" si="2"/>
        <v>0.56400000000000006</v>
      </c>
      <c r="Q14" s="16">
        <f>'[1]TCE - ANEXO III - Preencher'!R23</f>
        <v>151.80000000000001</v>
      </c>
      <c r="R14" s="16">
        <f>'[1]TCE - ANEXO III - Preencher'!S23</f>
        <v>62.7</v>
      </c>
      <c r="S14" s="17">
        <f t="shared" si="3"/>
        <v>89.100000000000009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202.54399999999998</v>
      </c>
    </row>
    <row r="15" spans="1:28" s="4" customFormat="1" x14ac:dyDescent="0.2">
      <c r="A15" s="9">
        <f>IFERROR(VLOOKUP(B15,'[1]DADOS (OCULTAR)'!$P$3:$R$53,3,0),"")</f>
        <v>10894988000729</v>
      </c>
      <c r="B15" s="10" t="str">
        <f>'[1]TCE - ANEXO III - Preencher'!C24</f>
        <v>UPAE CARUARU</v>
      </c>
      <c r="C15" s="11"/>
      <c r="D15" s="12" t="str">
        <f>'[1]TCE - ANEXO III - Preencher'!E24</f>
        <v>AURICLEA VICENTE DA SILVA</v>
      </c>
      <c r="E15" s="10" t="str">
        <f>IF('[1]TCE - ANEXO III - Preencher'!F24="4 - Assistência Odontológica","2 - Outros Profissionais da Saúde",'[1]TCE - ANEXO II - Enviar TCE'!E14)</f>
        <v>3 - Administrativo</v>
      </c>
      <c r="F15" s="13" t="str">
        <f>'[1]TCE - ANEXO III - Preencher'!G24</f>
        <v>4110-05</v>
      </c>
      <c r="G15" s="14">
        <f>IF('[1]TCE - ANEXO III - Preencher'!H24="","",'[1]TCE - ANEXO III - Preencher'!H24)</f>
        <v>44013</v>
      </c>
      <c r="H15" s="15">
        <f>'[1]TCE - ANEXO III - Preencher'!I24</f>
        <v>13.36</v>
      </c>
      <c r="I15" s="15">
        <f>'[1]TCE - ANEXO III - Preencher'!J24</f>
        <v>106.81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0.56400000000000006</v>
      </c>
      <c r="O15" s="16">
        <f>'[1]TCE - ANEXO III - Preencher'!P24</f>
        <v>0</v>
      </c>
      <c r="P15" s="17">
        <f t="shared" si="2"/>
        <v>0.56400000000000006</v>
      </c>
      <c r="Q15" s="16">
        <f>'[1]TCE - ANEXO III - Preencher'!R24</f>
        <v>303.60000000000002</v>
      </c>
      <c r="R15" s="16">
        <f>'[1]TCE - ANEXO III - Preencher'!S24</f>
        <v>67.56</v>
      </c>
      <c r="S15" s="17">
        <f t="shared" si="3"/>
        <v>236.04000000000002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356.774</v>
      </c>
    </row>
    <row r="16" spans="1:28" s="4" customFormat="1" x14ac:dyDescent="0.2">
      <c r="A16" s="9">
        <f>IFERROR(VLOOKUP(B16,'[1]DADOS (OCULTAR)'!$P$3:$R$53,3,0),"")</f>
        <v>10894988000729</v>
      </c>
      <c r="B16" s="10" t="str">
        <f>'[1]TCE - ANEXO III - Preencher'!C25</f>
        <v>UPAE CARUARU</v>
      </c>
      <c r="C16" s="11"/>
      <c r="D16" s="12" t="str">
        <f>'[1]TCE - ANEXO III - Preencher'!E25</f>
        <v>BRUNA MARIANE VASCONCELOS FERREIRA</v>
      </c>
      <c r="E16" s="10" t="str">
        <f>IF('[1]TCE - ANEXO III - Preencher'!F25="4 - Assistência Odontológica","2 - Outros Profissionais da Saúde",'[1]TCE - ANEXO II - Enviar TCE'!E15)</f>
        <v>2 - Outros Profissionais da Saúde</v>
      </c>
      <c r="F16" s="13" t="str">
        <f>'[1]TCE - ANEXO III - Preencher'!G25</f>
        <v>2235-05</v>
      </c>
      <c r="G16" s="14">
        <f>IF('[1]TCE - ANEXO III - Preencher'!H25="","",'[1]TCE - ANEXO III - Preencher'!H25)</f>
        <v>44013</v>
      </c>
      <c r="H16" s="15">
        <f>'[1]TCE - ANEXO III - Preencher'!I25</f>
        <v>24.06</v>
      </c>
      <c r="I16" s="15">
        <f>'[1]TCE - ANEXO III - Preencher'!J25</f>
        <v>192.48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1.8740000000000001</v>
      </c>
      <c r="O16" s="16">
        <f>'[1]TCE - ANEXO III - Preencher'!P25</f>
        <v>0</v>
      </c>
      <c r="P16" s="17">
        <f t="shared" si="2"/>
        <v>1.8740000000000001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218.41399999999999</v>
      </c>
    </row>
    <row r="17" spans="1:28" s="4" customFormat="1" x14ac:dyDescent="0.2">
      <c r="A17" s="9">
        <f>IFERROR(VLOOKUP(B17,'[1]DADOS (OCULTAR)'!$P$3:$R$53,3,0),"")</f>
        <v>10894988000729</v>
      </c>
      <c r="B17" s="10" t="str">
        <f>'[1]TCE - ANEXO III - Preencher'!C26</f>
        <v>UPAE CARUARU</v>
      </c>
      <c r="C17" s="11"/>
      <c r="D17" s="12" t="str">
        <f>'[1]TCE - ANEXO III - Preencher'!E26</f>
        <v>CAMILA ALCOFORADO DE ALMEIDA LIRA</v>
      </c>
      <c r="E17" s="10" t="str">
        <f>IF('[1]TCE - ANEXO III - Preencher'!F26="4 - Assistência Odontológica","2 - Outros Profissionais da Saúde",'[1]TCE - ANEXO II - Enviar TCE'!E16)</f>
        <v>1 - Médico</v>
      </c>
      <c r="F17" s="13" t="str">
        <f>'[1]TCE - ANEXO III - Preencher'!G26</f>
        <v>2252-25</v>
      </c>
      <c r="G17" s="14">
        <f>IF('[1]TCE - ANEXO III - Preencher'!H26="","",'[1]TCE - ANEXO III - Preencher'!H26)</f>
        <v>44013</v>
      </c>
      <c r="H17" s="15">
        <f>'[1]TCE - ANEXO III - Preencher'!I26</f>
        <v>60.85</v>
      </c>
      <c r="I17" s="15">
        <f>'[1]TCE - ANEXO III - Preencher'!J26</f>
        <v>486.8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7.4939999999999998</v>
      </c>
      <c r="O17" s="16">
        <f>'[1]TCE - ANEXO III - Preencher'!P26</f>
        <v>0</v>
      </c>
      <c r="P17" s="17">
        <f t="shared" si="2"/>
        <v>7.4939999999999998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555.14400000000001</v>
      </c>
    </row>
    <row r="18" spans="1:28" s="4" customFormat="1" x14ac:dyDescent="0.2">
      <c r="A18" s="9">
        <f>IFERROR(VLOOKUP(B18,'[1]DADOS (OCULTAR)'!$P$3:$R$53,3,0),"")</f>
        <v>10894988000729</v>
      </c>
      <c r="B18" s="10" t="str">
        <f>'[1]TCE - ANEXO III - Preencher'!C27</f>
        <v>UPAE CARUARU</v>
      </c>
      <c r="C18" s="11"/>
      <c r="D18" s="12" t="str">
        <f>'[1]TCE - ANEXO III - Preencher'!E27</f>
        <v>CAMILLA ALVES GOMES DA COSTA</v>
      </c>
      <c r="E18" s="10" t="str">
        <f>IF('[1]TCE - ANEXO III - Preencher'!F27="4 - Assistência Odontológica","2 - Outros Profissionais da Saúde",'[1]TCE - ANEXO II - Enviar TCE'!E17)</f>
        <v>2 - Outros Profissionais da Saúde</v>
      </c>
      <c r="F18" s="13" t="str">
        <f>'[1]TCE - ANEXO III - Preencher'!G27</f>
        <v>2236-05</v>
      </c>
      <c r="G18" s="14">
        <f>IF('[1]TCE - ANEXO III - Preencher'!H27="","",'[1]TCE - ANEXO III - Preencher'!H27)</f>
        <v>44013</v>
      </c>
      <c r="H18" s="15">
        <f>'[1]TCE - ANEXO III - Preencher'!I27</f>
        <v>23.38</v>
      </c>
      <c r="I18" s="15">
        <f>'[1]TCE - ANEXO III - Preencher'!J27</f>
        <v>187.05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0.56400000000000006</v>
      </c>
      <c r="O18" s="16">
        <f>'[1]TCE - ANEXO III - Preencher'!P27</f>
        <v>0</v>
      </c>
      <c r="P18" s="17">
        <f t="shared" si="2"/>
        <v>0.56400000000000006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210.994</v>
      </c>
    </row>
    <row r="19" spans="1:28" s="4" customFormat="1" x14ac:dyDescent="0.2">
      <c r="A19" s="9">
        <f>IFERROR(VLOOKUP(B19,'[1]DADOS (OCULTAR)'!$P$3:$R$53,3,0),"")</f>
        <v>10894988000729</v>
      </c>
      <c r="B19" s="10" t="str">
        <f>'[1]TCE - ANEXO III - Preencher'!C28</f>
        <v>UPAE CARUARU</v>
      </c>
      <c r="C19" s="11"/>
      <c r="D19" s="12" t="str">
        <f>'[1]TCE - ANEXO III - Preencher'!E28</f>
        <v>CARLOS DIEGO ALVES BERNARDO</v>
      </c>
      <c r="E19" s="10" t="str">
        <f>IF('[1]TCE - ANEXO III - Preencher'!F28="4 - Assistência Odontológica","2 - Outros Profissionais da Saúde",'[1]TCE - ANEXO II - Enviar TCE'!E18)</f>
        <v>1 - Médico</v>
      </c>
      <c r="F19" s="13" t="str">
        <f>'[1]TCE - ANEXO III - Preencher'!G28</f>
        <v>2251-20</v>
      </c>
      <c r="G19" s="14">
        <f>IF('[1]TCE - ANEXO III - Preencher'!H28="","",'[1]TCE - ANEXO III - Preencher'!H28)</f>
        <v>44013</v>
      </c>
      <c r="H19" s="15">
        <f>'[1]TCE - ANEXO III - Preencher'!I28</f>
        <v>60.85</v>
      </c>
      <c r="I19" s="15">
        <f>'[1]TCE - ANEXO III - Preencher'!J28</f>
        <v>486.84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7.49</v>
      </c>
      <c r="O19" s="16">
        <f>'[1]TCE - ANEXO III - Preencher'!P28</f>
        <v>0</v>
      </c>
      <c r="P19" s="17">
        <f t="shared" si="2"/>
        <v>7.49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555.17999999999995</v>
      </c>
    </row>
    <row r="20" spans="1:28" s="4" customFormat="1" x14ac:dyDescent="0.2">
      <c r="A20" s="9">
        <f>IFERROR(VLOOKUP(B20,'[1]DADOS (OCULTAR)'!$P$3:$R$53,3,0),"")</f>
        <v>10894988000729</v>
      </c>
      <c r="B20" s="10" t="str">
        <f>'[1]TCE - ANEXO III - Preencher'!C29</f>
        <v>UPAE CARUARU</v>
      </c>
      <c r="C20" s="11"/>
      <c r="D20" s="12" t="str">
        <f>'[1]TCE - ANEXO III - Preencher'!E29</f>
        <v xml:space="preserve">CINTHIA MARIA FREITAS DA SILVA </v>
      </c>
      <c r="E20" s="10" t="str">
        <f>IF('[1]TCE - ANEXO III - Preencher'!F29="4 - Assistência Odontológica","2 - Outros Profissionais da Saúde",'[1]TCE - ANEXO II - Enviar TCE'!E19)</f>
        <v>2 - Outros Profissionais da Saúde</v>
      </c>
      <c r="F20" s="13" t="str">
        <f>'[1]TCE - ANEXO III - Preencher'!G29</f>
        <v>2236-05</v>
      </c>
      <c r="G20" s="14">
        <f>IF('[1]TCE - ANEXO III - Preencher'!H29="","",'[1]TCE - ANEXO III - Preencher'!H29)</f>
        <v>44013</v>
      </c>
      <c r="H20" s="15">
        <f>'[1]TCE - ANEXO III - Preencher'!I29</f>
        <v>9.61</v>
      </c>
      <c r="I20" s="15">
        <f>'[1]TCE - ANEXO III - Preencher'!J29</f>
        <v>76.95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0.56000000000000005</v>
      </c>
      <c r="O20" s="16">
        <f>'[1]TCE - ANEXO III - Preencher'!P29</f>
        <v>0</v>
      </c>
      <c r="P20" s="17">
        <f t="shared" si="2"/>
        <v>0.56000000000000005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87.12</v>
      </c>
    </row>
    <row r="21" spans="1:28" s="4" customFormat="1" x14ac:dyDescent="0.2">
      <c r="A21" s="9">
        <f>IFERROR(VLOOKUP(B21,'[1]DADOS (OCULTAR)'!$P$3:$R$53,3,0),"")</f>
        <v>10894988000729</v>
      </c>
      <c r="B21" s="10" t="str">
        <f>'[1]TCE - ANEXO III - Preencher'!C30</f>
        <v>UPAE CARUARU</v>
      </c>
      <c r="C21" s="11"/>
      <c r="D21" s="12" t="str">
        <f>'[1]TCE - ANEXO III - Preencher'!E30</f>
        <v>CLEITON JOSE DA SILVA</v>
      </c>
      <c r="E21" s="10" t="str">
        <f>IF('[1]TCE - ANEXO III - Preencher'!F30="4 - Assistência Odontológica","2 - Outros Profissionais da Saúde",'[1]TCE - ANEXO II - Enviar TCE'!E20)</f>
        <v>3 - Administrativo</v>
      </c>
      <c r="F21" s="13" t="str">
        <f>'[1]TCE - ANEXO III - Preencher'!G30</f>
        <v>5143-10</v>
      </c>
      <c r="G21" s="14">
        <f>IF('[1]TCE - ANEXO III - Preencher'!H30="","",'[1]TCE - ANEXO III - Preencher'!H30)</f>
        <v>44013</v>
      </c>
      <c r="H21" s="15">
        <f>'[1]TCE - ANEXO III - Preencher'!I30</f>
        <v>13.58</v>
      </c>
      <c r="I21" s="15">
        <f>'[1]TCE - ANEXO III - Preencher'!J30</f>
        <v>108.68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0.56000000000000005</v>
      </c>
      <c r="O21" s="16">
        <f>'[1]TCE - ANEXO III - Preencher'!P30</f>
        <v>0</v>
      </c>
      <c r="P21" s="17">
        <f t="shared" si="2"/>
        <v>0.56000000000000005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122.82000000000001</v>
      </c>
    </row>
    <row r="22" spans="1:28" s="4" customFormat="1" x14ac:dyDescent="0.2">
      <c r="A22" s="9">
        <f>IFERROR(VLOOKUP(B22,'[1]DADOS (OCULTAR)'!$P$3:$R$53,3,0),"")</f>
        <v>10894988000729</v>
      </c>
      <c r="B22" s="10" t="str">
        <f>'[1]TCE - ANEXO III - Preencher'!C31</f>
        <v>UPAE CARUARU</v>
      </c>
      <c r="C22" s="11"/>
      <c r="D22" s="12" t="str">
        <f>'[1]TCE - ANEXO III - Preencher'!E31</f>
        <v>CRISTIANE BARBOSA DE FRANÇA</v>
      </c>
      <c r="E22" s="10" t="str">
        <f>IF('[1]TCE - ANEXO III - Preencher'!F31="4 - Assistência Odontológica","2 - Outros Profissionais da Saúde",'[1]TCE - ANEXO II - Enviar TCE'!E21)</f>
        <v>2 - Outros Profissionais da Saúde</v>
      </c>
      <c r="F22" s="13" t="str">
        <f>'[1]TCE - ANEXO III - Preencher'!G31</f>
        <v>3222-05</v>
      </c>
      <c r="G22" s="14">
        <f>IF('[1]TCE - ANEXO III - Preencher'!H31="","",'[1]TCE - ANEXO III - Preencher'!H31)</f>
        <v>44013</v>
      </c>
      <c r="H22" s="15">
        <f>'[1]TCE - ANEXO III - Preencher'!I31</f>
        <v>14.65</v>
      </c>
      <c r="I22" s="15">
        <f>'[1]TCE - ANEXO III - Preencher'!J31</f>
        <v>117.16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0.56000000000000005</v>
      </c>
      <c r="O22" s="16">
        <f>'[1]TCE - ANEXO III - Preencher'!P31</f>
        <v>0</v>
      </c>
      <c r="P22" s="17">
        <f t="shared" si="2"/>
        <v>0.56000000000000005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132.37</v>
      </c>
    </row>
    <row r="23" spans="1:28" s="4" customFormat="1" x14ac:dyDescent="0.2">
      <c r="A23" s="9">
        <f>IFERROR(VLOOKUP(B23,'[1]DADOS (OCULTAR)'!$P$3:$R$53,3,0),"")</f>
        <v>10894988000729</v>
      </c>
      <c r="B23" s="10" t="str">
        <f>'[1]TCE - ANEXO III - Preencher'!C32</f>
        <v>UPAE CARUARU</v>
      </c>
      <c r="C23" s="11"/>
      <c r="D23" s="12" t="str">
        <f>'[1]TCE - ANEXO III - Preencher'!E32</f>
        <v>DANIELE LINS BRAGA</v>
      </c>
      <c r="E23" s="10" t="str">
        <f>IF('[1]TCE - ANEXO III - Preencher'!F32="4 - Assistência Odontológica","2 - Outros Profissionais da Saúde",'[1]TCE - ANEXO II - Enviar TCE'!E22)</f>
        <v>1 - Médico</v>
      </c>
      <c r="F23" s="13" t="str">
        <f>'[1]TCE - ANEXO III - Preencher'!G32</f>
        <v>2251-35</v>
      </c>
      <c r="G23" s="14">
        <f>IF('[1]TCE - ANEXO III - Preencher'!H32="","",'[1]TCE - ANEXO III - Preencher'!H32)</f>
        <v>44013</v>
      </c>
      <c r="H23" s="15">
        <f>'[1]TCE - ANEXO III - Preencher'!I32</f>
        <v>60.85</v>
      </c>
      <c r="I23" s="15">
        <f>'[1]TCE - ANEXO III - Preencher'!J32</f>
        <v>486.84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7.49</v>
      </c>
      <c r="O23" s="16">
        <f>'[1]TCE - ANEXO III - Preencher'!P32</f>
        <v>0</v>
      </c>
      <c r="P23" s="17">
        <f t="shared" si="2"/>
        <v>7.49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555.17999999999995</v>
      </c>
    </row>
    <row r="24" spans="1:28" s="4" customFormat="1" x14ac:dyDescent="0.2">
      <c r="A24" s="9">
        <f>IFERROR(VLOOKUP(B24,'[1]DADOS (OCULTAR)'!$P$3:$R$53,3,0),"")</f>
        <v>10894988000729</v>
      </c>
      <c r="B24" s="10" t="str">
        <f>'[1]TCE - ANEXO III - Preencher'!C33</f>
        <v>UPAE CARUARU</v>
      </c>
      <c r="C24" s="11"/>
      <c r="D24" s="12" t="str">
        <f>'[1]TCE - ANEXO III - Preencher'!E33</f>
        <v>DANIELLE LAURITZEN DUARTE MARANHAO</v>
      </c>
      <c r="E24" s="10" t="str">
        <f>IF('[1]TCE - ANEXO III - Preencher'!F33="4 - Assistência Odontológica","2 - Outros Profissionais da Saúde",'[1]TCE - ANEXO II - Enviar TCE'!E23)</f>
        <v>1 - Médico</v>
      </c>
      <c r="F24" s="13" t="str">
        <f>'[1]TCE - ANEXO III - Preencher'!G33</f>
        <v>2253-20</v>
      </c>
      <c r="G24" s="14">
        <f>IF('[1]TCE - ANEXO III - Preencher'!H33="","",'[1]TCE - ANEXO III - Preencher'!H33)</f>
        <v>44013</v>
      </c>
      <c r="H24" s="15">
        <f>'[1]TCE - ANEXO III - Preencher'!I33</f>
        <v>166.63</v>
      </c>
      <c r="I24" s="15">
        <f>'[1]TCE - ANEXO III - Preencher'!J33</f>
        <v>1333.05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7.49</v>
      </c>
      <c r="O24" s="16">
        <f>'[1]TCE - ANEXO III - Preencher'!P33</f>
        <v>0</v>
      </c>
      <c r="P24" s="17">
        <f t="shared" si="2"/>
        <v>7.49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1507.1699999999998</v>
      </c>
    </row>
    <row r="25" spans="1:28" s="4" customFormat="1" x14ac:dyDescent="0.2">
      <c r="A25" s="9">
        <f>IFERROR(VLOOKUP(B25,'[1]DADOS (OCULTAR)'!$P$3:$R$53,3,0),"")</f>
        <v>10894988000729</v>
      </c>
      <c r="B25" s="10" t="str">
        <f>'[1]TCE - ANEXO III - Preencher'!C34</f>
        <v>UPAE CARUARU</v>
      </c>
      <c r="C25" s="11"/>
      <c r="D25" s="12" t="str">
        <f>'[1]TCE - ANEXO III - Preencher'!E34</f>
        <v>DEISE CARLA SILVA FIGUEIRA</v>
      </c>
      <c r="E25" s="10" t="str">
        <f>IF('[1]TCE - ANEXO III - Preencher'!F34="4 - Assistência Odontológica","2 - Outros Profissionais da Saúde",'[1]TCE - ANEXO II - Enviar TCE'!E24)</f>
        <v>3 - Administrativo</v>
      </c>
      <c r="F25" s="13" t="str">
        <f>'[1]TCE - ANEXO III - Preencher'!G34</f>
        <v>4101-05</v>
      </c>
      <c r="G25" s="14">
        <f>IF('[1]TCE - ANEXO III - Preencher'!H34="","",'[1]TCE - ANEXO III - Preencher'!H34)</f>
        <v>44013</v>
      </c>
      <c r="H25" s="15">
        <f>'[1]TCE - ANEXO III - Preencher'!I34</f>
        <v>51.76</v>
      </c>
      <c r="I25" s="15">
        <f>'[1]TCE - ANEXO III - Preencher'!J34</f>
        <v>414.01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0.56000000000000005</v>
      </c>
      <c r="O25" s="16">
        <f>'[1]TCE - ANEXO III - Preencher'!P34</f>
        <v>0</v>
      </c>
      <c r="P25" s="17">
        <f t="shared" si="2"/>
        <v>0.56000000000000005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466.33</v>
      </c>
    </row>
    <row r="26" spans="1:28" s="4" customFormat="1" x14ac:dyDescent="0.2">
      <c r="A26" s="9">
        <f>IFERROR(VLOOKUP(B26,'[1]DADOS (OCULTAR)'!$P$3:$R$53,3,0),"")</f>
        <v>10894988000729</v>
      </c>
      <c r="B26" s="10" t="str">
        <f>'[1]TCE - ANEXO III - Preencher'!C35</f>
        <v>UPAE CARUARU</v>
      </c>
      <c r="C26" s="11"/>
      <c r="D26" s="12" t="str">
        <f>'[1]TCE - ANEXO III - Preencher'!E35</f>
        <v xml:space="preserve">DIEGO DEO DA SILVA </v>
      </c>
      <c r="E26" s="10" t="str">
        <f>IF('[1]TCE - ANEXO III - Preencher'!F35="4 - Assistência Odontológica","2 - Outros Profissionais da Saúde",'[1]TCE - ANEXO II - Enviar TCE'!E25)</f>
        <v>3 - Administrativo</v>
      </c>
      <c r="F26" s="13" t="str">
        <f>'[1]TCE - ANEXO III - Preencher'!G35</f>
        <v>4110-10</v>
      </c>
      <c r="G26" s="14">
        <f>IF('[1]TCE - ANEXO III - Preencher'!H35="","",'[1]TCE - ANEXO III - Preencher'!H35)</f>
        <v>44013</v>
      </c>
      <c r="H26" s="15">
        <f>'[1]TCE - ANEXO III - Preencher'!I35</f>
        <v>14.07</v>
      </c>
      <c r="I26" s="15">
        <f>'[1]TCE - ANEXO III - Preencher'!J35</f>
        <v>112.56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0.56000000000000005</v>
      </c>
      <c r="O26" s="16">
        <f>'[1]TCE - ANEXO III - Preencher'!P35</f>
        <v>0</v>
      </c>
      <c r="P26" s="17">
        <f t="shared" si="2"/>
        <v>0.56000000000000005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127.19</v>
      </c>
    </row>
    <row r="27" spans="1:28" s="4" customFormat="1" x14ac:dyDescent="0.2">
      <c r="A27" s="9">
        <f>IFERROR(VLOOKUP(B27,'[1]DADOS (OCULTAR)'!$P$3:$R$53,3,0),"")</f>
        <v>10894988000729</v>
      </c>
      <c r="B27" s="10" t="str">
        <f>'[1]TCE - ANEXO III - Preencher'!C36</f>
        <v>UPAE CARUARU</v>
      </c>
      <c r="C27" s="11"/>
      <c r="D27" s="12" t="str">
        <f>'[1]TCE - ANEXO III - Preencher'!E36</f>
        <v>DIEGO VITAL CAMPOS</v>
      </c>
      <c r="E27" s="10" t="str">
        <f>IF('[1]TCE - ANEXO III - Preencher'!F36="4 - Assistência Odontológica","2 - Outros Profissionais da Saúde",'[1]TCE - ANEXO II - Enviar TCE'!E26)</f>
        <v>1 - Médico</v>
      </c>
      <c r="F27" s="13" t="str">
        <f>'[1]TCE - ANEXO III - Preencher'!G36</f>
        <v>2251-20</v>
      </c>
      <c r="G27" s="14">
        <f>IF('[1]TCE - ANEXO III - Preencher'!H36="","",'[1]TCE - ANEXO III - Preencher'!H36)</f>
        <v>44013</v>
      </c>
      <c r="H27" s="15">
        <f>'[1]TCE - ANEXO III - Preencher'!I36</f>
        <v>59.33</v>
      </c>
      <c r="I27" s="15">
        <f>'[1]TCE - ANEXO III - Preencher'!J36</f>
        <v>474.64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7.49</v>
      </c>
      <c r="O27" s="16">
        <f>'[1]TCE - ANEXO III - Preencher'!P36</f>
        <v>0</v>
      </c>
      <c r="P27" s="17">
        <f t="shared" si="2"/>
        <v>7.49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541.46</v>
      </c>
    </row>
    <row r="28" spans="1:28" s="4" customFormat="1" x14ac:dyDescent="0.2">
      <c r="A28" s="9">
        <f>IFERROR(VLOOKUP(B28,'[1]DADOS (OCULTAR)'!$P$3:$R$53,3,0),"")</f>
        <v>10894988000729</v>
      </c>
      <c r="B28" s="10" t="str">
        <f>'[1]TCE - ANEXO III - Preencher'!C37</f>
        <v>UPAE CARUARU</v>
      </c>
      <c r="C28" s="11"/>
      <c r="D28" s="12" t="str">
        <f>'[1]TCE - ANEXO III - Preencher'!E37</f>
        <v>EDLAMAR WILKA KAROLINE SILVA</v>
      </c>
      <c r="E28" s="10" t="str">
        <f>IF('[1]TCE - ANEXO III - Preencher'!F37="4 - Assistência Odontológica","2 - Outros Profissionais da Saúde",'[1]TCE - ANEXO II - Enviar TCE'!E27)</f>
        <v>2 - Outros Profissionais da Saúde</v>
      </c>
      <c r="F28" s="13" t="str">
        <f>'[1]TCE - ANEXO III - Preencher'!G37</f>
        <v>2235-05</v>
      </c>
      <c r="G28" s="14">
        <f>IF('[1]TCE - ANEXO III - Preencher'!H37="","",'[1]TCE - ANEXO III - Preencher'!H37)</f>
        <v>44013</v>
      </c>
      <c r="H28" s="15">
        <f>'[1]TCE - ANEXO III - Preencher'!I37</f>
        <v>24.06</v>
      </c>
      <c r="I28" s="15">
        <f>'[1]TCE - ANEXO III - Preencher'!J37</f>
        <v>192.48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1.87</v>
      </c>
      <c r="O28" s="16">
        <f>'[1]TCE - ANEXO III - Preencher'!P37</f>
        <v>0</v>
      </c>
      <c r="P28" s="17">
        <f t="shared" si="2"/>
        <v>1.87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218.41</v>
      </c>
    </row>
    <row r="29" spans="1:28" s="4" customFormat="1" x14ac:dyDescent="0.2">
      <c r="A29" s="9">
        <f>IFERROR(VLOOKUP(B29,'[1]DADOS (OCULTAR)'!$P$3:$R$53,3,0),"")</f>
        <v>10894988000729</v>
      </c>
      <c r="B29" s="10" t="str">
        <f>'[1]TCE - ANEXO III - Preencher'!C38</f>
        <v>UPAE CARUARU</v>
      </c>
      <c r="C29" s="11"/>
      <c r="D29" s="12" t="str">
        <f>'[1]TCE - ANEXO III - Preencher'!E38</f>
        <v>EDMAR MARIA DA SILVA</v>
      </c>
      <c r="E29" s="10" t="str">
        <f>IF('[1]TCE - ANEXO III - Preencher'!F38="4 - Assistência Odontológica","2 - Outros Profissionais da Saúde",'[1]TCE - ANEXO II - Enviar TCE'!E28)</f>
        <v>3 - Administrativo</v>
      </c>
      <c r="F29" s="13" t="str">
        <f>'[1]TCE - ANEXO III - Preencher'!G38</f>
        <v>5143-20</v>
      </c>
      <c r="G29" s="14">
        <f>IF('[1]TCE - ANEXO III - Preencher'!H38="","",'[1]TCE - ANEXO III - Preencher'!H38)</f>
        <v>44013</v>
      </c>
      <c r="H29" s="15">
        <f>'[1]TCE - ANEXO III - Preencher'!I38</f>
        <v>0</v>
      </c>
      <c r="I29" s="15">
        <f>'[1]TCE - ANEXO III - Preencher'!J38</f>
        <v>0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0.56000000000000005</v>
      </c>
      <c r="O29" s="16">
        <f>'[1]TCE - ANEXO III - Preencher'!P38</f>
        <v>0</v>
      </c>
      <c r="P29" s="17">
        <f t="shared" si="2"/>
        <v>0.56000000000000005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0.56000000000000005</v>
      </c>
    </row>
    <row r="30" spans="1:28" s="4" customFormat="1" x14ac:dyDescent="0.2">
      <c r="A30" s="9">
        <f>IFERROR(VLOOKUP(B30,'[1]DADOS (OCULTAR)'!$P$3:$R$53,3,0),"")</f>
        <v>10894988000729</v>
      </c>
      <c r="B30" s="10" t="str">
        <f>'[1]TCE - ANEXO III - Preencher'!C39</f>
        <v>UPAE CARUARU</v>
      </c>
      <c r="C30" s="11"/>
      <c r="D30" s="12" t="str">
        <f>'[1]TCE - ANEXO III - Preencher'!E39</f>
        <v>EDMILSON HENAUTH</v>
      </c>
      <c r="E30" s="10" t="str">
        <f>IF('[1]TCE - ANEXO III - Preencher'!F39="4 - Assistência Odontológica","2 - Outros Profissionais da Saúde",'[1]TCE - ANEXO II - Enviar TCE'!E29)</f>
        <v>1 - Médico</v>
      </c>
      <c r="F30" s="13" t="str">
        <f>'[1]TCE - ANEXO III - Preencher'!G39</f>
        <v>2251-20</v>
      </c>
      <c r="G30" s="14">
        <f>IF('[1]TCE - ANEXO III - Preencher'!H39="","",'[1]TCE - ANEXO III - Preencher'!H39)</f>
        <v>44013</v>
      </c>
      <c r="H30" s="15">
        <f>'[1]TCE - ANEXO III - Preencher'!I39</f>
        <v>31.47</v>
      </c>
      <c r="I30" s="15">
        <f>'[1]TCE - ANEXO III - Preencher'!J39</f>
        <v>251.78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8.0500000000000007</v>
      </c>
      <c r="O30" s="16">
        <f>'[1]TCE - ANEXO III - Preencher'!P39</f>
        <v>0</v>
      </c>
      <c r="P30" s="17">
        <f t="shared" si="2"/>
        <v>8.0500000000000007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291.3</v>
      </c>
    </row>
    <row r="31" spans="1:28" s="4" customFormat="1" x14ac:dyDescent="0.2">
      <c r="A31" s="9">
        <f>IFERROR(VLOOKUP(B31,'[1]DADOS (OCULTAR)'!$P$3:$R$53,3,0),"")</f>
        <v>10894988000729</v>
      </c>
      <c r="B31" s="10" t="str">
        <f>'[1]TCE - ANEXO III - Preencher'!C40</f>
        <v>UPAE CARUARU</v>
      </c>
      <c r="C31" s="11"/>
      <c r="D31" s="12" t="str">
        <f>'[1]TCE - ANEXO III - Preencher'!E40</f>
        <v>EDNA SOARES DE ALMEIDA CAVALCANTE</v>
      </c>
      <c r="E31" s="10" t="str">
        <f>IF('[1]TCE - ANEXO III - Preencher'!F40="4 - Assistência Odontológica","2 - Outros Profissionais da Saúde",'[1]TCE - ANEXO II - Enviar TCE'!E30)</f>
        <v>2 - Outros Profissionais da Saúde</v>
      </c>
      <c r="F31" s="13" t="str">
        <f>'[1]TCE - ANEXO III - Preencher'!G40</f>
        <v>2516-05</v>
      </c>
      <c r="G31" s="14">
        <f>IF('[1]TCE - ANEXO III - Preencher'!H40="","",'[1]TCE - ANEXO III - Preencher'!H40)</f>
        <v>44013</v>
      </c>
      <c r="H31" s="15">
        <f>'[1]TCE - ANEXO III - Preencher'!I40</f>
        <v>14.76</v>
      </c>
      <c r="I31" s="15">
        <f>'[1]TCE - ANEXO III - Preencher'!J40</f>
        <v>118.1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0.56000000000000005</v>
      </c>
      <c r="O31" s="16">
        <f>'[1]TCE - ANEXO III - Preencher'!P40</f>
        <v>0</v>
      </c>
      <c r="P31" s="17">
        <f t="shared" si="2"/>
        <v>0.56000000000000005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133.41999999999999</v>
      </c>
    </row>
    <row r="32" spans="1:28" s="4" customFormat="1" x14ac:dyDescent="0.2">
      <c r="A32" s="9">
        <f>IFERROR(VLOOKUP(B32,'[1]DADOS (OCULTAR)'!$P$3:$R$53,3,0),"")</f>
        <v>10894988000729</v>
      </c>
      <c r="B32" s="10" t="str">
        <f>'[1]TCE - ANEXO III - Preencher'!C41</f>
        <v>UPAE CARUARU</v>
      </c>
      <c r="C32" s="11"/>
      <c r="D32" s="12" t="str">
        <f>'[1]TCE - ANEXO III - Preencher'!E41</f>
        <v xml:space="preserve">ELCIO DUARTE LIMA </v>
      </c>
      <c r="E32" s="10" t="str">
        <f>IF('[1]TCE - ANEXO III - Preencher'!F41="4 - Assistência Odontológica","2 - Outros Profissionais da Saúde",'[1]TCE - ANEXO II - Enviar TCE'!E31)</f>
        <v>1 - Médico</v>
      </c>
      <c r="F32" s="13" t="str">
        <f>'[1]TCE - ANEXO III - Preencher'!G41</f>
        <v>2252-75</v>
      </c>
      <c r="G32" s="14">
        <f>IF('[1]TCE - ANEXO III - Preencher'!H41="","",'[1]TCE - ANEXO III - Preencher'!H41)</f>
        <v>44013</v>
      </c>
      <c r="H32" s="15">
        <f>'[1]TCE - ANEXO III - Preencher'!I41</f>
        <v>91.09</v>
      </c>
      <c r="I32" s="15">
        <f>'[1]TCE - ANEXO III - Preencher'!J41</f>
        <v>728.72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7.49</v>
      </c>
      <c r="O32" s="16">
        <f>'[1]TCE - ANEXO III - Preencher'!P41</f>
        <v>0</v>
      </c>
      <c r="P32" s="17">
        <f t="shared" si="2"/>
        <v>7.49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827.30000000000007</v>
      </c>
    </row>
    <row r="33" spans="1:28" s="4" customFormat="1" x14ac:dyDescent="0.2">
      <c r="A33" s="9">
        <f>IFERROR(VLOOKUP(B33,'[1]DADOS (OCULTAR)'!$P$3:$R$53,3,0),"")</f>
        <v>10894988000729</v>
      </c>
      <c r="B33" s="10" t="str">
        <f>'[1]TCE - ANEXO III - Preencher'!C42</f>
        <v>UPAE CARUARU</v>
      </c>
      <c r="C33" s="11"/>
      <c r="D33" s="12" t="str">
        <f>'[1]TCE - ANEXO III - Preencher'!E42</f>
        <v>ELIANE MARIA DA SILVA CRUZ</v>
      </c>
      <c r="E33" s="10" t="str">
        <f>IF('[1]TCE - ANEXO III - Preencher'!F42="4 - Assistência Odontológica","2 - Outros Profissionais da Saúde",'[1]TCE - ANEXO II - Enviar TCE'!E32)</f>
        <v>3 - Administrativo</v>
      </c>
      <c r="F33" s="13" t="str">
        <f>'[1]TCE - ANEXO III - Preencher'!G42</f>
        <v>3516-05</v>
      </c>
      <c r="G33" s="14">
        <f>IF('[1]TCE - ANEXO III - Preencher'!H42="","",'[1]TCE - ANEXO III - Preencher'!H42)</f>
        <v>44013</v>
      </c>
      <c r="H33" s="15">
        <f>'[1]TCE - ANEXO III - Preencher'!I42</f>
        <v>15.33</v>
      </c>
      <c r="I33" s="15">
        <f>'[1]TCE - ANEXO III - Preencher'!J42</f>
        <v>122.7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0.56000000000000005</v>
      </c>
      <c r="O33" s="16">
        <f>'[1]TCE - ANEXO III - Preencher'!P42</f>
        <v>0</v>
      </c>
      <c r="P33" s="17">
        <f t="shared" si="2"/>
        <v>0.56000000000000005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138.59</v>
      </c>
    </row>
    <row r="34" spans="1:28" s="4" customFormat="1" x14ac:dyDescent="0.2">
      <c r="A34" s="9">
        <f>IFERROR(VLOOKUP(B34,'[1]DADOS (OCULTAR)'!$P$3:$R$53,3,0),"")</f>
        <v>10894988000729</v>
      </c>
      <c r="B34" s="10" t="str">
        <f>'[1]TCE - ANEXO III - Preencher'!C43</f>
        <v>UPAE CARUARU</v>
      </c>
      <c r="C34" s="11"/>
      <c r="D34" s="12" t="str">
        <f>'[1]TCE - ANEXO III - Preencher'!E43</f>
        <v>ELIDA GALDINO FERREIRA</v>
      </c>
      <c r="E34" s="10" t="str">
        <f>IF('[1]TCE - ANEXO III - Preencher'!F43="4 - Assistência Odontológica","2 - Outros Profissionais da Saúde",'[1]TCE - ANEXO II - Enviar TCE'!E33)</f>
        <v>3 - Administrativo</v>
      </c>
      <c r="F34" s="13" t="str">
        <f>'[1]TCE - ANEXO III - Preencher'!G43</f>
        <v>4110-05</v>
      </c>
      <c r="G34" s="14">
        <f>IF('[1]TCE - ANEXO III - Preencher'!H43="","",'[1]TCE - ANEXO III - Preencher'!H43)</f>
        <v>44013</v>
      </c>
      <c r="H34" s="15">
        <f>'[1]TCE - ANEXO III - Preencher'!I43</f>
        <v>13.35</v>
      </c>
      <c r="I34" s="15">
        <f>'[1]TCE - ANEXO III - Preencher'!J43</f>
        <v>106.8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0.56000000000000005</v>
      </c>
      <c r="O34" s="16">
        <f>'[1]TCE - ANEXO III - Preencher'!P43</f>
        <v>0</v>
      </c>
      <c r="P34" s="17">
        <f t="shared" si="2"/>
        <v>0.56000000000000005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64</v>
      </c>
      <c r="U34" s="16">
        <f>'[1]TCE - ANEXO III - Preencher'!V43</f>
        <v>0</v>
      </c>
      <c r="V34" s="17">
        <f t="shared" si="4"/>
        <v>64</v>
      </c>
      <c r="W34" s="18" t="str">
        <f>IF('[1]TCE - ANEXO III - Preencher'!X43="","",'[1]TCE - ANEXO III - Preencher'!X43)</f>
        <v>AUXILIO CRECHE</v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184.70999999999998</v>
      </c>
    </row>
    <row r="35" spans="1:28" s="4" customFormat="1" x14ac:dyDescent="0.2">
      <c r="A35" s="9">
        <f>IFERROR(VLOOKUP(B35,'[1]DADOS (OCULTAR)'!$P$3:$R$53,3,0),"")</f>
        <v>10894988000729</v>
      </c>
      <c r="B35" s="10" t="str">
        <f>'[1]TCE - ANEXO III - Preencher'!C44</f>
        <v>UPAE CARUARU</v>
      </c>
      <c r="C35" s="11"/>
      <c r="D35" s="12" t="str">
        <f>'[1]TCE - ANEXO III - Preencher'!E44</f>
        <v>EMMANUEL JADIAEL FELIX DA SILVA</v>
      </c>
      <c r="E35" s="10" t="str">
        <f>IF('[1]TCE - ANEXO III - Preencher'!F44="4 - Assistência Odontológica","2 - Outros Profissionais da Saúde",'[1]TCE - ANEXO II - Enviar TCE'!E34)</f>
        <v>3 - Administrativo</v>
      </c>
      <c r="F35" s="13" t="str">
        <f>'[1]TCE - ANEXO III - Preencher'!G44</f>
        <v>5143-20</v>
      </c>
      <c r="G35" s="14">
        <f>IF('[1]TCE - ANEXO III - Preencher'!H44="","",'[1]TCE - ANEXO III - Preencher'!H44)</f>
        <v>44013</v>
      </c>
      <c r="H35" s="15">
        <f>'[1]TCE - ANEXO III - Preencher'!I44</f>
        <v>19.399999999999999</v>
      </c>
      <c r="I35" s="15">
        <f>'[1]TCE - ANEXO III - Preencher'!J44</f>
        <v>155.13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0.56000000000000005</v>
      </c>
      <c r="O35" s="16">
        <f>'[1]TCE - ANEXO III - Preencher'!P44</f>
        <v>0</v>
      </c>
      <c r="P35" s="17">
        <f t="shared" si="2"/>
        <v>0.56000000000000005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175.09</v>
      </c>
    </row>
    <row r="36" spans="1:28" s="4" customFormat="1" x14ac:dyDescent="0.2">
      <c r="A36" s="9">
        <f>IFERROR(VLOOKUP(B36,'[1]DADOS (OCULTAR)'!$P$3:$R$53,3,0),"")</f>
        <v>10894988000729</v>
      </c>
      <c r="B36" s="10" t="str">
        <f>'[1]TCE - ANEXO III - Preencher'!C45</f>
        <v>UPAE CARUARU</v>
      </c>
      <c r="C36" s="11"/>
      <c r="D36" s="12" t="str">
        <f>'[1]TCE - ANEXO III - Preencher'!E45</f>
        <v xml:space="preserve">ERIKA GOMES DOS ANJOS PAES BARRETO </v>
      </c>
      <c r="E36" s="10" t="str">
        <f>IF('[1]TCE - ANEXO III - Preencher'!F45="4 - Assistência Odontológica","2 - Outros Profissionais da Saúde",'[1]TCE - ANEXO II - Enviar TCE'!E35)</f>
        <v>1 - Médico</v>
      </c>
      <c r="F36" s="13" t="str">
        <f>'[1]TCE - ANEXO III - Preencher'!G45</f>
        <v>2252-65</v>
      </c>
      <c r="G36" s="14">
        <f>IF('[1]TCE - ANEXO III - Preencher'!H45="","",'[1]TCE - ANEXO III - Preencher'!H45)</f>
        <v>44013</v>
      </c>
      <c r="H36" s="15">
        <f>'[1]TCE - ANEXO III - Preencher'!I45</f>
        <v>119.62</v>
      </c>
      <c r="I36" s="15">
        <f>'[1]TCE - ANEXO III - Preencher'!J45</f>
        <v>956.97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7.49</v>
      </c>
      <c r="O36" s="16">
        <f>'[1]TCE - ANEXO III - Preencher'!P45</f>
        <v>0</v>
      </c>
      <c r="P36" s="17">
        <f t="shared" si="2"/>
        <v>7.49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1084.0800000000002</v>
      </c>
    </row>
    <row r="37" spans="1:28" s="4" customFormat="1" x14ac:dyDescent="0.2">
      <c r="A37" s="9">
        <f>IFERROR(VLOOKUP(B37,'[1]DADOS (OCULTAR)'!$P$3:$R$53,3,0),"")</f>
        <v>10894988000729</v>
      </c>
      <c r="B37" s="10" t="str">
        <f>'[1]TCE - ANEXO III - Preencher'!C46</f>
        <v>UPAE CARUARU</v>
      </c>
      <c r="C37" s="11"/>
      <c r="D37" s="12" t="str">
        <f>'[1]TCE - ANEXO III - Preencher'!E46</f>
        <v>ERILANE DA SILVA</v>
      </c>
      <c r="E37" s="10" t="str">
        <f>IF('[1]TCE - ANEXO III - Preencher'!F46="4 - Assistência Odontológica","2 - Outros Profissionais da Saúde",'[1]TCE - ANEXO II - Enviar TCE'!E36)</f>
        <v>3 - Administrativo</v>
      </c>
      <c r="F37" s="13" t="str">
        <f>'[1]TCE - ANEXO III - Preencher'!G46</f>
        <v>5143-20</v>
      </c>
      <c r="G37" s="14">
        <f>IF('[1]TCE - ANEXO III - Preencher'!H46="","",'[1]TCE - ANEXO III - Preencher'!H46)</f>
        <v>44013</v>
      </c>
      <c r="H37" s="15">
        <f>'[1]TCE - ANEXO III - Preencher'!I46</f>
        <v>12.55</v>
      </c>
      <c r="I37" s="15">
        <f>'[1]TCE - ANEXO III - Preencher'!J46</f>
        <v>100.33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0.56000000000000005</v>
      </c>
      <c r="O37" s="16">
        <f>'[1]TCE - ANEXO III - Preencher'!P46</f>
        <v>0</v>
      </c>
      <c r="P37" s="17">
        <f t="shared" si="2"/>
        <v>0.56000000000000005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113.44</v>
      </c>
    </row>
    <row r="38" spans="1:28" s="4" customFormat="1" x14ac:dyDescent="0.2">
      <c r="A38" s="9">
        <f>IFERROR(VLOOKUP(B38,'[1]DADOS (OCULTAR)'!$P$3:$R$53,3,0),"")</f>
        <v>10894988000729</v>
      </c>
      <c r="B38" s="10" t="str">
        <f>'[1]TCE - ANEXO III - Preencher'!C47</f>
        <v>UPAE CARUARU</v>
      </c>
      <c r="C38" s="11"/>
      <c r="D38" s="12" t="str">
        <f>'[1]TCE - ANEXO III - Preencher'!E47</f>
        <v>FABIANO DE PAIVA MEDEIROS</v>
      </c>
      <c r="E38" s="10" t="str">
        <f>IF('[1]TCE - ANEXO III - Preencher'!F47="4 - Assistência Odontológica","2 - Outros Profissionais da Saúde",'[1]TCE - ANEXO II - Enviar TCE'!E37)</f>
        <v>1 - Médico</v>
      </c>
      <c r="F38" s="13" t="str">
        <f>'[1]TCE - ANEXO III - Preencher'!G47</f>
        <v>2252-65</v>
      </c>
      <c r="G38" s="14">
        <f>IF('[1]TCE - ANEXO III - Preencher'!H47="","",'[1]TCE - ANEXO III - Preencher'!H47)</f>
        <v>44013</v>
      </c>
      <c r="H38" s="15">
        <f>'[1]TCE - ANEXO III - Preencher'!I47</f>
        <v>44.22</v>
      </c>
      <c r="I38" s="15">
        <f>'[1]TCE - ANEXO III - Preencher'!J47</f>
        <v>353.75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7.49</v>
      </c>
      <c r="O38" s="16">
        <f>'[1]TCE - ANEXO III - Preencher'!P47</f>
        <v>0</v>
      </c>
      <c r="P38" s="17">
        <f t="shared" si="2"/>
        <v>7.49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405.46000000000004</v>
      </c>
    </row>
    <row r="39" spans="1:28" s="4" customFormat="1" x14ac:dyDescent="0.2">
      <c r="A39" s="9">
        <f>IFERROR(VLOOKUP(B39,'[1]DADOS (OCULTAR)'!$P$3:$R$53,3,0),"")</f>
        <v>10894988000729</v>
      </c>
      <c r="B39" s="10" t="str">
        <f>'[1]TCE - ANEXO III - Preencher'!C48</f>
        <v>UPAE CARUARU</v>
      </c>
      <c r="C39" s="11"/>
      <c r="D39" s="12" t="str">
        <f>'[1]TCE - ANEXO III - Preencher'!E48</f>
        <v>FELIPE LUIZ BANDEIRA DE MELO</v>
      </c>
      <c r="E39" s="10" t="str">
        <f>IF('[1]TCE - ANEXO III - Preencher'!F48="4 - Assistência Odontológica","2 - Outros Profissionais da Saúde",'[1]TCE - ANEXO II - Enviar TCE'!E38)</f>
        <v>3 - Administrativo</v>
      </c>
      <c r="F39" s="13" t="str">
        <f>'[1]TCE - ANEXO III - Preencher'!G48</f>
        <v>9101-10</v>
      </c>
      <c r="G39" s="14">
        <f>IF('[1]TCE - ANEXO III - Preencher'!H48="","",'[1]TCE - ANEXO III - Preencher'!H48)</f>
        <v>44013</v>
      </c>
      <c r="H39" s="15">
        <f>'[1]TCE - ANEXO III - Preencher'!I48</f>
        <v>13.43</v>
      </c>
      <c r="I39" s="15">
        <f>'[1]TCE - ANEXO III - Preencher'!J48</f>
        <v>107.45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0.56000000000000005</v>
      </c>
      <c r="O39" s="16">
        <f>'[1]TCE - ANEXO III - Preencher'!P48</f>
        <v>0</v>
      </c>
      <c r="P39" s="17">
        <f t="shared" si="2"/>
        <v>0.56000000000000005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121.44</v>
      </c>
    </row>
    <row r="40" spans="1:28" s="4" customFormat="1" x14ac:dyDescent="0.2">
      <c r="A40" s="9">
        <f>IFERROR(VLOOKUP(B40,'[1]DADOS (OCULTAR)'!$P$3:$R$53,3,0),"")</f>
        <v>10894988000729</v>
      </c>
      <c r="B40" s="10" t="str">
        <f>'[1]TCE - ANEXO III - Preencher'!C49</f>
        <v>UPAE CARUARU</v>
      </c>
      <c r="C40" s="11"/>
      <c r="D40" s="12" t="str">
        <f>'[1]TCE - ANEXO III - Preencher'!E49</f>
        <v>FERNANDA NAYARA MARQUES DA SILVA</v>
      </c>
      <c r="E40" s="10" t="str">
        <f>IF('[1]TCE - ANEXO III - Preencher'!F49="4 - Assistência Odontológica","2 - Outros Profissionais da Saúde",'[1]TCE - ANEXO II - Enviar TCE'!E39)</f>
        <v>3 - Administrativo</v>
      </c>
      <c r="F40" s="13" t="str">
        <f>'[1]TCE - ANEXO III - Preencher'!G49</f>
        <v>4110-05</v>
      </c>
      <c r="G40" s="14">
        <f>IF('[1]TCE - ANEXO III - Preencher'!H49="","",'[1]TCE - ANEXO III - Preencher'!H49)</f>
        <v>44013</v>
      </c>
      <c r="H40" s="15">
        <f>'[1]TCE - ANEXO III - Preencher'!I49</f>
        <v>13.35</v>
      </c>
      <c r="I40" s="15">
        <f>'[1]TCE - ANEXO III - Preencher'!J49</f>
        <v>106.8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0.56000000000000005</v>
      </c>
      <c r="O40" s="16">
        <f>'[1]TCE - ANEXO III - Preencher'!P49</f>
        <v>0</v>
      </c>
      <c r="P40" s="17">
        <f t="shared" si="2"/>
        <v>0.56000000000000005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120.71</v>
      </c>
    </row>
    <row r="41" spans="1:28" s="4" customFormat="1" x14ac:dyDescent="0.2">
      <c r="A41" s="9">
        <f>IFERROR(VLOOKUP(B41,'[1]DADOS (OCULTAR)'!$P$3:$R$53,3,0),"")</f>
        <v>10894988000729</v>
      </c>
      <c r="B41" s="10" t="str">
        <f>'[1]TCE - ANEXO III - Preencher'!C50</f>
        <v>UPAE CARUARU</v>
      </c>
      <c r="C41" s="11"/>
      <c r="D41" s="12" t="str">
        <f>'[1]TCE - ANEXO III - Preencher'!E50</f>
        <v xml:space="preserve">FERNANDO JOSE DE LIMA BOTELHO JUNIOR </v>
      </c>
      <c r="E41" s="10" t="str">
        <f>IF('[1]TCE - ANEXO III - Preencher'!F50="4 - Assistência Odontológica","2 - Outros Profissionais da Saúde",'[1]TCE - ANEXO II - Enviar TCE'!E40)</f>
        <v>1 - Médico</v>
      </c>
      <c r="F41" s="13" t="str">
        <f>'[1]TCE - ANEXO III - Preencher'!G50</f>
        <v>2252-75</v>
      </c>
      <c r="G41" s="14">
        <f>IF('[1]TCE - ANEXO III - Preencher'!H50="","",'[1]TCE - ANEXO III - Preencher'!H50)</f>
        <v>44013</v>
      </c>
      <c r="H41" s="15">
        <f>'[1]TCE - ANEXO III - Preencher'!I50</f>
        <v>52.09</v>
      </c>
      <c r="I41" s="15">
        <f>'[1]TCE - ANEXO III - Preencher'!J50</f>
        <v>416.72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8.0500000000000007</v>
      </c>
      <c r="O41" s="16">
        <f>'[1]TCE - ANEXO III - Preencher'!P50</f>
        <v>0</v>
      </c>
      <c r="P41" s="17">
        <f t="shared" si="2"/>
        <v>8.0500000000000007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476.86000000000007</v>
      </c>
    </row>
    <row r="42" spans="1:28" s="4" customFormat="1" x14ac:dyDescent="0.2">
      <c r="A42" s="9">
        <f>IFERROR(VLOOKUP(B42,'[1]DADOS (OCULTAR)'!$P$3:$R$53,3,0),"")</f>
        <v>10894988000729</v>
      </c>
      <c r="B42" s="10" t="str">
        <f>'[1]TCE - ANEXO III - Preencher'!C51</f>
        <v>UPAE CARUARU</v>
      </c>
      <c r="C42" s="11"/>
      <c r="D42" s="12" t="str">
        <f>'[1]TCE - ANEXO III - Preencher'!E51</f>
        <v xml:space="preserve">FLAVIO HENRIQUE VILAÇA DE SALES </v>
      </c>
      <c r="E42" s="10" t="str">
        <f>IF('[1]TCE - ANEXO III - Preencher'!F51="4 - Assistência Odontológica","2 - Outros Profissionais da Saúde",'[1]TCE - ANEXO II - Enviar TCE'!E41)</f>
        <v>1 - Médico</v>
      </c>
      <c r="F42" s="13" t="str">
        <f>'[1]TCE - ANEXO III - Preencher'!G51</f>
        <v>2251-25</v>
      </c>
      <c r="G42" s="14">
        <f>IF('[1]TCE - ANEXO III - Preencher'!H51="","",'[1]TCE - ANEXO III - Preencher'!H51)</f>
        <v>44013</v>
      </c>
      <c r="H42" s="15">
        <f>'[1]TCE - ANEXO III - Preencher'!I51</f>
        <v>90.23</v>
      </c>
      <c r="I42" s="15">
        <f>'[1]TCE - ANEXO III - Preencher'!J51</f>
        <v>721.9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7.49</v>
      </c>
      <c r="O42" s="16">
        <f>'[1]TCE - ANEXO III - Preencher'!P51</f>
        <v>0</v>
      </c>
      <c r="P42" s="17">
        <f t="shared" si="2"/>
        <v>7.49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819.62</v>
      </c>
    </row>
    <row r="43" spans="1:28" s="4" customFormat="1" x14ac:dyDescent="0.2">
      <c r="A43" s="9">
        <f>IFERROR(VLOOKUP(B43,'[1]DADOS (OCULTAR)'!$P$3:$R$53,3,0),"")</f>
        <v>10894988000729</v>
      </c>
      <c r="B43" s="10" t="str">
        <f>'[1]TCE - ANEXO III - Preencher'!C52</f>
        <v>UPAE CARUARU</v>
      </c>
      <c r="C43" s="11"/>
      <c r="D43" s="12" t="str">
        <f>'[1]TCE - ANEXO III - Preencher'!E52</f>
        <v>FLAVIO LAURENTINO DE SOUSA</v>
      </c>
      <c r="E43" s="10" t="str">
        <f>IF('[1]TCE - ANEXO III - Preencher'!F52="4 - Assistência Odontológica","2 - Outros Profissionais da Saúde",'[1]TCE - ANEXO II - Enviar TCE'!E42)</f>
        <v>1 - Médico</v>
      </c>
      <c r="F43" s="13" t="str">
        <f>'[1]TCE - ANEXO III - Preencher'!G52</f>
        <v>2251-20</v>
      </c>
      <c r="G43" s="14">
        <f>IF('[1]TCE - ANEXO III - Preencher'!H52="","",'[1]TCE - ANEXO III - Preencher'!H52)</f>
        <v>44013</v>
      </c>
      <c r="H43" s="15">
        <f>'[1]TCE - ANEXO III - Preencher'!I52</f>
        <v>92.09</v>
      </c>
      <c r="I43" s="15">
        <f>'[1]TCE - ANEXO III - Preencher'!J52</f>
        <v>736.72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7.49</v>
      </c>
      <c r="O43" s="16">
        <f>'[1]TCE - ANEXO III - Preencher'!P52</f>
        <v>0</v>
      </c>
      <c r="P43" s="17">
        <f t="shared" si="2"/>
        <v>7.49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836.30000000000007</v>
      </c>
    </row>
    <row r="44" spans="1:28" s="4" customFormat="1" x14ac:dyDescent="0.2">
      <c r="A44" s="9">
        <f>IFERROR(VLOOKUP(B44,'[1]DADOS (OCULTAR)'!$P$3:$R$53,3,0),"")</f>
        <v>10894988000729</v>
      </c>
      <c r="B44" s="10" t="str">
        <f>'[1]TCE - ANEXO III - Preencher'!C53</f>
        <v>UPAE CARUARU</v>
      </c>
      <c r="C44" s="11"/>
      <c r="D44" s="12" t="str">
        <f>'[1]TCE - ANEXO III - Preencher'!E53</f>
        <v>GILSON CAVALCANTI TOME DA SILVA</v>
      </c>
      <c r="E44" s="10" t="str">
        <f>IF('[1]TCE - ANEXO III - Preencher'!F53="4 - Assistência Odontológica","2 - Outros Profissionais da Saúde",'[1]TCE - ANEXO II - Enviar TCE'!E43)</f>
        <v>3 - Administrativo</v>
      </c>
      <c r="F44" s="13" t="str">
        <f>'[1]TCE - ANEXO III - Preencher'!G53</f>
        <v>5173-30</v>
      </c>
      <c r="G44" s="14">
        <f>IF('[1]TCE - ANEXO III - Preencher'!H53="","",'[1]TCE - ANEXO III - Preencher'!H53)</f>
        <v>44013</v>
      </c>
      <c r="H44" s="15">
        <f>'[1]TCE - ANEXO III - Preencher'!I53</f>
        <v>11.29</v>
      </c>
      <c r="I44" s="15">
        <f>'[1]TCE - ANEXO III - Preencher'!J53</f>
        <v>90.33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0.56000000000000005</v>
      </c>
      <c r="O44" s="16">
        <f>'[1]TCE - ANEXO III - Preencher'!P53</f>
        <v>0</v>
      </c>
      <c r="P44" s="17">
        <f t="shared" si="2"/>
        <v>0.56000000000000005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102.18</v>
      </c>
    </row>
    <row r="45" spans="1:28" s="4" customFormat="1" x14ac:dyDescent="0.2">
      <c r="A45" s="9">
        <f>IFERROR(VLOOKUP(B45,'[1]DADOS (OCULTAR)'!$P$3:$R$53,3,0),"")</f>
        <v>10894988000729</v>
      </c>
      <c r="B45" s="10" t="str">
        <f>'[1]TCE - ANEXO III - Preencher'!C54</f>
        <v>UPAE CARUARU</v>
      </c>
      <c r="C45" s="11"/>
      <c r="D45" s="12" t="str">
        <f>'[1]TCE - ANEXO III - Preencher'!E54</f>
        <v>GILSON RODRIGUES DE OLIVEIRA</v>
      </c>
      <c r="E45" s="10" t="str">
        <f>IF('[1]TCE - ANEXO III - Preencher'!F54="4 - Assistência Odontológica","2 - Outros Profissionais da Saúde",'[1]TCE - ANEXO II - Enviar TCE'!E44)</f>
        <v>3 - Administrativo</v>
      </c>
      <c r="F45" s="13" t="str">
        <f>'[1]TCE - ANEXO III - Preencher'!G54</f>
        <v>4110-10</v>
      </c>
      <c r="G45" s="14">
        <f>IF('[1]TCE - ANEXO III - Preencher'!H54="","",'[1]TCE - ANEXO III - Preencher'!H54)</f>
        <v>44013</v>
      </c>
      <c r="H45" s="15">
        <f>'[1]TCE - ANEXO III - Preencher'!I54</f>
        <v>14.06</v>
      </c>
      <c r="I45" s="15">
        <f>'[1]TCE - ANEXO III - Preencher'!J54</f>
        <v>112.55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0.56000000000000005</v>
      </c>
      <c r="O45" s="16">
        <f>'[1]TCE - ANEXO III - Preencher'!P54</f>
        <v>0</v>
      </c>
      <c r="P45" s="17">
        <f t="shared" si="2"/>
        <v>0.56000000000000005</v>
      </c>
      <c r="Q45" s="16">
        <f>'[1]TCE - ANEXO III - Preencher'!R54</f>
        <v>303.60000000000002</v>
      </c>
      <c r="R45" s="16">
        <f>'[1]TCE - ANEXO III - Preencher'!S54</f>
        <v>84.42</v>
      </c>
      <c r="S45" s="17">
        <f t="shared" si="3"/>
        <v>219.18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346.35</v>
      </c>
    </row>
    <row r="46" spans="1:28" s="4" customFormat="1" x14ac:dyDescent="0.2">
      <c r="A46" s="9">
        <f>IFERROR(VLOOKUP(B46,'[1]DADOS (OCULTAR)'!$P$3:$R$53,3,0),"")</f>
        <v>10894988000729</v>
      </c>
      <c r="B46" s="10" t="str">
        <f>'[1]TCE - ANEXO III - Preencher'!C55</f>
        <v>UPAE CARUARU</v>
      </c>
      <c r="C46" s="11"/>
      <c r="D46" s="12" t="str">
        <f>'[1]TCE - ANEXO III - Preencher'!E55</f>
        <v>GISELLE FERREIRA DE OLIVEIRA</v>
      </c>
      <c r="E46" s="10" t="str">
        <f>IF('[1]TCE - ANEXO III - Preencher'!F55="4 - Assistência Odontológica","2 - Outros Profissionais da Saúde",'[1]TCE - ANEXO II - Enviar TCE'!E45)</f>
        <v>1 - Médico</v>
      </c>
      <c r="F46" s="13" t="str">
        <f>'[1]TCE - ANEXO III - Preencher'!G55</f>
        <v>2252-65</v>
      </c>
      <c r="G46" s="14">
        <f>IF('[1]TCE - ANEXO III - Preencher'!H55="","",'[1]TCE - ANEXO III - Preencher'!H55)</f>
        <v>44013</v>
      </c>
      <c r="H46" s="15">
        <f>'[1]TCE - ANEXO III - Preencher'!I55</f>
        <v>119.61</v>
      </c>
      <c r="I46" s="15">
        <f>'[1]TCE - ANEXO III - Preencher'!J55</f>
        <v>956.88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8.0500000000000007</v>
      </c>
      <c r="O46" s="16">
        <f>'[1]TCE - ANEXO III - Preencher'!P55</f>
        <v>0</v>
      </c>
      <c r="P46" s="17">
        <f t="shared" si="2"/>
        <v>8.0500000000000007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1084.54</v>
      </c>
    </row>
    <row r="47" spans="1:28" s="4" customFormat="1" x14ac:dyDescent="0.2">
      <c r="A47" s="9">
        <f>IFERROR(VLOOKUP(B47,'[1]DADOS (OCULTAR)'!$P$3:$R$53,3,0),"")</f>
        <v>10894988000729</v>
      </c>
      <c r="B47" s="10" t="str">
        <f>'[1]TCE - ANEXO III - Preencher'!C56</f>
        <v>UPAE CARUARU</v>
      </c>
      <c r="C47" s="11"/>
      <c r="D47" s="12" t="str">
        <f>'[1]TCE - ANEXO III - Preencher'!E56</f>
        <v>GISLANE SILVA</v>
      </c>
      <c r="E47" s="10" t="str">
        <f>IF('[1]TCE - ANEXO III - Preencher'!F56="4 - Assistência Odontológica","2 - Outros Profissionais da Saúde",'[1]TCE - ANEXO II - Enviar TCE'!E46)</f>
        <v>2 - Outros Profissionais da Saúde</v>
      </c>
      <c r="F47" s="13" t="str">
        <f>'[1]TCE - ANEXO III - Preencher'!G56</f>
        <v>3222-05</v>
      </c>
      <c r="G47" s="14">
        <f>IF('[1]TCE - ANEXO III - Preencher'!H56="","",'[1]TCE - ANEXO III - Preencher'!H56)</f>
        <v>44013</v>
      </c>
      <c r="H47" s="15">
        <f>'[1]TCE - ANEXO III - Preencher'!I56</f>
        <v>10.33</v>
      </c>
      <c r="I47" s="15">
        <f>'[1]TCE - ANEXO III - Preencher'!J56</f>
        <v>82.64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0.56000000000000005</v>
      </c>
      <c r="O47" s="16">
        <f>'[1]TCE - ANEXO III - Preencher'!P56</f>
        <v>0</v>
      </c>
      <c r="P47" s="17">
        <f t="shared" si="2"/>
        <v>0.56000000000000005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93.53</v>
      </c>
    </row>
    <row r="48" spans="1:28" s="4" customFormat="1" x14ac:dyDescent="0.2">
      <c r="A48" s="9">
        <f>IFERROR(VLOOKUP(B48,'[1]DADOS (OCULTAR)'!$P$3:$R$53,3,0),"")</f>
        <v>10894988000729</v>
      </c>
      <c r="B48" s="10" t="str">
        <f>'[1]TCE - ANEXO III - Preencher'!C57</f>
        <v>UPAE CARUARU</v>
      </c>
      <c r="C48" s="11"/>
      <c r="D48" s="12" t="str">
        <f>'[1]TCE - ANEXO III - Preencher'!E57</f>
        <v>GLEYSON RAFAEL DE SOUZA</v>
      </c>
      <c r="E48" s="10" t="str">
        <f>IF('[1]TCE - ANEXO III - Preencher'!F57="4 - Assistência Odontológica","2 - Outros Profissionais da Saúde",'[1]TCE - ANEXO II - Enviar TCE'!E47)</f>
        <v>2 - Outros Profissionais da Saúde</v>
      </c>
      <c r="F48" s="13" t="str">
        <f>'[1]TCE - ANEXO III - Preencher'!G57</f>
        <v>3222-05</v>
      </c>
      <c r="G48" s="14">
        <f>IF('[1]TCE - ANEXO III - Preencher'!H57="","",'[1]TCE - ANEXO III - Preencher'!H57)</f>
        <v>44013</v>
      </c>
      <c r="H48" s="15">
        <f>'[1]TCE - ANEXO III - Preencher'!I57</f>
        <v>14.64</v>
      </c>
      <c r="I48" s="15">
        <f>'[1]TCE - ANEXO III - Preencher'!J57</f>
        <v>117.15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0.56000000000000005</v>
      </c>
      <c r="O48" s="16">
        <f>'[1]TCE - ANEXO III - Preencher'!P57</f>
        <v>0</v>
      </c>
      <c r="P48" s="17">
        <f t="shared" si="2"/>
        <v>0.56000000000000005</v>
      </c>
      <c r="Q48" s="16">
        <f>'[1]TCE - ANEXO III - Preencher'!R57</f>
        <v>303.60000000000002</v>
      </c>
      <c r="R48" s="16">
        <f>'[1]TCE - ANEXO III - Preencher'!S57</f>
        <v>75.33</v>
      </c>
      <c r="S48" s="17">
        <f t="shared" si="3"/>
        <v>228.27000000000004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360.62000000000006</v>
      </c>
    </row>
    <row r="49" spans="1:28" s="4" customFormat="1" x14ac:dyDescent="0.2">
      <c r="A49" s="9">
        <f>IFERROR(VLOOKUP(B49,'[1]DADOS (OCULTAR)'!$P$3:$R$53,3,0),"")</f>
        <v>10894988000729</v>
      </c>
      <c r="B49" s="10" t="str">
        <f>'[1]TCE - ANEXO III - Preencher'!C58</f>
        <v>UPAE CARUARU</v>
      </c>
      <c r="C49" s="11"/>
      <c r="D49" s="12" t="str">
        <f>'[1]TCE - ANEXO III - Preencher'!E58</f>
        <v xml:space="preserve">GUILHERME CAMAROTTI DE OLIVEIRA CANEJO </v>
      </c>
      <c r="E49" s="10" t="str">
        <f>IF('[1]TCE - ANEXO III - Preencher'!F58="4 - Assistência Odontológica","2 - Outros Profissionais da Saúde",'[1]TCE - ANEXO II - Enviar TCE'!E48)</f>
        <v>1 - Médico</v>
      </c>
      <c r="F49" s="13" t="str">
        <f>'[1]TCE - ANEXO III - Preencher'!G58</f>
        <v>2251-65</v>
      </c>
      <c r="G49" s="14">
        <f>IF('[1]TCE - ANEXO III - Preencher'!H58="","",'[1]TCE - ANEXO III - Preencher'!H58)</f>
        <v>44013</v>
      </c>
      <c r="H49" s="15">
        <f>'[1]TCE - ANEXO III - Preencher'!I58</f>
        <v>212.67</v>
      </c>
      <c r="I49" s="15">
        <f>'[1]TCE - ANEXO III - Preencher'!J58</f>
        <v>1701.35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0.56000000000000005</v>
      </c>
      <c r="O49" s="16">
        <f>'[1]TCE - ANEXO III - Preencher'!P58</f>
        <v>0</v>
      </c>
      <c r="P49" s="17">
        <f t="shared" si="2"/>
        <v>0.56000000000000005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1914.58</v>
      </c>
    </row>
    <row r="50" spans="1:28" s="4" customFormat="1" x14ac:dyDescent="0.2">
      <c r="A50" s="9">
        <f>IFERROR(VLOOKUP(B50,'[1]DADOS (OCULTAR)'!$P$3:$R$53,3,0),"")</f>
        <v>10894988000729</v>
      </c>
      <c r="B50" s="10" t="str">
        <f>'[1]TCE - ANEXO III - Preencher'!C59</f>
        <v>UPAE CARUARU</v>
      </c>
      <c r="C50" s="11"/>
      <c r="D50" s="12" t="str">
        <f>'[1]TCE - ANEXO III - Preencher'!E59</f>
        <v xml:space="preserve">HINAYARA SANTOS RODRIGUES LIBERATO </v>
      </c>
      <c r="E50" s="10" t="str">
        <f>IF('[1]TCE - ANEXO III - Preencher'!F59="4 - Assistência Odontológica","2 - Outros Profissionais da Saúde",'[1]TCE - ANEXO II - Enviar TCE'!E49)</f>
        <v>3 - Administrativo</v>
      </c>
      <c r="F50" s="13" t="str">
        <f>'[1]TCE - ANEXO III - Preencher'!G59</f>
        <v>4110-10</v>
      </c>
      <c r="G50" s="14">
        <f>IF('[1]TCE - ANEXO III - Preencher'!H59="","",'[1]TCE - ANEXO III - Preencher'!H59)</f>
        <v>44013</v>
      </c>
      <c r="H50" s="15">
        <f>'[1]TCE - ANEXO III - Preencher'!I59</f>
        <v>15.97</v>
      </c>
      <c r="I50" s="15">
        <f>'[1]TCE - ANEXO III - Preencher'!J59</f>
        <v>127.76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0.56000000000000005</v>
      </c>
      <c r="O50" s="16">
        <f>'[1]TCE - ANEXO III - Preencher'!P59</f>
        <v>0</v>
      </c>
      <c r="P50" s="17">
        <f t="shared" si="2"/>
        <v>0.56000000000000005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144.29000000000002</v>
      </c>
    </row>
    <row r="51" spans="1:28" s="4" customFormat="1" x14ac:dyDescent="0.2">
      <c r="A51" s="9">
        <f>IFERROR(VLOOKUP(B51,'[1]DADOS (OCULTAR)'!$P$3:$R$53,3,0),"")</f>
        <v>10894988000729</v>
      </c>
      <c r="B51" s="10" t="str">
        <f>'[1]TCE - ANEXO III - Preencher'!C60</f>
        <v>UPAE CARUARU</v>
      </c>
      <c r="C51" s="11"/>
      <c r="D51" s="12" t="str">
        <f>'[1]TCE - ANEXO III - Preencher'!E60</f>
        <v>HUDE LUCENA GONCALVES DIAS</v>
      </c>
      <c r="E51" s="10" t="str">
        <f>IF('[1]TCE - ANEXO III - Preencher'!F60="4 - Assistência Odontológica","2 - Outros Profissionais da Saúde",'[1]TCE - ANEXO II - Enviar TCE'!E50)</f>
        <v>1 - Médico</v>
      </c>
      <c r="F51" s="13" t="str">
        <f>'[1]TCE - ANEXO III - Preencher'!G60</f>
        <v>2251-25</v>
      </c>
      <c r="G51" s="14">
        <f>IF('[1]TCE - ANEXO III - Preencher'!H60="","",'[1]TCE - ANEXO III - Preencher'!H60)</f>
        <v>44013</v>
      </c>
      <c r="H51" s="15">
        <f>'[1]TCE - ANEXO III - Preencher'!I60</f>
        <v>102.1</v>
      </c>
      <c r="I51" s="15">
        <f>'[1]TCE - ANEXO III - Preencher'!J60</f>
        <v>816.73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7.49</v>
      </c>
      <c r="O51" s="16">
        <f>'[1]TCE - ANEXO III - Preencher'!P60</f>
        <v>0</v>
      </c>
      <c r="P51" s="17">
        <f t="shared" si="2"/>
        <v>7.49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926.32</v>
      </c>
    </row>
    <row r="52" spans="1:28" s="4" customFormat="1" x14ac:dyDescent="0.2">
      <c r="A52" s="9">
        <f>IFERROR(VLOOKUP(B52,'[1]DADOS (OCULTAR)'!$P$3:$R$53,3,0),"")</f>
        <v>10894988000729</v>
      </c>
      <c r="B52" s="10" t="str">
        <f>'[1]TCE - ANEXO III - Preencher'!C61</f>
        <v>UPAE CARUARU</v>
      </c>
      <c r="C52" s="11"/>
      <c r="D52" s="12" t="str">
        <f>'[1]TCE - ANEXO III - Preencher'!E61</f>
        <v>IGOR EDUARDO DE OLIVEIRA SOUZA</v>
      </c>
      <c r="E52" s="10" t="str">
        <f>IF('[1]TCE - ANEXO III - Preencher'!F61="4 - Assistência Odontológica","2 - Outros Profissionais da Saúde",'[1]TCE - ANEXO II - Enviar TCE'!E51)</f>
        <v>1 - Médico</v>
      </c>
      <c r="F52" s="13" t="str">
        <f>'[1]TCE - ANEXO III - Preencher'!G61</f>
        <v>2252-75</v>
      </c>
      <c r="G52" s="14">
        <f>IF('[1]TCE - ANEXO III - Preencher'!H61="","",'[1]TCE - ANEXO III - Preencher'!H61)</f>
        <v>44013</v>
      </c>
      <c r="H52" s="15">
        <f>'[1]TCE - ANEXO III - Preencher'!I61</f>
        <v>119.63</v>
      </c>
      <c r="I52" s="15">
        <f>'[1]TCE - ANEXO III - Preencher'!J61</f>
        <v>956.98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7.49</v>
      </c>
      <c r="O52" s="16">
        <f>'[1]TCE - ANEXO III - Preencher'!P61</f>
        <v>0</v>
      </c>
      <c r="P52" s="17">
        <f t="shared" si="2"/>
        <v>7.49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1084.1000000000001</v>
      </c>
    </row>
    <row r="53" spans="1:28" s="4" customFormat="1" x14ac:dyDescent="0.2">
      <c r="A53" s="9">
        <f>IFERROR(VLOOKUP(B53,'[1]DADOS (OCULTAR)'!$P$3:$R$53,3,0),"")</f>
        <v>10894988000729</v>
      </c>
      <c r="B53" s="10" t="str">
        <f>'[1]TCE - ANEXO III - Preencher'!C62</f>
        <v>UPAE CARUARU</v>
      </c>
      <c r="C53" s="11"/>
      <c r="D53" s="12" t="str">
        <f>'[1]TCE - ANEXO III - Preencher'!E62</f>
        <v>ISABELLA CARDOSO PEREIRA</v>
      </c>
      <c r="E53" s="10" t="str">
        <f>IF('[1]TCE - ANEXO III - Preencher'!F62="4 - Assistência Odontológica","2 - Outros Profissionais da Saúde",'[1]TCE - ANEXO II - Enviar TCE'!E52)</f>
        <v>1 - Médico</v>
      </c>
      <c r="F53" s="13" t="str">
        <f>'[1]TCE - ANEXO III - Preencher'!G62</f>
        <v>2251-20</v>
      </c>
      <c r="G53" s="14">
        <f>IF('[1]TCE - ANEXO III - Preencher'!H62="","",'[1]TCE - ANEXO III - Preencher'!H62)</f>
        <v>44013</v>
      </c>
      <c r="H53" s="15">
        <f>'[1]TCE - ANEXO III - Preencher'!I62</f>
        <v>44.22</v>
      </c>
      <c r="I53" s="15">
        <f>'[1]TCE - ANEXO III - Preencher'!J62</f>
        <v>353.71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7.49</v>
      </c>
      <c r="O53" s="16">
        <f>'[1]TCE - ANEXO III - Preencher'!P62</f>
        <v>0</v>
      </c>
      <c r="P53" s="17">
        <f t="shared" si="2"/>
        <v>7.49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405.41999999999996</v>
      </c>
    </row>
    <row r="54" spans="1:28" s="4" customFormat="1" x14ac:dyDescent="0.2">
      <c r="A54" s="9">
        <f>IFERROR(VLOOKUP(B54,'[1]DADOS (OCULTAR)'!$P$3:$R$53,3,0),"")</f>
        <v>10894988000729</v>
      </c>
      <c r="B54" s="10" t="str">
        <f>'[1]TCE - ANEXO III - Preencher'!C63</f>
        <v>UPAE CARUARU</v>
      </c>
      <c r="C54" s="11"/>
      <c r="D54" s="12" t="str">
        <f>'[1]TCE - ANEXO III - Preencher'!E63</f>
        <v>ISABELLA NAYARA SANTOS SILVA</v>
      </c>
      <c r="E54" s="10" t="str">
        <f>IF('[1]TCE - ANEXO III - Preencher'!F63="4 - Assistência Odontológica","2 - Outros Profissionais da Saúde",'[1]TCE - ANEXO II - Enviar TCE'!E53)</f>
        <v>2 - Outros Profissionais da Saúde</v>
      </c>
      <c r="F54" s="13" t="str">
        <f>'[1]TCE - ANEXO III - Preencher'!G63</f>
        <v>2234-05</v>
      </c>
      <c r="G54" s="14">
        <f>IF('[1]TCE - ANEXO III - Preencher'!H63="","",'[1]TCE - ANEXO III - Preencher'!H63)</f>
        <v>44013</v>
      </c>
      <c r="H54" s="15">
        <f>'[1]TCE - ANEXO III - Preencher'!I63</f>
        <v>40.17</v>
      </c>
      <c r="I54" s="15">
        <f>'[1]TCE - ANEXO III - Preencher'!J63</f>
        <v>321.38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0.56000000000000005</v>
      </c>
      <c r="O54" s="16">
        <f>'[1]TCE - ANEXO III - Preencher'!P63</f>
        <v>0</v>
      </c>
      <c r="P54" s="17">
        <f t="shared" si="2"/>
        <v>0.56000000000000005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362.11</v>
      </c>
    </row>
    <row r="55" spans="1:28" s="4" customFormat="1" x14ac:dyDescent="0.2">
      <c r="A55" s="9">
        <f>IFERROR(VLOOKUP(B55,'[1]DADOS (OCULTAR)'!$P$3:$R$53,3,0),"")</f>
        <v>10894988000729</v>
      </c>
      <c r="B55" s="10" t="str">
        <f>'[1]TCE - ANEXO III - Preencher'!C64</f>
        <v>UPAE CARUARU</v>
      </c>
      <c r="C55" s="11"/>
      <c r="D55" s="12" t="str">
        <f>'[1]TCE - ANEXO III - Preencher'!E64</f>
        <v xml:space="preserve">ISABELY TAMYRES DOS SANTOS LIMA </v>
      </c>
      <c r="E55" s="10" t="str">
        <f>IF('[1]TCE - ANEXO III - Preencher'!F64="4 - Assistência Odontológica","2 - Outros Profissionais da Saúde",'[1]TCE - ANEXO II - Enviar TCE'!E54)</f>
        <v>3 - Administrativo</v>
      </c>
      <c r="F55" s="13" t="str">
        <f>'[1]TCE - ANEXO III - Preencher'!G64</f>
        <v>4110-05</v>
      </c>
      <c r="G55" s="14">
        <f>IF('[1]TCE - ANEXO III - Preencher'!H64="","",'[1]TCE - ANEXO III - Preencher'!H64)</f>
        <v>44013</v>
      </c>
      <c r="H55" s="15">
        <f>'[1]TCE - ANEXO III - Preencher'!I64</f>
        <v>13.35</v>
      </c>
      <c r="I55" s="15">
        <f>'[1]TCE - ANEXO III - Preencher'!J64</f>
        <v>106.8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0.56000000000000005</v>
      </c>
      <c r="O55" s="16">
        <f>'[1]TCE - ANEXO III - Preencher'!P64</f>
        <v>0</v>
      </c>
      <c r="P55" s="17">
        <f t="shared" si="2"/>
        <v>0.56000000000000005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64</v>
      </c>
      <c r="U55" s="16">
        <f>'[1]TCE - ANEXO III - Preencher'!V64</f>
        <v>0</v>
      </c>
      <c r="V55" s="17">
        <f t="shared" si="4"/>
        <v>64</v>
      </c>
      <c r="W55" s="18" t="str">
        <f>IF('[1]TCE - ANEXO III - Preencher'!X64="","",'[1]TCE - ANEXO III - Preencher'!X64)</f>
        <v>AUXILIO CRECHE</v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184.70999999999998</v>
      </c>
    </row>
    <row r="56" spans="1:28" s="4" customFormat="1" x14ac:dyDescent="0.2">
      <c r="A56" s="9">
        <f>IFERROR(VLOOKUP(B56,'[1]DADOS (OCULTAR)'!$P$3:$R$53,3,0),"")</f>
        <v>10894988000729</v>
      </c>
      <c r="B56" s="10" t="str">
        <f>'[1]TCE - ANEXO III - Preencher'!C65</f>
        <v>UPAE CARUARU</v>
      </c>
      <c r="C56" s="11"/>
      <c r="D56" s="12" t="str">
        <f>'[1]TCE - ANEXO III - Preencher'!E65</f>
        <v>IZABELA OLIVEIRA NASCIMENTO BARBOSA</v>
      </c>
      <c r="E56" s="10" t="str">
        <f>IF('[1]TCE - ANEXO III - Preencher'!F65="4 - Assistência Odontológica","2 - Outros Profissionais da Saúde",'[1]TCE - ANEXO II - Enviar TCE'!E55)</f>
        <v>2 - Outros Profissionais da Saúde</v>
      </c>
      <c r="F56" s="13" t="str">
        <f>'[1]TCE - ANEXO III - Preencher'!G65</f>
        <v>2236-05</v>
      </c>
      <c r="G56" s="14">
        <f>IF('[1]TCE - ANEXO III - Preencher'!H65="","",'[1]TCE - ANEXO III - Preencher'!H65)</f>
        <v>44013</v>
      </c>
      <c r="H56" s="15">
        <f>'[1]TCE - ANEXO III - Preencher'!I65</f>
        <v>25.72</v>
      </c>
      <c r="I56" s="15">
        <f>'[1]TCE - ANEXO III - Preencher'!J65</f>
        <v>205.72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0.56000000000000005</v>
      </c>
      <c r="O56" s="16">
        <f>'[1]TCE - ANEXO III - Preencher'!P65</f>
        <v>0</v>
      </c>
      <c r="P56" s="17">
        <f t="shared" si="2"/>
        <v>0.56000000000000005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232</v>
      </c>
    </row>
    <row r="57" spans="1:28" s="4" customFormat="1" x14ac:dyDescent="0.2">
      <c r="A57" s="9">
        <f>IFERROR(VLOOKUP(B57,'[1]DADOS (OCULTAR)'!$P$3:$R$53,3,0),"")</f>
        <v>10894988000729</v>
      </c>
      <c r="B57" s="10" t="str">
        <f>'[1]TCE - ANEXO III - Preencher'!C66</f>
        <v>UPAE CARUARU</v>
      </c>
      <c r="C57" s="11"/>
      <c r="D57" s="12" t="str">
        <f>'[1]TCE - ANEXO III - Preencher'!E66</f>
        <v>JANAINA DA SILVA ALVES</v>
      </c>
      <c r="E57" s="10" t="str">
        <f>IF('[1]TCE - ANEXO III - Preencher'!F66="4 - Assistência Odontológica","2 - Outros Profissionais da Saúde",'[1]TCE - ANEXO II - Enviar TCE'!E56)</f>
        <v>3 - Administrativo</v>
      </c>
      <c r="F57" s="13" t="str">
        <f>'[1]TCE - ANEXO III - Preencher'!G66</f>
        <v>5143-20</v>
      </c>
      <c r="G57" s="14">
        <f>IF('[1]TCE - ANEXO III - Preencher'!H66="","",'[1]TCE - ANEXO III - Preencher'!H66)</f>
        <v>44013</v>
      </c>
      <c r="H57" s="15">
        <f>'[1]TCE - ANEXO III - Preencher'!I66</f>
        <v>12.55</v>
      </c>
      <c r="I57" s="15">
        <f>'[1]TCE - ANEXO III - Preencher'!J66</f>
        <v>100.33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0.56000000000000005</v>
      </c>
      <c r="O57" s="16">
        <f>'[1]TCE - ANEXO III - Preencher'!P66</f>
        <v>0</v>
      </c>
      <c r="P57" s="17">
        <f t="shared" si="2"/>
        <v>0.56000000000000005</v>
      </c>
      <c r="Q57" s="16">
        <f>'[1]TCE - ANEXO III - Preencher'!R66</f>
        <v>303.60000000000002</v>
      </c>
      <c r="R57" s="16">
        <f>'[1]TCE - ANEXO III - Preencher'!S66</f>
        <v>62.7</v>
      </c>
      <c r="S57" s="17">
        <f t="shared" si="3"/>
        <v>240.90000000000003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354.34000000000003</v>
      </c>
    </row>
    <row r="58" spans="1:28" s="4" customFormat="1" x14ac:dyDescent="0.2">
      <c r="A58" s="9">
        <f>IFERROR(VLOOKUP(B58,'[1]DADOS (OCULTAR)'!$P$3:$R$53,3,0),"")</f>
        <v>10894988000729</v>
      </c>
      <c r="B58" s="10" t="str">
        <f>'[1]TCE - ANEXO III - Preencher'!C67</f>
        <v>UPAE CARUARU</v>
      </c>
      <c r="C58" s="11"/>
      <c r="D58" s="12" t="str">
        <f>'[1]TCE - ANEXO III - Preencher'!E67</f>
        <v>JAQUELINE IZABEL TORRES FIGUEIRA DE OLIVEIRA</v>
      </c>
      <c r="E58" s="10" t="str">
        <f>IF('[1]TCE - ANEXO III - Preencher'!F67="4 - Assistência Odontológica","2 - Outros Profissionais da Saúde",'[1]TCE - ANEXO II - Enviar TCE'!E57)</f>
        <v>3 - Administrativo</v>
      </c>
      <c r="F58" s="13" t="str">
        <f>'[1]TCE - ANEXO III - Preencher'!G67</f>
        <v>4101-05</v>
      </c>
      <c r="G58" s="14">
        <f>IF('[1]TCE - ANEXO III - Preencher'!H67="","",'[1]TCE - ANEXO III - Preencher'!H67)</f>
        <v>44013</v>
      </c>
      <c r="H58" s="15">
        <f>'[1]TCE - ANEXO III - Preencher'!I67</f>
        <v>70.28</v>
      </c>
      <c r="I58" s="15">
        <f>'[1]TCE - ANEXO III - Preencher'!J67</f>
        <v>562.22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0.75</v>
      </c>
      <c r="O58" s="16">
        <f>'[1]TCE - ANEXO III - Preencher'!P67</f>
        <v>0</v>
      </c>
      <c r="P58" s="17">
        <f t="shared" si="2"/>
        <v>0.75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64</v>
      </c>
      <c r="U58" s="16">
        <f>'[1]TCE - ANEXO III - Preencher'!V67</f>
        <v>0</v>
      </c>
      <c r="V58" s="17">
        <f t="shared" si="4"/>
        <v>64</v>
      </c>
      <c r="W58" s="18" t="str">
        <f>IF('[1]TCE - ANEXO III - Preencher'!X67="","",'[1]TCE - ANEXO III - Preencher'!X67)</f>
        <v>AUXILIO CRECHE</v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697.25</v>
      </c>
    </row>
    <row r="59" spans="1:28" s="4" customFormat="1" x14ac:dyDescent="0.2">
      <c r="A59" s="9">
        <f>IFERROR(VLOOKUP(B59,'[1]DADOS (OCULTAR)'!$P$3:$R$53,3,0),"")</f>
        <v>10894988000729</v>
      </c>
      <c r="B59" s="10" t="str">
        <f>'[1]TCE - ANEXO III - Preencher'!C68</f>
        <v>UPAE CARUARU</v>
      </c>
      <c r="C59" s="11"/>
      <c r="D59" s="12" t="str">
        <f>'[1]TCE - ANEXO III - Preencher'!E68</f>
        <v>JEFFERSON CARLOS SOBRAL</v>
      </c>
      <c r="E59" s="10" t="str">
        <f>IF('[1]TCE - ANEXO III - Preencher'!F68="4 - Assistência Odontológica","2 - Outros Profissionais da Saúde",'[1]TCE - ANEXO II - Enviar TCE'!E58)</f>
        <v>3 - Administrativo</v>
      </c>
      <c r="F59" s="13" t="str">
        <f>'[1]TCE - ANEXO III - Preencher'!G68</f>
        <v>5151-10</v>
      </c>
      <c r="G59" s="14">
        <f>IF('[1]TCE - ANEXO III - Preencher'!H68="","",'[1]TCE - ANEXO III - Preencher'!H68)</f>
        <v>44013</v>
      </c>
      <c r="H59" s="15">
        <f>'[1]TCE - ANEXO III - Preencher'!I68</f>
        <v>12.54</v>
      </c>
      <c r="I59" s="15">
        <f>'[1]TCE - ANEXO III - Preencher'!J68</f>
        <v>100.32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0.56000000000000005</v>
      </c>
      <c r="O59" s="16">
        <f>'[1]TCE - ANEXO III - Preencher'!P68</f>
        <v>0</v>
      </c>
      <c r="P59" s="17">
        <f t="shared" si="2"/>
        <v>0.56000000000000005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113.41999999999999</v>
      </c>
    </row>
    <row r="60" spans="1:28" s="4" customFormat="1" x14ac:dyDescent="0.2">
      <c r="A60" s="9">
        <f>IFERROR(VLOOKUP(B60,'[1]DADOS (OCULTAR)'!$P$3:$R$53,3,0),"")</f>
        <v>10894988000729</v>
      </c>
      <c r="B60" s="10" t="str">
        <f>'[1]TCE - ANEXO III - Preencher'!C69</f>
        <v>UPAE CARUARU</v>
      </c>
      <c r="C60" s="11"/>
      <c r="D60" s="12" t="str">
        <f>'[1]TCE - ANEXO III - Preencher'!E69</f>
        <v>JESSIKA KALINNY BATISTA SOBRAL</v>
      </c>
      <c r="E60" s="10" t="str">
        <f>IF('[1]TCE - ANEXO III - Preencher'!F69="4 - Assistência Odontológica","2 - Outros Profissionais da Saúde",'[1]TCE - ANEXO II - Enviar TCE'!E59)</f>
        <v>2 - Outros Profissionais da Saúde</v>
      </c>
      <c r="F60" s="13" t="str">
        <f>'[1]TCE - ANEXO III - Preencher'!G69</f>
        <v>2238-10</v>
      </c>
      <c r="G60" s="14">
        <f>IF('[1]TCE - ANEXO III - Preencher'!H69="","",'[1]TCE - ANEXO III - Preencher'!H69)</f>
        <v>44013</v>
      </c>
      <c r="H60" s="15">
        <f>'[1]TCE - ANEXO III - Preencher'!I69</f>
        <v>29.84</v>
      </c>
      <c r="I60" s="15">
        <f>'[1]TCE - ANEXO III - Preencher'!J69</f>
        <v>238.76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0.56000000000000005</v>
      </c>
      <c r="O60" s="16">
        <f>'[1]TCE - ANEXO III - Preencher'!P69</f>
        <v>0</v>
      </c>
      <c r="P60" s="17">
        <f t="shared" si="2"/>
        <v>0.56000000000000005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269.15999999999997</v>
      </c>
    </row>
    <row r="61" spans="1:28" s="4" customFormat="1" x14ac:dyDescent="0.2">
      <c r="A61" s="9">
        <f>IFERROR(VLOOKUP(B61,'[1]DADOS (OCULTAR)'!$P$3:$R$53,3,0),"")</f>
        <v>10894988000729</v>
      </c>
      <c r="B61" s="10" t="str">
        <f>'[1]TCE - ANEXO III - Preencher'!C70</f>
        <v>UPAE CARUARU</v>
      </c>
      <c r="C61" s="11"/>
      <c r="D61" s="12" t="str">
        <f>'[1]TCE - ANEXO III - Preencher'!E70</f>
        <v>JOAO RICARDO VILAR</v>
      </c>
      <c r="E61" s="10" t="str">
        <f>IF('[1]TCE - ANEXO III - Preencher'!F70="4 - Assistência Odontológica","2 - Outros Profissionais da Saúde",'[1]TCE - ANEXO II - Enviar TCE'!E60)</f>
        <v>3 - Administrativo</v>
      </c>
      <c r="F61" s="13" t="str">
        <f>'[1]TCE - ANEXO III - Preencher'!G70</f>
        <v>4110-05</v>
      </c>
      <c r="G61" s="14">
        <f>IF('[1]TCE - ANEXO III - Preencher'!H70="","",'[1]TCE - ANEXO III - Preencher'!H70)</f>
        <v>44013</v>
      </c>
      <c r="H61" s="15">
        <f>'[1]TCE - ANEXO III - Preencher'!I70</f>
        <v>13.36</v>
      </c>
      <c r="I61" s="15">
        <f>'[1]TCE - ANEXO III - Preencher'!J70</f>
        <v>106.81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0.56000000000000005</v>
      </c>
      <c r="O61" s="16">
        <f>'[1]TCE - ANEXO III - Preencher'!P70</f>
        <v>0</v>
      </c>
      <c r="P61" s="17">
        <f t="shared" si="2"/>
        <v>0.56000000000000005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120.73</v>
      </c>
    </row>
    <row r="62" spans="1:28" s="4" customFormat="1" x14ac:dyDescent="0.2">
      <c r="A62" s="9">
        <f>IFERROR(VLOOKUP(B62,'[1]DADOS (OCULTAR)'!$P$3:$R$53,3,0),"")</f>
        <v>10894988000729</v>
      </c>
      <c r="B62" s="10" t="str">
        <f>'[1]TCE - ANEXO III - Preencher'!C71</f>
        <v>UPAE CARUARU</v>
      </c>
      <c r="C62" s="11"/>
      <c r="D62" s="12" t="str">
        <f>'[1]TCE - ANEXO III - Preencher'!E71</f>
        <v>JOSEILDA MARIA DE LIMA</v>
      </c>
      <c r="E62" s="10" t="str">
        <f>IF('[1]TCE - ANEXO III - Preencher'!F71="4 - Assistência Odontológica","2 - Outros Profissionais da Saúde",'[1]TCE - ANEXO II - Enviar TCE'!E61)</f>
        <v>3 - Administrativo</v>
      </c>
      <c r="F62" s="13" t="str">
        <f>'[1]TCE - ANEXO III - Preencher'!G71</f>
        <v>4110-05</v>
      </c>
      <c r="G62" s="14">
        <f>IF('[1]TCE - ANEXO III - Preencher'!H71="","",'[1]TCE - ANEXO III - Preencher'!H71)</f>
        <v>44013</v>
      </c>
      <c r="H62" s="15">
        <f>'[1]TCE - ANEXO III - Preencher'!I71</f>
        <v>13.36</v>
      </c>
      <c r="I62" s="15">
        <f>'[1]TCE - ANEXO III - Preencher'!J71</f>
        <v>106.81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0.56000000000000005</v>
      </c>
      <c r="O62" s="16">
        <f>'[1]TCE - ANEXO III - Preencher'!P71</f>
        <v>0</v>
      </c>
      <c r="P62" s="17">
        <f t="shared" si="2"/>
        <v>0.56000000000000005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120.73</v>
      </c>
    </row>
    <row r="63" spans="1:28" s="4" customFormat="1" x14ac:dyDescent="0.2">
      <c r="A63" s="9">
        <f>IFERROR(VLOOKUP(B63,'[1]DADOS (OCULTAR)'!$P$3:$R$53,3,0),"")</f>
        <v>10894988000729</v>
      </c>
      <c r="B63" s="10" t="str">
        <f>'[1]TCE - ANEXO III - Preencher'!C72</f>
        <v>UPAE CARUARU</v>
      </c>
      <c r="C63" s="11"/>
      <c r="D63" s="12" t="str">
        <f>'[1]TCE - ANEXO III - Preencher'!E72</f>
        <v>JOSENILDO AMARAL DO NASCIMENTO</v>
      </c>
      <c r="E63" s="10" t="str">
        <f>IF('[1]TCE - ANEXO III - Preencher'!F72="4 - Assistência Odontológica","2 - Outros Profissionais da Saúde",'[1]TCE - ANEXO II - Enviar TCE'!E62)</f>
        <v>2 - Outros Profissionais da Saúde</v>
      </c>
      <c r="F63" s="13" t="str">
        <f>'[1]TCE - ANEXO III - Preencher'!G72</f>
        <v>3222-25</v>
      </c>
      <c r="G63" s="14">
        <f>IF('[1]TCE - ANEXO III - Preencher'!H72="","",'[1]TCE - ANEXO III - Preencher'!H72)</f>
        <v>44013</v>
      </c>
      <c r="H63" s="15">
        <f>'[1]TCE - ANEXO III - Preencher'!I72</f>
        <v>16.559999999999999</v>
      </c>
      <c r="I63" s="15">
        <f>'[1]TCE - ANEXO III - Preencher'!J72</f>
        <v>132.47999999999999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7.49</v>
      </c>
      <c r="O63" s="16">
        <f>'[1]TCE - ANEXO III - Preencher'!P72</f>
        <v>0</v>
      </c>
      <c r="P63" s="17">
        <f t="shared" si="2"/>
        <v>7.49</v>
      </c>
      <c r="Q63" s="16">
        <f>'[1]TCE - ANEXO III - Preencher'!R72</f>
        <v>303.60000000000002</v>
      </c>
      <c r="R63" s="16">
        <f>'[1]TCE - ANEXO III - Preencher'!S72</f>
        <v>86.82</v>
      </c>
      <c r="S63" s="17">
        <f t="shared" si="3"/>
        <v>216.78000000000003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373.31000000000006</v>
      </c>
    </row>
    <row r="64" spans="1:28" s="4" customFormat="1" x14ac:dyDescent="0.2">
      <c r="A64" s="9">
        <f>IFERROR(VLOOKUP(B64,'[1]DADOS (OCULTAR)'!$P$3:$R$53,3,0),"")</f>
        <v>10894988000729</v>
      </c>
      <c r="B64" s="10" t="str">
        <f>'[1]TCE - ANEXO III - Preencher'!C73</f>
        <v>UPAE CARUARU</v>
      </c>
      <c r="C64" s="11"/>
      <c r="D64" s="12" t="str">
        <f>'[1]TCE - ANEXO III - Preencher'!E73</f>
        <v>JULIA GABRIELLE DE SOUZA FORTUNATO</v>
      </c>
      <c r="E64" s="10" t="str">
        <f>IF('[1]TCE - ANEXO III - Preencher'!F73="4 - Assistência Odontológica","2 - Outros Profissionais da Saúde",'[1]TCE - ANEXO II - Enviar TCE'!E63)</f>
        <v>2 - Outros Profissionais da Saúde</v>
      </c>
      <c r="F64" s="13" t="str">
        <f>'[1]TCE - ANEXO III - Preencher'!G73</f>
        <v>3222-05</v>
      </c>
      <c r="G64" s="14">
        <f>IF('[1]TCE - ANEXO III - Preencher'!H73="","",'[1]TCE - ANEXO III - Preencher'!H73)</f>
        <v>44013</v>
      </c>
      <c r="H64" s="15">
        <f>'[1]TCE - ANEXO III - Preencher'!I73</f>
        <v>14.64</v>
      </c>
      <c r="I64" s="15">
        <f>'[1]TCE - ANEXO III - Preencher'!J73</f>
        <v>117.15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0.56000000000000005</v>
      </c>
      <c r="O64" s="16">
        <f>'[1]TCE - ANEXO III - Preencher'!P73</f>
        <v>0</v>
      </c>
      <c r="P64" s="17">
        <f t="shared" si="2"/>
        <v>0.56000000000000005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132.35000000000002</v>
      </c>
    </row>
    <row r="65" spans="1:28" s="4" customFormat="1" x14ac:dyDescent="0.2">
      <c r="A65" s="9">
        <f>IFERROR(VLOOKUP(B65,'[1]DADOS (OCULTAR)'!$P$3:$R$53,3,0),"")</f>
        <v>10894988000729</v>
      </c>
      <c r="B65" s="10" t="str">
        <f>'[1]TCE - ANEXO III - Preencher'!C74</f>
        <v>UPAE CARUARU</v>
      </c>
      <c r="C65" s="11"/>
      <c r="D65" s="12" t="str">
        <f>'[1]TCE - ANEXO III - Preencher'!E74</f>
        <v>JULIANA BORGES CASE</v>
      </c>
      <c r="E65" s="10" t="str">
        <f>IF('[1]TCE - ANEXO III - Preencher'!F74="4 - Assistência Odontológica","2 - Outros Profissionais da Saúde",'[1]TCE - ANEXO II - Enviar TCE'!E64)</f>
        <v>2 - Outros Profissionais da Saúde</v>
      </c>
      <c r="F65" s="13" t="str">
        <f>'[1]TCE - ANEXO III - Preencher'!G74</f>
        <v>2236-05</v>
      </c>
      <c r="G65" s="14">
        <f>IF('[1]TCE - ANEXO III - Preencher'!H74="","",'[1]TCE - ANEXO III - Preencher'!H74)</f>
        <v>44013</v>
      </c>
      <c r="H65" s="15">
        <f>'[1]TCE - ANEXO III - Preencher'!I74</f>
        <v>23.38</v>
      </c>
      <c r="I65" s="15">
        <f>'[1]TCE - ANEXO III - Preencher'!J74</f>
        <v>187.04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0.56000000000000005</v>
      </c>
      <c r="O65" s="16">
        <f>'[1]TCE - ANEXO III - Preencher'!P74</f>
        <v>0</v>
      </c>
      <c r="P65" s="17">
        <f t="shared" si="2"/>
        <v>0.56000000000000005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210.98</v>
      </c>
    </row>
    <row r="66" spans="1:28" s="4" customFormat="1" x14ac:dyDescent="0.2">
      <c r="A66" s="9">
        <f>IFERROR(VLOOKUP(B66,'[1]DADOS (OCULTAR)'!$P$3:$R$53,3,0),"")</f>
        <v>10894988000729</v>
      </c>
      <c r="B66" s="10" t="str">
        <f>'[1]TCE - ANEXO III - Preencher'!C75</f>
        <v>UPAE CARUARU</v>
      </c>
      <c r="C66" s="11"/>
      <c r="D66" s="12" t="str">
        <f>'[1]TCE - ANEXO III - Preencher'!E75</f>
        <v>LAURA TEREZA ARAUJO GALINDO DE LIRA BARROS</v>
      </c>
      <c r="E66" s="10" t="str">
        <f>IF('[1]TCE - ANEXO III - Preencher'!F75="4 - Assistência Odontológica","2 - Outros Profissionais da Saúde",'[1]TCE - ANEXO II - Enviar TCE'!E65)</f>
        <v>2 - Outros Profissionais da Saúde</v>
      </c>
      <c r="F66" s="13" t="str">
        <f>'[1]TCE - ANEXO III - Preencher'!G75</f>
        <v>2234-05</v>
      </c>
      <c r="G66" s="14">
        <f>IF('[1]TCE - ANEXO III - Preencher'!H75="","",'[1]TCE - ANEXO III - Preencher'!H75)</f>
        <v>44013</v>
      </c>
      <c r="H66" s="15">
        <f>'[1]TCE - ANEXO III - Preencher'!I75</f>
        <v>32.89</v>
      </c>
      <c r="I66" s="15">
        <f>'[1]TCE - ANEXO III - Preencher'!J75</f>
        <v>263.16000000000003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0.56000000000000005</v>
      </c>
      <c r="O66" s="16">
        <f>'[1]TCE - ANEXO III - Preencher'!P75</f>
        <v>0</v>
      </c>
      <c r="P66" s="17">
        <f t="shared" si="2"/>
        <v>0.56000000000000005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296.61</v>
      </c>
    </row>
    <row r="67" spans="1:28" s="4" customFormat="1" x14ac:dyDescent="0.2">
      <c r="A67" s="9">
        <f>IFERROR(VLOOKUP(B67,'[1]DADOS (OCULTAR)'!$P$3:$R$53,3,0),"")</f>
        <v>10894988000729</v>
      </c>
      <c r="B67" s="10" t="str">
        <f>'[1]TCE - ANEXO III - Preencher'!C76</f>
        <v>UPAE CARUARU</v>
      </c>
      <c r="C67" s="11"/>
      <c r="D67" s="12" t="str">
        <f>'[1]TCE - ANEXO III - Preencher'!E76</f>
        <v>LEANDRO DA SILVA BRITO</v>
      </c>
      <c r="E67" s="10" t="str">
        <f>IF('[1]TCE - ANEXO III - Preencher'!F76="4 - Assistência Odontológica","2 - Outros Profissionais da Saúde",'[1]TCE - ANEXO II - Enviar TCE'!E66)</f>
        <v>3 - Administrativo</v>
      </c>
      <c r="F67" s="13" t="str">
        <f>'[1]TCE - ANEXO III - Preencher'!G76</f>
        <v>4110-05</v>
      </c>
      <c r="G67" s="14">
        <f>IF('[1]TCE - ANEXO III - Preencher'!H76="","",'[1]TCE - ANEXO III - Preencher'!H76)</f>
        <v>44013</v>
      </c>
      <c r="H67" s="15">
        <f>'[1]TCE - ANEXO III - Preencher'!I76</f>
        <v>13.35</v>
      </c>
      <c r="I67" s="15">
        <f>'[1]TCE - ANEXO III - Preencher'!J76</f>
        <v>106.8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0.56000000000000005</v>
      </c>
      <c r="O67" s="16">
        <f>'[1]TCE - ANEXO III - Preencher'!P76</f>
        <v>0</v>
      </c>
      <c r="P67" s="17">
        <f t="shared" si="2"/>
        <v>0.56000000000000005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120.71</v>
      </c>
    </row>
    <row r="68" spans="1:28" s="4" customFormat="1" x14ac:dyDescent="0.2">
      <c r="A68" s="9">
        <f>IFERROR(VLOOKUP(B68,'[1]DADOS (OCULTAR)'!$P$3:$R$53,3,0),"")</f>
        <v>10894988000729</v>
      </c>
      <c r="B68" s="10" t="str">
        <f>'[1]TCE - ANEXO III - Preencher'!C77</f>
        <v>UPAE CARUARU</v>
      </c>
      <c r="C68" s="11"/>
      <c r="D68" s="12" t="str">
        <f>'[1]TCE - ANEXO III - Preencher'!E77</f>
        <v>LEIDIANNY FIRMINO COSTA</v>
      </c>
      <c r="E68" s="10" t="str">
        <f>IF('[1]TCE - ANEXO III - Preencher'!F77="4 - Assistência Odontológica","2 - Outros Profissionais da Saúde",'[1]TCE - ANEXO II - Enviar TCE'!E67)</f>
        <v>1 - Médico</v>
      </c>
      <c r="F68" s="13" t="str">
        <f>'[1]TCE - ANEXO III - Preencher'!G77</f>
        <v>2252-75</v>
      </c>
      <c r="G68" s="14">
        <f>IF('[1]TCE - ANEXO III - Preencher'!H77="","",'[1]TCE - ANEXO III - Preencher'!H77)</f>
        <v>44013</v>
      </c>
      <c r="H68" s="15">
        <f>'[1]TCE - ANEXO III - Preencher'!I77</f>
        <v>60.86</v>
      </c>
      <c r="I68" s="15">
        <f>'[1]TCE - ANEXO III - Preencher'!J77</f>
        <v>486.85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7.49</v>
      </c>
      <c r="O68" s="16">
        <f>'[1]TCE - ANEXO III - Preencher'!P77</f>
        <v>0</v>
      </c>
      <c r="P68" s="17">
        <f t="shared" ref="P68:P131" si="8">N68-O68</f>
        <v>7.49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555.20000000000005</v>
      </c>
    </row>
    <row r="69" spans="1:28" s="4" customFormat="1" x14ac:dyDescent="0.2">
      <c r="A69" s="9">
        <f>IFERROR(VLOOKUP(B69,'[1]DADOS (OCULTAR)'!$P$3:$R$53,3,0),"")</f>
        <v>10894988000729</v>
      </c>
      <c r="B69" s="10" t="str">
        <f>'[1]TCE - ANEXO III - Preencher'!C78</f>
        <v>UPAE CARUARU</v>
      </c>
      <c r="C69" s="11"/>
      <c r="D69" s="12" t="str">
        <f>'[1]TCE - ANEXO III - Preencher'!E78</f>
        <v>LEILA ISABELE DE SOUZA MOTA</v>
      </c>
      <c r="E69" s="10" t="str">
        <f>IF('[1]TCE - ANEXO III - Preencher'!F78="4 - Assistência Odontológica","2 - Outros Profissionais da Saúde",'[1]TCE - ANEXO II - Enviar TCE'!E68)</f>
        <v>1 - Médico</v>
      </c>
      <c r="F69" s="13" t="str">
        <f>'[1]TCE - ANEXO III - Preencher'!G78</f>
        <v>2251-35</v>
      </c>
      <c r="G69" s="14">
        <f>IF('[1]TCE - ANEXO III - Preencher'!H78="","",'[1]TCE - ANEXO III - Preencher'!H78)</f>
        <v>44013</v>
      </c>
      <c r="H69" s="15">
        <f>'[1]TCE - ANEXO III - Preencher'!I78</f>
        <v>60.85</v>
      </c>
      <c r="I69" s="15">
        <f>'[1]TCE - ANEXO III - Preencher'!J78</f>
        <v>486.85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7.49</v>
      </c>
      <c r="O69" s="16">
        <f>'[1]TCE - ANEXO III - Preencher'!P78</f>
        <v>0</v>
      </c>
      <c r="P69" s="17">
        <f t="shared" si="8"/>
        <v>7.49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555.19000000000005</v>
      </c>
    </row>
    <row r="70" spans="1:28" s="4" customFormat="1" x14ac:dyDescent="0.2">
      <c r="A70" s="9">
        <f>IFERROR(VLOOKUP(B70,'[1]DADOS (OCULTAR)'!$P$3:$R$53,3,0),"")</f>
        <v>10894988000729</v>
      </c>
      <c r="B70" s="10" t="str">
        <f>'[1]TCE - ANEXO III - Preencher'!C79</f>
        <v>UPAE CARUARU</v>
      </c>
      <c r="C70" s="11"/>
      <c r="D70" s="12" t="str">
        <f>'[1]TCE - ANEXO III - Preencher'!E79</f>
        <v>LEILA MARIA GALVAO SILVA</v>
      </c>
      <c r="E70" s="10" t="str">
        <f>IF('[1]TCE - ANEXO III - Preencher'!F79="4 - Assistência Odontológica","2 - Outros Profissionais da Saúde",'[1]TCE - ANEXO II - Enviar TCE'!E69)</f>
        <v>2 - Outros Profissionais da Saúde</v>
      </c>
      <c r="F70" s="13" t="str">
        <f>'[1]TCE - ANEXO III - Preencher'!G79</f>
        <v>3241-15</v>
      </c>
      <c r="G70" s="14">
        <f>IF('[1]TCE - ANEXO III - Preencher'!H79="","",'[1]TCE - ANEXO III - Preencher'!H79)</f>
        <v>44013</v>
      </c>
      <c r="H70" s="15">
        <f>'[1]TCE - ANEXO III - Preencher'!I79</f>
        <v>33.42</v>
      </c>
      <c r="I70" s="15">
        <f>'[1]TCE - ANEXO III - Preencher'!J79</f>
        <v>267.41000000000003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0.56000000000000005</v>
      </c>
      <c r="O70" s="16">
        <f>'[1]TCE - ANEXO III - Preencher'!P79</f>
        <v>0</v>
      </c>
      <c r="P70" s="17">
        <f t="shared" si="8"/>
        <v>0.56000000000000005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301.39000000000004</v>
      </c>
    </row>
    <row r="71" spans="1:28" s="4" customFormat="1" x14ac:dyDescent="0.2">
      <c r="A71" s="9">
        <f>IFERROR(VLOOKUP(B71,'[1]DADOS (OCULTAR)'!$P$3:$R$53,3,0),"")</f>
        <v>10894988000729</v>
      </c>
      <c r="B71" s="10" t="str">
        <f>'[1]TCE - ANEXO III - Preencher'!C80</f>
        <v>UPAE CARUARU</v>
      </c>
      <c r="C71" s="11"/>
      <c r="D71" s="12" t="str">
        <f>'[1]TCE - ANEXO III - Preencher'!E80</f>
        <v>LETICIA KARINE DA SILVA MOTA</v>
      </c>
      <c r="E71" s="10" t="str">
        <f>IF('[1]TCE - ANEXO III - Preencher'!F80="4 - Assistência Odontológica","2 - Outros Profissionais da Saúde",'[1]TCE - ANEXO II - Enviar TCE'!E70)</f>
        <v>2 - Outros Profissionais da Saúde</v>
      </c>
      <c r="F71" s="13" t="str">
        <f>'[1]TCE - ANEXO III - Preencher'!G80</f>
        <v>3222-05</v>
      </c>
      <c r="G71" s="14">
        <f>IF('[1]TCE - ANEXO III - Preencher'!H80="","",'[1]TCE - ANEXO III - Preencher'!H80)</f>
        <v>44013</v>
      </c>
      <c r="H71" s="15">
        <f>'[1]TCE - ANEXO III - Preencher'!I80</f>
        <v>14.64</v>
      </c>
      <c r="I71" s="15">
        <f>'[1]TCE - ANEXO III - Preencher'!J80</f>
        <v>117.15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0.56000000000000005</v>
      </c>
      <c r="O71" s="16">
        <f>'[1]TCE - ANEXO III - Preencher'!P80</f>
        <v>0</v>
      </c>
      <c r="P71" s="17">
        <f t="shared" si="8"/>
        <v>0.56000000000000005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132.35000000000002</v>
      </c>
    </row>
    <row r="72" spans="1:28" s="4" customFormat="1" x14ac:dyDescent="0.2">
      <c r="A72" s="9">
        <f>IFERROR(VLOOKUP(B72,'[1]DADOS (OCULTAR)'!$P$3:$R$53,3,0),"")</f>
        <v>10894988000729</v>
      </c>
      <c r="B72" s="10" t="str">
        <f>'[1]TCE - ANEXO III - Preencher'!C81</f>
        <v>UPAE CARUARU</v>
      </c>
      <c r="C72" s="11"/>
      <c r="D72" s="12" t="str">
        <f>'[1]TCE - ANEXO III - Preencher'!E81</f>
        <v>LILAINE PEREIRA DA SILVA GONÇALO</v>
      </c>
      <c r="E72" s="10" t="str">
        <f>IF('[1]TCE - ANEXO III - Preencher'!F81="4 - Assistência Odontológica","2 - Outros Profissionais da Saúde",'[1]TCE - ANEXO II - Enviar TCE'!E71)</f>
        <v>2 - Outros Profissionais da Saúde</v>
      </c>
      <c r="F72" s="13" t="str">
        <f>'[1]TCE - ANEXO III - Preencher'!G81</f>
        <v>3222-05</v>
      </c>
      <c r="G72" s="14">
        <f>IF('[1]TCE - ANEXO III - Preencher'!H81="","",'[1]TCE - ANEXO III - Preencher'!H81)</f>
        <v>44013</v>
      </c>
      <c r="H72" s="15">
        <f>'[1]TCE - ANEXO III - Preencher'!I81</f>
        <v>14.64</v>
      </c>
      <c r="I72" s="15">
        <f>'[1]TCE - ANEXO III - Preencher'!J81</f>
        <v>117.15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0.56000000000000005</v>
      </c>
      <c r="O72" s="16">
        <f>'[1]TCE - ANEXO III - Preencher'!P81</f>
        <v>0</v>
      </c>
      <c r="P72" s="17">
        <f t="shared" si="8"/>
        <v>0.56000000000000005</v>
      </c>
      <c r="Q72" s="16">
        <f>'[1]TCE - ANEXO III - Preencher'!R81</f>
        <v>303.60000000000002</v>
      </c>
      <c r="R72" s="16">
        <f>'[1]TCE - ANEXO III - Preencher'!S81</f>
        <v>75.33</v>
      </c>
      <c r="S72" s="17">
        <f t="shared" si="9"/>
        <v>228.27000000000004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360.62000000000006</v>
      </c>
    </row>
    <row r="73" spans="1:28" s="4" customFormat="1" x14ac:dyDescent="0.2">
      <c r="A73" s="9">
        <f>IFERROR(VLOOKUP(B73,'[1]DADOS (OCULTAR)'!$P$3:$R$53,3,0),"")</f>
        <v>10894988000729</v>
      </c>
      <c r="B73" s="10" t="str">
        <f>'[1]TCE - ANEXO III - Preencher'!C82</f>
        <v>UPAE CARUARU</v>
      </c>
      <c r="C73" s="11"/>
      <c r="D73" s="12" t="str">
        <f>'[1]TCE - ANEXO III - Preencher'!E82</f>
        <v>LISLEY KAWANA NICACIO PEREIRA</v>
      </c>
      <c r="E73" s="10" t="str">
        <f>IF('[1]TCE - ANEXO III - Preencher'!F82="4 - Assistência Odontológica","2 - Outros Profissionais da Saúde",'[1]TCE - ANEXO II - Enviar TCE'!E72)</f>
        <v>2 - Outros Profissionais da Saúde</v>
      </c>
      <c r="F73" s="13" t="str">
        <f>'[1]TCE - ANEXO III - Preencher'!G82</f>
        <v>2235-05</v>
      </c>
      <c r="G73" s="14">
        <f>IF('[1]TCE - ANEXO III - Preencher'!H82="","",'[1]TCE - ANEXO III - Preencher'!H82)</f>
        <v>44013</v>
      </c>
      <c r="H73" s="15">
        <f>'[1]TCE - ANEXO III - Preencher'!I82</f>
        <v>39.06</v>
      </c>
      <c r="I73" s="15">
        <f>'[1]TCE - ANEXO III - Preencher'!J82</f>
        <v>312.48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1.87</v>
      </c>
      <c r="O73" s="16">
        <f>'[1]TCE - ANEXO III - Preencher'!P82</f>
        <v>0</v>
      </c>
      <c r="P73" s="17">
        <f t="shared" si="8"/>
        <v>1.87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353.41</v>
      </c>
    </row>
    <row r="74" spans="1:28" s="4" customFormat="1" x14ac:dyDescent="0.2">
      <c r="A74" s="9">
        <f>IFERROR(VLOOKUP(B74,'[1]DADOS (OCULTAR)'!$P$3:$R$53,3,0),"")</f>
        <v>10894988000729</v>
      </c>
      <c r="B74" s="10" t="str">
        <f>'[1]TCE - ANEXO III - Preencher'!C83</f>
        <v>UPAE CARUARU</v>
      </c>
      <c r="C74" s="11"/>
      <c r="D74" s="12" t="str">
        <f>'[1]TCE - ANEXO III - Preencher'!E83</f>
        <v xml:space="preserve">LIVIA DE SOUZA MOTA </v>
      </c>
      <c r="E74" s="10" t="str">
        <f>IF('[1]TCE - ANEXO III - Preencher'!F83="4 - Assistência Odontológica","2 - Outros Profissionais da Saúde",'[1]TCE - ANEXO II - Enviar TCE'!E73)</f>
        <v>1 - Médico</v>
      </c>
      <c r="F74" s="13" t="str">
        <f>'[1]TCE - ANEXO III - Preencher'!G83</f>
        <v>2251-35</v>
      </c>
      <c r="G74" s="14">
        <f>IF('[1]TCE - ANEXO III - Preencher'!H83="","",'[1]TCE - ANEXO III - Preencher'!H83)</f>
        <v>44013</v>
      </c>
      <c r="H74" s="15">
        <f>'[1]TCE - ANEXO III - Preencher'!I83</f>
        <v>60.86</v>
      </c>
      <c r="I74" s="15">
        <f>'[1]TCE - ANEXO III - Preencher'!J83</f>
        <v>486.85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7.49</v>
      </c>
      <c r="O74" s="16">
        <f>'[1]TCE - ANEXO III - Preencher'!P83</f>
        <v>0</v>
      </c>
      <c r="P74" s="17">
        <f t="shared" si="8"/>
        <v>7.49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555.20000000000005</v>
      </c>
    </row>
    <row r="75" spans="1:28" s="4" customFormat="1" x14ac:dyDescent="0.2">
      <c r="A75" s="9">
        <f>IFERROR(VLOOKUP(B75,'[1]DADOS (OCULTAR)'!$P$3:$R$53,3,0),"")</f>
        <v>10894988000729</v>
      </c>
      <c r="B75" s="10" t="str">
        <f>'[1]TCE - ANEXO III - Preencher'!C84</f>
        <v>UPAE CARUARU</v>
      </c>
      <c r="C75" s="11"/>
      <c r="D75" s="12" t="str">
        <f>'[1]TCE - ANEXO III - Preencher'!E84</f>
        <v>LUANA RUTHIELE CHAGAS LUCENA</v>
      </c>
      <c r="E75" s="10" t="str">
        <f>IF('[1]TCE - ANEXO III - Preencher'!F84="4 - Assistência Odontológica","2 - Outros Profissionais da Saúde",'[1]TCE - ANEXO II - Enviar TCE'!E74)</f>
        <v>3 - Administrativo</v>
      </c>
      <c r="F75" s="13" t="str">
        <f>'[1]TCE - ANEXO III - Preencher'!G84</f>
        <v>4110-10</v>
      </c>
      <c r="G75" s="14">
        <f>IF('[1]TCE - ANEXO III - Preencher'!H84="","",'[1]TCE - ANEXO III - Preencher'!H84)</f>
        <v>44013</v>
      </c>
      <c r="H75" s="15">
        <f>'[1]TCE - ANEXO III - Preencher'!I84</f>
        <v>20.14</v>
      </c>
      <c r="I75" s="15">
        <f>'[1]TCE - ANEXO III - Preencher'!J84</f>
        <v>161.05000000000001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0.56000000000000005</v>
      </c>
      <c r="O75" s="16">
        <f>'[1]TCE - ANEXO III - Preencher'!P84</f>
        <v>0</v>
      </c>
      <c r="P75" s="17">
        <f t="shared" si="8"/>
        <v>0.56000000000000005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181.75</v>
      </c>
    </row>
    <row r="76" spans="1:28" s="4" customFormat="1" x14ac:dyDescent="0.2">
      <c r="A76" s="9">
        <f>IFERROR(VLOOKUP(B76,'[1]DADOS (OCULTAR)'!$P$3:$R$53,3,0),"")</f>
        <v>10894988000729</v>
      </c>
      <c r="B76" s="10" t="str">
        <f>'[1]TCE - ANEXO III - Preencher'!C85</f>
        <v>UPAE CARUARU</v>
      </c>
      <c r="C76" s="11"/>
      <c r="D76" s="12" t="str">
        <f>'[1]TCE - ANEXO III - Preencher'!E85</f>
        <v>LUIZ CARLOS SOUZA BANDIM</v>
      </c>
      <c r="E76" s="10" t="str">
        <f>IF('[1]TCE - ANEXO III - Preencher'!F85="4 - Assistência Odontológica","2 - Outros Profissionais da Saúde",'[1]TCE - ANEXO II - Enviar TCE'!E75)</f>
        <v>1 - Médico</v>
      </c>
      <c r="F76" s="13" t="str">
        <f>'[1]TCE - ANEXO III - Preencher'!G85</f>
        <v>2251-10</v>
      </c>
      <c r="G76" s="14">
        <f>IF('[1]TCE - ANEXO III - Preencher'!H85="","",'[1]TCE - ANEXO III - Preencher'!H85)</f>
        <v>44013</v>
      </c>
      <c r="H76" s="15">
        <f>'[1]TCE - ANEXO III - Preencher'!I85</f>
        <v>60.85</v>
      </c>
      <c r="I76" s="15">
        <f>'[1]TCE - ANEXO III - Preencher'!J85</f>
        <v>486.84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7.49</v>
      </c>
      <c r="O76" s="16">
        <f>'[1]TCE - ANEXO III - Preencher'!P85</f>
        <v>0</v>
      </c>
      <c r="P76" s="17">
        <f t="shared" si="8"/>
        <v>7.49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555.17999999999995</v>
      </c>
    </row>
    <row r="77" spans="1:28" s="4" customFormat="1" x14ac:dyDescent="0.2">
      <c r="A77" s="9">
        <f>IFERROR(VLOOKUP(B77,'[1]DADOS (OCULTAR)'!$P$3:$R$53,3,0),"")</f>
        <v>10894988000729</v>
      </c>
      <c r="B77" s="10" t="str">
        <f>'[1]TCE - ANEXO III - Preencher'!C86</f>
        <v>UPAE CARUARU</v>
      </c>
      <c r="C77" s="11"/>
      <c r="D77" s="12" t="str">
        <f>'[1]TCE - ANEXO III - Preencher'!E86</f>
        <v>LYLIAN FREIRE DE FREITAS CAVALCANTE</v>
      </c>
      <c r="E77" s="10" t="str">
        <f>IF('[1]TCE - ANEXO III - Preencher'!F86="4 - Assistência Odontológica","2 - Outros Profissionais da Saúde",'[1]TCE - ANEXO II - Enviar TCE'!E76)</f>
        <v>2 - Outros Profissionais da Saúde</v>
      </c>
      <c r="F77" s="13" t="str">
        <f>'[1]TCE - ANEXO III - Preencher'!G86</f>
        <v>2516-05</v>
      </c>
      <c r="G77" s="14">
        <f>IF('[1]TCE - ANEXO III - Preencher'!H86="","",'[1]TCE - ANEXO III - Preencher'!H86)</f>
        <v>44013</v>
      </c>
      <c r="H77" s="15">
        <f>'[1]TCE - ANEXO III - Preencher'!I86</f>
        <v>15.51</v>
      </c>
      <c r="I77" s="15">
        <f>'[1]TCE - ANEXO III - Preencher'!J86</f>
        <v>124.13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0.56000000000000005</v>
      </c>
      <c r="O77" s="16">
        <f>'[1]TCE - ANEXO III - Preencher'!P86</f>
        <v>0</v>
      </c>
      <c r="P77" s="17">
        <f t="shared" si="8"/>
        <v>0.56000000000000005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140.19999999999999</v>
      </c>
    </row>
    <row r="78" spans="1:28" s="4" customFormat="1" x14ac:dyDescent="0.2">
      <c r="A78" s="9">
        <f>IFERROR(VLOOKUP(B78,'[1]DADOS (OCULTAR)'!$P$3:$R$53,3,0),"")</f>
        <v>10894988000729</v>
      </c>
      <c r="B78" s="10" t="str">
        <f>'[1]TCE - ANEXO III - Preencher'!C87</f>
        <v>UPAE CARUARU</v>
      </c>
      <c r="C78" s="11"/>
      <c r="D78" s="12" t="str">
        <f>'[1]TCE - ANEXO III - Preencher'!E87</f>
        <v>MARCIA MARIA DE LIMA E SILVA</v>
      </c>
      <c r="E78" s="10" t="str">
        <f>IF('[1]TCE - ANEXO III - Preencher'!F87="4 - Assistência Odontológica","2 - Outros Profissionais da Saúde",'[1]TCE - ANEXO II - Enviar TCE'!E77)</f>
        <v>2 - Outros Profissionais da Saúde</v>
      </c>
      <c r="F78" s="13" t="str">
        <f>'[1]TCE - ANEXO III - Preencher'!G87</f>
        <v>3222-05</v>
      </c>
      <c r="G78" s="14">
        <f>IF('[1]TCE - ANEXO III - Preencher'!H87="","",'[1]TCE - ANEXO III - Preencher'!H87)</f>
        <v>44013</v>
      </c>
      <c r="H78" s="15">
        <f>'[1]TCE - ANEXO III - Preencher'!I87</f>
        <v>14.64</v>
      </c>
      <c r="I78" s="15">
        <f>'[1]TCE - ANEXO III - Preencher'!J87</f>
        <v>117.15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0.56000000000000005</v>
      </c>
      <c r="O78" s="16">
        <f>'[1]TCE - ANEXO III - Preencher'!P87</f>
        <v>0</v>
      </c>
      <c r="P78" s="17">
        <f t="shared" si="8"/>
        <v>0.56000000000000005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132.35000000000002</v>
      </c>
    </row>
    <row r="79" spans="1:28" s="4" customFormat="1" x14ac:dyDescent="0.2">
      <c r="A79" s="9">
        <f>IFERROR(VLOOKUP(B79,'[1]DADOS (OCULTAR)'!$P$3:$R$53,3,0),"")</f>
        <v>10894988000729</v>
      </c>
      <c r="B79" s="10" t="str">
        <f>'[1]TCE - ANEXO III - Preencher'!C88</f>
        <v>UPAE CARUARU</v>
      </c>
      <c r="C79" s="11"/>
      <c r="D79" s="12" t="str">
        <f>'[1]TCE - ANEXO III - Preencher'!E88</f>
        <v>MARCUS VINICIUS SILVA BEZERRA</v>
      </c>
      <c r="E79" s="10" t="str">
        <f>IF('[1]TCE - ANEXO III - Preencher'!F88="4 - Assistência Odontológica","2 - Outros Profissionais da Saúde",'[1]TCE - ANEXO II - Enviar TCE'!E78)</f>
        <v>3 - Administrativo</v>
      </c>
      <c r="F79" s="13" t="str">
        <f>'[1]TCE - ANEXO III - Preencher'!G88</f>
        <v>3132-20</v>
      </c>
      <c r="G79" s="14">
        <f>IF('[1]TCE - ANEXO III - Preencher'!H88="","",'[1]TCE - ANEXO III - Preencher'!H88)</f>
        <v>44013</v>
      </c>
      <c r="H79" s="15">
        <f>'[1]TCE - ANEXO III - Preencher'!I88</f>
        <v>16.21</v>
      </c>
      <c r="I79" s="15">
        <f>'[1]TCE - ANEXO III - Preencher'!J88</f>
        <v>129.69999999999999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0.56000000000000005</v>
      </c>
      <c r="O79" s="16">
        <f>'[1]TCE - ANEXO III - Preencher'!P88</f>
        <v>0</v>
      </c>
      <c r="P79" s="17">
        <f t="shared" si="8"/>
        <v>0.56000000000000005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146.47</v>
      </c>
    </row>
    <row r="80" spans="1:28" s="4" customFormat="1" x14ac:dyDescent="0.2">
      <c r="A80" s="9">
        <f>IFERROR(VLOOKUP(B80,'[1]DADOS (OCULTAR)'!$P$3:$R$53,3,0),"")</f>
        <v>10894988000729</v>
      </c>
      <c r="B80" s="10" t="str">
        <f>'[1]TCE - ANEXO III - Preencher'!C89</f>
        <v>UPAE CARUARU</v>
      </c>
      <c r="C80" s="11"/>
      <c r="D80" s="12" t="str">
        <f>'[1]TCE - ANEXO III - Preencher'!E89</f>
        <v>MARIA ELIVANIA TABOSA SILVA</v>
      </c>
      <c r="E80" s="10" t="str">
        <f>IF('[1]TCE - ANEXO III - Preencher'!F89="4 - Assistência Odontológica","2 - Outros Profissionais da Saúde",'[1]TCE - ANEXO II - Enviar TCE'!E79)</f>
        <v>2 - Outros Profissionais da Saúde</v>
      </c>
      <c r="F80" s="13" t="str">
        <f>'[1]TCE - ANEXO III - Preencher'!G89</f>
        <v>3241-15</v>
      </c>
      <c r="G80" s="14">
        <f>IF('[1]TCE - ANEXO III - Preencher'!H89="","",'[1]TCE - ANEXO III - Preencher'!H89)</f>
        <v>44013</v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0.56000000000000005</v>
      </c>
      <c r="O80" s="16">
        <f>'[1]TCE - ANEXO III - Preencher'!P89</f>
        <v>0</v>
      </c>
      <c r="P80" s="17">
        <f t="shared" si="8"/>
        <v>0.56000000000000005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0.56000000000000005</v>
      </c>
    </row>
    <row r="81" spans="1:28" s="4" customFormat="1" x14ac:dyDescent="0.2">
      <c r="A81" s="9">
        <f>IFERROR(VLOOKUP(B81,'[1]DADOS (OCULTAR)'!$P$3:$R$53,3,0),"")</f>
        <v>10894988000729</v>
      </c>
      <c r="B81" s="10" t="str">
        <f>'[1]TCE - ANEXO III - Preencher'!C90</f>
        <v>UPAE CARUARU</v>
      </c>
      <c r="C81" s="11"/>
      <c r="D81" s="12" t="str">
        <f>'[1]TCE - ANEXO III - Preencher'!E90</f>
        <v>MARIA EMANUELLA MONTEIRO BATISTA</v>
      </c>
      <c r="E81" s="10" t="str">
        <f>IF('[1]TCE - ANEXO III - Preencher'!F90="4 - Assistência Odontológica","2 - Outros Profissionais da Saúde",'[1]TCE - ANEXO II - Enviar TCE'!E80)</f>
        <v>3 - Administrativo</v>
      </c>
      <c r="F81" s="13" t="str">
        <f>'[1]TCE - ANEXO III - Preencher'!G90</f>
        <v>4110-10</v>
      </c>
      <c r="G81" s="14">
        <f>IF('[1]TCE - ANEXO III - Preencher'!H90="","",'[1]TCE - ANEXO III - Preencher'!H90)</f>
        <v>44013</v>
      </c>
      <c r="H81" s="15">
        <f>'[1]TCE - ANEXO III - Preencher'!I90</f>
        <v>14.06</v>
      </c>
      <c r="I81" s="15">
        <f>'[1]TCE - ANEXO III - Preencher'!J90</f>
        <v>112.55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0.56000000000000005</v>
      </c>
      <c r="O81" s="16">
        <f>'[1]TCE - ANEXO III - Preencher'!P90</f>
        <v>0</v>
      </c>
      <c r="P81" s="17">
        <f t="shared" si="8"/>
        <v>0.56000000000000005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127.17</v>
      </c>
    </row>
    <row r="82" spans="1:28" s="4" customFormat="1" x14ac:dyDescent="0.2">
      <c r="A82" s="9">
        <f>IFERROR(VLOOKUP(B82,'[1]DADOS (OCULTAR)'!$P$3:$R$53,3,0),"")</f>
        <v>10894988000729</v>
      </c>
      <c r="B82" s="10" t="str">
        <f>'[1]TCE - ANEXO III - Preencher'!C91</f>
        <v>UPAE CARUARU</v>
      </c>
      <c r="C82" s="11"/>
      <c r="D82" s="12" t="str">
        <f>'[1]TCE - ANEXO III - Preencher'!E91</f>
        <v>MARIA JOSE DA SILVA</v>
      </c>
      <c r="E82" s="10" t="str">
        <f>IF('[1]TCE - ANEXO III - Preencher'!F91="4 - Assistência Odontológica","2 - Outros Profissionais da Saúde",'[1]TCE - ANEXO II - Enviar TCE'!E81)</f>
        <v>2 - Outros Profissionais da Saúde</v>
      </c>
      <c r="F82" s="13" t="str">
        <f>'[1]TCE - ANEXO III - Preencher'!G91</f>
        <v>3222-05</v>
      </c>
      <c r="G82" s="14">
        <f>IF('[1]TCE - ANEXO III - Preencher'!H91="","",'[1]TCE - ANEXO III - Preencher'!H91)</f>
        <v>44013</v>
      </c>
      <c r="H82" s="15">
        <f>'[1]TCE - ANEXO III - Preencher'!I91</f>
        <v>14.65</v>
      </c>
      <c r="I82" s="15">
        <f>'[1]TCE - ANEXO III - Preencher'!J91</f>
        <v>117.16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0.56000000000000005</v>
      </c>
      <c r="O82" s="16">
        <f>'[1]TCE - ANEXO III - Preencher'!P91</f>
        <v>0</v>
      </c>
      <c r="P82" s="17">
        <f t="shared" si="8"/>
        <v>0.56000000000000005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132.37</v>
      </c>
    </row>
    <row r="83" spans="1:28" s="4" customFormat="1" x14ac:dyDescent="0.2">
      <c r="A83" s="9">
        <f>IFERROR(VLOOKUP(B83,'[1]DADOS (OCULTAR)'!$P$3:$R$53,3,0),"")</f>
        <v>10894988000729</v>
      </c>
      <c r="B83" s="10" t="str">
        <f>'[1]TCE - ANEXO III - Preencher'!C92</f>
        <v>UPAE CARUARU</v>
      </c>
      <c r="C83" s="11"/>
      <c r="D83" s="12" t="str">
        <f>'[1]TCE - ANEXO III - Preencher'!E92</f>
        <v xml:space="preserve">MARIA MONALISA PEIXOTO DA SILVA </v>
      </c>
      <c r="E83" s="10" t="str">
        <f>IF('[1]TCE - ANEXO III - Preencher'!F92="4 - Assistência Odontológica","2 - Outros Profissionais da Saúde",'[1]TCE - ANEXO II - Enviar TCE'!E82)</f>
        <v>2 - Outros Profissionais da Saúde</v>
      </c>
      <c r="F83" s="13" t="str">
        <f>'[1]TCE - ANEXO III - Preencher'!G92</f>
        <v>3222-25</v>
      </c>
      <c r="G83" s="14">
        <f>IF('[1]TCE - ANEXO III - Preencher'!H92="","",'[1]TCE - ANEXO III - Preencher'!H92)</f>
        <v>44013</v>
      </c>
      <c r="H83" s="15">
        <f>'[1]TCE - ANEXO III - Preencher'!I92</f>
        <v>16.55</v>
      </c>
      <c r="I83" s="15">
        <f>'[1]TCE - ANEXO III - Preencher'!J92</f>
        <v>132.47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7.49</v>
      </c>
      <c r="O83" s="16">
        <f>'[1]TCE - ANEXO III - Preencher'!P92</f>
        <v>0</v>
      </c>
      <c r="P83" s="17">
        <f t="shared" si="8"/>
        <v>7.49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156.51000000000002</v>
      </c>
    </row>
    <row r="84" spans="1:28" s="4" customFormat="1" x14ac:dyDescent="0.2">
      <c r="A84" s="9">
        <f>IFERROR(VLOOKUP(B84,'[1]DADOS (OCULTAR)'!$P$3:$R$53,3,0),"")</f>
        <v>10894988000729</v>
      </c>
      <c r="B84" s="10" t="str">
        <f>'[1]TCE - ANEXO III - Preencher'!C93</f>
        <v>UPAE CARUARU</v>
      </c>
      <c r="C84" s="11"/>
      <c r="D84" s="12" t="str">
        <f>'[1]TCE - ANEXO III - Preencher'!E93</f>
        <v>MARIA RIZELDA VITAL DA SILVA</v>
      </c>
      <c r="E84" s="10" t="str">
        <f>IF('[1]TCE - ANEXO III - Preencher'!F93="4 - Assistência Odontológica","2 - Outros Profissionais da Saúde",'[1]TCE - ANEXO II - Enviar TCE'!E83)</f>
        <v>2 - Outros Profissionais da Saúde</v>
      </c>
      <c r="F84" s="13" t="str">
        <f>'[1]TCE - ANEXO III - Preencher'!G93</f>
        <v>3222-05</v>
      </c>
      <c r="G84" s="14">
        <f>IF('[1]TCE - ANEXO III - Preencher'!H93="","",'[1]TCE - ANEXO III - Preencher'!H93)</f>
        <v>44013</v>
      </c>
      <c r="H84" s="15">
        <f>'[1]TCE - ANEXO III - Preencher'!I93</f>
        <v>10.33</v>
      </c>
      <c r="I84" s="15">
        <f>'[1]TCE - ANEXO III - Preencher'!J93</f>
        <v>82.64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0.56000000000000005</v>
      </c>
      <c r="O84" s="16">
        <f>'[1]TCE - ANEXO III - Preencher'!P93</f>
        <v>0</v>
      </c>
      <c r="P84" s="17">
        <f t="shared" si="8"/>
        <v>0.56000000000000005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93.53</v>
      </c>
    </row>
    <row r="85" spans="1:28" s="4" customFormat="1" x14ac:dyDescent="0.2">
      <c r="A85" s="9">
        <f>IFERROR(VLOOKUP(B85,'[1]DADOS (OCULTAR)'!$P$3:$R$53,3,0),"")</f>
        <v>10894988000729</v>
      </c>
      <c r="B85" s="10" t="str">
        <f>'[1]TCE - ANEXO III - Preencher'!C94</f>
        <v>UPAE CARUARU</v>
      </c>
      <c r="C85" s="11"/>
      <c r="D85" s="12" t="str">
        <f>'[1]TCE - ANEXO III - Preencher'!E94</f>
        <v xml:space="preserve">MARIA ROSANGELA BEZERRA MACIEL </v>
      </c>
      <c r="E85" s="10" t="str">
        <f>IF('[1]TCE - ANEXO III - Preencher'!F94="4 - Assistência Odontológica","2 - Outros Profissionais da Saúde",'[1]TCE - ANEXO II - Enviar TCE'!E84)</f>
        <v>3 - Administrativo</v>
      </c>
      <c r="F85" s="13" t="str">
        <f>'[1]TCE - ANEXO III - Preencher'!G94</f>
        <v>5143-20</v>
      </c>
      <c r="G85" s="14">
        <f>IF('[1]TCE - ANEXO III - Preencher'!H94="","",'[1]TCE - ANEXO III - Preencher'!H94)</f>
        <v>44013</v>
      </c>
      <c r="H85" s="15">
        <f>'[1]TCE - ANEXO III - Preencher'!I94</f>
        <v>12.54</v>
      </c>
      <c r="I85" s="15">
        <f>'[1]TCE - ANEXO III - Preencher'!J94</f>
        <v>100.32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0.56000000000000005</v>
      </c>
      <c r="O85" s="16">
        <f>'[1]TCE - ANEXO III - Preencher'!P94</f>
        <v>0</v>
      </c>
      <c r="P85" s="17">
        <f t="shared" si="8"/>
        <v>0.56000000000000005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113.41999999999999</v>
      </c>
    </row>
    <row r="86" spans="1:28" s="4" customFormat="1" x14ac:dyDescent="0.2">
      <c r="A86" s="9">
        <f>IFERROR(VLOOKUP(B86,'[1]DADOS (OCULTAR)'!$P$3:$R$53,3,0),"")</f>
        <v>10894988000729</v>
      </c>
      <c r="B86" s="10" t="str">
        <f>'[1]TCE - ANEXO III - Preencher'!C95</f>
        <v>UPAE CARUARU</v>
      </c>
      <c r="C86" s="11"/>
      <c r="D86" s="12" t="str">
        <f>'[1]TCE - ANEXO III - Preencher'!E95</f>
        <v>MARINA BARBOSA E SOUZA</v>
      </c>
      <c r="E86" s="10" t="str">
        <f>IF('[1]TCE - ANEXO III - Preencher'!F95="4 - Assistência Odontológica","2 - Outros Profissionais da Saúde",'[1]TCE - ANEXO II - Enviar TCE'!E85)</f>
        <v>2 - Outros Profissionais da Saúde</v>
      </c>
      <c r="F86" s="13" t="str">
        <f>'[1]TCE - ANEXO III - Preencher'!G95</f>
        <v>2235-05</v>
      </c>
      <c r="G86" s="14">
        <f>IF('[1]TCE - ANEXO III - Preencher'!H95="","",'[1]TCE - ANEXO III - Preencher'!H95)</f>
        <v>44013</v>
      </c>
      <c r="H86" s="15">
        <f>'[1]TCE - ANEXO III - Preencher'!I95</f>
        <v>24.06</v>
      </c>
      <c r="I86" s="15">
        <f>'[1]TCE - ANEXO III - Preencher'!J95</f>
        <v>192.49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1.87</v>
      </c>
      <c r="O86" s="16">
        <f>'[1]TCE - ANEXO III - Preencher'!P95</f>
        <v>0</v>
      </c>
      <c r="P86" s="17">
        <f t="shared" si="8"/>
        <v>1.87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218.42000000000002</v>
      </c>
    </row>
    <row r="87" spans="1:28" s="4" customFormat="1" x14ac:dyDescent="0.2">
      <c r="A87" s="9">
        <f>IFERROR(VLOOKUP(B87,'[1]DADOS (OCULTAR)'!$P$3:$R$53,3,0),"")</f>
        <v>10894988000729</v>
      </c>
      <c r="B87" s="10" t="str">
        <f>'[1]TCE - ANEXO III - Preencher'!C96</f>
        <v>UPAE CARUARU</v>
      </c>
      <c r="C87" s="11"/>
      <c r="D87" s="12" t="str">
        <f>'[1]TCE - ANEXO III - Preencher'!E96</f>
        <v>MARTA DE MEDEIROS GONÇALVES</v>
      </c>
      <c r="E87" s="10" t="str">
        <f>IF('[1]TCE - ANEXO III - Preencher'!F96="4 - Assistência Odontológica","2 - Outros Profissionais da Saúde",'[1]TCE - ANEXO II - Enviar TCE'!E86)</f>
        <v>3 - Administrativo</v>
      </c>
      <c r="F87" s="13" t="str">
        <f>'[1]TCE - ANEXO III - Preencher'!G96</f>
        <v>4110-05</v>
      </c>
      <c r="G87" s="14">
        <f>IF('[1]TCE - ANEXO III - Preencher'!H96="","",'[1]TCE - ANEXO III - Preencher'!H96)</f>
        <v>44013</v>
      </c>
      <c r="H87" s="15">
        <f>'[1]TCE - ANEXO III - Preencher'!I96</f>
        <v>13.35</v>
      </c>
      <c r="I87" s="15">
        <f>'[1]TCE - ANEXO III - Preencher'!J96</f>
        <v>106.8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0.56000000000000005</v>
      </c>
      <c r="O87" s="16">
        <f>'[1]TCE - ANEXO III - Preencher'!P96</f>
        <v>0</v>
      </c>
      <c r="P87" s="17">
        <f t="shared" si="8"/>
        <v>0.56000000000000005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120.71</v>
      </c>
    </row>
    <row r="88" spans="1:28" s="4" customFormat="1" x14ac:dyDescent="0.2">
      <c r="A88" s="9">
        <f>IFERROR(VLOOKUP(B88,'[1]DADOS (OCULTAR)'!$P$3:$R$53,3,0),"")</f>
        <v>10894988000729</v>
      </c>
      <c r="B88" s="10" t="str">
        <f>'[1]TCE - ANEXO III - Preencher'!C97</f>
        <v>UPAE CARUARU</v>
      </c>
      <c r="C88" s="11"/>
      <c r="D88" s="12" t="str">
        <f>'[1]TCE - ANEXO III - Preencher'!E97</f>
        <v>MONAH FABRETI MENDES PORTO</v>
      </c>
      <c r="E88" s="10" t="str">
        <f>IF('[1]TCE - ANEXO III - Preencher'!F97="4 - Assistência Odontológica","2 - Outros Profissionais da Saúde",'[1]TCE - ANEXO II - Enviar TCE'!E87)</f>
        <v>1 - Médico</v>
      </c>
      <c r="F88" s="13" t="str">
        <f>'[1]TCE - ANEXO III - Preencher'!G97</f>
        <v>2252-25</v>
      </c>
      <c r="G88" s="14">
        <f>IF('[1]TCE - ANEXO III - Preencher'!H97="","",'[1]TCE - ANEXO III - Preencher'!H97)</f>
        <v>44013</v>
      </c>
      <c r="H88" s="15">
        <f>'[1]TCE - ANEXO III - Preencher'!I97</f>
        <v>60.85</v>
      </c>
      <c r="I88" s="15">
        <f>'[1]TCE - ANEXO III - Preencher'!J97</f>
        <v>486.84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7.49</v>
      </c>
      <c r="O88" s="16">
        <f>'[1]TCE - ANEXO III - Preencher'!P97</f>
        <v>0</v>
      </c>
      <c r="P88" s="17">
        <f t="shared" si="8"/>
        <v>7.49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555.17999999999995</v>
      </c>
    </row>
    <row r="89" spans="1:28" s="4" customFormat="1" x14ac:dyDescent="0.2">
      <c r="A89" s="9">
        <f>IFERROR(VLOOKUP(B89,'[1]DADOS (OCULTAR)'!$P$3:$R$53,3,0),"")</f>
        <v>10894988000729</v>
      </c>
      <c r="B89" s="10" t="str">
        <f>'[1]TCE - ANEXO III - Preencher'!C98</f>
        <v>UPAE CARUARU</v>
      </c>
      <c r="C89" s="11"/>
      <c r="D89" s="12" t="str">
        <f>'[1]TCE - ANEXO III - Preencher'!E98</f>
        <v>MONICA DA SILVA OLIVEIRA</v>
      </c>
      <c r="E89" s="10" t="str">
        <f>IF('[1]TCE - ANEXO III - Preencher'!F98="4 - Assistência Odontológica","2 - Outros Profissionais da Saúde",'[1]TCE - ANEXO II - Enviar TCE'!E88)</f>
        <v>1 - Médico</v>
      </c>
      <c r="F89" s="13" t="str">
        <f>'[1]TCE - ANEXO III - Preencher'!G98</f>
        <v>2251-35</v>
      </c>
      <c r="G89" s="14">
        <f>IF('[1]TCE - ANEXO III - Preencher'!H98="","",'[1]TCE - ANEXO III - Preencher'!H98)</f>
        <v>44013</v>
      </c>
      <c r="H89" s="15">
        <f>'[1]TCE - ANEXO III - Preencher'!I98</f>
        <v>60.85</v>
      </c>
      <c r="I89" s="15">
        <f>'[1]TCE - ANEXO III - Preencher'!J98</f>
        <v>486.85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8.0500000000000007</v>
      </c>
      <c r="O89" s="16">
        <f>'[1]TCE - ANEXO III - Preencher'!P98</f>
        <v>0</v>
      </c>
      <c r="P89" s="17">
        <f t="shared" si="8"/>
        <v>8.0500000000000007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555.75</v>
      </c>
    </row>
    <row r="90" spans="1:28" s="4" customFormat="1" x14ac:dyDescent="0.2">
      <c r="A90" s="9">
        <f>IFERROR(VLOOKUP(B90,'[1]DADOS (OCULTAR)'!$P$3:$R$53,3,0),"")</f>
        <v>10894988000729</v>
      </c>
      <c r="B90" s="10" t="str">
        <f>'[1]TCE - ANEXO III - Preencher'!C99</f>
        <v>UPAE CARUARU</v>
      </c>
      <c r="C90" s="11"/>
      <c r="D90" s="12" t="str">
        <f>'[1]TCE - ANEXO III - Preencher'!E99</f>
        <v>NATHALIA VALOIS MONTARROYOS DE MORAES</v>
      </c>
      <c r="E90" s="10" t="str">
        <f>IF('[1]TCE - ANEXO III - Preencher'!F99="4 - Assistência Odontológica","2 - Outros Profissionais da Saúde",'[1]TCE - ANEXO II - Enviar TCE'!E89)</f>
        <v>1 - Médico</v>
      </c>
      <c r="F90" s="13" t="str">
        <f>'[1]TCE - ANEXO III - Preencher'!G99</f>
        <v>2252-55</v>
      </c>
      <c r="G90" s="14">
        <f>IF('[1]TCE - ANEXO III - Preencher'!H99="","",'[1]TCE - ANEXO III - Preencher'!H99)</f>
        <v>44013</v>
      </c>
      <c r="H90" s="15">
        <f>'[1]TCE - ANEXO III - Preencher'!I99</f>
        <v>60.85</v>
      </c>
      <c r="I90" s="15">
        <f>'[1]TCE - ANEXO III - Preencher'!J99</f>
        <v>486.8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8.0500000000000007</v>
      </c>
      <c r="O90" s="16">
        <f>'[1]TCE - ANEXO III - Preencher'!P99</f>
        <v>0</v>
      </c>
      <c r="P90" s="17">
        <f t="shared" si="8"/>
        <v>8.0500000000000007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555.69999999999993</v>
      </c>
    </row>
    <row r="91" spans="1:28" s="4" customFormat="1" x14ac:dyDescent="0.2">
      <c r="A91" s="9">
        <f>IFERROR(VLOOKUP(B91,'[1]DADOS (OCULTAR)'!$P$3:$R$53,3,0),"")</f>
        <v>10894988000729</v>
      </c>
      <c r="B91" s="10" t="str">
        <f>'[1]TCE - ANEXO III - Preencher'!C100</f>
        <v>UPAE CARUARU</v>
      </c>
      <c r="C91" s="11"/>
      <c r="D91" s="12" t="str">
        <f>'[1]TCE - ANEXO III - Preencher'!E100</f>
        <v>NATHALYA CRISTINA FERNANDES DE MELO</v>
      </c>
      <c r="E91" s="10" t="str">
        <f>IF('[1]TCE - ANEXO III - Preencher'!F100="4 - Assistência Odontológica","2 - Outros Profissionais da Saúde",'[1]TCE - ANEXO II - Enviar TCE'!E90)</f>
        <v>3 - Administrativo</v>
      </c>
      <c r="F91" s="13" t="str">
        <f>'[1]TCE - ANEXO III - Preencher'!G100</f>
        <v>4110-10</v>
      </c>
      <c r="G91" s="14">
        <f>IF('[1]TCE - ANEXO III - Preencher'!H100="","",'[1]TCE - ANEXO III - Preencher'!H100)</f>
        <v>44013</v>
      </c>
      <c r="H91" s="15">
        <f>'[1]TCE - ANEXO III - Preencher'!I100</f>
        <v>14.07</v>
      </c>
      <c r="I91" s="15">
        <f>'[1]TCE - ANEXO III - Preencher'!J100</f>
        <v>112.56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0.56000000000000005</v>
      </c>
      <c r="O91" s="16">
        <f>'[1]TCE - ANEXO III - Preencher'!P100</f>
        <v>0</v>
      </c>
      <c r="P91" s="17">
        <f t="shared" si="8"/>
        <v>0.56000000000000005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127.19</v>
      </c>
    </row>
    <row r="92" spans="1:28" s="4" customFormat="1" x14ac:dyDescent="0.2">
      <c r="A92" s="9">
        <f>IFERROR(VLOOKUP(B92,'[1]DADOS (OCULTAR)'!$P$3:$R$53,3,0),"")</f>
        <v>10894988000729</v>
      </c>
      <c r="B92" s="10" t="str">
        <f>'[1]TCE - ANEXO III - Preencher'!C101</f>
        <v>UPAE CARUARU</v>
      </c>
      <c r="C92" s="11"/>
      <c r="D92" s="12" t="str">
        <f>'[1]TCE - ANEXO III - Preencher'!E101</f>
        <v>NELSON JONATHAS DA SILVA MELO</v>
      </c>
      <c r="E92" s="10" t="str">
        <f>IF('[1]TCE - ANEXO III - Preencher'!F101="4 - Assistência Odontológica","2 - Outros Profissionais da Saúde",'[1]TCE - ANEXO II - Enviar TCE'!E91)</f>
        <v>3 - Administrativo</v>
      </c>
      <c r="F92" s="13" t="str">
        <f>'[1]TCE - ANEXO III - Preencher'!G101</f>
        <v>5143-10</v>
      </c>
      <c r="G92" s="14">
        <f>IF('[1]TCE - ANEXO III - Preencher'!H101="","",'[1]TCE - ANEXO III - Preencher'!H101)</f>
        <v>44013</v>
      </c>
      <c r="H92" s="15">
        <f>'[1]TCE - ANEXO III - Preencher'!I101</f>
        <v>13.59</v>
      </c>
      <c r="I92" s="15">
        <f>'[1]TCE - ANEXO III - Preencher'!J101</f>
        <v>108.69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0.56000000000000005</v>
      </c>
      <c r="O92" s="16">
        <f>'[1]TCE - ANEXO III - Preencher'!P101</f>
        <v>0</v>
      </c>
      <c r="P92" s="17">
        <f t="shared" si="8"/>
        <v>0.56000000000000005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122.84</v>
      </c>
    </row>
    <row r="93" spans="1:28" s="4" customFormat="1" x14ac:dyDescent="0.2">
      <c r="A93" s="9">
        <f>IFERROR(VLOOKUP(B93,'[1]DADOS (OCULTAR)'!$P$3:$R$53,3,0),"")</f>
        <v>10894988000729</v>
      </c>
      <c r="B93" s="10" t="str">
        <f>'[1]TCE - ANEXO III - Preencher'!C102</f>
        <v>UPAE CARUARU</v>
      </c>
      <c r="C93" s="11"/>
      <c r="D93" s="12" t="str">
        <f>'[1]TCE - ANEXO III - Preencher'!E102</f>
        <v>NERIVALDO CIPRIANO DE MOURA</v>
      </c>
      <c r="E93" s="10" t="str">
        <f>IF('[1]TCE - ANEXO III - Preencher'!F102="4 - Assistência Odontológica","2 - Outros Profissionais da Saúde",'[1]TCE - ANEXO II - Enviar TCE'!E92)</f>
        <v>3 - Administrativo</v>
      </c>
      <c r="F93" s="13" t="str">
        <f>'[1]TCE - ANEXO III - Preencher'!G102</f>
        <v>4141-05</v>
      </c>
      <c r="G93" s="14">
        <f>IF('[1]TCE - ANEXO III - Preencher'!H102="","",'[1]TCE - ANEXO III - Preencher'!H102)</f>
        <v>44013</v>
      </c>
      <c r="H93" s="15">
        <f>'[1]TCE - ANEXO III - Preencher'!I102</f>
        <v>13.35</v>
      </c>
      <c r="I93" s="15">
        <f>'[1]TCE - ANEXO III - Preencher'!J102</f>
        <v>106.8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0.56000000000000005</v>
      </c>
      <c r="O93" s="16">
        <f>'[1]TCE - ANEXO III - Preencher'!P102</f>
        <v>0</v>
      </c>
      <c r="P93" s="17">
        <f t="shared" si="8"/>
        <v>0.56000000000000005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120.71</v>
      </c>
    </row>
    <row r="94" spans="1:28" s="4" customFormat="1" x14ac:dyDescent="0.2">
      <c r="A94" s="9">
        <f>IFERROR(VLOOKUP(B94,'[1]DADOS (OCULTAR)'!$P$3:$R$53,3,0),"")</f>
        <v>10894988000729</v>
      </c>
      <c r="B94" s="10" t="str">
        <f>'[1]TCE - ANEXO III - Preencher'!C103</f>
        <v>UPAE CARUARU</v>
      </c>
      <c r="C94" s="11"/>
      <c r="D94" s="12" t="str">
        <f>'[1]TCE - ANEXO III - Preencher'!E103</f>
        <v>NYCOLE KIMBERLLY LIMA VALENTIM</v>
      </c>
      <c r="E94" s="10" t="str">
        <f>IF('[1]TCE - ANEXO III - Preencher'!F103="4 - Assistência Odontológica","2 - Outros Profissionais da Saúde",'[1]TCE - ANEXO II - Enviar TCE'!E93)</f>
        <v>3 - Administrativo</v>
      </c>
      <c r="F94" s="13" t="str">
        <f>'[1]TCE - ANEXO III - Preencher'!G103</f>
        <v>4110-05</v>
      </c>
      <c r="G94" s="14">
        <f>IF('[1]TCE - ANEXO III - Preencher'!H103="","",'[1]TCE - ANEXO III - Preencher'!H103)</f>
        <v>44013</v>
      </c>
      <c r="H94" s="15">
        <f>'[1]TCE - ANEXO III - Preencher'!I103</f>
        <v>13.35</v>
      </c>
      <c r="I94" s="15">
        <f>'[1]TCE - ANEXO III - Preencher'!J103</f>
        <v>106.81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0.56000000000000005</v>
      </c>
      <c r="O94" s="16">
        <f>'[1]TCE - ANEXO III - Preencher'!P103</f>
        <v>0</v>
      </c>
      <c r="P94" s="17">
        <f t="shared" si="8"/>
        <v>0.56000000000000005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120.72</v>
      </c>
    </row>
    <row r="95" spans="1:28" s="4" customFormat="1" x14ac:dyDescent="0.2">
      <c r="A95" s="9">
        <f>IFERROR(VLOOKUP(B95,'[1]DADOS (OCULTAR)'!$P$3:$R$53,3,0),"")</f>
        <v>10894988000729</v>
      </c>
      <c r="B95" s="10" t="str">
        <f>'[1]TCE - ANEXO III - Preencher'!C104</f>
        <v>UPAE CARUARU</v>
      </c>
      <c r="C95" s="11"/>
      <c r="D95" s="12" t="str">
        <f>'[1]TCE - ANEXO III - Preencher'!E104</f>
        <v>ODILON DE ALMEIDA MERGULHAO NETO</v>
      </c>
      <c r="E95" s="10" t="str">
        <f>IF('[1]TCE - ANEXO III - Preencher'!F104="4 - Assistência Odontológica","2 - Outros Profissionais da Saúde",'[1]TCE - ANEXO II - Enviar TCE'!E94)</f>
        <v>3 - Administrativo</v>
      </c>
      <c r="F95" s="13" t="str">
        <f>'[1]TCE - ANEXO III - Preencher'!G104</f>
        <v>7823-05</v>
      </c>
      <c r="G95" s="14">
        <f>IF('[1]TCE - ANEXO III - Preencher'!H104="","",'[1]TCE - ANEXO III - Preencher'!H104)</f>
        <v>44013</v>
      </c>
      <c r="H95" s="15">
        <f>'[1]TCE - ANEXO III - Preencher'!I104</f>
        <v>14.56</v>
      </c>
      <c r="I95" s="15">
        <f>'[1]TCE - ANEXO III - Preencher'!J104</f>
        <v>116.54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0.56000000000000005</v>
      </c>
      <c r="O95" s="16">
        <f>'[1]TCE - ANEXO III - Preencher'!P104</f>
        <v>0</v>
      </c>
      <c r="P95" s="17">
        <f t="shared" si="8"/>
        <v>0.56000000000000005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131.66</v>
      </c>
    </row>
    <row r="96" spans="1:28" s="4" customFormat="1" x14ac:dyDescent="0.2">
      <c r="A96" s="9">
        <f>IFERROR(VLOOKUP(B96,'[1]DADOS (OCULTAR)'!$P$3:$R$53,3,0),"")</f>
        <v>10894988000729</v>
      </c>
      <c r="B96" s="10" t="str">
        <f>'[1]TCE - ANEXO III - Preencher'!C105</f>
        <v>UPAE CARUARU</v>
      </c>
      <c r="C96" s="11"/>
      <c r="D96" s="12" t="str">
        <f>'[1]TCE - ANEXO III - Preencher'!E105</f>
        <v>PATRICIA CONCEIÇAO DA SILVA</v>
      </c>
      <c r="E96" s="10" t="str">
        <f>IF('[1]TCE - ANEXO III - Preencher'!F105="4 - Assistência Odontológica","2 - Outros Profissionais da Saúde",'[1]TCE - ANEXO II - Enviar TCE'!E95)</f>
        <v>3 - Administrativo</v>
      </c>
      <c r="F96" s="13" t="str">
        <f>'[1]TCE - ANEXO III - Preencher'!G105</f>
        <v>4110-05</v>
      </c>
      <c r="G96" s="14">
        <f>IF('[1]TCE - ANEXO III - Preencher'!H105="","",'[1]TCE - ANEXO III - Preencher'!H105)</f>
        <v>44013</v>
      </c>
      <c r="H96" s="15">
        <f>'[1]TCE - ANEXO III - Preencher'!I105</f>
        <v>13.35</v>
      </c>
      <c r="I96" s="15">
        <f>'[1]TCE - ANEXO III - Preencher'!J105</f>
        <v>106.8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0.56000000000000005</v>
      </c>
      <c r="O96" s="16">
        <f>'[1]TCE - ANEXO III - Preencher'!P105</f>
        <v>0</v>
      </c>
      <c r="P96" s="17">
        <f t="shared" si="8"/>
        <v>0.56000000000000005</v>
      </c>
      <c r="Q96" s="16">
        <f>'[1]TCE - ANEXO III - Preencher'!R105</f>
        <v>303.60000000000002</v>
      </c>
      <c r="R96" s="16">
        <f>'[1]TCE - ANEXO III - Preencher'!S105</f>
        <v>67.56</v>
      </c>
      <c r="S96" s="17">
        <f t="shared" si="9"/>
        <v>236.04000000000002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356.75</v>
      </c>
    </row>
    <row r="97" spans="1:28" s="4" customFormat="1" x14ac:dyDescent="0.2">
      <c r="A97" s="9">
        <f>IFERROR(VLOOKUP(B97,'[1]DADOS (OCULTAR)'!$P$3:$R$53,3,0),"")</f>
        <v>10894988000729</v>
      </c>
      <c r="B97" s="10" t="str">
        <f>'[1]TCE - ANEXO III - Preencher'!C106</f>
        <v>UPAE CARUARU</v>
      </c>
      <c r="C97" s="11"/>
      <c r="D97" s="12" t="str">
        <f>'[1]TCE - ANEXO III - Preencher'!E106</f>
        <v>PEDRO PAULO MEDEIROS ARAUJO DE MOURA</v>
      </c>
      <c r="E97" s="10" t="str">
        <f>IF('[1]TCE - ANEXO III - Preencher'!F106="4 - Assistência Odontológica","2 - Outros Profissionais da Saúde",'[1]TCE - ANEXO II - Enviar TCE'!E96)</f>
        <v>1 - Médico</v>
      </c>
      <c r="F97" s="13" t="str">
        <f>'[1]TCE - ANEXO III - Preencher'!G106</f>
        <v>2251-85</v>
      </c>
      <c r="G97" s="14">
        <f>IF('[1]TCE - ANEXO III - Preencher'!H106="","",'[1]TCE - ANEXO III - Preencher'!H106)</f>
        <v>44013</v>
      </c>
      <c r="H97" s="15">
        <f>'[1]TCE - ANEXO III - Preencher'!I106</f>
        <v>60.86</v>
      </c>
      <c r="I97" s="15">
        <f>'[1]TCE - ANEXO III - Preencher'!J106</f>
        <v>486.81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7.49</v>
      </c>
      <c r="O97" s="16">
        <f>'[1]TCE - ANEXO III - Preencher'!P106</f>
        <v>0</v>
      </c>
      <c r="P97" s="17">
        <f t="shared" si="8"/>
        <v>7.49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555.16</v>
      </c>
    </row>
    <row r="98" spans="1:28" s="4" customFormat="1" x14ac:dyDescent="0.2">
      <c r="A98" s="9">
        <f>IFERROR(VLOOKUP(B98,'[1]DADOS (OCULTAR)'!$P$3:$R$53,3,0),"")</f>
        <v>10894988000729</v>
      </c>
      <c r="B98" s="10" t="str">
        <f>'[1]TCE - ANEXO III - Preencher'!C107</f>
        <v>UPAE CARUARU</v>
      </c>
      <c r="C98" s="11"/>
      <c r="D98" s="12" t="str">
        <f>'[1]TCE - ANEXO III - Preencher'!E107</f>
        <v>PRISCILA CLECIA BEZERRA DA SILVA</v>
      </c>
      <c r="E98" s="10" t="str">
        <f>IF('[1]TCE - ANEXO III - Preencher'!F107="4 - Assistência Odontológica","2 - Outros Profissionais da Saúde",'[1]TCE - ANEXO II - Enviar TCE'!E97)</f>
        <v>2 - Outros Profissionais da Saúde</v>
      </c>
      <c r="F98" s="13" t="str">
        <f>'[1]TCE - ANEXO III - Preencher'!G107</f>
        <v>3222-05</v>
      </c>
      <c r="G98" s="14">
        <f>IF('[1]TCE - ANEXO III - Preencher'!H107="","",'[1]TCE - ANEXO III - Preencher'!H107)</f>
        <v>44013</v>
      </c>
      <c r="H98" s="15">
        <f>'[1]TCE - ANEXO III - Preencher'!I107</f>
        <v>14.64</v>
      </c>
      <c r="I98" s="15">
        <f>'[1]TCE - ANEXO III - Preencher'!J107</f>
        <v>117.15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0.56000000000000005</v>
      </c>
      <c r="O98" s="16">
        <f>'[1]TCE - ANEXO III - Preencher'!P107</f>
        <v>0</v>
      </c>
      <c r="P98" s="17">
        <f t="shared" si="8"/>
        <v>0.56000000000000005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132.35000000000002</v>
      </c>
    </row>
    <row r="99" spans="1:28" s="4" customFormat="1" x14ac:dyDescent="0.2">
      <c r="A99" s="9">
        <f>IFERROR(VLOOKUP(B99,'[1]DADOS (OCULTAR)'!$P$3:$R$53,3,0),"")</f>
        <v>10894988000729</v>
      </c>
      <c r="B99" s="10" t="str">
        <f>'[1]TCE - ANEXO III - Preencher'!C108</f>
        <v>UPAE CARUARU</v>
      </c>
      <c r="C99" s="11"/>
      <c r="D99" s="12" t="str">
        <f>'[1]TCE - ANEXO III - Preencher'!E108</f>
        <v>PRISCILLA DAYANE DA SILVA</v>
      </c>
      <c r="E99" s="10" t="str">
        <f>IF('[1]TCE - ANEXO III - Preencher'!F108="4 - Assistência Odontológica","2 - Outros Profissionais da Saúde",'[1]TCE - ANEXO II - Enviar TCE'!E98)</f>
        <v>3 - Administrativo</v>
      </c>
      <c r="F99" s="13" t="str">
        <f>'[1]TCE - ANEXO III - Preencher'!G108</f>
        <v>5143-20</v>
      </c>
      <c r="G99" s="14">
        <f>IF('[1]TCE - ANEXO III - Preencher'!H108="","",'[1]TCE - ANEXO III - Preencher'!H108)</f>
        <v>44013</v>
      </c>
      <c r="H99" s="15">
        <f>'[1]TCE - ANEXO III - Preencher'!I108</f>
        <v>12.54</v>
      </c>
      <c r="I99" s="15">
        <f>'[1]TCE - ANEXO III - Preencher'!J108</f>
        <v>100.32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0.56000000000000005</v>
      </c>
      <c r="O99" s="16">
        <f>'[1]TCE - ANEXO III - Preencher'!P108</f>
        <v>0</v>
      </c>
      <c r="P99" s="17">
        <f t="shared" si="8"/>
        <v>0.56000000000000005</v>
      </c>
      <c r="Q99" s="16">
        <f>'[1]TCE - ANEXO III - Preencher'!R108</f>
        <v>303.60000000000002</v>
      </c>
      <c r="R99" s="16">
        <f>'[1]TCE - ANEXO III - Preencher'!S108</f>
        <v>62.7</v>
      </c>
      <c r="S99" s="17">
        <f t="shared" si="9"/>
        <v>240.90000000000003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354.32000000000005</v>
      </c>
    </row>
    <row r="100" spans="1:28" s="4" customFormat="1" x14ac:dyDescent="0.2">
      <c r="A100" s="9">
        <f>IFERROR(VLOOKUP(B100,'[1]DADOS (OCULTAR)'!$P$3:$R$53,3,0),"")</f>
        <v>10894988000729</v>
      </c>
      <c r="B100" s="10" t="str">
        <f>'[1]TCE - ANEXO III - Preencher'!C109</f>
        <v>UPAE CARUARU</v>
      </c>
      <c r="C100" s="11"/>
      <c r="D100" s="12" t="str">
        <f>'[1]TCE - ANEXO III - Preencher'!E109</f>
        <v>RAQUEL BARROS FERREIRA</v>
      </c>
      <c r="E100" s="10" t="str">
        <f>IF('[1]TCE - ANEXO III - Preencher'!F109="4 - Assistência Odontológica","2 - Outros Profissionais da Saúde",'[1]TCE - ANEXO II - Enviar TCE'!E99)</f>
        <v>3 - Administrativo</v>
      </c>
      <c r="F100" s="13" t="str">
        <f>'[1]TCE - ANEXO III - Preencher'!G109</f>
        <v>5143-20</v>
      </c>
      <c r="G100" s="14">
        <f>IF('[1]TCE - ANEXO III - Preencher'!H109="","",'[1]TCE - ANEXO III - Preencher'!H109)</f>
        <v>44013</v>
      </c>
      <c r="H100" s="15">
        <f>'[1]TCE - ANEXO III - Preencher'!I109</f>
        <v>12.54</v>
      </c>
      <c r="I100" s="15">
        <f>'[1]TCE - ANEXO III - Preencher'!J109</f>
        <v>100.32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0.56000000000000005</v>
      </c>
      <c r="O100" s="16">
        <f>'[1]TCE - ANEXO III - Preencher'!P109</f>
        <v>0</v>
      </c>
      <c r="P100" s="17">
        <f t="shared" si="8"/>
        <v>0.56000000000000005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113.41999999999999</v>
      </c>
    </row>
    <row r="101" spans="1:28" s="4" customFormat="1" x14ac:dyDescent="0.2">
      <c r="A101" s="9">
        <f>IFERROR(VLOOKUP(B101,'[1]DADOS (OCULTAR)'!$P$3:$R$53,3,0),"")</f>
        <v>10894988000729</v>
      </c>
      <c r="B101" s="10" t="str">
        <f>'[1]TCE - ANEXO III - Preencher'!C110</f>
        <v>UPAE CARUARU</v>
      </c>
      <c r="C101" s="11"/>
      <c r="D101" s="12" t="str">
        <f>'[1]TCE - ANEXO III - Preencher'!E110</f>
        <v>REBECA NAARA TELES GONÇALVES CAVALCANTI</v>
      </c>
      <c r="E101" s="10" t="str">
        <f>IF('[1]TCE - ANEXO III - Preencher'!F110="4 - Assistência Odontológica","2 - Outros Profissionais da Saúde",'[1]TCE - ANEXO II - Enviar TCE'!E100)</f>
        <v>2 - Outros Profissionais da Saúde</v>
      </c>
      <c r="F101" s="13" t="str">
        <f>'[1]TCE - ANEXO III - Preencher'!G110</f>
        <v>2235-05</v>
      </c>
      <c r="G101" s="14">
        <f>IF('[1]TCE - ANEXO III - Preencher'!H110="","",'[1]TCE - ANEXO III - Preencher'!H110)</f>
        <v>44013</v>
      </c>
      <c r="H101" s="15">
        <f>'[1]TCE - ANEXO III - Preencher'!I110</f>
        <v>24.06</v>
      </c>
      <c r="I101" s="15">
        <f>'[1]TCE - ANEXO III - Preencher'!J110</f>
        <v>192.48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1.87</v>
      </c>
      <c r="O101" s="16">
        <f>'[1]TCE - ANEXO III - Preencher'!P110</f>
        <v>0</v>
      </c>
      <c r="P101" s="17">
        <f t="shared" si="8"/>
        <v>1.87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218.41</v>
      </c>
    </row>
    <row r="102" spans="1:28" s="4" customFormat="1" x14ac:dyDescent="0.2">
      <c r="A102" s="9">
        <f>IFERROR(VLOOKUP(B102,'[1]DADOS (OCULTAR)'!$P$3:$R$53,3,0),"")</f>
        <v>10894988000729</v>
      </c>
      <c r="B102" s="10" t="str">
        <f>'[1]TCE - ANEXO III - Preencher'!C111</f>
        <v>UPAE CARUARU</v>
      </c>
      <c r="C102" s="11"/>
      <c r="D102" s="12" t="str">
        <f>'[1]TCE - ANEXO III - Preencher'!E111</f>
        <v>ROBERTA ALENCAR AMORIM</v>
      </c>
      <c r="E102" s="10" t="str">
        <f>IF('[1]TCE - ANEXO III - Preencher'!F111="4 - Assistência Odontológica","2 - Outros Profissionais da Saúde",'[1]TCE - ANEXO II - Enviar TCE'!E101)</f>
        <v>1 - Médico</v>
      </c>
      <c r="F102" s="13" t="str">
        <f>'[1]TCE - ANEXO III - Preencher'!G111</f>
        <v>2252-75</v>
      </c>
      <c r="G102" s="14">
        <f>IF('[1]TCE - ANEXO III - Preencher'!H111="","",'[1]TCE - ANEXO III - Preencher'!H111)</f>
        <v>44013</v>
      </c>
      <c r="H102" s="15">
        <f>'[1]TCE - ANEXO III - Preencher'!I111</f>
        <v>60.86</v>
      </c>
      <c r="I102" s="15">
        <f>'[1]TCE - ANEXO III - Preencher'!J111</f>
        <v>486.85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7.49</v>
      </c>
      <c r="O102" s="16">
        <f>'[1]TCE - ANEXO III - Preencher'!P111</f>
        <v>0</v>
      </c>
      <c r="P102" s="17">
        <f t="shared" si="8"/>
        <v>7.49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555.20000000000005</v>
      </c>
    </row>
    <row r="103" spans="1:28" s="4" customFormat="1" x14ac:dyDescent="0.2">
      <c r="A103" s="9">
        <f>IFERROR(VLOOKUP(B103,'[1]DADOS (OCULTAR)'!$P$3:$R$53,3,0),"")</f>
        <v>10894988000729</v>
      </c>
      <c r="B103" s="10" t="str">
        <f>'[1]TCE - ANEXO III - Preencher'!C112</f>
        <v>UPAE CARUARU</v>
      </c>
      <c r="C103" s="11"/>
      <c r="D103" s="12" t="str">
        <f>'[1]TCE - ANEXO III - Preencher'!E112</f>
        <v>ROBERTA PRISCILLA VIEIRA LIMA FREIRE CUNHA</v>
      </c>
      <c r="E103" s="10" t="str">
        <f>IF('[1]TCE - ANEXO III - Preencher'!F112="4 - Assistência Odontológica","2 - Outros Profissionais da Saúde",'[1]TCE - ANEXO II - Enviar TCE'!E102)</f>
        <v>2 - Outros Profissionais da Saúde</v>
      </c>
      <c r="F103" s="13" t="str">
        <f>'[1]TCE - ANEXO III - Preencher'!G112</f>
        <v>2235-05</v>
      </c>
      <c r="G103" s="14">
        <f>IF('[1]TCE - ANEXO III - Preencher'!H112="","",'[1]TCE - ANEXO III - Preencher'!H112)</f>
        <v>44013</v>
      </c>
      <c r="H103" s="15">
        <f>'[1]TCE - ANEXO III - Preencher'!I112</f>
        <v>24.07</v>
      </c>
      <c r="I103" s="15">
        <f>'[1]TCE - ANEXO III - Preencher'!J112</f>
        <v>192.49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1.87</v>
      </c>
      <c r="O103" s="16">
        <f>'[1]TCE - ANEXO III - Preencher'!P112</f>
        <v>0</v>
      </c>
      <c r="P103" s="17">
        <f t="shared" si="8"/>
        <v>1.87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218.43</v>
      </c>
    </row>
    <row r="104" spans="1:28" s="4" customFormat="1" x14ac:dyDescent="0.2">
      <c r="A104" s="9">
        <f>IFERROR(VLOOKUP(B104,'[1]DADOS (OCULTAR)'!$P$3:$R$53,3,0),"")</f>
        <v>10894988000729</v>
      </c>
      <c r="B104" s="10" t="str">
        <f>'[1]TCE - ANEXO III - Preencher'!C113</f>
        <v>UPAE CARUARU</v>
      </c>
      <c r="C104" s="11"/>
      <c r="D104" s="12" t="str">
        <f>'[1]TCE - ANEXO III - Preencher'!E113</f>
        <v>ROBSON EDUARDO FERREIRA DA SILVA</v>
      </c>
      <c r="E104" s="10" t="str">
        <f>IF('[1]TCE - ANEXO III - Preencher'!F113="4 - Assistência Odontológica","2 - Outros Profissionais da Saúde",'[1]TCE - ANEXO II - Enviar TCE'!E103)</f>
        <v>3 - Administrativo</v>
      </c>
      <c r="F104" s="13" t="str">
        <f>'[1]TCE - ANEXO III - Preencher'!G113</f>
        <v>4110-05</v>
      </c>
      <c r="G104" s="14">
        <f>IF('[1]TCE - ANEXO III - Preencher'!H113="","",'[1]TCE - ANEXO III - Preencher'!H113)</f>
        <v>44013</v>
      </c>
      <c r="H104" s="15">
        <f>'[1]TCE - ANEXO III - Preencher'!I113</f>
        <v>13.35</v>
      </c>
      <c r="I104" s="15">
        <f>'[1]TCE - ANEXO III - Preencher'!J113</f>
        <v>106.8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0.56000000000000005</v>
      </c>
      <c r="O104" s="16">
        <f>'[1]TCE - ANEXO III - Preencher'!P113</f>
        <v>0</v>
      </c>
      <c r="P104" s="17">
        <f t="shared" si="8"/>
        <v>0.56000000000000005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120.71</v>
      </c>
    </row>
    <row r="105" spans="1:28" s="4" customFormat="1" x14ac:dyDescent="0.2">
      <c r="A105" s="9">
        <f>IFERROR(VLOOKUP(B105,'[1]DADOS (OCULTAR)'!$P$3:$R$53,3,0),"")</f>
        <v>10894988000729</v>
      </c>
      <c r="B105" s="10" t="str">
        <f>'[1]TCE - ANEXO III - Preencher'!C114</f>
        <v>UPAE CARUARU</v>
      </c>
      <c r="C105" s="11"/>
      <c r="D105" s="12" t="str">
        <f>'[1]TCE - ANEXO III - Preencher'!E114</f>
        <v>ROSEANE DE SOBRAL SILVA</v>
      </c>
      <c r="E105" s="10" t="str">
        <f>IF('[1]TCE - ANEXO III - Preencher'!F114="4 - Assistência Odontológica","2 - Outros Profissionais da Saúde",'[1]TCE - ANEXO II - Enviar TCE'!E104)</f>
        <v>2 - Outros Profissionais da Saúde</v>
      </c>
      <c r="F105" s="13" t="str">
        <f>'[1]TCE - ANEXO III - Preencher'!G114</f>
        <v>3222-05</v>
      </c>
      <c r="G105" s="14">
        <f>IF('[1]TCE - ANEXO III - Preencher'!H114="","",'[1]TCE - ANEXO III - Preencher'!H114)</f>
        <v>44013</v>
      </c>
      <c r="H105" s="15">
        <f>'[1]TCE - ANEXO III - Preencher'!I114</f>
        <v>6.31</v>
      </c>
      <c r="I105" s="15">
        <f>'[1]TCE - ANEXO III - Preencher'!J114</f>
        <v>50.51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0.56000000000000005</v>
      </c>
      <c r="O105" s="16">
        <f>'[1]TCE - ANEXO III - Preencher'!P114</f>
        <v>0</v>
      </c>
      <c r="P105" s="17">
        <f t="shared" si="8"/>
        <v>0.56000000000000005</v>
      </c>
      <c r="Q105" s="16">
        <f>'[1]TCE - ANEXO III - Preencher'!R114</f>
        <v>108.9</v>
      </c>
      <c r="R105" s="16">
        <f>'[1]TCE - ANEXO III - Preencher'!S114</f>
        <v>35.15</v>
      </c>
      <c r="S105" s="17">
        <f t="shared" si="9"/>
        <v>73.75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131.13</v>
      </c>
    </row>
    <row r="106" spans="1:28" s="4" customFormat="1" x14ac:dyDescent="0.2">
      <c r="A106" s="9">
        <f>IFERROR(VLOOKUP(B106,'[1]DADOS (OCULTAR)'!$P$3:$R$53,3,0),"")</f>
        <v>10894988000729</v>
      </c>
      <c r="B106" s="10" t="str">
        <f>'[1]TCE - ANEXO III - Preencher'!C115</f>
        <v>UPAE CARUARU</v>
      </c>
      <c r="C106" s="11"/>
      <c r="D106" s="12" t="str">
        <f>'[1]TCE - ANEXO III - Preencher'!E115</f>
        <v>ROSELI BARBOSA DA SILVA SANTOS</v>
      </c>
      <c r="E106" s="10" t="str">
        <f>IF('[1]TCE - ANEXO III - Preencher'!F115="4 - Assistência Odontológica","2 - Outros Profissionais da Saúde",'[1]TCE - ANEXO II - Enviar TCE'!E105)</f>
        <v>3 - Administrativo</v>
      </c>
      <c r="F106" s="13" t="str">
        <f>'[1]TCE - ANEXO III - Preencher'!G115</f>
        <v>5143-20</v>
      </c>
      <c r="G106" s="14">
        <f>IF('[1]TCE - ANEXO III - Preencher'!H115="","",'[1]TCE - ANEXO III - Preencher'!H115)</f>
        <v>44013</v>
      </c>
      <c r="H106" s="15">
        <f>'[1]TCE - ANEXO III - Preencher'!I115</f>
        <v>12.54</v>
      </c>
      <c r="I106" s="15">
        <f>'[1]TCE - ANEXO III - Preencher'!J115</f>
        <v>100.32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0.56000000000000005</v>
      </c>
      <c r="O106" s="16">
        <f>'[1]TCE - ANEXO III - Preencher'!P115</f>
        <v>0</v>
      </c>
      <c r="P106" s="17">
        <f t="shared" si="8"/>
        <v>0.56000000000000005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113.41999999999999</v>
      </c>
    </row>
    <row r="107" spans="1:28" s="4" customFormat="1" x14ac:dyDescent="0.2">
      <c r="A107" s="9">
        <f>IFERROR(VLOOKUP(B107,'[1]DADOS (OCULTAR)'!$P$3:$R$53,3,0),"")</f>
        <v>10894988000729</v>
      </c>
      <c r="B107" s="10" t="str">
        <f>'[1]TCE - ANEXO III - Preencher'!C116</f>
        <v>UPAE CARUARU</v>
      </c>
      <c r="C107" s="11"/>
      <c r="D107" s="12" t="str">
        <f>'[1]TCE - ANEXO III - Preencher'!E116</f>
        <v xml:space="preserve">ROSELIA FABRICIA CORDEIRO </v>
      </c>
      <c r="E107" s="10" t="str">
        <f>IF('[1]TCE - ANEXO III - Preencher'!F116="4 - Assistência Odontológica","2 - Outros Profissionais da Saúde",'[1]TCE - ANEXO II - Enviar TCE'!E106)</f>
        <v>2 - Outros Profissionais da Saúde</v>
      </c>
      <c r="F107" s="13" t="str">
        <f>'[1]TCE - ANEXO III - Preencher'!G116</f>
        <v>2235-05</v>
      </c>
      <c r="G107" s="14">
        <f>IF('[1]TCE - ANEXO III - Preencher'!H116="","",'[1]TCE - ANEXO III - Preencher'!H116)</f>
        <v>44013</v>
      </c>
      <c r="H107" s="15">
        <f>'[1]TCE - ANEXO III - Preencher'!I116</f>
        <v>10.71</v>
      </c>
      <c r="I107" s="15">
        <f>'[1]TCE - ANEXO III - Preencher'!J116</f>
        <v>85.67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1.87</v>
      </c>
      <c r="O107" s="16">
        <f>'[1]TCE - ANEXO III - Preencher'!P116</f>
        <v>0</v>
      </c>
      <c r="P107" s="17">
        <f t="shared" si="8"/>
        <v>1.87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98.25</v>
      </c>
    </row>
    <row r="108" spans="1:28" s="4" customFormat="1" x14ac:dyDescent="0.2">
      <c r="A108" s="9">
        <f>IFERROR(VLOOKUP(B108,'[1]DADOS (OCULTAR)'!$P$3:$R$53,3,0),"")</f>
        <v>10894988000729</v>
      </c>
      <c r="B108" s="10" t="str">
        <f>'[1]TCE - ANEXO III - Preencher'!C117</f>
        <v>UPAE CARUARU</v>
      </c>
      <c r="C108" s="11"/>
      <c r="D108" s="12" t="str">
        <f>'[1]TCE - ANEXO III - Preencher'!E117</f>
        <v>RUBIRANICE ARAO DE FARIAS</v>
      </c>
      <c r="E108" s="10" t="str">
        <f>IF('[1]TCE - ANEXO III - Preencher'!F117="4 - Assistência Odontológica","2 - Outros Profissionais da Saúde",'[1]TCE - ANEXO II - Enviar TCE'!E107)</f>
        <v>3 - Administrativo</v>
      </c>
      <c r="F108" s="13" t="str">
        <f>'[1]TCE - ANEXO III - Preencher'!G117</f>
        <v>5134-30</v>
      </c>
      <c r="G108" s="14">
        <f>IF('[1]TCE - ANEXO III - Preencher'!H117="","",'[1]TCE - ANEXO III - Preencher'!H117)</f>
        <v>44013</v>
      </c>
      <c r="H108" s="15">
        <f>'[1]TCE - ANEXO III - Preencher'!I117</f>
        <v>10.45</v>
      </c>
      <c r="I108" s="15">
        <f>'[1]TCE - ANEXO III - Preencher'!J117</f>
        <v>83.6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0.56000000000000005</v>
      </c>
      <c r="O108" s="16">
        <f>'[1]TCE - ANEXO III - Preencher'!P117</f>
        <v>0</v>
      </c>
      <c r="P108" s="17">
        <f t="shared" si="8"/>
        <v>0.56000000000000005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94.61</v>
      </c>
    </row>
    <row r="109" spans="1:28" s="4" customFormat="1" x14ac:dyDescent="0.2">
      <c r="A109" s="9">
        <f>IFERROR(VLOOKUP(B109,'[1]DADOS (OCULTAR)'!$P$3:$R$53,3,0),"")</f>
        <v>10894988000729</v>
      </c>
      <c r="B109" s="10" t="str">
        <f>'[1]TCE - ANEXO III - Preencher'!C118</f>
        <v>UPAE CARUARU</v>
      </c>
      <c r="C109" s="11"/>
      <c r="D109" s="12" t="str">
        <f>'[1]TCE - ANEXO III - Preencher'!E118</f>
        <v>SILAS JOSE DE SOUZA</v>
      </c>
      <c r="E109" s="10" t="str">
        <f>IF('[1]TCE - ANEXO III - Preencher'!F118="4 - Assistência Odontológica","2 - Outros Profissionais da Saúde",'[1]TCE - ANEXO II - Enviar TCE'!E108)</f>
        <v>3 - Administrativo</v>
      </c>
      <c r="F109" s="13" t="str">
        <f>'[1]TCE - ANEXO III - Preencher'!G118</f>
        <v>5174-10</v>
      </c>
      <c r="G109" s="14">
        <f>IF('[1]TCE - ANEXO III - Preencher'!H118="","",'[1]TCE - ANEXO III - Preencher'!H118)</f>
        <v>44013</v>
      </c>
      <c r="H109" s="15">
        <f>'[1]TCE - ANEXO III - Preencher'!I118</f>
        <v>13.59</v>
      </c>
      <c r="I109" s="15">
        <f>'[1]TCE - ANEXO III - Preencher'!J118</f>
        <v>108.69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0.56000000000000005</v>
      </c>
      <c r="O109" s="16">
        <f>'[1]TCE - ANEXO III - Preencher'!P118</f>
        <v>0</v>
      </c>
      <c r="P109" s="17">
        <f t="shared" si="8"/>
        <v>0.56000000000000005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122.84</v>
      </c>
    </row>
    <row r="110" spans="1:28" s="4" customFormat="1" x14ac:dyDescent="0.2">
      <c r="A110" s="9">
        <f>IFERROR(VLOOKUP(B110,'[1]DADOS (OCULTAR)'!$P$3:$R$53,3,0),"")</f>
        <v>10894988000729</v>
      </c>
      <c r="B110" s="10" t="str">
        <f>'[1]TCE - ANEXO III - Preencher'!C119</f>
        <v>UPAE CARUARU</v>
      </c>
      <c r="C110" s="11"/>
      <c r="D110" s="12" t="str">
        <f>'[1]TCE - ANEXO III - Preencher'!E119</f>
        <v>SILVANA MARIA DA SILVA</v>
      </c>
      <c r="E110" s="10" t="str">
        <f>IF('[1]TCE - ANEXO III - Preencher'!F119="4 - Assistência Odontológica","2 - Outros Profissionais da Saúde",'[1]TCE - ANEXO II - Enviar TCE'!E109)</f>
        <v>2 - Outros Profissionais da Saúde</v>
      </c>
      <c r="F110" s="13" t="str">
        <f>'[1]TCE - ANEXO III - Preencher'!G119</f>
        <v>3222-05</v>
      </c>
      <c r="G110" s="14">
        <f>IF('[1]TCE - ANEXO III - Preencher'!H119="","",'[1]TCE - ANEXO III - Preencher'!H119)</f>
        <v>44013</v>
      </c>
      <c r="H110" s="15">
        <f>'[1]TCE - ANEXO III - Preencher'!I119</f>
        <v>10.33</v>
      </c>
      <c r="I110" s="15">
        <f>'[1]TCE - ANEXO III - Preencher'!J119</f>
        <v>82.64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0.56000000000000005</v>
      </c>
      <c r="O110" s="16">
        <f>'[1]TCE - ANEXO III - Preencher'!P119</f>
        <v>0</v>
      </c>
      <c r="P110" s="17">
        <f t="shared" si="8"/>
        <v>0.56000000000000005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93.53</v>
      </c>
    </row>
    <row r="111" spans="1:28" s="4" customFormat="1" x14ac:dyDescent="0.2">
      <c r="A111" s="9">
        <f>IFERROR(VLOOKUP(B111,'[1]DADOS (OCULTAR)'!$P$3:$R$53,3,0),"")</f>
        <v>10894988000729</v>
      </c>
      <c r="B111" s="10" t="str">
        <f>'[1]TCE - ANEXO III - Preencher'!C120</f>
        <v>UPAE CARUARU</v>
      </c>
      <c r="C111" s="11"/>
      <c r="D111" s="12" t="str">
        <f>'[1]TCE - ANEXO III - Preencher'!E120</f>
        <v>SILVIA EMANUELLE DE SOUZA</v>
      </c>
      <c r="E111" s="10" t="str">
        <f>IF('[1]TCE - ANEXO III - Preencher'!F120="4 - Assistência Odontológica","2 - Outros Profissionais da Saúde",'[1]TCE - ANEXO II - Enviar TCE'!E110)</f>
        <v>2 - Outros Profissionais da Saúde</v>
      </c>
      <c r="F111" s="13" t="str">
        <f>'[1]TCE - ANEXO III - Preencher'!G120</f>
        <v>2237-10</v>
      </c>
      <c r="G111" s="14">
        <f>IF('[1]TCE - ANEXO III - Preencher'!H120="","",'[1]TCE - ANEXO III - Preencher'!H120)</f>
        <v>44013</v>
      </c>
      <c r="H111" s="15">
        <f>'[1]TCE - ANEXO III - Preencher'!I120</f>
        <v>26.41</v>
      </c>
      <c r="I111" s="15">
        <f>'[1]TCE - ANEXO III - Preencher'!J120</f>
        <v>211.29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0.56000000000000005</v>
      </c>
      <c r="O111" s="16">
        <f>'[1]TCE - ANEXO III - Preencher'!P120</f>
        <v>0</v>
      </c>
      <c r="P111" s="17">
        <f t="shared" si="8"/>
        <v>0.56000000000000005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238.26</v>
      </c>
    </row>
    <row r="112" spans="1:28" s="4" customFormat="1" x14ac:dyDescent="0.2">
      <c r="A112" s="9">
        <f>IFERROR(VLOOKUP(B112,'[1]DADOS (OCULTAR)'!$P$3:$R$53,3,0),"")</f>
        <v>10894988000729</v>
      </c>
      <c r="B112" s="10" t="str">
        <f>'[1]TCE - ANEXO III - Preencher'!C121</f>
        <v>UPAE CARUARU</v>
      </c>
      <c r="C112" s="11"/>
      <c r="D112" s="12" t="str">
        <f>'[1]TCE - ANEXO III - Preencher'!E121</f>
        <v>SIMEAO ROQUE DA SILVA</v>
      </c>
      <c r="E112" s="10" t="str">
        <f>IF('[1]TCE - ANEXO III - Preencher'!F121="4 - Assistência Odontológica","2 - Outros Profissionais da Saúde",'[1]TCE - ANEXO II - Enviar TCE'!E111)</f>
        <v>3 - Administrativo</v>
      </c>
      <c r="F112" s="13" t="str">
        <f>'[1]TCE - ANEXO III - Preencher'!G121</f>
        <v>5151-10</v>
      </c>
      <c r="G112" s="14">
        <f>IF('[1]TCE - ANEXO III - Preencher'!H121="","",'[1]TCE - ANEXO III - Preencher'!H121)</f>
        <v>44013</v>
      </c>
      <c r="H112" s="15">
        <f>'[1]TCE - ANEXO III - Preencher'!I121</f>
        <v>12.55</v>
      </c>
      <c r="I112" s="15">
        <f>'[1]TCE - ANEXO III - Preencher'!J121</f>
        <v>100.33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0.56000000000000005</v>
      </c>
      <c r="O112" s="16">
        <f>'[1]TCE - ANEXO III - Preencher'!P121</f>
        <v>0</v>
      </c>
      <c r="P112" s="17">
        <f t="shared" si="8"/>
        <v>0.56000000000000005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113.44</v>
      </c>
    </row>
    <row r="113" spans="1:28" s="4" customFormat="1" x14ac:dyDescent="0.2">
      <c r="A113" s="9">
        <f>IFERROR(VLOOKUP(B113,'[1]DADOS (OCULTAR)'!$P$3:$R$53,3,0),"")</f>
        <v>10894988000729</v>
      </c>
      <c r="B113" s="10" t="str">
        <f>'[1]TCE - ANEXO III - Preencher'!C122</f>
        <v>UPAE CARUARU</v>
      </c>
      <c r="C113" s="11"/>
      <c r="D113" s="12" t="str">
        <f>'[1]TCE - ANEXO III - Preencher'!E122</f>
        <v xml:space="preserve">SIRLEY JOSE BEVENUTO DA SILVA </v>
      </c>
      <c r="E113" s="10" t="str">
        <f>IF('[1]TCE - ANEXO III - Preencher'!F122="4 - Assistência Odontológica","2 - Outros Profissionais da Saúde",'[1]TCE - ANEXO II - Enviar TCE'!E112)</f>
        <v>3 - Administrativo</v>
      </c>
      <c r="F113" s="13" t="str">
        <f>'[1]TCE - ANEXO III - Preencher'!G122</f>
        <v>5173-30</v>
      </c>
      <c r="G113" s="14">
        <f>IF('[1]TCE - ANEXO III - Preencher'!H122="","",'[1]TCE - ANEXO III - Preencher'!H122)</f>
        <v>44013</v>
      </c>
      <c r="H113" s="15">
        <f>'[1]TCE - ANEXO III - Preencher'!I122</f>
        <v>11.3</v>
      </c>
      <c r="I113" s="15">
        <f>'[1]TCE - ANEXO III - Preencher'!J122</f>
        <v>90.34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0.56000000000000005</v>
      </c>
      <c r="O113" s="16">
        <f>'[1]TCE - ANEXO III - Preencher'!P122</f>
        <v>0</v>
      </c>
      <c r="P113" s="17">
        <f t="shared" si="8"/>
        <v>0.56000000000000005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102.2</v>
      </c>
    </row>
    <row r="114" spans="1:28" s="4" customFormat="1" x14ac:dyDescent="0.2">
      <c r="A114" s="9">
        <f>IFERROR(VLOOKUP(B114,'[1]DADOS (OCULTAR)'!$P$3:$R$53,3,0),"")</f>
        <v>10894988000729</v>
      </c>
      <c r="B114" s="10" t="str">
        <f>'[1]TCE - ANEXO III - Preencher'!C123</f>
        <v>UPAE CARUARU</v>
      </c>
      <c r="C114" s="11"/>
      <c r="D114" s="12" t="str">
        <f>'[1]TCE - ANEXO III - Preencher'!E123</f>
        <v>SIVANILDO TEODORO DA SILVA</v>
      </c>
      <c r="E114" s="10" t="str">
        <f>IF('[1]TCE - ANEXO III - Preencher'!F123="4 - Assistência Odontológica","2 - Outros Profissionais da Saúde",'[1]TCE - ANEXO II - Enviar TCE'!E113)</f>
        <v>2 - Outros Profissionais da Saúde</v>
      </c>
      <c r="F114" s="13" t="str">
        <f>'[1]TCE - ANEXO III - Preencher'!G123</f>
        <v>2515-20</v>
      </c>
      <c r="G114" s="14">
        <f>IF('[1]TCE - ANEXO III - Preencher'!H123="","",'[1]TCE - ANEXO III - Preencher'!H123)</f>
        <v>44013</v>
      </c>
      <c r="H114" s="15">
        <f>'[1]TCE - ANEXO III - Preencher'!I123</f>
        <v>22.22</v>
      </c>
      <c r="I114" s="15">
        <f>'[1]TCE - ANEXO III - Preencher'!J123</f>
        <v>177.76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0.56000000000000005</v>
      </c>
      <c r="O114" s="16">
        <f>'[1]TCE - ANEXO III - Preencher'!P123</f>
        <v>0</v>
      </c>
      <c r="P114" s="17">
        <f t="shared" si="8"/>
        <v>0.56000000000000005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200.54</v>
      </c>
    </row>
    <row r="115" spans="1:28" s="4" customFormat="1" x14ac:dyDescent="0.2">
      <c r="A115" s="9">
        <f>IFERROR(VLOOKUP(B115,'[1]DADOS (OCULTAR)'!$P$3:$R$53,3,0),"")</f>
        <v>10894988000729</v>
      </c>
      <c r="B115" s="10" t="str">
        <f>'[1]TCE - ANEXO III - Preencher'!C124</f>
        <v>UPAE CARUARU</v>
      </c>
      <c r="C115" s="11"/>
      <c r="D115" s="12" t="str">
        <f>'[1]TCE - ANEXO III - Preencher'!E124</f>
        <v>STEFANY VALERY GOMES DOS SANTOS</v>
      </c>
      <c r="E115" s="10" t="str">
        <f>IF('[1]TCE - ANEXO III - Preencher'!F124="4 - Assistência Odontológica","2 - Outros Profissionais da Saúde",'[1]TCE - ANEXO II - Enviar TCE'!E114)</f>
        <v>3 - Administrativo</v>
      </c>
      <c r="F115" s="13" t="str">
        <f>'[1]TCE - ANEXO III - Preencher'!G124</f>
        <v>4110-05</v>
      </c>
      <c r="G115" s="14">
        <f>IF('[1]TCE - ANEXO III - Preencher'!H124="","",'[1]TCE - ANEXO III - Preencher'!H124)</f>
        <v>44013</v>
      </c>
      <c r="H115" s="15">
        <f>'[1]TCE - ANEXO III - Preencher'!I124</f>
        <v>13.35</v>
      </c>
      <c r="I115" s="15">
        <f>'[1]TCE - ANEXO III - Preencher'!J124</f>
        <v>106.8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0.56000000000000005</v>
      </c>
      <c r="O115" s="16">
        <f>'[1]TCE - ANEXO III - Preencher'!P124</f>
        <v>0</v>
      </c>
      <c r="P115" s="17">
        <f t="shared" si="8"/>
        <v>0.56000000000000005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120.71</v>
      </c>
    </row>
    <row r="116" spans="1:28" s="4" customFormat="1" x14ac:dyDescent="0.2">
      <c r="A116" s="9">
        <f>IFERROR(VLOOKUP(B116,'[1]DADOS (OCULTAR)'!$P$3:$R$53,3,0),"")</f>
        <v>10894988000729</v>
      </c>
      <c r="B116" s="10" t="str">
        <f>'[1]TCE - ANEXO III - Preencher'!C125</f>
        <v>UPAE CARUARU</v>
      </c>
      <c r="C116" s="11"/>
      <c r="D116" s="12" t="str">
        <f>'[1]TCE - ANEXO III - Preencher'!E125</f>
        <v>TATIANE MARIA DA SILVA</v>
      </c>
      <c r="E116" s="10" t="str">
        <f>IF('[1]TCE - ANEXO III - Preencher'!F125="4 - Assistência Odontológica","2 - Outros Profissionais da Saúde",'[1]TCE - ANEXO II - Enviar TCE'!E115)</f>
        <v>3 - Administrativo</v>
      </c>
      <c r="F116" s="13" t="str">
        <f>'[1]TCE - ANEXO III - Preencher'!G125</f>
        <v>2524-05</v>
      </c>
      <c r="G116" s="14">
        <f>IF('[1]TCE - ANEXO III - Preencher'!H125="","",'[1]TCE - ANEXO III - Preencher'!H125)</f>
        <v>44013</v>
      </c>
      <c r="H116" s="15">
        <f>'[1]TCE - ANEXO III - Preencher'!I125</f>
        <v>22.71</v>
      </c>
      <c r="I116" s="15">
        <f>'[1]TCE - ANEXO III - Preencher'!J125</f>
        <v>181.74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0.56000000000000005</v>
      </c>
      <c r="O116" s="16">
        <f>'[1]TCE - ANEXO III - Preencher'!P125</f>
        <v>0</v>
      </c>
      <c r="P116" s="17">
        <f t="shared" si="8"/>
        <v>0.56000000000000005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205.01000000000002</v>
      </c>
    </row>
    <row r="117" spans="1:28" s="4" customFormat="1" x14ac:dyDescent="0.2">
      <c r="A117" s="9">
        <f>IFERROR(VLOOKUP(B117,'[1]DADOS (OCULTAR)'!$P$3:$R$53,3,0),"")</f>
        <v>10894988000729</v>
      </c>
      <c r="B117" s="10" t="str">
        <f>'[1]TCE - ANEXO III - Preencher'!C126</f>
        <v>UPAE CARUARU</v>
      </c>
      <c r="C117" s="11"/>
      <c r="D117" s="12" t="str">
        <f>'[1]TCE - ANEXO III - Preencher'!E126</f>
        <v>THIAGO FONTENELE MARQUES</v>
      </c>
      <c r="E117" s="10" t="str">
        <f>IF('[1]TCE - ANEXO III - Preencher'!F126="4 - Assistência Odontológica","2 - Outros Profissionais da Saúde",'[1]TCE - ANEXO II - Enviar TCE'!E116)</f>
        <v>1 - Médico</v>
      </c>
      <c r="F117" s="13" t="str">
        <f>'[1]TCE - ANEXO III - Preencher'!G126</f>
        <v>2251-20</v>
      </c>
      <c r="G117" s="14">
        <f>IF('[1]TCE - ANEXO III - Preencher'!H126="","",'[1]TCE - ANEXO III - Preencher'!H126)</f>
        <v>44013</v>
      </c>
      <c r="H117" s="15">
        <f>'[1]TCE - ANEXO III - Preencher'!I126</f>
        <v>119.63</v>
      </c>
      <c r="I117" s="15">
        <f>'[1]TCE - ANEXO III - Preencher'!J126</f>
        <v>956.98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7.49</v>
      </c>
      <c r="O117" s="16">
        <f>'[1]TCE - ANEXO III - Preencher'!P126</f>
        <v>0</v>
      </c>
      <c r="P117" s="17">
        <f t="shared" si="8"/>
        <v>7.49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1084.1000000000001</v>
      </c>
    </row>
    <row r="118" spans="1:28" s="4" customFormat="1" x14ac:dyDescent="0.2">
      <c r="A118" s="9">
        <f>IFERROR(VLOOKUP(B118,'[1]DADOS (OCULTAR)'!$P$3:$R$53,3,0),"")</f>
        <v>10894988000729</v>
      </c>
      <c r="B118" s="10" t="str">
        <f>'[1]TCE - ANEXO III - Preencher'!C127</f>
        <v>UPAE CARUARU</v>
      </c>
      <c r="C118" s="11"/>
      <c r="D118" s="12" t="str">
        <f>'[1]TCE - ANEXO III - Preencher'!E127</f>
        <v>THIAGO RALPH TERTO</v>
      </c>
      <c r="E118" s="10" t="str">
        <f>IF('[1]TCE - ANEXO III - Preencher'!F127="4 - Assistência Odontológica","2 - Outros Profissionais da Saúde",'[1]TCE - ANEXO II - Enviar TCE'!E117)</f>
        <v>3 - Administrativo</v>
      </c>
      <c r="F118" s="13" t="str">
        <f>'[1]TCE - ANEXO III - Preencher'!G127</f>
        <v>2124-05</v>
      </c>
      <c r="G118" s="14">
        <f>IF('[1]TCE - ANEXO III - Preencher'!H127="","",'[1]TCE - ANEXO III - Preencher'!H127)</f>
        <v>44013</v>
      </c>
      <c r="H118" s="15">
        <f>'[1]TCE - ANEXO III - Preencher'!I127</f>
        <v>20.55</v>
      </c>
      <c r="I118" s="15">
        <f>'[1]TCE - ANEXO III - Preencher'!J127</f>
        <v>164.44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0.56000000000000005</v>
      </c>
      <c r="O118" s="16">
        <f>'[1]TCE - ANEXO III - Preencher'!P127</f>
        <v>0</v>
      </c>
      <c r="P118" s="17">
        <f t="shared" si="8"/>
        <v>0.56000000000000005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185.55</v>
      </c>
    </row>
    <row r="119" spans="1:28" s="4" customFormat="1" x14ac:dyDescent="0.2">
      <c r="A119" s="9">
        <f>IFERROR(VLOOKUP(B119,'[1]DADOS (OCULTAR)'!$P$3:$R$53,3,0),"")</f>
        <v>10894988000729</v>
      </c>
      <c r="B119" s="10" t="str">
        <f>'[1]TCE - ANEXO III - Preencher'!C128</f>
        <v>UPAE CARUARU</v>
      </c>
      <c r="C119" s="11"/>
      <c r="D119" s="12" t="str">
        <f>'[1]TCE - ANEXO III - Preencher'!E128</f>
        <v xml:space="preserve">TIBERIO FERREIRA TEIXEIRA </v>
      </c>
      <c r="E119" s="10" t="str">
        <f>IF('[1]TCE - ANEXO III - Preencher'!F128="4 - Assistência Odontológica","2 - Outros Profissionais da Saúde",'[1]TCE - ANEXO II - Enviar TCE'!E118)</f>
        <v>1 - Médico</v>
      </c>
      <c r="F119" s="13" t="str">
        <f>'[1]TCE - ANEXO III - Preencher'!G128</f>
        <v>2252-25</v>
      </c>
      <c r="G119" s="14">
        <f>IF('[1]TCE - ANEXO III - Preencher'!H128="","",'[1]TCE - ANEXO III - Preencher'!H128)</f>
        <v>44013</v>
      </c>
      <c r="H119" s="15">
        <f>'[1]TCE - ANEXO III - Preencher'!I128</f>
        <v>119.63</v>
      </c>
      <c r="I119" s="15">
        <f>'[1]TCE - ANEXO III - Preencher'!J128</f>
        <v>956.98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7.49</v>
      </c>
      <c r="O119" s="16">
        <f>'[1]TCE - ANEXO III - Preencher'!P128</f>
        <v>0</v>
      </c>
      <c r="P119" s="17">
        <f t="shared" si="8"/>
        <v>7.49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1084.1000000000001</v>
      </c>
    </row>
    <row r="120" spans="1:28" s="4" customFormat="1" x14ac:dyDescent="0.2">
      <c r="A120" s="9">
        <f>IFERROR(VLOOKUP(B120,'[1]DADOS (OCULTAR)'!$P$3:$R$53,3,0),"")</f>
        <v>10894988000729</v>
      </c>
      <c r="B120" s="10" t="str">
        <f>'[1]TCE - ANEXO III - Preencher'!C129</f>
        <v>UPAE CARUARU</v>
      </c>
      <c r="C120" s="11"/>
      <c r="D120" s="12" t="str">
        <f>'[1]TCE - ANEXO III - Preencher'!E129</f>
        <v xml:space="preserve">UBIRAVAM ARAO DE FARIAS </v>
      </c>
      <c r="E120" s="10" t="str">
        <f>IF('[1]TCE - ANEXO III - Preencher'!F129="4 - Assistência Odontológica","2 - Outros Profissionais da Saúde",'[1]TCE - ANEXO II - Enviar TCE'!E119)</f>
        <v>3 - Administrativo</v>
      </c>
      <c r="F120" s="13" t="str">
        <f>'[1]TCE - ANEXO III - Preencher'!G129</f>
        <v>4110-05</v>
      </c>
      <c r="G120" s="14">
        <f>IF('[1]TCE - ANEXO III - Preencher'!H129="","",'[1]TCE - ANEXO III - Preencher'!H129)</f>
        <v>44013</v>
      </c>
      <c r="H120" s="15">
        <f>'[1]TCE - ANEXO III - Preencher'!I129</f>
        <v>18.53</v>
      </c>
      <c r="I120" s="15">
        <f>'[1]TCE - ANEXO III - Preencher'!J129</f>
        <v>148.21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0.56000000000000005</v>
      </c>
      <c r="O120" s="16">
        <f>'[1]TCE - ANEXO III - Preencher'!P129</f>
        <v>0</v>
      </c>
      <c r="P120" s="17">
        <f t="shared" si="8"/>
        <v>0.56000000000000005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167.3</v>
      </c>
    </row>
    <row r="121" spans="1:28" s="4" customFormat="1" x14ac:dyDescent="0.2">
      <c r="A121" s="9">
        <f>IFERROR(VLOOKUP(B121,'[1]DADOS (OCULTAR)'!$P$3:$R$53,3,0),"")</f>
        <v>10894988000729</v>
      </c>
      <c r="B121" s="10" t="str">
        <f>'[1]TCE - ANEXO III - Preencher'!C130</f>
        <v>UPAE CARUARU</v>
      </c>
      <c r="C121" s="11"/>
      <c r="D121" s="12" t="str">
        <f>'[1]TCE - ANEXO III - Preencher'!E130</f>
        <v>VERIDIANO ALVES DA SILVA FILHO</v>
      </c>
      <c r="E121" s="10" t="str">
        <f>IF('[1]TCE - ANEXO III - Preencher'!F130="4 - Assistência Odontológica","2 - Outros Profissionais da Saúde",'[1]TCE - ANEXO II - Enviar TCE'!E120)</f>
        <v>3 - Administrativo</v>
      </c>
      <c r="F121" s="13" t="str">
        <f>'[1]TCE - ANEXO III - Preencher'!G130</f>
        <v>5151-10</v>
      </c>
      <c r="G121" s="14">
        <f>IF('[1]TCE - ANEXO III - Preencher'!H130="","",'[1]TCE - ANEXO III - Preencher'!H130)</f>
        <v>44013</v>
      </c>
      <c r="H121" s="15">
        <f>'[1]TCE - ANEXO III - Preencher'!I130</f>
        <v>12.54</v>
      </c>
      <c r="I121" s="15">
        <f>'[1]TCE - ANEXO III - Preencher'!J130</f>
        <v>100.32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0.56000000000000005</v>
      </c>
      <c r="O121" s="16">
        <f>'[1]TCE - ANEXO III - Preencher'!P130</f>
        <v>0</v>
      </c>
      <c r="P121" s="17">
        <f t="shared" si="8"/>
        <v>0.56000000000000005</v>
      </c>
      <c r="Q121" s="16">
        <f>'[1]TCE - ANEXO III - Preencher'!R130</f>
        <v>151.80000000000001</v>
      </c>
      <c r="R121" s="16">
        <f>'[1]TCE - ANEXO III - Preencher'!S130</f>
        <v>62.7</v>
      </c>
      <c r="S121" s="17">
        <f t="shared" si="9"/>
        <v>89.100000000000009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202.51999999999998</v>
      </c>
    </row>
    <row r="122" spans="1:28" s="4" customFormat="1" x14ac:dyDescent="0.2">
      <c r="A122" s="9">
        <f>IFERROR(VLOOKUP(B122,'[1]DADOS (OCULTAR)'!$P$3:$R$53,3,0),"")</f>
        <v>10894988000729</v>
      </c>
      <c r="B122" s="10" t="str">
        <f>'[1]TCE - ANEXO III - Preencher'!C131</f>
        <v>UPAE CARUARU</v>
      </c>
      <c r="C122" s="11"/>
      <c r="D122" s="12" t="str">
        <f>'[1]TCE - ANEXO III - Preencher'!E131</f>
        <v>VICTOR LUIZ ALEXANDRE DA SILVA</v>
      </c>
      <c r="E122" s="10" t="str">
        <f>IF('[1]TCE - ANEXO III - Preencher'!F131="4 - Assistência Odontológica","2 - Outros Profissionais da Saúde",'[1]TCE - ANEXO II - Enviar TCE'!E121)</f>
        <v>3 - Administrativo</v>
      </c>
      <c r="F122" s="13" t="str">
        <f>'[1]TCE - ANEXO III - Preencher'!G131</f>
        <v>5174-10</v>
      </c>
      <c r="G122" s="14">
        <f>IF('[1]TCE - ANEXO III - Preencher'!H131="","",'[1]TCE - ANEXO III - Preencher'!H131)</f>
        <v>44013</v>
      </c>
      <c r="H122" s="15">
        <f>'[1]TCE - ANEXO III - Preencher'!I131</f>
        <v>13.58</v>
      </c>
      <c r="I122" s="15">
        <f>'[1]TCE - ANEXO III - Preencher'!J131</f>
        <v>108.68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0.56000000000000005</v>
      </c>
      <c r="O122" s="16">
        <f>'[1]TCE - ANEXO III - Preencher'!P131</f>
        <v>0</v>
      </c>
      <c r="P122" s="17">
        <f t="shared" si="8"/>
        <v>0.56000000000000005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122.82000000000001</v>
      </c>
    </row>
    <row r="123" spans="1:28" s="4" customFormat="1" x14ac:dyDescent="0.2">
      <c r="A123" s="9">
        <f>IFERROR(VLOOKUP(B123,'[1]DADOS (OCULTAR)'!$P$3:$R$53,3,0),"")</f>
        <v>10894988000729</v>
      </c>
      <c r="B123" s="10" t="str">
        <f>'[1]TCE - ANEXO III - Preencher'!C132</f>
        <v>UPAE CARUARU</v>
      </c>
      <c r="C123" s="11"/>
      <c r="D123" s="12" t="str">
        <f>'[1]TCE - ANEXO III - Preencher'!E132</f>
        <v>WELLINGTON DE OLIVEIRA SILVA</v>
      </c>
      <c r="E123" s="10" t="str">
        <f>IF('[1]TCE - ANEXO III - Preencher'!F132="4 - Assistência Odontológica","2 - Outros Profissionais da Saúde",'[1]TCE - ANEXO II - Enviar TCE'!E122)</f>
        <v>3 - Administrativo</v>
      </c>
      <c r="F123" s="13" t="str">
        <f>'[1]TCE - ANEXO III - Preencher'!G132</f>
        <v>5143-10</v>
      </c>
      <c r="G123" s="14">
        <f>IF('[1]TCE - ANEXO III - Preencher'!H132="","",'[1]TCE - ANEXO III - Preencher'!H132)</f>
        <v>44013</v>
      </c>
      <c r="H123" s="15">
        <f>'[1]TCE - ANEXO III - Preencher'!I132</f>
        <v>16.170000000000002</v>
      </c>
      <c r="I123" s="15">
        <f>'[1]TCE - ANEXO III - Preencher'!J132</f>
        <v>129.38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0.56000000000000005</v>
      </c>
      <c r="O123" s="16">
        <f>'[1]TCE - ANEXO III - Preencher'!P132</f>
        <v>0</v>
      </c>
      <c r="P123" s="17">
        <f t="shared" si="8"/>
        <v>0.56000000000000005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146.11000000000001</v>
      </c>
    </row>
    <row r="124" spans="1:28" s="4" customFormat="1" x14ac:dyDescent="0.2">
      <c r="A124" s="9">
        <f>IFERROR(VLOOKUP(B124,'[1]DADOS (OCULTAR)'!$P$3:$R$53,3,0),"")</f>
        <v>10894988000729</v>
      </c>
      <c r="B124" s="10" t="str">
        <f>'[1]TCE - ANEXO III - Preencher'!C133</f>
        <v>UPAE CARUARU</v>
      </c>
      <c r="C124" s="11"/>
      <c r="D124" s="12" t="str">
        <f>'[1]TCE - ANEXO III - Preencher'!E133</f>
        <v>WILLIANS VILELA MULATO</v>
      </c>
      <c r="E124" s="10" t="str">
        <f>IF('[1]TCE - ANEXO III - Preencher'!F133="4 - Assistência Odontológica","2 - Outros Profissionais da Saúde",'[1]TCE - ANEXO II - Enviar TCE'!E123)</f>
        <v>3 - Administrativo</v>
      </c>
      <c r="F124" s="13" t="str">
        <f>'[1]TCE - ANEXO III - Preencher'!G133</f>
        <v>2124-05</v>
      </c>
      <c r="G124" s="14">
        <f>IF('[1]TCE - ANEXO III - Preencher'!H133="","",'[1]TCE - ANEXO III - Preencher'!H133)</f>
        <v>44013</v>
      </c>
      <c r="H124" s="15">
        <f>'[1]TCE - ANEXO III - Preencher'!I133</f>
        <v>22.72</v>
      </c>
      <c r="I124" s="15">
        <f>'[1]TCE - ANEXO III - Preencher'!J133</f>
        <v>181.82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0.56000000000000005</v>
      </c>
      <c r="O124" s="16">
        <f>'[1]TCE - ANEXO III - Preencher'!P133</f>
        <v>0</v>
      </c>
      <c r="P124" s="17">
        <f t="shared" si="8"/>
        <v>0.56000000000000005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205.1</v>
      </c>
    </row>
    <row r="125" spans="1:28" s="4" customFormat="1" x14ac:dyDescent="0.2">
      <c r="A125" s="9">
        <f>IFERROR(VLOOKUP(B125,'[1]DADOS (OCULTAR)'!$P$3:$R$53,3,0),"")</f>
        <v>10894988000729</v>
      </c>
      <c r="B125" s="10" t="str">
        <f>'[1]TCE - ANEXO III - Preencher'!C134</f>
        <v>UPAE CARUARU</v>
      </c>
      <c r="C125" s="11"/>
      <c r="D125" s="12" t="str">
        <f>'[1]TCE - ANEXO III - Preencher'!E134</f>
        <v>WILMA FERREIRA DA SILVA</v>
      </c>
      <c r="E125" s="10" t="str">
        <f>IF('[1]TCE - ANEXO III - Preencher'!F134="4 - Assistência Odontológica","2 - Outros Profissionais da Saúde",'[1]TCE - ANEXO II - Enviar TCE'!E124)</f>
        <v>3 - Administrativo</v>
      </c>
      <c r="F125" s="13" t="str">
        <f>'[1]TCE - ANEXO III - Preencher'!G134</f>
        <v>5143-20</v>
      </c>
      <c r="G125" s="14">
        <f>IF('[1]TCE - ANEXO III - Preencher'!H134="","",'[1]TCE - ANEXO III - Preencher'!H134)</f>
        <v>44013</v>
      </c>
      <c r="H125" s="15">
        <f>'[1]TCE - ANEXO III - Preencher'!I134</f>
        <v>12.54</v>
      </c>
      <c r="I125" s="15">
        <f>'[1]TCE - ANEXO III - Preencher'!J134</f>
        <v>100.32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0.56000000000000005</v>
      </c>
      <c r="O125" s="16">
        <f>'[1]TCE - ANEXO III - Preencher'!P134</f>
        <v>0</v>
      </c>
      <c r="P125" s="17">
        <f t="shared" si="8"/>
        <v>0.56000000000000005</v>
      </c>
      <c r="Q125" s="16">
        <f>'[1]TCE - ANEXO III - Preencher'!R134</f>
        <v>303.60000000000002</v>
      </c>
      <c r="R125" s="16">
        <f>'[1]TCE - ANEXO III - Preencher'!S134</f>
        <v>62.7</v>
      </c>
      <c r="S125" s="17">
        <f t="shared" si="9"/>
        <v>240.90000000000003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354.32000000000005</v>
      </c>
    </row>
    <row r="126" spans="1:28" s="4" customFormat="1" x14ac:dyDescent="0.2">
      <c r="A126" s="9">
        <f>IFERROR(VLOOKUP(B126,'[1]DADOS (OCULTAR)'!$P$3:$R$53,3,0),"")</f>
        <v>10894988000729</v>
      </c>
      <c r="B126" s="10" t="str">
        <f>'[1]TCE - ANEXO III - Preencher'!C135</f>
        <v>UPAE CARUARU</v>
      </c>
      <c r="C126" s="11"/>
      <c r="D126" s="12" t="str">
        <f>'[1]TCE - ANEXO III - Preencher'!E135</f>
        <v>YVSON OLIVEIRA BARBOSA CAVALCANTI</v>
      </c>
      <c r="E126" s="10" t="str">
        <f>IF('[1]TCE - ANEXO III - Preencher'!F135="4 - Assistência Odontológica","2 - Outros Profissionais da Saúde",'[1]TCE - ANEXO II - Enviar TCE'!E125)</f>
        <v>1 - Médico</v>
      </c>
      <c r="F126" s="13" t="str">
        <f>'[1]TCE - ANEXO III - Preencher'!G135</f>
        <v>2252-55</v>
      </c>
      <c r="G126" s="14">
        <f>IF('[1]TCE - ANEXO III - Preencher'!H135="","",'[1]TCE - ANEXO III - Preencher'!H135)</f>
        <v>44013</v>
      </c>
      <c r="H126" s="15">
        <f>'[1]TCE - ANEXO III - Preencher'!I135</f>
        <v>119.62</v>
      </c>
      <c r="I126" s="15">
        <f>'[1]TCE - ANEXO III - Preencher'!J135</f>
        <v>956.97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7.49</v>
      </c>
      <c r="O126" s="16">
        <f>'[1]TCE - ANEXO III - Preencher'!P135</f>
        <v>0</v>
      </c>
      <c r="P126" s="17">
        <f t="shared" si="8"/>
        <v>7.49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1084.0800000000002</v>
      </c>
    </row>
    <row r="127" spans="1:28" s="4" customFormat="1" x14ac:dyDescent="0.2">
      <c r="A127" s="9">
        <f>IFERROR(VLOOKUP(B127,'[1]DADOS (OCULTAR)'!$P$3:$R$53,3,0),"")</f>
        <v>10894988000729</v>
      </c>
      <c r="B127" s="10" t="str">
        <f>'[1]TCE - ANEXO III - Preencher'!C136</f>
        <v>UPAE CARUARU</v>
      </c>
      <c r="C127" s="11"/>
      <c r="D127" s="12" t="str">
        <f>'[1]TCE - ANEXO III - Preencher'!E136</f>
        <v>FRANK FERNANDES LIMA</v>
      </c>
      <c r="E127" s="10" t="str">
        <f>IF('[1]TCE - ANEXO III - Preencher'!F136="4 - Assistência Odontológica","2 - Outros Profissionais da Saúde",'[1]TCE - ANEXO II - Enviar TCE'!E126)</f>
        <v>1 - Médico</v>
      </c>
      <c r="F127" s="13" t="str">
        <f>'[1]TCE - ANEXO III - Preencher'!G136</f>
        <v>2252-25</v>
      </c>
      <c r="G127" s="14">
        <f>IF('[1]TCE - ANEXO III - Preencher'!H136="","",'[1]TCE - ANEXO III - Preencher'!H136)</f>
        <v>44013</v>
      </c>
      <c r="H127" s="15">
        <f>'[1]TCE - ANEXO III - Preencher'!I136</f>
        <v>104.81</v>
      </c>
      <c r="I127" s="15">
        <f>'[1]TCE - ANEXO III - Preencher'!J136</f>
        <v>838.49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7.49</v>
      </c>
      <c r="O127" s="16">
        <f>'[1]TCE - ANEXO III - Preencher'!P136</f>
        <v>0</v>
      </c>
      <c r="P127" s="17">
        <f t="shared" si="8"/>
        <v>7.49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950.79</v>
      </c>
    </row>
    <row r="128" spans="1:28" s="4" customFormat="1" x14ac:dyDescent="0.2">
      <c r="A128" s="9">
        <f>IFERROR(VLOOKUP(B128,'[1]DADOS (OCULTAR)'!$P$3:$R$53,3,0),"")</f>
        <v>10894988000729</v>
      </c>
      <c r="B128" s="10" t="str">
        <f>'[1]TCE - ANEXO III - Preencher'!C137</f>
        <v>UPAE CARUARU</v>
      </c>
      <c r="C128" s="11"/>
      <c r="D128" s="12" t="str">
        <f>'[1]TCE - ANEXO III - Preencher'!E137</f>
        <v>NATALIA SILVESTRE AMARAL</v>
      </c>
      <c r="E128" s="10" t="str">
        <f>IF('[1]TCE - ANEXO III - Preencher'!F137="4 - Assistência Odontológica","2 - Outros Profissionais da Saúde",'[1]TCE - ANEXO II - Enviar TCE'!E127)</f>
        <v>2 - Outros Profissionais da Saúde</v>
      </c>
      <c r="F128" s="13" t="str">
        <f>'[1]TCE - ANEXO III - Preencher'!G137</f>
        <v>2235-05</v>
      </c>
      <c r="G128" s="14">
        <f>IF('[1]TCE - ANEXO III - Preencher'!H137="","",'[1]TCE - ANEXO III - Preencher'!H137)</f>
        <v>44013</v>
      </c>
      <c r="H128" s="15">
        <f>'[1]TCE - ANEXO III - Preencher'!I137</f>
        <v>41.62</v>
      </c>
      <c r="I128" s="15">
        <f>'[1]TCE - ANEXO III - Preencher'!J137</f>
        <v>332.92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1.87</v>
      </c>
      <c r="O128" s="16">
        <f>'[1]TCE - ANEXO III - Preencher'!P137</f>
        <v>0</v>
      </c>
      <c r="P128" s="17">
        <f t="shared" si="8"/>
        <v>1.87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376.41</v>
      </c>
    </row>
    <row r="129" spans="1:28" s="4" customFormat="1" x14ac:dyDescent="0.2">
      <c r="A129" s="9" t="str">
        <f>IFERROR(VLOOKUP(B129,'[1]DADOS (OCULTAR)'!$P$3:$R$53,3,0),"")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 - Enviar TCE'!E128)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(OCULTAR)'!$P$3:$R$53,3,0),"")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 - Enviar TCE'!E129)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(OCULTAR)'!$P$3:$R$53,3,0),"")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 - Enviar TCE'!E130)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(OCULTAR)'!$P$3:$R$53,3,0),"")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 - Enviar TCE'!E131)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(OCULTAR)'!$P$3:$R$53,3,0),"")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 - Enviar TCE'!E132)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(OCULTAR)'!$P$3:$R$53,3,0),"")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 - Enviar TCE'!E133)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(OCULTAR)'!$P$3:$R$53,3,0),"")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 - Enviar TCE'!E134)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(OCULTAR)'!$P$3:$R$53,3,0),"")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 - Enviar TCE'!E135)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(OCULTAR)'!$P$3:$R$53,3,0),"")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 - Enviar TCE'!E136)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(OCULTAR)'!$P$3:$R$53,3,0),"")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 - Enviar TCE'!E137)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(OCULTAR)'!$P$3:$R$53,3,0),"")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 - Enviar TCE'!E138)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(OCULTAR)'!$P$3:$R$53,3,0),"")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 - Enviar TCE'!E139)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(OCULTAR)'!$P$3:$R$53,3,0),"")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 - Enviar TCE'!E140)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(OCULTAR)'!$P$3:$R$53,3,0),"")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 - Enviar TCE'!E141)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(OCULTAR)'!$P$3:$R$53,3,0),"")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 - Enviar TCE'!E142)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(OCULTAR)'!$P$3:$R$53,3,0),"")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 - Enviar TCE'!E143)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(OCULTAR)'!$P$3:$R$53,3,0),"")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 - Enviar TCE'!E144)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(OCULTAR)'!$P$3:$R$53,3,0),"")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 - Enviar TCE'!E145)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(OCULTAR)'!$P$3:$R$53,3,0),"")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 - Enviar TCE'!E146)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(OCULTAR)'!$P$3:$R$53,3,0),"")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 - Enviar TCE'!E147)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(OCULTAR)'!$P$3:$R$53,3,0),"")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 - Enviar TCE'!E148)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(OCULTAR)'!$P$3:$R$53,3,0),"")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 - Enviar TCE'!E149)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(OCULTAR)'!$P$3:$R$53,3,0),"")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 - Enviar TCE'!E150)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(OCULTAR)'!$P$3:$R$53,3,0),"")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 - Enviar TCE'!E151)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(OCULTAR)'!$P$3:$R$53,3,0),"")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 - Enviar TCE'!E152)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(OCULTAR)'!$P$3:$R$53,3,0),"")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 - Enviar TCE'!E153)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(OCULTAR)'!$P$3:$R$53,3,0),"")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 - Enviar TCE'!E154)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(OCULTAR)'!$P$3:$R$53,3,0),"")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 - Enviar TCE'!E155)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(OCULTAR)'!$P$3:$R$53,3,0),"")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 - Enviar TCE'!E156)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(OCULTAR)'!$P$3:$R$53,3,0),"")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 - Enviar TCE'!E157)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(OCULTAR)'!$P$3:$R$53,3,0),"")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 - Enviar TCE'!E158)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(OCULTAR)'!$P$3:$R$53,3,0),"")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 - Enviar TCE'!E159)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(OCULTAR)'!$P$3:$R$53,3,0),"")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 - Enviar TCE'!E160)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(OCULTAR)'!$P$3:$R$53,3,0),"")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 - Enviar TCE'!E161)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(OCULTAR)'!$P$3:$R$53,3,0),"")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 - Enviar TCE'!E162)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(OCULTAR)'!$P$3:$R$53,3,0),"")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 - Enviar TCE'!E163)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(OCULTAR)'!$P$3:$R$53,3,0),"")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 - Enviar TCE'!E164)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(OCULTAR)'!$P$3:$R$53,3,0),"")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 - Enviar TCE'!E165)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(OCULTAR)'!$P$3:$R$53,3,0),"")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 - Enviar TCE'!E166)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(OCULTAR)'!$P$3:$R$53,3,0),"")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 - Enviar TCE'!E167)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(OCULTAR)'!$P$3:$R$53,3,0),"")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 - Enviar TCE'!E168)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(OCULTAR)'!$P$3:$R$53,3,0),"")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 - Enviar TCE'!E169)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(OCULTAR)'!$P$3:$R$53,3,0),"")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 - Enviar TCE'!E170)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(OCULTAR)'!$P$3:$R$53,3,0),"")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 - Enviar TCE'!E171)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(OCULTAR)'!$P$3:$R$53,3,0),"")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 - Enviar TCE'!E172)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(OCULTAR)'!$P$3:$R$53,3,0),"")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 - Enviar TCE'!E173)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(OCULTAR)'!$P$3:$R$53,3,0),"")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 - Enviar TCE'!E174)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(OCULTAR)'!$P$3:$R$53,3,0),"")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 - Enviar TCE'!E175)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(OCULTAR)'!$P$3:$R$53,3,0),"")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 - Enviar TCE'!E176)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(OCULTAR)'!$P$3:$R$53,3,0),"")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 - Enviar TCE'!E177)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(OCULTAR)'!$P$3:$R$53,3,0),"")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 - Enviar TCE'!E178)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(OCULTAR)'!$P$3:$R$53,3,0),"")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 - Enviar TCE'!E179)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(OCULTAR)'!$P$3:$R$53,3,0),"")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 - Enviar TCE'!E180)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(OCULTAR)'!$P$3:$R$53,3,0),"")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 - Enviar TCE'!E181)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(OCULTAR)'!$P$3:$R$53,3,0),"")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 - Enviar TCE'!E182)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(OCULTAR)'!$P$3:$R$53,3,0),"")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 - Enviar TCE'!E183)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(OCULTAR)'!$P$3:$R$53,3,0),"")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 - Enviar TCE'!E184)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(OCULTAR)'!$P$3:$R$53,3,0),"")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 - Enviar TCE'!E185)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(OCULTAR)'!$P$3:$R$53,3,0),"")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 - Enviar TCE'!E186)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(OCULTAR)'!$P$3:$R$53,3,0),"")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 - Enviar TCE'!E187)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(OCULTAR)'!$P$3:$R$53,3,0),"")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 - Enviar TCE'!E188)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(OCULTAR)'!$P$3:$R$53,3,0),"")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 - Enviar TCE'!E189)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(OCULTAR)'!$P$3:$R$53,3,0),"")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 - Enviar TCE'!E190)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(OCULTAR)'!$P$3:$R$53,3,0),"")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 - Enviar TCE'!E191)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(OCULTAR)'!$P$3:$R$53,3,0),"")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 - Enviar TCE'!E192)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(OCULTAR)'!$P$3:$R$53,3,0),"")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 - Enviar TCE'!E193)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(OCULTAR)'!$P$3:$R$53,3,0),"")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 - Enviar TCE'!E194)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(OCULTAR)'!$P$3:$R$53,3,0),"")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 - Enviar TCE'!E195)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(OCULTAR)'!$P$3:$R$53,3,0),"")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 - Enviar TCE'!E196)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(OCULTAR)'!$P$3:$R$53,3,0),"")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 - Enviar TCE'!E197)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(OCULTAR)'!$P$3:$R$53,3,0),"")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 - Enviar TCE'!E198)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(OCULTAR)'!$P$3:$R$53,3,0),"")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 - Enviar TCE'!E199)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(OCULTAR)'!$P$3:$R$53,3,0),"")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 - Enviar TCE'!E200)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(OCULTAR)'!$P$3:$R$53,3,0),"")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 - Enviar TCE'!E201)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(OCULTAR)'!$P$3:$R$53,3,0),"")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 - Enviar TCE'!E202)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(OCULTAR)'!$P$3:$R$53,3,0),"")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 - Enviar TCE'!E203)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(OCULTAR)'!$P$3:$R$53,3,0),"")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 - Enviar TCE'!E204)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(OCULTAR)'!$P$3:$R$53,3,0),"")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 - Enviar TCE'!E205)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(OCULTAR)'!$P$3:$R$53,3,0),"")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 - Enviar TCE'!E206)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(OCULTAR)'!$P$3:$R$53,3,0),"")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 - Enviar TCE'!E207)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(OCULTAR)'!$P$3:$R$53,3,0),"")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 - Enviar TCE'!E208)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(OCULTAR)'!$P$3:$R$53,3,0),"")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 - Enviar TCE'!E209)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(OCULTAR)'!$P$3:$R$53,3,0),"")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 - Enviar TCE'!E210)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(OCULTAR)'!$P$3:$R$53,3,0),"")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 - Enviar TCE'!E211)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(OCULTAR)'!$P$3:$R$53,3,0),"")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 - Enviar TCE'!E212)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(OCULTAR)'!$P$3:$R$53,3,0),"")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 - Enviar TCE'!E213)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(OCULTAR)'!$P$3:$R$53,3,0),"")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 - Enviar TCE'!E214)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(OCULTAR)'!$P$3:$R$53,3,0),"")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 - Enviar TCE'!E215)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(OCULTAR)'!$P$3:$R$53,3,0),"")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 - Enviar TCE'!E216)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(OCULTAR)'!$P$3:$R$53,3,0),"")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 - Enviar TCE'!E217)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(OCULTAR)'!$P$3:$R$53,3,0),"")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 - Enviar TCE'!E218)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(OCULTAR)'!$P$3:$R$53,3,0),"")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 - Enviar TCE'!E219)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(OCULTAR)'!$P$3:$R$53,3,0),"")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 - Enviar TCE'!E220)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 - Enviar TCE'!E221)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 - Enviar TCE'!E222)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 - Enviar TCE'!E223)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 - Enviar TCE'!E224)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 - Enviar TCE'!E225)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 - Enviar TCE'!E226)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 - Enviar TCE'!E227)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 - Enviar TCE'!E228)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 - Enviar TCE'!E229)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 - Enviar TCE'!E230)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 - Enviar TCE'!E231)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 - Enviar TCE'!E232)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 - Enviar TCE'!E233)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 - Enviar TCE'!E234)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 - Enviar TCE'!E235)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 - Enviar TCE'!E236)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 - Enviar TCE'!E237)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 - Enviar TCE'!E238)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 - Enviar TCE'!E239)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 - Enviar TCE'!E240)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 - Enviar TCE'!E241)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 - Enviar TCE'!E242)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 - Enviar TCE'!E243)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 - Enviar TCE'!E244)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 - Enviar TCE'!E245)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 - Enviar TCE'!E246)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 - Enviar TCE'!E247)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 - Enviar TCE'!E248)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 - Enviar TCE'!E249)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 - Enviar TCE'!E250)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 - Enviar TCE'!E251)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 - Enviar TCE'!E252)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 - Enviar TCE'!E253)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 - Enviar TCE'!E254)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 - Enviar TCE'!E255)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 - Enviar TCE'!E256)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 - Enviar TCE'!E257)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 - Enviar TCE'!E258)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 - Enviar TCE'!E259)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 - Enviar TCE'!E260)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 - Enviar TCE'!E261)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 - Enviar TCE'!E262)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 - Enviar TCE'!E263)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 - Enviar TCE'!E264)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 - Enviar TCE'!E265)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 - Enviar TCE'!E266)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Yzzis Nathália Silva dos Santos</dc:creator>
  <cp:lastModifiedBy>Yzzis Nathália Silva dos Santos</cp:lastModifiedBy>
  <dcterms:created xsi:type="dcterms:W3CDTF">2020-09-01T17:39:13Z</dcterms:created>
  <dcterms:modified xsi:type="dcterms:W3CDTF">2020-09-01T17:40:12Z</dcterms:modified>
</cp:coreProperties>
</file>