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0\07.JULHO\TCE\"/>
    </mc:Choice>
  </mc:AlternateContent>
  <xr:revisionPtr revIDLastSave="0" documentId="8_{E653A242-6973-445A-8DF6-8CF610571F12}" xr6:coauthVersionLast="45" xr6:coauthVersionMax="45" xr10:uidLastSave="{00000000-0000-0000-0000-000000000000}"/>
  <bookViews>
    <workbookView xWindow="-120" yWindow="-120" windowWidth="20730" windowHeight="11160" xr2:uid="{80B5E537-7085-4608-9E27-E76ADB589179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<sst xmlns="http://schemas.openxmlformats.org/spreadsheetml/2006/main" count="12" uniqueCount="12">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</sst>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SS%20-%20pcf%20-%202020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SÃO SEBASTIÃO</v>
          </cell>
          <cell r="E11" t="str">
            <v>1.99 - Outras Despesas com Pessoal</v>
          </cell>
          <cell r="F11" t="str">
            <v>10.548.532/0001-11</v>
          </cell>
          <cell r="G11" t="str">
            <v>ASSOCIAÇÃO DAS EMPRESAS DE TRANSPORTE DE PASSAGEIROS DE CARUARU</v>
          </cell>
          <cell r="H11" t="str">
            <v>S</v>
          </cell>
          <cell r="I11" t="str">
            <v>N</v>
          </cell>
          <cell r="M11" t="str">
            <v>26 -  Pernambuco</v>
          </cell>
          <cell r="N11">
            <v>1584</v>
          </cell>
        </row>
        <row r="12">
          <cell r="C12" t="str">
            <v>HOSPITAL SÃO SEBASTIÃO</v>
          </cell>
          <cell r="E12" t="str">
            <v>1.99 - Outras Despesas com Pessoal</v>
          </cell>
          <cell r="F12" t="str">
            <v>09.759.606/0001-80</v>
          </cell>
          <cell r="G12" t="str">
            <v>SIND DAS EMPRESAS DE TRANSP DE PASSAG DO ESTADO DE PERNAMBUCO</v>
          </cell>
          <cell r="H12" t="str">
            <v>S</v>
          </cell>
          <cell r="I12" t="str">
            <v>N</v>
          </cell>
          <cell r="M12" t="str">
            <v>26 -  Pernambuco</v>
          </cell>
          <cell r="N12">
            <v>379.4</v>
          </cell>
        </row>
        <row r="13">
          <cell r="C13" t="str">
            <v>HOSPITAL SÃO SEBASTIÃO</v>
          </cell>
          <cell r="E13" t="str">
            <v>1.99 - Outras Despesas com Pessoal</v>
          </cell>
          <cell r="F13">
            <v>61573796000166</v>
          </cell>
          <cell r="G13" t="str">
            <v>ALLIANZ SEGUROS S.A.</v>
          </cell>
          <cell r="H13" t="str">
            <v>S</v>
          </cell>
          <cell r="I13" t="str">
            <v>N</v>
          </cell>
          <cell r="M13" t="str">
            <v>26 -  Pernambuco</v>
          </cell>
          <cell r="N13">
            <v>276.92</v>
          </cell>
        </row>
        <row r="14">
          <cell r="C14" t="str">
            <v>HOSPITAL SÃO SEBASTIÃO</v>
          </cell>
          <cell r="E14" t="str">
            <v>3.12 - Material Hospitalar</v>
          </cell>
          <cell r="F14" t="str">
            <v>08.674.752/0001-40</v>
          </cell>
          <cell r="G14" t="str">
            <v>CIRURGICA MONTEBELLO LTDA</v>
          </cell>
          <cell r="H14" t="str">
            <v>B</v>
          </cell>
          <cell r="I14" t="str">
            <v>S</v>
          </cell>
          <cell r="J14" t="str">
            <v>83120</v>
          </cell>
          <cell r="K14">
            <v>44012</v>
          </cell>
          <cell r="L14" t="str">
            <v>26200608674752000140550010000831201249407699</v>
          </cell>
          <cell r="M14" t="str">
            <v>26 -  Pernambuco</v>
          </cell>
          <cell r="N14">
            <v>1107.46</v>
          </cell>
        </row>
        <row r="15">
          <cell r="C15" t="str">
            <v>HOSPITAL SÃO SEBASTIÃO</v>
          </cell>
          <cell r="E15" t="str">
            <v>3.12 - Material Hospitalar</v>
          </cell>
          <cell r="F15" t="str">
            <v>00.236.193/0001-84</v>
          </cell>
          <cell r="G15" t="str">
            <v>CIRURGICA RECIFE COMERCIO E REPRESENTAÇÕES LTDA</v>
          </cell>
          <cell r="H15" t="str">
            <v>B</v>
          </cell>
          <cell r="I15" t="str">
            <v>S</v>
          </cell>
          <cell r="J15" t="str">
            <v>58209</v>
          </cell>
          <cell r="K15">
            <v>44025</v>
          </cell>
          <cell r="L15" t="str">
            <v>26200700236193000184550010000582091000582103</v>
          </cell>
          <cell r="M15" t="str">
            <v>26 -  Pernambuco</v>
          </cell>
          <cell r="N15">
            <v>1120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12420164001048</v>
          </cell>
          <cell r="G16" t="str">
            <v>CM HOSPITALAR S.A.</v>
          </cell>
          <cell r="H16" t="str">
            <v>B</v>
          </cell>
          <cell r="I16" t="str">
            <v>S</v>
          </cell>
          <cell r="J16" t="str">
            <v>69207</v>
          </cell>
          <cell r="K16">
            <v>44019</v>
          </cell>
          <cell r="L16" t="str">
            <v>26200712420164001048550010000692071100252290</v>
          </cell>
          <cell r="M16" t="str">
            <v>26 -  Pernambuco</v>
          </cell>
          <cell r="N16">
            <v>312</v>
          </cell>
        </row>
        <row r="17">
          <cell r="C17" t="str">
            <v>HOSPITAL SÃO SEBASTIÃO</v>
          </cell>
          <cell r="E17" t="str">
            <v>3.12 - Material Hospitalar</v>
          </cell>
          <cell r="F17">
            <v>12420164001048</v>
          </cell>
          <cell r="G17" t="str">
            <v>CM HOSPITALAR S.A.</v>
          </cell>
          <cell r="H17" t="str">
            <v>B</v>
          </cell>
          <cell r="I17" t="str">
            <v>S</v>
          </cell>
          <cell r="J17" t="str">
            <v>70351</v>
          </cell>
          <cell r="K17">
            <v>44034</v>
          </cell>
          <cell r="L17" t="str">
            <v>26200712420164001048550010000703511100168504</v>
          </cell>
          <cell r="M17" t="str">
            <v>26 -  Pernambuco</v>
          </cell>
          <cell r="N17">
            <v>1650.04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11449180000100</v>
          </cell>
          <cell r="G18" t="str">
            <v>DPROSMED DIST DIST. PROD MED HOSPITALAR LTDA EPP</v>
          </cell>
          <cell r="H18" t="str">
            <v>B</v>
          </cell>
          <cell r="I18" t="str">
            <v>S</v>
          </cell>
          <cell r="J18" t="str">
            <v>35732</v>
          </cell>
          <cell r="K18">
            <v>44029</v>
          </cell>
          <cell r="L18" t="str">
            <v>26200711449180000100550010000357321612824798</v>
          </cell>
          <cell r="M18" t="str">
            <v>26 -  Pernambuco</v>
          </cell>
          <cell r="N18">
            <v>1925.5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31673254000285</v>
          </cell>
          <cell r="G19" t="str">
            <v>LABORATÓRIOS B. BRAUN S.A.</v>
          </cell>
          <cell r="H19" t="str">
            <v>B</v>
          </cell>
          <cell r="I19" t="str">
            <v>S</v>
          </cell>
          <cell r="J19" t="str">
            <v>128986</v>
          </cell>
          <cell r="K19">
            <v>44033</v>
          </cell>
          <cell r="L19" t="str">
            <v>26200731673254000285550000001289861783829665</v>
          </cell>
          <cell r="M19" t="str">
            <v>26 -  Pernambuco</v>
          </cell>
          <cell r="N19">
            <v>3662.4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31673254000285</v>
          </cell>
          <cell r="G20" t="str">
            <v>LABORATÓRIOS B. BRAUN S.A.</v>
          </cell>
          <cell r="H20" t="str">
            <v>B</v>
          </cell>
          <cell r="I20" t="str">
            <v>S</v>
          </cell>
          <cell r="J20" t="str">
            <v>467150</v>
          </cell>
          <cell r="K20">
            <v>44033</v>
          </cell>
          <cell r="L20" t="str">
            <v>33200731673254001095550000004671501533694777</v>
          </cell>
          <cell r="M20" t="str">
            <v>26 -  Pernambuco</v>
          </cell>
          <cell r="N20">
            <v>1003.2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10779833000156</v>
          </cell>
          <cell r="G21" t="str">
            <v>MEDICAL MERCANTIL DE APARELHAGEM MEDICA LTDA</v>
          </cell>
          <cell r="H21" t="str">
            <v>B</v>
          </cell>
          <cell r="I21" t="str">
            <v>S</v>
          </cell>
          <cell r="J21" t="str">
            <v>507518</v>
          </cell>
          <cell r="K21">
            <v>44030</v>
          </cell>
          <cell r="L21" t="str">
            <v>26200710779833000156550010005075181101859706</v>
          </cell>
          <cell r="M21" t="str">
            <v>26 -  Pernambuco</v>
          </cell>
          <cell r="N21">
            <v>324.60000000000002</v>
          </cell>
        </row>
        <row r="22">
          <cell r="C22" t="str">
            <v>HOSPITAL SÃO SEBASTIÃO</v>
          </cell>
          <cell r="E22" t="str">
            <v>3.12 - Material Hospitalar</v>
          </cell>
          <cell r="F22">
            <v>30848237000198</v>
          </cell>
          <cell r="G22" t="str">
            <v>PH COMERCIO DE PRODUTOS MEDICOS HOSPITALARES</v>
          </cell>
          <cell r="H22" t="str">
            <v>B</v>
          </cell>
          <cell r="I22" t="str">
            <v>S</v>
          </cell>
          <cell r="J22" t="str">
            <v>3804</v>
          </cell>
          <cell r="K22">
            <v>44032</v>
          </cell>
          <cell r="L22" t="str">
            <v>26200730848237000198550010000038041621602500</v>
          </cell>
          <cell r="M22" t="str">
            <v>26 -  Pernambuco</v>
          </cell>
          <cell r="N22">
            <v>1121.4000000000001</v>
          </cell>
        </row>
        <row r="23">
          <cell r="C23" t="str">
            <v>HOSPITAL SÃO SEBASTIÃO</v>
          </cell>
          <cell r="E23" t="str">
            <v>5.4 - Reparo e Manutenção de Bens Imóveis</v>
          </cell>
          <cell r="F23">
            <v>22314954000101</v>
          </cell>
          <cell r="G23" t="str">
            <v>BEZERRA ESTRUTURAL  ENGENHARIA LTDA ME</v>
          </cell>
          <cell r="H23" t="str">
            <v>S</v>
          </cell>
          <cell r="I23" t="str">
            <v>S</v>
          </cell>
          <cell r="J23" t="str">
            <v>10</v>
          </cell>
          <cell r="K23">
            <v>44032</v>
          </cell>
          <cell r="L23" t="str">
            <v>FWZFBNXQ</v>
          </cell>
          <cell r="M23" t="str">
            <v>2604106 - Caruaru - PE</v>
          </cell>
          <cell r="N23">
            <v>12120</v>
          </cell>
        </row>
        <row r="24">
          <cell r="C24" t="str">
            <v>HOSPITAL SÃO SEBASTIÃO</v>
          </cell>
          <cell r="E24" t="str">
            <v>3.4 - Material Farmacológico</v>
          </cell>
          <cell r="F24">
            <v>12420164001048</v>
          </cell>
          <cell r="G24" t="str">
            <v>CM HOSPITALAR S.A.</v>
          </cell>
          <cell r="H24" t="str">
            <v>B</v>
          </cell>
          <cell r="I24" t="str">
            <v>S</v>
          </cell>
          <cell r="J24" t="str">
            <v>69896</v>
          </cell>
          <cell r="K24">
            <v>44027</v>
          </cell>
          <cell r="L24" t="str">
            <v>26200712420164001048550010000698961100229968</v>
          </cell>
          <cell r="M24" t="str">
            <v>26 -  Pernambuco</v>
          </cell>
          <cell r="N24">
            <v>269</v>
          </cell>
        </row>
        <row r="25">
          <cell r="C25" t="str">
            <v>HOSPITAL SÃO SEBASTIÃO</v>
          </cell>
          <cell r="E25" t="str">
            <v>3.4 - Material Farmacológico</v>
          </cell>
          <cell r="F25">
            <v>12420164001048</v>
          </cell>
          <cell r="G25" t="str">
            <v>CM HOSPITALAR S.A.</v>
          </cell>
          <cell r="H25" t="str">
            <v>B</v>
          </cell>
          <cell r="I25" t="str">
            <v>S</v>
          </cell>
          <cell r="J25" t="str">
            <v>69906</v>
          </cell>
          <cell r="K25">
            <v>44027</v>
          </cell>
          <cell r="L25" t="str">
            <v>26200712420164001048550010000699061100245279</v>
          </cell>
          <cell r="M25" t="str">
            <v>26 -  Pernambuco</v>
          </cell>
          <cell r="N25">
            <v>1575</v>
          </cell>
        </row>
        <row r="26">
          <cell r="C26" t="str">
            <v>HOSPITAL SÃO SEBASTIÃO</v>
          </cell>
          <cell r="E26" t="str">
            <v>3.4 - Material Farmacológico</v>
          </cell>
          <cell r="F26">
            <v>12420164001048</v>
          </cell>
          <cell r="G26" t="str">
            <v>CM HOSPITALAR S.A.</v>
          </cell>
          <cell r="H26" t="str">
            <v>B</v>
          </cell>
          <cell r="I26" t="str">
            <v>S</v>
          </cell>
          <cell r="J26" t="str">
            <v>70072</v>
          </cell>
          <cell r="K26">
            <v>44029</v>
          </cell>
          <cell r="L26" t="str">
            <v>26200712420164001048550010000700721100297685</v>
          </cell>
          <cell r="M26" t="str">
            <v>26 -  Pernambuco</v>
          </cell>
          <cell r="N26">
            <v>435</v>
          </cell>
        </row>
        <row r="27">
          <cell r="C27" t="str">
            <v>HOSPITAL SÃO SEBASTIÃO</v>
          </cell>
          <cell r="E27" t="str">
            <v>3.4 - Material Farmacológico</v>
          </cell>
          <cell r="F27">
            <v>67729178000220</v>
          </cell>
          <cell r="G27" t="str">
            <v>COMERCIAL CIRURGICA RIOCLARENSE LTDA</v>
          </cell>
          <cell r="H27" t="str">
            <v>B</v>
          </cell>
          <cell r="I27" t="str">
            <v>S</v>
          </cell>
          <cell r="J27" t="str">
            <v>1322367</v>
          </cell>
          <cell r="K27">
            <v>44027</v>
          </cell>
          <cell r="L27" t="str">
            <v>35200767729178000491550010013223671833018424</v>
          </cell>
          <cell r="M27" t="str">
            <v>26 -  Pernambuco</v>
          </cell>
          <cell r="N27">
            <v>1677.6</v>
          </cell>
        </row>
        <row r="28">
          <cell r="C28" t="str">
            <v>HOSPITAL SÃO SEBASTIÃO</v>
          </cell>
          <cell r="E28" t="str">
            <v>3.4 - Material Farmacológico</v>
          </cell>
          <cell r="F28">
            <v>11012952000141</v>
          </cell>
          <cell r="G28" t="str">
            <v>DROGARIA QUATRO CANTOS LTDA EPP</v>
          </cell>
          <cell r="H28" t="str">
            <v>B</v>
          </cell>
          <cell r="I28" t="str">
            <v>S</v>
          </cell>
          <cell r="J28" t="str">
            <v>130644</v>
          </cell>
          <cell r="K28">
            <v>44020</v>
          </cell>
          <cell r="L28" t="str">
            <v>26200711012952000141550010001306441014370849</v>
          </cell>
          <cell r="M28" t="str">
            <v>26 -  Pernambuco</v>
          </cell>
          <cell r="N28">
            <v>155.41</v>
          </cell>
        </row>
        <row r="29">
          <cell r="C29" t="str">
            <v>HOSPITAL SÃO SEBASTIÃO</v>
          </cell>
          <cell r="E29" t="str">
            <v>3.4 - Material Farmacológico</v>
          </cell>
          <cell r="F29">
            <v>11012952000141</v>
          </cell>
          <cell r="G29" t="str">
            <v>DROGARIA QUATRO CANTOS LTDA EPP</v>
          </cell>
          <cell r="H29" t="str">
            <v>B</v>
          </cell>
          <cell r="I29" t="str">
            <v>S</v>
          </cell>
          <cell r="J29" t="str">
            <v>130549</v>
          </cell>
          <cell r="K29">
            <v>44007</v>
          </cell>
          <cell r="L29" t="str">
            <v>26200611012952000141550010001305491014360395</v>
          </cell>
          <cell r="M29" t="str">
            <v>26 -  Pernambuco</v>
          </cell>
          <cell r="N29">
            <v>138.30000000000001</v>
          </cell>
        </row>
        <row r="30">
          <cell r="C30" t="str">
            <v>HOSPITAL SÃO SEBASTIÃO</v>
          </cell>
          <cell r="E30" t="str">
            <v>3.4 - Material Farmacológico</v>
          </cell>
          <cell r="F30">
            <v>8958628000106</v>
          </cell>
          <cell r="G30" t="str">
            <v>ONCOEXO DISTRIBUIDORA DE MEDICAMENTOS LTDA</v>
          </cell>
          <cell r="H30" t="str">
            <v>B</v>
          </cell>
          <cell r="I30" t="str">
            <v>S</v>
          </cell>
          <cell r="J30" t="str">
            <v>18967</v>
          </cell>
          <cell r="K30">
            <v>44032</v>
          </cell>
          <cell r="L30" t="str">
            <v>26200708958628000106550010000189671112166023</v>
          </cell>
          <cell r="M30" t="str">
            <v>26 -  Pernambuco</v>
          </cell>
          <cell r="N30">
            <v>1005.75</v>
          </cell>
        </row>
        <row r="31">
          <cell r="C31" t="str">
            <v>HOSPITAL SÃO SEBASTIÃO</v>
          </cell>
          <cell r="E31" t="str">
            <v>3.4 - Material Farmacológico</v>
          </cell>
          <cell r="F31">
            <v>3817043000152</v>
          </cell>
          <cell r="G31" t="str">
            <v>PHARMAPLUS LTDA</v>
          </cell>
          <cell r="H31" t="str">
            <v>B</v>
          </cell>
          <cell r="I31" t="str">
            <v>S</v>
          </cell>
          <cell r="J31" t="str">
            <v>21643</v>
          </cell>
          <cell r="K31">
            <v>44029</v>
          </cell>
          <cell r="L31" t="str">
            <v>26200703817043000152550010000216431093806711</v>
          </cell>
          <cell r="M31" t="str">
            <v>26 -  Pernambuco</v>
          </cell>
          <cell r="N31">
            <v>114.45</v>
          </cell>
        </row>
        <row r="32">
          <cell r="C32" t="str">
            <v>HOSPITAL SÃO SEBASTIÃO</v>
          </cell>
          <cell r="E32" t="str">
            <v>3.4 - Material Farmacológico</v>
          </cell>
          <cell r="F32">
            <v>8671559000155</v>
          </cell>
          <cell r="G32" t="str">
            <v>RECIFARMA COMERCIO DE PRODUTOS FARMACEUTICO</v>
          </cell>
          <cell r="H32" t="str">
            <v>B</v>
          </cell>
          <cell r="I32" t="str">
            <v>S</v>
          </cell>
          <cell r="J32" t="str">
            <v>1319</v>
          </cell>
          <cell r="K32">
            <v>44011</v>
          </cell>
          <cell r="L32" t="str">
            <v>26200608671559000155550010000013191751035650</v>
          </cell>
          <cell r="M32" t="str">
            <v>26 -  Pernambuco</v>
          </cell>
          <cell r="N32">
            <v>177</v>
          </cell>
        </row>
        <row r="33">
          <cell r="C33" t="str">
            <v>HOSPITAL SÃO SEBASTIÃO</v>
          </cell>
          <cell r="E33" t="str">
            <v>3.4 - Material Farmacológico</v>
          </cell>
          <cell r="F33">
            <v>21381761000100</v>
          </cell>
          <cell r="G33" t="str">
            <v>SIX DISTRIBUIDORA HOSPITALAR LTDA</v>
          </cell>
          <cell r="H33" t="str">
            <v>B</v>
          </cell>
          <cell r="I33" t="str">
            <v>S</v>
          </cell>
          <cell r="J33" t="str">
            <v>32481</v>
          </cell>
          <cell r="K33">
            <v>44029</v>
          </cell>
          <cell r="L33" t="str">
            <v>26200721381761000100550010000324811644567923</v>
          </cell>
          <cell r="M33" t="str">
            <v>26 -  Pernambuco</v>
          </cell>
          <cell r="N33">
            <v>4950</v>
          </cell>
        </row>
        <row r="34">
          <cell r="C34" t="str">
            <v>HOSPITAL SÃO SEBASTIÃO</v>
          </cell>
          <cell r="E34" t="str">
            <v>3.4 - Material Farmacológico</v>
          </cell>
          <cell r="F34">
            <v>21596736000144</v>
          </cell>
          <cell r="G34" t="str">
            <v>ULTRAMEGA DISTRIBUIDORA HOSPITALAR LTDA</v>
          </cell>
          <cell r="H34" t="str">
            <v>B</v>
          </cell>
          <cell r="I34" t="str">
            <v>S</v>
          </cell>
          <cell r="J34" t="str">
            <v>103900</v>
          </cell>
          <cell r="K34">
            <v>44027</v>
          </cell>
          <cell r="L34" t="str">
            <v>26200721596736000144550010001039001001062990</v>
          </cell>
          <cell r="M34" t="str">
            <v>26 -  Pernambuco</v>
          </cell>
          <cell r="N34">
            <v>3639.78</v>
          </cell>
        </row>
        <row r="35">
          <cell r="C35" t="str">
            <v>HOSPITAL SÃO SEBASTIÃO</v>
          </cell>
          <cell r="E35" t="str">
            <v>3.4 - Material Farmacológico</v>
          </cell>
          <cell r="F35">
            <v>7484373000124</v>
          </cell>
          <cell r="G35" t="str">
            <v>UNI HOSPITALAR LTDA</v>
          </cell>
          <cell r="H35" t="str">
            <v>B</v>
          </cell>
          <cell r="I35" t="str">
            <v>S</v>
          </cell>
          <cell r="J35" t="str">
            <v>103930</v>
          </cell>
          <cell r="K35">
            <v>44036</v>
          </cell>
          <cell r="L35" t="str">
            <v>26200707484373000124550010001039301470072393</v>
          </cell>
          <cell r="M35" t="str">
            <v>26 -  Pernambuco</v>
          </cell>
          <cell r="N35">
            <v>361.38</v>
          </cell>
        </row>
        <row r="36">
          <cell r="C36" t="str">
            <v>HOSPITAL SÃO SEBASTIÃO</v>
          </cell>
          <cell r="E36" t="str">
            <v>5.11 - Fornecimento de Alimentação</v>
          </cell>
          <cell r="F36">
            <v>22940455000120</v>
          </cell>
          <cell r="G36" t="str">
            <v>MOURA E MELO COMERCIO E SERVIÇOS LTDA</v>
          </cell>
          <cell r="H36" t="str">
            <v>B</v>
          </cell>
          <cell r="I36" t="str">
            <v>S</v>
          </cell>
          <cell r="J36" t="str">
            <v>9282</v>
          </cell>
          <cell r="K36">
            <v>44015</v>
          </cell>
          <cell r="L36" t="str">
            <v>26200722940455000120550010000092821662715099</v>
          </cell>
          <cell r="M36" t="str">
            <v>26 -  Pernambuco</v>
          </cell>
          <cell r="N36">
            <v>153.4</v>
          </cell>
        </row>
        <row r="37">
          <cell r="C37" t="str">
            <v>HOSPITAL SÃO SEBASTIÃO</v>
          </cell>
          <cell r="E37" t="str">
            <v>5.11 - Fornecimento de Alimentação</v>
          </cell>
          <cell r="F37" t="str">
            <v>07.160.019/0001-44</v>
          </cell>
          <cell r="G37" t="str">
            <v>VITALE HOSPITALAR LTDA</v>
          </cell>
          <cell r="H37" t="str">
            <v>B</v>
          </cell>
          <cell r="I37" t="str">
            <v>S</v>
          </cell>
          <cell r="J37" t="str">
            <v>35866</v>
          </cell>
          <cell r="K37">
            <v>44012</v>
          </cell>
          <cell r="L37" t="str">
            <v>26200607160019000144550010000358661786168154</v>
          </cell>
          <cell r="M37" t="str">
            <v>26 -  Pernambuco</v>
          </cell>
          <cell r="N37">
            <v>877.5</v>
          </cell>
        </row>
        <row r="38">
          <cell r="C38" t="str">
            <v>HOSPITAL SÃO SEBASTIÃO</v>
          </cell>
          <cell r="E38" t="str">
            <v>3.2 - Gás e Outros Materiais Engarrafados</v>
          </cell>
          <cell r="F38">
            <v>24380578002041</v>
          </cell>
          <cell r="G38" t="str">
            <v>WHITE MARTINS GASES INDUSTRIAIS NE LTDA</v>
          </cell>
          <cell r="H38" t="str">
            <v>B</v>
          </cell>
          <cell r="I38" t="str">
            <v>S</v>
          </cell>
          <cell r="J38" t="str">
            <v>8153</v>
          </cell>
          <cell r="K38">
            <v>44015</v>
          </cell>
          <cell r="L38" t="str">
            <v>26200724380578002041550520000081531796582358</v>
          </cell>
          <cell r="M38" t="str">
            <v>26 -  Pernambuco</v>
          </cell>
          <cell r="N38">
            <v>932.75</v>
          </cell>
        </row>
        <row r="39">
          <cell r="C39" t="str">
            <v>HOSPITAL SÃO SEBASTIÃO</v>
          </cell>
          <cell r="E39" t="str">
            <v>3.2 - Gás e Outros Materiais Engarrafados</v>
          </cell>
          <cell r="F39">
            <v>24380578002041</v>
          </cell>
          <cell r="G39" t="str">
            <v>WHITE MARTINS GASES INDUSTRIAIS NE LTDA</v>
          </cell>
          <cell r="H39" t="str">
            <v>B</v>
          </cell>
          <cell r="I39" t="str">
            <v>S</v>
          </cell>
          <cell r="J39" t="str">
            <v>8154</v>
          </cell>
          <cell r="K39">
            <v>44015</v>
          </cell>
          <cell r="L39" t="str">
            <v>26200724380578002041550520000081541796582380</v>
          </cell>
          <cell r="M39" t="str">
            <v>26 -  Pernambuco</v>
          </cell>
          <cell r="N39">
            <v>398.79</v>
          </cell>
        </row>
        <row r="40">
          <cell r="C40" t="str">
            <v>HOSPITAL SÃO SEBASTIÃO</v>
          </cell>
          <cell r="E40" t="str">
            <v>3.2 - Gás e Outros Materiais Engarrafados</v>
          </cell>
          <cell r="F40">
            <v>24380578002041</v>
          </cell>
          <cell r="G40" t="str">
            <v>WHITE MARTINS GASES INDUSTRIAIS NE LTDA</v>
          </cell>
          <cell r="H40" t="str">
            <v>B</v>
          </cell>
          <cell r="I40" t="str">
            <v>S</v>
          </cell>
          <cell r="J40" t="str">
            <v>8160</v>
          </cell>
          <cell r="K40">
            <v>44019</v>
          </cell>
          <cell r="L40" t="str">
            <v>26200724380578002041550520000081601796899380</v>
          </cell>
          <cell r="M40" t="str">
            <v>26 -  Pernambuco</v>
          </cell>
          <cell r="N40">
            <v>2316.29</v>
          </cell>
        </row>
        <row r="41">
          <cell r="C41" t="str">
            <v>HOSPITAL SÃO SEBASTIÃO</v>
          </cell>
          <cell r="E41" t="str">
            <v>3.2 - Gás e Outros Materiais Engarrafados</v>
          </cell>
          <cell r="F41">
            <v>24380578002041</v>
          </cell>
          <cell r="G41" t="str">
            <v>WHITE MARTINS GASES INDUSTRIAIS NE LTDA</v>
          </cell>
          <cell r="H41" t="str">
            <v>B</v>
          </cell>
          <cell r="I41" t="str">
            <v>S</v>
          </cell>
          <cell r="J41" t="str">
            <v>8161</v>
          </cell>
          <cell r="K41">
            <v>44019</v>
          </cell>
          <cell r="L41" t="str">
            <v>26200724380578002041550520000081611796899876</v>
          </cell>
          <cell r="M41" t="str">
            <v>26 -  Pernambuco</v>
          </cell>
          <cell r="N41">
            <v>592.58000000000004</v>
          </cell>
        </row>
        <row r="42">
          <cell r="C42" t="str">
            <v>HOSPITAL SÃO SEBASTIÃO</v>
          </cell>
          <cell r="E42" t="str">
            <v>3.2 - Gás e Outros Materiais Engarrafados</v>
          </cell>
          <cell r="F42">
            <v>24380578002041</v>
          </cell>
          <cell r="G42" t="str">
            <v>WHITE MARTINS GASES INDUSTRIAIS NE LTDA</v>
          </cell>
          <cell r="H42" t="str">
            <v>B</v>
          </cell>
          <cell r="I42" t="str">
            <v>S</v>
          </cell>
          <cell r="J42" t="str">
            <v>8166</v>
          </cell>
          <cell r="K42">
            <v>44021</v>
          </cell>
          <cell r="L42" t="str">
            <v>26200724380578002041550520000081661797332400</v>
          </cell>
          <cell r="M42" t="str">
            <v>26 -  Pernambuco</v>
          </cell>
          <cell r="N42">
            <v>525.82000000000005</v>
          </cell>
        </row>
        <row r="43">
          <cell r="C43" t="str">
            <v>HOSPITAL SÃO SEBASTIÃO</v>
          </cell>
          <cell r="E43" t="str">
            <v>3.2 - Gás e Outros Materiais Engarrafados</v>
          </cell>
          <cell r="F43">
            <v>24380578002041</v>
          </cell>
          <cell r="G43" t="str">
            <v>WHITE MARTINS GASES INDUSTRIAIS NE LTDA</v>
          </cell>
          <cell r="H43" t="str">
            <v>B</v>
          </cell>
          <cell r="I43" t="str">
            <v>S</v>
          </cell>
          <cell r="J43" t="str">
            <v>8167</v>
          </cell>
          <cell r="K43">
            <v>44021</v>
          </cell>
          <cell r="L43" t="str">
            <v>26200724380578002041550520000081671797332466</v>
          </cell>
          <cell r="M43" t="str">
            <v>26 -  Pernambuco</v>
          </cell>
          <cell r="N43">
            <v>592.58000000000004</v>
          </cell>
        </row>
        <row r="44">
          <cell r="C44" t="str">
            <v>HOSPITAL SÃO SEBASTIÃO</v>
          </cell>
          <cell r="E44" t="str">
            <v>3.2 - Gás e Outros Materiais Engarrafados</v>
          </cell>
          <cell r="F44">
            <v>24380578002041</v>
          </cell>
          <cell r="G44" t="str">
            <v>WHITE MARTINS GASES INDUSTRIAIS NE LTDA</v>
          </cell>
          <cell r="H44" t="str">
            <v>B</v>
          </cell>
          <cell r="I44" t="str">
            <v>S</v>
          </cell>
          <cell r="J44" t="str">
            <v>8174</v>
          </cell>
          <cell r="K44">
            <v>44026</v>
          </cell>
          <cell r="L44" t="str">
            <v>26200724380578002041550520000081741797834636</v>
          </cell>
          <cell r="M44" t="str">
            <v>26 -  Pernambuco</v>
          </cell>
          <cell r="N44">
            <v>2360.64</v>
          </cell>
        </row>
        <row r="45">
          <cell r="C45" t="str">
            <v>HOSPITAL SÃO SEBASTIÃO</v>
          </cell>
          <cell r="E45" t="str">
            <v>3.2 - Gás e Outros Materiais Engarrafados</v>
          </cell>
          <cell r="F45">
            <v>24380578002041</v>
          </cell>
          <cell r="G45" t="str">
            <v>WHITE MARTINS GASES INDUSTRIAIS NE LTDA</v>
          </cell>
          <cell r="H45" t="str">
            <v>B</v>
          </cell>
          <cell r="I45" t="str">
            <v>S</v>
          </cell>
          <cell r="J45" t="str">
            <v>8175</v>
          </cell>
          <cell r="K45">
            <v>44026</v>
          </cell>
          <cell r="L45" t="str">
            <v>26200724380578002041550520000081751797835559</v>
          </cell>
          <cell r="M45" t="str">
            <v>26 -  Pernambuco</v>
          </cell>
          <cell r="N45">
            <v>1367.27</v>
          </cell>
        </row>
        <row r="46">
          <cell r="C46" t="str">
            <v>HOSPITAL SÃO SEBASTIÃO</v>
          </cell>
          <cell r="E46" t="str">
            <v>3.2 - Gás e Outros Materiais Engarrafados</v>
          </cell>
          <cell r="F46">
            <v>24380578002041</v>
          </cell>
          <cell r="G46" t="str">
            <v>WHITE MARTINS GASES INDUSTRIAIS NE LTDA</v>
          </cell>
          <cell r="H46" t="str">
            <v>B</v>
          </cell>
          <cell r="I46" t="str">
            <v>S</v>
          </cell>
          <cell r="J46" t="str">
            <v>8179</v>
          </cell>
          <cell r="K46">
            <v>44028</v>
          </cell>
          <cell r="L46" t="str">
            <v>26200724380578002041550520000081791798141274</v>
          </cell>
          <cell r="M46" t="str">
            <v>26 -  Pernambuco</v>
          </cell>
          <cell r="N46">
            <v>1014.13</v>
          </cell>
        </row>
        <row r="47">
          <cell r="C47" t="str">
            <v>HOSPITAL SÃO SEBASTIÃO</v>
          </cell>
          <cell r="E47" t="str">
            <v>3.2 - Gás e Outros Materiais Engarrafados</v>
          </cell>
          <cell r="F47">
            <v>24380578002041</v>
          </cell>
          <cell r="G47" t="str">
            <v>WHITE MARTINS GASES INDUSTRIAIS NE LTDA</v>
          </cell>
          <cell r="H47" t="str">
            <v>B</v>
          </cell>
          <cell r="I47" t="str">
            <v>S</v>
          </cell>
          <cell r="J47" t="str">
            <v>8186</v>
          </cell>
          <cell r="K47">
            <v>44032</v>
          </cell>
          <cell r="L47" t="str">
            <v>26200724380578002041550520000081861798469088</v>
          </cell>
          <cell r="M47" t="str">
            <v>26 -  Pernambuco</v>
          </cell>
          <cell r="N47">
            <v>2479.06</v>
          </cell>
        </row>
        <row r="48">
          <cell r="C48" t="str">
            <v>HOSPITAL SÃO SEBASTIÃO</v>
          </cell>
          <cell r="E48" t="str">
            <v>3.2 - Gás e Outros Materiais Engarrafados</v>
          </cell>
          <cell r="F48">
            <v>24380578002041</v>
          </cell>
          <cell r="G48" t="str">
            <v>WHITE MARTINS GASES INDUSTRIAIS NE LTDA</v>
          </cell>
          <cell r="H48" t="str">
            <v>B</v>
          </cell>
          <cell r="I48" t="str">
            <v>S</v>
          </cell>
          <cell r="J48" t="str">
            <v>8188</v>
          </cell>
          <cell r="K48">
            <v>44034</v>
          </cell>
          <cell r="L48" t="str">
            <v>26200724238057800204155052000081881798746191</v>
          </cell>
          <cell r="M48" t="str">
            <v>26 -  Pernambuco</v>
          </cell>
          <cell r="N48">
            <v>1302.6400000000001</v>
          </cell>
        </row>
        <row r="49">
          <cell r="C49" t="str">
            <v>HOSPITAL SÃO SEBASTIÃO</v>
          </cell>
          <cell r="E49" t="str">
            <v>3.2 - Gás e Outros Materiais Engarrafados</v>
          </cell>
          <cell r="F49">
            <v>24380578002041</v>
          </cell>
          <cell r="G49" t="str">
            <v>WHITE MARTINS GASES INDUSTRIAIS NE LTDA</v>
          </cell>
          <cell r="H49" t="str">
            <v>B</v>
          </cell>
          <cell r="I49" t="str">
            <v>S</v>
          </cell>
          <cell r="J49" t="str">
            <v>8197</v>
          </cell>
          <cell r="K49">
            <v>44040</v>
          </cell>
          <cell r="L49" t="str">
            <v>26200724380578002041550520000081971799436160</v>
          </cell>
          <cell r="M49" t="str">
            <v>26 -  Pernambuco</v>
          </cell>
          <cell r="N49">
            <v>976.62</v>
          </cell>
        </row>
        <row r="50">
          <cell r="C50" t="str">
            <v>HOSPITAL SÃO SEBASTIÃO</v>
          </cell>
          <cell r="E50" t="str">
            <v>3.99 - Outras despesas com Material de Consumo</v>
          </cell>
          <cell r="F50">
            <v>24380578002041</v>
          </cell>
          <cell r="G50" t="str">
            <v>WHITE MARTINS GASES INDUSTRIAIS NE LTDA</v>
          </cell>
          <cell r="H50" t="str">
            <v>B</v>
          </cell>
          <cell r="I50" t="str">
            <v>S</v>
          </cell>
          <cell r="J50" t="str">
            <v>284511</v>
          </cell>
          <cell r="K50">
            <v>44018</v>
          </cell>
          <cell r="L50" t="str">
            <v>26200724380578002041552000002845111796798315</v>
          </cell>
          <cell r="M50" t="str">
            <v>26 -  Pernambuco</v>
          </cell>
          <cell r="N50">
            <v>3962.46</v>
          </cell>
        </row>
        <row r="51">
          <cell r="C51" t="str">
            <v>HOSPITAL SÃO SEBASTIÃO</v>
          </cell>
          <cell r="E51" t="str">
            <v>3.7 - Material de Limpeza e Produtos de Hgienização</v>
          </cell>
          <cell r="F51">
            <v>31466868000105</v>
          </cell>
          <cell r="G51" t="str">
            <v>DOMPLAST COMERCIO DE EMBALAGENS PLASTICAS EIRELI</v>
          </cell>
          <cell r="H51" t="str">
            <v>B</v>
          </cell>
          <cell r="I51" t="str">
            <v>S</v>
          </cell>
          <cell r="J51" t="str">
            <v>1299</v>
          </cell>
          <cell r="K51">
            <v>44035</v>
          </cell>
          <cell r="L51" t="str">
            <v>26200731466868000105550010000012991655441200</v>
          </cell>
          <cell r="M51" t="str">
            <v>26 -  Pernambuco</v>
          </cell>
          <cell r="N51">
            <v>1028</v>
          </cell>
        </row>
        <row r="52">
          <cell r="C52" t="str">
            <v>HOSPITAL SÃO SEBASTIÃO</v>
          </cell>
          <cell r="E52" t="str">
            <v>3.7 - Material de Limpeza e Produtos de Hgienização</v>
          </cell>
          <cell r="F52" t="str">
            <v>08.848.709/0001-53</v>
          </cell>
          <cell r="G52" t="str">
            <v>MAX LIMPEZA LTDA</v>
          </cell>
          <cell r="H52" t="str">
            <v>B</v>
          </cell>
          <cell r="I52" t="str">
            <v>S</v>
          </cell>
          <cell r="J52" t="str">
            <v>12638</v>
          </cell>
          <cell r="K52">
            <v>44040</v>
          </cell>
          <cell r="L52" t="str">
            <v>26200708848709000153550010000126381000126395</v>
          </cell>
          <cell r="M52" t="str">
            <v>26 -  Pernambuco</v>
          </cell>
          <cell r="N52">
            <v>3400</v>
          </cell>
        </row>
        <row r="53">
          <cell r="C53" t="str">
            <v>HOSPITAL SÃO SEBASTIÃO</v>
          </cell>
          <cell r="E53" t="str">
            <v>3.7 - Material de Limpeza e Produtos de Hgienização</v>
          </cell>
          <cell r="F53">
            <v>31329180000183</v>
          </cell>
          <cell r="G53" t="str">
            <v>MAXXISUPRI COMERCIO DE SANEANTES EIRELI</v>
          </cell>
          <cell r="H53" t="str">
            <v>B</v>
          </cell>
          <cell r="I53" t="str">
            <v>S</v>
          </cell>
          <cell r="J53" t="str">
            <v>5352</v>
          </cell>
          <cell r="K53">
            <v>44013</v>
          </cell>
          <cell r="L53" t="str">
            <v>26200731329180000183550070000053521028791700</v>
          </cell>
          <cell r="M53" t="str">
            <v>26 -  Pernambuco</v>
          </cell>
          <cell r="N53">
            <v>655.20000000000005</v>
          </cell>
        </row>
        <row r="54">
          <cell r="C54" t="str">
            <v>HOSPITAL SÃO SEBASTIÃO</v>
          </cell>
          <cell r="E54" t="str">
            <v>3.7 - Material de Limpeza e Produtos de Hgienização</v>
          </cell>
          <cell r="F54">
            <v>31329180000183</v>
          </cell>
          <cell r="G54" t="str">
            <v>MAXXISUPRI COMERCIO DE SANEANTES EIRELI</v>
          </cell>
          <cell r="H54" t="str">
            <v>B</v>
          </cell>
          <cell r="I54" t="str">
            <v>S</v>
          </cell>
          <cell r="J54" t="str">
            <v>5602</v>
          </cell>
          <cell r="K54">
            <v>44034</v>
          </cell>
          <cell r="L54" t="str">
            <v>26200731329180000183550070000056021471337740</v>
          </cell>
          <cell r="M54" t="str">
            <v>26 -  Pernambuco</v>
          </cell>
          <cell r="N54">
            <v>202.06</v>
          </cell>
        </row>
        <row r="55">
          <cell r="C55" t="str">
            <v>HOSPITAL SÃO SEBASTIÃO</v>
          </cell>
          <cell r="E55" t="str">
            <v>3.7 - Material de Limpeza e Produtos de Hgienização</v>
          </cell>
          <cell r="F55">
            <v>19415949000342</v>
          </cell>
          <cell r="G55" t="str">
            <v>PAPERCLEAN DISTRIBUIDORA LTDA</v>
          </cell>
          <cell r="H55" t="str">
            <v>B</v>
          </cell>
          <cell r="I55" t="str">
            <v>S</v>
          </cell>
          <cell r="J55" t="str">
            <v>1109</v>
          </cell>
          <cell r="K55">
            <v>44040</v>
          </cell>
          <cell r="L55" t="str">
            <v>26200719415949000342550010000011091518613840</v>
          </cell>
          <cell r="M55" t="str">
            <v>26 -  Pernambuco</v>
          </cell>
          <cell r="N55">
            <v>1132.7</v>
          </cell>
        </row>
        <row r="56">
          <cell r="C56" t="str">
            <v>HOSPITAL SÃO SEBASTIÃO</v>
          </cell>
          <cell r="E56" t="str">
            <v>3.7 - Material de Limpeza e Produtos de Hgienização</v>
          </cell>
          <cell r="F56">
            <v>18162706000115</v>
          </cell>
          <cell r="G56" t="str">
            <v>QUIMY LIFE EM HIGIENE E LIMPEZA LTDA</v>
          </cell>
          <cell r="H56" t="str">
            <v>B</v>
          </cell>
          <cell r="I56" t="str">
            <v>S</v>
          </cell>
          <cell r="J56" t="str">
            <v>12658</v>
          </cell>
          <cell r="K56">
            <v>44034</v>
          </cell>
          <cell r="L56" t="str">
            <v>26200718162706000115550010000126581421910660</v>
          </cell>
          <cell r="M56" t="str">
            <v>26 -  Pernambuco</v>
          </cell>
          <cell r="N56">
            <v>42.55</v>
          </cell>
        </row>
        <row r="57">
          <cell r="C57" t="str">
            <v>HOSPITAL SÃO SEBASTIÃO</v>
          </cell>
          <cell r="E57" t="str">
            <v>3.99 - Outras despesas com Material de Consumo</v>
          </cell>
          <cell r="F57">
            <v>31466868000105</v>
          </cell>
          <cell r="G57" t="str">
            <v>DOMPLAST COMERCIO DE EMBALAGENS PLASTICAS EIRELI</v>
          </cell>
          <cell r="H57" t="str">
            <v>B</v>
          </cell>
          <cell r="I57" t="str">
            <v>S</v>
          </cell>
          <cell r="J57" t="str">
            <v>1299</v>
          </cell>
          <cell r="K57">
            <v>44035</v>
          </cell>
          <cell r="L57" t="str">
            <v>26200731466868000105550010000012991655441200</v>
          </cell>
          <cell r="M57" t="str">
            <v>26 -  Pernambuco</v>
          </cell>
          <cell r="N57">
            <v>145</v>
          </cell>
        </row>
        <row r="58">
          <cell r="C58" t="str">
            <v>HOSPITAL SÃO SEBASTIÃO</v>
          </cell>
          <cell r="E58" t="str">
            <v>3.99 - Outras despesas com Material de Consumo</v>
          </cell>
          <cell r="F58">
            <v>11840014000130</v>
          </cell>
          <cell r="G58" t="str">
            <v>MACROPAC PROTEÇÃO E EMBALAGEM LTDA</v>
          </cell>
          <cell r="H58" t="str">
            <v>B</v>
          </cell>
          <cell r="I58" t="str">
            <v>S</v>
          </cell>
          <cell r="J58" t="str">
            <v>296591</v>
          </cell>
          <cell r="K58">
            <v>44039</v>
          </cell>
          <cell r="L58" t="str">
            <v>26200711840014000130550010002965911104013525</v>
          </cell>
          <cell r="M58" t="str">
            <v>26 -  Pernambuco</v>
          </cell>
          <cell r="N58">
            <v>409.6</v>
          </cell>
        </row>
        <row r="59">
          <cell r="C59" t="str">
            <v>HOSPITAL SÃO SEBASTIÃO</v>
          </cell>
          <cell r="E59" t="str">
            <v>3.99 - Outras despesas com Material de Consumo</v>
          </cell>
          <cell r="F59">
            <v>18162706000115</v>
          </cell>
          <cell r="G59" t="str">
            <v>QUIMY LIFE EM HIGIENE E LIMPEZA LTDA</v>
          </cell>
          <cell r="H59" t="str">
            <v>B</v>
          </cell>
          <cell r="I59" t="str">
            <v>S</v>
          </cell>
          <cell r="J59" t="str">
            <v>12658</v>
          </cell>
          <cell r="K59">
            <v>44034</v>
          </cell>
          <cell r="L59" t="str">
            <v>26200718162706000115550010000126581421910660</v>
          </cell>
          <cell r="M59" t="str">
            <v>26 -  Pernambuco</v>
          </cell>
          <cell r="N59">
            <v>310.8</v>
          </cell>
        </row>
        <row r="60">
          <cell r="C60" t="str">
            <v>HOSPITAL SÃO SEBASTIÃO</v>
          </cell>
          <cell r="E60" t="str">
            <v>3.99 - Outras despesas com Material de Consumo</v>
          </cell>
          <cell r="F60">
            <v>15242921000138</v>
          </cell>
          <cell r="G60" t="str">
            <v>M. A. DE O. MENEZES EIRELI</v>
          </cell>
          <cell r="H60" t="str">
            <v>B</v>
          </cell>
          <cell r="I60" t="str">
            <v>S</v>
          </cell>
          <cell r="J60" t="str">
            <v>1681</v>
          </cell>
          <cell r="K60">
            <v>44014</v>
          </cell>
          <cell r="L60" t="str">
            <v>26200715242921000138550010000016811000005810</v>
          </cell>
          <cell r="M60" t="str">
            <v>26 -  Pernambuco</v>
          </cell>
          <cell r="N60">
            <v>17052.12</v>
          </cell>
        </row>
        <row r="61">
          <cell r="C61" t="str">
            <v>HOSPITAL SÃO SEBASTIÃO</v>
          </cell>
          <cell r="E61" t="str">
            <v>3.99 - Outras despesas com Material de Consumo</v>
          </cell>
          <cell r="F61">
            <v>15242921000138</v>
          </cell>
          <cell r="G61" t="str">
            <v>M. A. DE O. MENEZES EIRELI</v>
          </cell>
          <cell r="H61" t="str">
            <v>B</v>
          </cell>
          <cell r="I61" t="str">
            <v>S</v>
          </cell>
          <cell r="J61" t="str">
            <v>1692</v>
          </cell>
          <cell r="K61">
            <v>44028</v>
          </cell>
          <cell r="L61" t="str">
            <v>26200715242921000138550010000016921000005920</v>
          </cell>
          <cell r="M61" t="str">
            <v>26 -  Pernambuco</v>
          </cell>
          <cell r="N61">
            <v>16244.85</v>
          </cell>
        </row>
        <row r="62">
          <cell r="C62" t="str">
            <v>HOSPITAL SÃO SEBASTIÃO</v>
          </cell>
          <cell r="E62" t="str">
            <v>3.99 - Outras despesas com Material de Consumo</v>
          </cell>
          <cell r="F62">
            <v>15242921000138</v>
          </cell>
          <cell r="G62" t="str">
            <v>M. A. DE O. MENEZES EIRELI</v>
          </cell>
          <cell r="H62" t="str">
            <v>B</v>
          </cell>
          <cell r="I62" t="str">
            <v>S</v>
          </cell>
          <cell r="J62" t="str">
            <v>1663</v>
          </cell>
          <cell r="K62">
            <v>43999</v>
          </cell>
          <cell r="L62" t="str">
            <v>26200615242921000138550010000016631000005630</v>
          </cell>
          <cell r="M62" t="str">
            <v>26 -  Pernambuco</v>
          </cell>
          <cell r="N62">
            <v>16895.810000000001</v>
          </cell>
        </row>
        <row r="63">
          <cell r="C63" t="str">
            <v>HOSPITAL SÃO SEBASTIÃO</v>
          </cell>
          <cell r="E63" t="str">
            <v>3.99 - Outras despesas com Material de Consumo</v>
          </cell>
          <cell r="F63">
            <v>15242921000138</v>
          </cell>
          <cell r="G63" t="str">
            <v>M. A. DE O. MENEZES EIRELI</v>
          </cell>
          <cell r="H63" t="str">
            <v>B</v>
          </cell>
          <cell r="I63" t="str">
            <v>S</v>
          </cell>
          <cell r="J63" t="str">
            <v>1704</v>
          </cell>
          <cell r="K63">
            <v>44043</v>
          </cell>
          <cell r="L63" t="str">
            <v>26200715242921000138550010000017041000006040</v>
          </cell>
          <cell r="M63" t="str">
            <v>26 -  Pernambuco</v>
          </cell>
          <cell r="N63">
            <v>18757.900000000001</v>
          </cell>
        </row>
        <row r="64">
          <cell r="C64" t="str">
            <v>HOSPITAL SÃO SEBASTIÃO</v>
          </cell>
          <cell r="E64" t="str">
            <v>3.6 - Material de Expediente</v>
          </cell>
          <cell r="F64">
            <v>26644106000111</v>
          </cell>
          <cell r="G64" t="str">
            <v>CARDPRESS - TECNOLOGIA E INFORMATICA EIRELI</v>
          </cell>
          <cell r="H64" t="str">
            <v>B</v>
          </cell>
          <cell r="I64" t="str">
            <v>S</v>
          </cell>
          <cell r="J64" t="str">
            <v>2450</v>
          </cell>
          <cell r="K64">
            <v>44013</v>
          </cell>
          <cell r="L64" t="str">
            <v>35200726644106000111550010000024501754937002</v>
          </cell>
          <cell r="M64" t="str">
            <v>26 -  Pernambuco</v>
          </cell>
          <cell r="N64">
            <v>1262</v>
          </cell>
        </row>
        <row r="65">
          <cell r="C65" t="str">
            <v>HOSPITAL SÃO SEBASTIÃO</v>
          </cell>
          <cell r="E65" t="str">
            <v>3.2 - Gás e Outros Materiais Engarrafados</v>
          </cell>
          <cell r="F65" t="str">
            <v>03.237.583/0045-88</v>
          </cell>
          <cell r="G65" t="str">
            <v>COPAGAZ DISTRIBUIDORA DE GAS S.A.</v>
          </cell>
          <cell r="H65" t="str">
            <v>B</v>
          </cell>
          <cell r="I65" t="str">
            <v>S</v>
          </cell>
          <cell r="J65" t="str">
            <v>3332</v>
          </cell>
          <cell r="K65">
            <v>44026</v>
          </cell>
          <cell r="L65" t="str">
            <v>26200703237583004588550070000033325000871479</v>
          </cell>
          <cell r="M65" t="str">
            <v>26 -  Pernambuco</v>
          </cell>
          <cell r="N65">
            <v>2126.67</v>
          </cell>
        </row>
        <row r="66">
          <cell r="C66" t="str">
            <v>HOSPITAL SÃO SEBASTIÃO</v>
          </cell>
          <cell r="E66" t="str">
            <v>3.2 - Gás e Outros Materiais Engarrafados</v>
          </cell>
          <cell r="F66" t="str">
            <v>03.237.583/0045-88</v>
          </cell>
          <cell r="G66" t="str">
            <v>COPAGAZ DISTRIBUIDORA DE GAS S.A.</v>
          </cell>
          <cell r="H66" t="str">
            <v>B</v>
          </cell>
          <cell r="I66" t="str">
            <v>S</v>
          </cell>
          <cell r="J66" t="str">
            <v>3792</v>
          </cell>
          <cell r="K66">
            <v>44040</v>
          </cell>
          <cell r="L66" t="str">
            <v>26200703237583004588550100000037925000210538</v>
          </cell>
          <cell r="M66" t="str">
            <v>26 -  Pernambuco</v>
          </cell>
          <cell r="N66">
            <v>2344.08</v>
          </cell>
        </row>
        <row r="67">
          <cell r="C67" t="str">
            <v>HOSPITAL SÃO SEBASTIÃO</v>
          </cell>
          <cell r="E67" t="str">
            <v xml:space="preserve">3.9 - Material para Manutenção de Bens Imóveis </v>
          </cell>
          <cell r="F67" t="str">
            <v>04.246.291/0001-53</v>
          </cell>
          <cell r="G67" t="str">
            <v>BARRETO COMERCIO E SERVIÇOS LTDA</v>
          </cell>
          <cell r="H67" t="str">
            <v>B</v>
          </cell>
          <cell r="I67" t="str">
            <v>S</v>
          </cell>
          <cell r="J67" t="str">
            <v>2937</v>
          </cell>
          <cell r="K67">
            <v>43924</v>
          </cell>
          <cell r="L67" t="str">
            <v>26200404246291000153550010000029371190029374</v>
          </cell>
          <cell r="M67" t="str">
            <v>26 -  Pernambuco</v>
          </cell>
          <cell r="N67">
            <v>524.52</v>
          </cell>
        </row>
        <row r="68">
          <cell r="C68" t="str">
            <v>HOSPITAL SÃO SEBASTIÃO</v>
          </cell>
          <cell r="E68" t="str">
            <v xml:space="preserve">3.9 - Material para Manutenção de Bens Imóveis </v>
          </cell>
          <cell r="F68" t="str">
            <v>04.246.291/0001-53</v>
          </cell>
          <cell r="G68" t="str">
            <v>BARRETO COMERCIO E SERVIÇOS LTDA</v>
          </cell>
          <cell r="H68" t="str">
            <v>B</v>
          </cell>
          <cell r="I68" t="str">
            <v>S</v>
          </cell>
          <cell r="J68" t="str">
            <v>2938</v>
          </cell>
          <cell r="K68">
            <v>44015</v>
          </cell>
          <cell r="L68" t="str">
            <v>26200404246291000153550010000029381190029380</v>
          </cell>
          <cell r="M68" t="str">
            <v>26 -  Pernambuco</v>
          </cell>
          <cell r="N68">
            <v>207.3</v>
          </cell>
        </row>
        <row r="69">
          <cell r="C69" t="str">
            <v>HOSPITAL SÃO SEBASTIÃO</v>
          </cell>
          <cell r="E69" t="str">
            <v xml:space="preserve">3.9 - Material para Manutenção de Bens Imóveis </v>
          </cell>
          <cell r="F69" t="str">
            <v>04.246.291/0001-53</v>
          </cell>
          <cell r="G69" t="str">
            <v>BARRETO COMERCIO E SERVIÇOS LTDA</v>
          </cell>
          <cell r="H69" t="str">
            <v>B</v>
          </cell>
          <cell r="I69" t="str">
            <v>S</v>
          </cell>
          <cell r="J69" t="str">
            <v>3001</v>
          </cell>
          <cell r="K69">
            <v>44014</v>
          </cell>
          <cell r="L69" t="str">
            <v>26200704246291000153550010000030011190030015</v>
          </cell>
          <cell r="M69" t="str">
            <v>26 -  Pernambuco</v>
          </cell>
          <cell r="N69">
            <v>94</v>
          </cell>
        </row>
        <row r="70">
          <cell r="C70" t="str">
            <v>HOSPITAL SÃO SEBASTIÃO</v>
          </cell>
          <cell r="E70" t="str">
            <v xml:space="preserve">3.9 - Material para Manutenção de Bens Imóveis </v>
          </cell>
          <cell r="F70">
            <v>57158057000726</v>
          </cell>
          <cell r="G70" t="str">
            <v>COMERCIAL ELETRICA P.J LTDA</v>
          </cell>
          <cell r="H70" t="str">
            <v>B</v>
          </cell>
          <cell r="I70" t="str">
            <v>S</v>
          </cell>
          <cell r="J70" t="str">
            <v>120908</v>
          </cell>
          <cell r="K70">
            <v>44021</v>
          </cell>
          <cell r="L70" t="str">
            <v>26200757158057000726550010001209081008991292</v>
          </cell>
          <cell r="M70" t="str">
            <v>26 -  Pernambuco</v>
          </cell>
          <cell r="N70">
            <v>120</v>
          </cell>
        </row>
        <row r="71">
          <cell r="C71" t="str">
            <v>HOSPITAL SÃO SEBASTIÃO</v>
          </cell>
          <cell r="E71" t="str">
            <v xml:space="preserve">3.9 - Material para Manutenção de Bens Imóveis </v>
          </cell>
          <cell r="F71" t="str">
            <v>07.404.048/0001-04</v>
          </cell>
          <cell r="G71" t="str">
            <v>FILTRAX DO BRASIL INDUSTRIA E COMERCIO DE FILTRO</v>
          </cell>
          <cell r="H71" t="str">
            <v>B</v>
          </cell>
          <cell r="I71" t="str">
            <v>S</v>
          </cell>
          <cell r="J71" t="str">
            <v>15746</v>
          </cell>
          <cell r="K71">
            <v>43994</v>
          </cell>
          <cell r="L71" t="str">
            <v>35200607404048000104550010000157461230194804</v>
          </cell>
          <cell r="M71" t="str">
            <v>35 -  São Paulo</v>
          </cell>
          <cell r="N71">
            <v>635.5</v>
          </cell>
        </row>
        <row r="72">
          <cell r="C72" t="str">
            <v>HOSPITAL SÃO SEBASTIÃO</v>
          </cell>
          <cell r="E72" t="str">
            <v xml:space="preserve">3.9 - Material para Manutenção de Bens Imóveis </v>
          </cell>
          <cell r="F72">
            <v>17801543000100</v>
          </cell>
          <cell r="G72" t="str">
            <v>GILSON CRISTOVAO DE AGUIAR</v>
          </cell>
          <cell r="H72" t="str">
            <v>B</v>
          </cell>
          <cell r="I72" t="str">
            <v>S</v>
          </cell>
          <cell r="J72" t="str">
            <v>1372</v>
          </cell>
          <cell r="K72">
            <v>44028</v>
          </cell>
          <cell r="L72" t="str">
            <v>26200717801543000100550010000013721297983150</v>
          </cell>
          <cell r="M72" t="str">
            <v>26 -  Pernambuco</v>
          </cell>
          <cell r="N72">
            <v>365.2</v>
          </cell>
        </row>
        <row r="73">
          <cell r="C73" t="str">
            <v>HOSPITAL SÃO SEBASTIÃO</v>
          </cell>
          <cell r="E73" t="str">
            <v xml:space="preserve">3.9 - Material para Manutenção de Bens Imóveis </v>
          </cell>
          <cell r="F73" t="str">
            <v>08.104.986/0001-51</v>
          </cell>
          <cell r="G73" t="str">
            <v>JOAO DINIS ABRANTES VAZ EPP</v>
          </cell>
          <cell r="H73" t="str">
            <v>B</v>
          </cell>
          <cell r="I73" t="str">
            <v>S</v>
          </cell>
          <cell r="J73" t="str">
            <v>8982</v>
          </cell>
          <cell r="K73">
            <v>44014</v>
          </cell>
          <cell r="L73" t="str">
            <v>26200708104986000151550010000089821007895087</v>
          </cell>
          <cell r="M73" t="str">
            <v>26 -  Pernambuco</v>
          </cell>
          <cell r="N73">
            <v>1180</v>
          </cell>
        </row>
        <row r="74">
          <cell r="C74" t="str">
            <v>HOSPITAL SÃO SEBASTIÃO</v>
          </cell>
          <cell r="E74" t="str">
            <v xml:space="preserve">3.9 - Material para Manutenção de Bens Imóveis </v>
          </cell>
          <cell r="F74">
            <v>12936474000129</v>
          </cell>
          <cell r="G74" t="str">
            <v>KARLA ISA BEZERRA ME</v>
          </cell>
          <cell r="H74" t="str">
            <v>B</v>
          </cell>
          <cell r="I74" t="str">
            <v>S</v>
          </cell>
          <cell r="J74" t="str">
            <v>17022</v>
          </cell>
          <cell r="K74">
            <v>44013</v>
          </cell>
          <cell r="L74" t="str">
            <v>26200712936474000129550000000170221244104889</v>
          </cell>
          <cell r="M74" t="str">
            <v>26 -  Pernambuco</v>
          </cell>
          <cell r="N74">
            <v>450</v>
          </cell>
        </row>
        <row r="75">
          <cell r="C75" t="str">
            <v>HOSPITAL SÃO SEBASTIÃO</v>
          </cell>
          <cell r="E75" t="str">
            <v xml:space="preserve">3.9 - Material para Manutenção de Bens Imóveis </v>
          </cell>
          <cell r="F75">
            <v>12936474000129</v>
          </cell>
          <cell r="G75" t="str">
            <v>KARLA ISA BEZERRA ME</v>
          </cell>
          <cell r="H75" t="str">
            <v>B</v>
          </cell>
          <cell r="I75" t="str">
            <v>S</v>
          </cell>
          <cell r="J75" t="str">
            <v>17253</v>
          </cell>
          <cell r="K75">
            <v>44040</v>
          </cell>
          <cell r="L75" t="str">
            <v>26200712936474000129550000000172531810499692</v>
          </cell>
          <cell r="M75" t="str">
            <v>26 -  Pernambuco</v>
          </cell>
          <cell r="N75">
            <v>138</v>
          </cell>
        </row>
        <row r="76">
          <cell r="C76" t="str">
            <v>HOSPITAL SÃO SEBASTIÃO</v>
          </cell>
          <cell r="E76" t="str">
            <v xml:space="preserve">3.9 - Material para Manutenção de Bens Imóveis </v>
          </cell>
          <cell r="F76">
            <v>33358815000104</v>
          </cell>
          <cell r="G76" t="str">
            <v>M R BEZERRA COMERCIO DE PRODUTOS ELETRICOS</v>
          </cell>
          <cell r="H76" t="str">
            <v>B</v>
          </cell>
          <cell r="I76" t="str">
            <v>S</v>
          </cell>
          <cell r="J76" t="str">
            <v>394</v>
          </cell>
          <cell r="K76">
            <v>44018</v>
          </cell>
          <cell r="L76" t="str">
            <v>2620073335881500010455001000000394112556</v>
          </cell>
          <cell r="M76" t="str">
            <v>26 -  Pernambuco</v>
          </cell>
          <cell r="N76">
            <v>1734.9</v>
          </cell>
        </row>
        <row r="77">
          <cell r="C77" t="str">
            <v>HOSPITAL SÃO SEBASTIÃO</v>
          </cell>
          <cell r="E77" t="str">
            <v xml:space="preserve">3.9 - Material para Manutenção de Bens Imóveis </v>
          </cell>
          <cell r="F77">
            <v>33358815000104</v>
          </cell>
          <cell r="G77" t="str">
            <v>M R BEZERRA COMERCIO DE PRODUTOS ELETRICOS</v>
          </cell>
          <cell r="H77" t="str">
            <v>B</v>
          </cell>
          <cell r="I77" t="str">
            <v>S</v>
          </cell>
          <cell r="J77" t="str">
            <v>424</v>
          </cell>
          <cell r="K77">
            <v>44034</v>
          </cell>
          <cell r="L77" t="str">
            <v>26200733358815000104550010000004241573617910</v>
          </cell>
          <cell r="M77" t="str">
            <v>26 -  Pernambuco</v>
          </cell>
          <cell r="N77">
            <v>888</v>
          </cell>
        </row>
        <row r="78">
          <cell r="C78" t="str">
            <v>HOSPITAL SÃO SEBASTIÃO</v>
          </cell>
          <cell r="E78" t="str">
            <v xml:space="preserve">3.9 - Material para Manutenção de Bens Imóveis </v>
          </cell>
          <cell r="F78">
            <v>13845315000181</v>
          </cell>
          <cell r="G78" t="str">
            <v>M. J. DOS SANTOS SILVA EIRELI</v>
          </cell>
          <cell r="H78" t="str">
            <v>B</v>
          </cell>
          <cell r="I78" t="str">
            <v>S</v>
          </cell>
          <cell r="J78" t="str">
            <v>13687</v>
          </cell>
          <cell r="K78">
            <v>44015</v>
          </cell>
          <cell r="L78" t="str">
            <v>26200713845315000181550010000136871319037869</v>
          </cell>
          <cell r="M78" t="str">
            <v>26 -  Pernambuco</v>
          </cell>
          <cell r="N78">
            <v>100.48</v>
          </cell>
        </row>
        <row r="79">
          <cell r="C79" t="str">
            <v>HOSPITAL SÃO SEBASTIÃO</v>
          </cell>
          <cell r="E79" t="str">
            <v xml:space="preserve">3.9 - Material para Manutenção de Bens Imóveis </v>
          </cell>
          <cell r="F79">
            <v>46044053002582</v>
          </cell>
          <cell r="G79" t="str">
            <v>NORTEL SUPRIMENTOS INDUSTRIAIS LTDA</v>
          </cell>
          <cell r="H79" t="str">
            <v>B</v>
          </cell>
          <cell r="I79" t="str">
            <v>S</v>
          </cell>
          <cell r="J79" t="str">
            <v>316149</v>
          </cell>
          <cell r="K79">
            <v>44027</v>
          </cell>
          <cell r="L79" t="str">
            <v>26200746044053002582550010003161491079805065</v>
          </cell>
          <cell r="M79" t="str">
            <v>26 -  Pernambuco</v>
          </cell>
          <cell r="N79">
            <v>511.95</v>
          </cell>
        </row>
        <row r="80">
          <cell r="C80" t="str">
            <v>HOSPITAL SÃO SEBASTIÃO</v>
          </cell>
          <cell r="E80" t="str">
            <v xml:space="preserve">3.9 - Material para Manutenção de Bens Imóveis </v>
          </cell>
          <cell r="F80">
            <v>26853445000108</v>
          </cell>
          <cell r="G80" t="str">
            <v>RECIFE METAIS COMERCIO DE MATERIAIS NDUSTRIAIS</v>
          </cell>
          <cell r="H80" t="str">
            <v>B</v>
          </cell>
          <cell r="I80" t="str">
            <v>S</v>
          </cell>
          <cell r="J80" t="str">
            <v>2528</v>
          </cell>
          <cell r="K80">
            <v>44012</v>
          </cell>
          <cell r="L80" t="str">
            <v>26200626853445000108550010000025281635944111</v>
          </cell>
          <cell r="M80" t="str">
            <v>26 -  Pernambuco</v>
          </cell>
          <cell r="N80">
            <v>46.3</v>
          </cell>
        </row>
        <row r="81">
          <cell r="C81" t="str">
            <v>HOSPITAL SÃO SEBASTIÃO</v>
          </cell>
          <cell r="E81" t="str">
            <v xml:space="preserve">3.9 - Material para Manutenção de Bens Imóveis </v>
          </cell>
          <cell r="F81" t="str">
            <v>07.006.993/0001-58</v>
          </cell>
          <cell r="G81" t="str">
            <v>REFRIPARTS COMERCIO DE REFRIGERAÇÃO EIRELI</v>
          </cell>
          <cell r="H81" t="str">
            <v>B</v>
          </cell>
          <cell r="I81" t="str">
            <v>S</v>
          </cell>
          <cell r="J81" t="str">
            <v>19195</v>
          </cell>
          <cell r="K81">
            <v>44012</v>
          </cell>
          <cell r="L81" t="str">
            <v>35200607006993000158550010000191951000290969</v>
          </cell>
          <cell r="M81" t="str">
            <v>35 -  São Paulo</v>
          </cell>
          <cell r="N81">
            <v>228.4</v>
          </cell>
        </row>
        <row r="82">
          <cell r="C82" t="str">
            <v>HOSPITAL SÃO SEBASTIÃO</v>
          </cell>
          <cell r="E82" t="str">
            <v xml:space="preserve">3.9 - Material para Manutenção de Bens Imóveis </v>
          </cell>
          <cell r="F82" t="str">
            <v>00.279.531/0003-27</v>
          </cell>
          <cell r="G82" t="str">
            <v>TUPAN CONSTRUÇÕES LTDA</v>
          </cell>
          <cell r="H82" t="str">
            <v>B</v>
          </cell>
          <cell r="I82" t="str">
            <v>S</v>
          </cell>
          <cell r="J82" t="str">
            <v>435465</v>
          </cell>
          <cell r="K82">
            <v>44027</v>
          </cell>
          <cell r="L82" t="str">
            <v>26200700279531000327550020004354651111442690</v>
          </cell>
          <cell r="M82" t="str">
            <v>26 -  Pernambuco</v>
          </cell>
          <cell r="N82">
            <v>139.80000000000001</v>
          </cell>
        </row>
        <row r="83">
          <cell r="C83" t="str">
            <v>HOSPITAL SÃO SEBASTIÃO</v>
          </cell>
          <cell r="E83" t="str">
            <v>3.99 - Outras despesas com Material de Consumo</v>
          </cell>
          <cell r="F83">
            <v>12936474000129</v>
          </cell>
          <cell r="G83" t="str">
            <v>KARLA ISA BEZERRA ME</v>
          </cell>
          <cell r="H83" t="str">
            <v>B</v>
          </cell>
          <cell r="I83" t="str">
            <v>S</v>
          </cell>
          <cell r="J83" t="str">
            <v>17253</v>
          </cell>
          <cell r="K83">
            <v>44040</v>
          </cell>
          <cell r="L83" t="str">
            <v>26200712936474000129550000000172531810499692</v>
          </cell>
          <cell r="M83" t="str">
            <v>26 -  Pernambuco</v>
          </cell>
          <cell r="N83">
            <v>9.8000000000000007</v>
          </cell>
        </row>
        <row r="84">
          <cell r="C84" t="str">
            <v>HOSPITAL SÃO SEBASTIÃO</v>
          </cell>
          <cell r="E84" t="str">
            <v>6 - Equipamento e Material Permanente</v>
          </cell>
          <cell r="F84">
            <v>26644106000111</v>
          </cell>
          <cell r="G84" t="str">
            <v>CARDPRESS - TECNOLOGIA E INFORMATICA EIRELI</v>
          </cell>
          <cell r="H84" t="str">
            <v>B</v>
          </cell>
          <cell r="I84" t="str">
            <v>S</v>
          </cell>
          <cell r="J84" t="str">
            <v>2450</v>
          </cell>
          <cell r="K84">
            <v>44013</v>
          </cell>
          <cell r="L84" t="str">
            <v>35200726644106000111550010000024501754937002</v>
          </cell>
          <cell r="M84" t="str">
            <v>35 -  São Paulo</v>
          </cell>
          <cell r="N84">
            <v>7279.2</v>
          </cell>
        </row>
        <row r="85">
          <cell r="C85" t="str">
            <v>HOSPITAL SÃO SEBASTIÃO</v>
          </cell>
          <cell r="E85" t="str">
            <v xml:space="preserve">4.6 - Serviços Médicos, Odontológico e Farmacêutocos </v>
          </cell>
          <cell r="F85" t="str">
            <v>09714918448</v>
          </cell>
          <cell r="G85" t="str">
            <v>ALESSANDRA THAIS WANDERLEY</v>
          </cell>
          <cell r="H85" t="str">
            <v>S</v>
          </cell>
          <cell r="I85" t="str">
            <v>N</v>
          </cell>
          <cell r="N85">
            <v>5000</v>
          </cell>
        </row>
        <row r="86">
          <cell r="C86" t="str">
            <v>HOSPITAL SÃO SEBASTIÃO</v>
          </cell>
          <cell r="E86" t="str">
            <v xml:space="preserve">4.6 - Serviços Médicos, Odontológico e Farmacêutocos </v>
          </cell>
          <cell r="F86" t="str">
            <v>47167203491</v>
          </cell>
          <cell r="G86" t="str">
            <v>EDVANIA DE LIMA</v>
          </cell>
          <cell r="H86" t="str">
            <v>S</v>
          </cell>
          <cell r="I86" t="str">
            <v>N</v>
          </cell>
          <cell r="N86">
            <v>1587</v>
          </cell>
        </row>
        <row r="87">
          <cell r="C87" t="str">
            <v>HOSPITAL SÃO SEBASTIÃO</v>
          </cell>
          <cell r="E87" t="str">
            <v xml:space="preserve">4.6 - Serviços Médicos, Odontológico e Farmacêutocos </v>
          </cell>
          <cell r="F87" t="str">
            <v>03491769302</v>
          </cell>
          <cell r="G87" t="str">
            <v>GABRIEL GONDIM RIBEIRO</v>
          </cell>
          <cell r="H87" t="str">
            <v>S</v>
          </cell>
          <cell r="I87" t="str">
            <v>N</v>
          </cell>
          <cell r="N87">
            <v>13066.67</v>
          </cell>
        </row>
        <row r="88">
          <cell r="C88" t="str">
            <v>HOSPITAL SÃO SEBASTIÃO</v>
          </cell>
          <cell r="E88" t="str">
            <v xml:space="preserve">4.6 - Serviços Médicos, Odontológico e Farmacêutocos </v>
          </cell>
          <cell r="F88" t="str">
            <v>79520006400</v>
          </cell>
          <cell r="G88" t="str">
            <v xml:space="preserve">JOAO ARNON DE OLIVEIRA </v>
          </cell>
          <cell r="H88" t="str">
            <v>S</v>
          </cell>
          <cell r="I88" t="str">
            <v>N</v>
          </cell>
          <cell r="N88">
            <v>1218.5899999999999</v>
          </cell>
        </row>
        <row r="89">
          <cell r="C89" t="str">
            <v>HOSPITAL SÃO SEBASTIÃO</v>
          </cell>
          <cell r="E89" t="str">
            <v>4.7 - Apoio Administrativo, Técnico e Operacional</v>
          </cell>
          <cell r="F89" t="str">
            <v>12933105497</v>
          </cell>
          <cell r="G89" t="str">
            <v>JOSE JAMESON DE MORAES SILVA</v>
          </cell>
          <cell r="H89" t="str">
            <v>S</v>
          </cell>
          <cell r="I89" t="str">
            <v>N</v>
          </cell>
          <cell r="N89">
            <v>525</v>
          </cell>
        </row>
        <row r="90">
          <cell r="C90" t="str">
            <v>HOSPITAL SÃO SEBASTIÃO</v>
          </cell>
          <cell r="E90" t="str">
            <v>4.7 - Apoio Administrativo, Técnico e Operacional</v>
          </cell>
          <cell r="F90" t="str">
            <v>01804267457</v>
          </cell>
          <cell r="G90" t="str">
            <v>JOSE JONES TORRES MONTEIRO</v>
          </cell>
          <cell r="H90" t="str">
            <v>S</v>
          </cell>
          <cell r="I90" t="str">
            <v>N</v>
          </cell>
          <cell r="N90">
            <v>1661.33</v>
          </cell>
        </row>
        <row r="91">
          <cell r="C91" t="str">
            <v>HOSPITAL SÃO SEBASTIÃO</v>
          </cell>
          <cell r="E91" t="str">
            <v xml:space="preserve">4.6 - Serviços Médicos, Odontológico e Farmacêutocos </v>
          </cell>
          <cell r="F91" t="str">
            <v>11480088455</v>
          </cell>
          <cell r="G91" t="str">
            <v>JOSE VYTOR SILVA NETO</v>
          </cell>
          <cell r="H91" t="str">
            <v>S</v>
          </cell>
          <cell r="I91" t="str">
            <v>N</v>
          </cell>
          <cell r="N91">
            <v>1567</v>
          </cell>
        </row>
        <row r="92">
          <cell r="C92" t="str">
            <v>HOSPITAL SÃO SEBASTIÃO</v>
          </cell>
          <cell r="E92" t="str">
            <v xml:space="preserve">4.6 - Serviços Médicos, Odontológico e Farmacêutocos </v>
          </cell>
          <cell r="F92" t="str">
            <v>02623473420</v>
          </cell>
          <cell r="G92" t="str">
            <v>LUCIANA RITA DO NASCIMENTO</v>
          </cell>
          <cell r="H92" t="str">
            <v>S</v>
          </cell>
          <cell r="I92" t="str">
            <v>N</v>
          </cell>
          <cell r="N92">
            <v>1590</v>
          </cell>
        </row>
        <row r="93">
          <cell r="C93" t="str">
            <v>HOSPITAL SÃO SEBASTIÃO</v>
          </cell>
          <cell r="E93" t="str">
            <v>4.7 - Apoio Administrativo, Técnico e Operacional</v>
          </cell>
          <cell r="F93" t="str">
            <v>03479001432</v>
          </cell>
          <cell r="G93" t="str">
            <v>MICHELLA CARLA DE CARVALHO SILVA</v>
          </cell>
          <cell r="H93" t="str">
            <v>S</v>
          </cell>
          <cell r="I93" t="str">
            <v>N</v>
          </cell>
          <cell r="N93">
            <v>182.26</v>
          </cell>
        </row>
        <row r="94">
          <cell r="C94" t="str">
            <v>HOSPITAL SÃO SEBASTIÃO</v>
          </cell>
          <cell r="E94" t="str">
            <v>4.7 - Apoio Administrativo, Técnico e Operacional</v>
          </cell>
          <cell r="F94" t="str">
            <v>37769340420</v>
          </cell>
          <cell r="G94" t="str">
            <v>MONICA FERNANDA DE SOUSA SILVA PEREIRA</v>
          </cell>
          <cell r="H94" t="str">
            <v>S</v>
          </cell>
          <cell r="I94" t="str">
            <v>N</v>
          </cell>
          <cell r="N94">
            <v>1780</v>
          </cell>
        </row>
        <row r="95">
          <cell r="C95" t="str">
            <v>HOSPITAL SÃO SEBASTIÃO</v>
          </cell>
          <cell r="E95" t="str">
            <v xml:space="preserve">4.6 - Serviços Médicos, Odontológico e Farmacêutocos </v>
          </cell>
          <cell r="F95" t="str">
            <v>09277379499</v>
          </cell>
          <cell r="G95" t="str">
            <v>TASSIO HENRIQUE NASCIMENTO NEVES</v>
          </cell>
          <cell r="H95" t="str">
            <v>S</v>
          </cell>
          <cell r="I95" t="str">
            <v>N</v>
          </cell>
          <cell r="N95">
            <v>1248</v>
          </cell>
        </row>
        <row r="96">
          <cell r="C96" t="str">
            <v>HOSPITAL SÃO SEBASTIÃO</v>
          </cell>
          <cell r="E96" t="str">
            <v xml:space="preserve">5.25 - Serviços Bancários </v>
          </cell>
          <cell r="F96">
            <v>60701190000104</v>
          </cell>
          <cell r="G96" t="str">
            <v>BANCO ITAU S.A.</v>
          </cell>
          <cell r="H96" t="str">
            <v>S</v>
          </cell>
          <cell r="I96" t="str">
            <v>N</v>
          </cell>
          <cell r="N96">
            <v>501</v>
          </cell>
        </row>
        <row r="97">
          <cell r="C97" t="str">
            <v>HOSPITAL SÃO SEBASTIÃO</v>
          </cell>
          <cell r="E97" t="str">
            <v xml:space="preserve">5.25 - Serviços Bancários </v>
          </cell>
          <cell r="F97">
            <v>60701190000104</v>
          </cell>
          <cell r="G97" t="str">
            <v>BANCO ITAU S.A.</v>
          </cell>
          <cell r="H97" t="str">
            <v>S</v>
          </cell>
          <cell r="I97" t="str">
            <v>N</v>
          </cell>
          <cell r="N97">
            <v>1501.32</v>
          </cell>
        </row>
        <row r="98">
          <cell r="C98" t="str">
            <v>HOSPITAL SÃO SEBASTIÃO</v>
          </cell>
          <cell r="E98" t="str">
            <v>5.9 - Telefonia Móvel</v>
          </cell>
          <cell r="F98">
            <v>40432544000147</v>
          </cell>
          <cell r="G98" t="str">
            <v>CLARO S. A.</v>
          </cell>
          <cell r="H98" t="str">
            <v>S</v>
          </cell>
          <cell r="I98" t="str">
            <v>N</v>
          </cell>
          <cell r="K98">
            <v>44071</v>
          </cell>
          <cell r="M98" t="str">
            <v>2611606 - Recife - PE</v>
          </cell>
          <cell r="N98">
            <v>249.57</v>
          </cell>
        </row>
        <row r="99">
          <cell r="C99" t="str">
            <v>HOSPITAL SÃO SEBASTIÃO</v>
          </cell>
          <cell r="E99" t="str">
            <v>5.18 - Teledonia Fixa</v>
          </cell>
          <cell r="F99" t="str">
            <v>06.985.306/0001-20</v>
          </cell>
          <cell r="G99" t="str">
            <v>SERVHOST INTERNET LTDA</v>
          </cell>
          <cell r="H99" t="str">
            <v>S</v>
          </cell>
          <cell r="I99" t="str">
            <v>S</v>
          </cell>
          <cell r="J99" t="str">
            <v>6884</v>
          </cell>
          <cell r="K99">
            <v>44013</v>
          </cell>
          <cell r="M99" t="str">
            <v>2611606 - Recife - PE</v>
          </cell>
          <cell r="N99">
            <v>166.83</v>
          </cell>
        </row>
        <row r="100">
          <cell r="C100" t="str">
            <v>HOSPITAL SÃO SEBASTIÃO</v>
          </cell>
          <cell r="E100" t="str">
            <v>5.18 - Teledonia Fixa</v>
          </cell>
          <cell r="F100">
            <v>27703250000144</v>
          </cell>
          <cell r="G100" t="str">
            <v>GERALDO</v>
          </cell>
          <cell r="H100" t="str">
            <v>S</v>
          </cell>
          <cell r="I100" t="str">
            <v>S</v>
          </cell>
          <cell r="J100" t="str">
            <v>10</v>
          </cell>
          <cell r="K100">
            <v>44035</v>
          </cell>
          <cell r="M100" t="str">
            <v>2604106 - Caruaru - PE</v>
          </cell>
          <cell r="N100">
            <v>300</v>
          </cell>
        </row>
        <row r="101">
          <cell r="C101" t="str">
            <v>HOSPITAL SÃO SEBASTIÃO</v>
          </cell>
          <cell r="E101" t="str">
            <v>5.13 - Água e Esgoto</v>
          </cell>
          <cell r="F101">
            <v>10572048000128</v>
          </cell>
          <cell r="G101" t="str">
            <v>COMPESA – COMPANHIA PERNAMBUCANA DE SANEAMENTO</v>
          </cell>
          <cell r="H101" t="str">
            <v>S</v>
          </cell>
          <cell r="I101" t="str">
            <v>S</v>
          </cell>
          <cell r="J101" t="str">
            <v>6345263</v>
          </cell>
          <cell r="K101">
            <v>44046</v>
          </cell>
          <cell r="M101" t="str">
            <v>2611606 - Recife - PE</v>
          </cell>
          <cell r="N101">
            <v>2784.29</v>
          </cell>
        </row>
        <row r="102">
          <cell r="C102" t="str">
            <v>HOSPITAL SÃO SEBASTIÃO</v>
          </cell>
          <cell r="E102" t="str">
            <v>5.13 - Água e Esgoto</v>
          </cell>
          <cell r="F102" t="str">
            <v>01.995.254/0001-50</v>
          </cell>
          <cell r="G102" t="str">
            <v>L F AMORIM ME LIG AGUA</v>
          </cell>
          <cell r="H102" t="str">
            <v>B</v>
          </cell>
          <cell r="I102" t="str">
            <v>S</v>
          </cell>
          <cell r="J102" t="str">
            <v>243</v>
          </cell>
          <cell r="K102">
            <v>44043</v>
          </cell>
          <cell r="L102" t="str">
            <v>26200701995254000150550010000002431616544113</v>
          </cell>
          <cell r="M102" t="str">
            <v>26 -  Pernambuco</v>
          </cell>
          <cell r="N102">
            <v>1462</v>
          </cell>
        </row>
        <row r="103">
          <cell r="C103" t="str">
            <v>HOSPITAL SÃO SEBASTIÃO</v>
          </cell>
          <cell r="E103" t="str">
            <v>5.12 - Energia Elétrica</v>
          </cell>
          <cell r="F103">
            <v>10835932000108</v>
          </cell>
          <cell r="G103" t="str">
            <v>CELPE</v>
          </cell>
          <cell r="H103" t="str">
            <v>S</v>
          </cell>
          <cell r="I103" t="str">
            <v>S</v>
          </cell>
          <cell r="J103" t="str">
            <v>116530455</v>
          </cell>
          <cell r="K103">
            <v>44027</v>
          </cell>
          <cell r="M103" t="str">
            <v>26 -  Pernambuco</v>
          </cell>
          <cell r="N103">
            <v>10226.49</v>
          </cell>
        </row>
        <row r="104">
          <cell r="C104" t="str">
            <v>HOSPITAL SÃO SEBASTIÃO</v>
          </cell>
          <cell r="E104" t="str">
            <v>5.3 - Locação de Máquinas e Equipamentos</v>
          </cell>
          <cell r="F104">
            <v>26834299000173</v>
          </cell>
          <cell r="G104" t="str">
            <v>WL TELECOMUNICAÇÕES E INFORMÁTICA</v>
          </cell>
          <cell r="H104" t="str">
            <v>S</v>
          </cell>
          <cell r="I104" t="str">
            <v>S</v>
          </cell>
          <cell r="J104" t="str">
            <v>201</v>
          </cell>
          <cell r="K104">
            <v>44047</v>
          </cell>
          <cell r="M104" t="str">
            <v>2611606 - Recife - PE</v>
          </cell>
          <cell r="N104">
            <v>500</v>
          </cell>
        </row>
        <row r="105">
          <cell r="C105" t="str">
            <v>HOSPITAL SÃO SEBASTIÃO</v>
          </cell>
          <cell r="E105" t="str">
            <v>5.3 - Locação de Máquinas e Equipamentos</v>
          </cell>
          <cell r="F105">
            <v>11448247000353</v>
          </cell>
          <cell r="G105" t="str">
            <v>GMAC COMERCIO E SERVIÇOS DE INFORMATICA</v>
          </cell>
          <cell r="H105" t="str">
            <v>S</v>
          </cell>
          <cell r="I105" t="str">
            <v>S</v>
          </cell>
          <cell r="J105" t="str">
            <v>6342</v>
          </cell>
          <cell r="K105">
            <v>44013</v>
          </cell>
          <cell r="M105" t="str">
            <v>2611606 - Recife - PE</v>
          </cell>
          <cell r="N105">
            <v>4700</v>
          </cell>
        </row>
        <row r="106">
          <cell r="C106" t="str">
            <v>HOSPITAL SÃO SEBASTIÃO</v>
          </cell>
          <cell r="E106" t="str">
            <v>5.3 - Locação de Máquinas e Equipamentos</v>
          </cell>
          <cell r="F106">
            <v>19533734000164</v>
          </cell>
          <cell r="G106" t="str">
            <v>ALEXSANDRA DE GUSMÃO NERES</v>
          </cell>
          <cell r="H106" t="str">
            <v>S</v>
          </cell>
          <cell r="I106" t="str">
            <v>S</v>
          </cell>
          <cell r="J106" t="str">
            <v>8743</v>
          </cell>
          <cell r="K106">
            <v>44046</v>
          </cell>
          <cell r="M106" t="str">
            <v>2611606 - Recife - PE</v>
          </cell>
          <cell r="N106">
            <v>390</v>
          </cell>
        </row>
        <row r="107">
          <cell r="C107" t="str">
            <v>HOSPITAL SÃO SEBASTIÃO</v>
          </cell>
          <cell r="E107" t="str">
            <v>5.3 - Locação de Máquinas e Equipamentos</v>
          </cell>
          <cell r="F107">
            <v>19533734000164</v>
          </cell>
          <cell r="G107" t="str">
            <v>ALEXSANDRA DE GUSMÃO NERES</v>
          </cell>
          <cell r="H107" t="str">
            <v>S</v>
          </cell>
          <cell r="I107" t="str">
            <v>S</v>
          </cell>
          <cell r="J107" t="str">
            <v>8742</v>
          </cell>
          <cell r="K107">
            <v>44046</v>
          </cell>
          <cell r="M107" t="str">
            <v>2611606 - Recife - PE</v>
          </cell>
          <cell r="N107">
            <v>2184.64</v>
          </cell>
        </row>
        <row r="108">
          <cell r="C108" t="str">
            <v>HOSPITAL SÃO SEBASTIÃO</v>
          </cell>
          <cell r="E108" t="str">
            <v>5.3 - Locação de Máquinas e Equipamentos</v>
          </cell>
          <cell r="F108">
            <v>41096520000127</v>
          </cell>
          <cell r="G108" t="str">
            <v>PRISMA TELECOMUNICAÇÕES LTDA</v>
          </cell>
          <cell r="H108" t="str">
            <v>S</v>
          </cell>
          <cell r="I108" t="str">
            <v>S</v>
          </cell>
          <cell r="J108" t="str">
            <v>25749</v>
          </cell>
          <cell r="K108">
            <v>44046</v>
          </cell>
          <cell r="M108" t="str">
            <v>2611606 - Recife - PE</v>
          </cell>
          <cell r="N108">
            <v>747</v>
          </cell>
        </row>
        <row r="109">
          <cell r="C109" t="str">
            <v>HOSPITAL SÃO SEBASTIÃO</v>
          </cell>
          <cell r="E109" t="str">
            <v>5.3 - Locação de Máquinas e Equipamentos</v>
          </cell>
          <cell r="F109">
            <v>31673254000102</v>
          </cell>
          <cell r="G109" t="str">
            <v>LABORATÓRIOS B. BRAUN S.A</v>
          </cell>
          <cell r="H109" t="str">
            <v>S</v>
          </cell>
          <cell r="I109" t="str">
            <v>S</v>
          </cell>
          <cell r="J109" t="str">
            <v>30670</v>
          </cell>
          <cell r="K109">
            <v>44013</v>
          </cell>
          <cell r="M109" t="str">
            <v>2604106 - Caruaru - PE</v>
          </cell>
          <cell r="N109">
            <v>853.5</v>
          </cell>
        </row>
        <row r="110">
          <cell r="C110" t="str">
            <v>HOSPITAL SÃO SEBASTIÃO</v>
          </cell>
          <cell r="E110" t="str">
            <v>5.3 - Locação de Máquinas e Equipamentos</v>
          </cell>
          <cell r="F110">
            <v>24380578002041</v>
          </cell>
          <cell r="G110" t="str">
            <v>WHITE MARTINS GASES INDUSTRIAIS NE LTDA</v>
          </cell>
          <cell r="H110" t="str">
            <v>S</v>
          </cell>
          <cell r="I110" t="str">
            <v>S</v>
          </cell>
          <cell r="J110" t="str">
            <v>127659</v>
          </cell>
          <cell r="K110">
            <v>44051</v>
          </cell>
          <cell r="M110" t="str">
            <v>26 -  Pernambuco</v>
          </cell>
          <cell r="N110">
            <v>1248</v>
          </cell>
        </row>
        <row r="111">
          <cell r="C111" t="str">
            <v>HOSPITAL SÃO SEBASTIÃO</v>
          </cell>
          <cell r="E111" t="str">
            <v>5.8 - Locação de Veículos Automotores</v>
          </cell>
          <cell r="F111" t="str">
            <v>02.355.633/0001-48</v>
          </cell>
          <cell r="G111" t="str">
            <v>ABS TRANSPORTES E TURISMO LTDA</v>
          </cell>
          <cell r="H111" t="str">
            <v>S</v>
          </cell>
          <cell r="I111" t="str">
            <v>S</v>
          </cell>
          <cell r="J111" t="str">
            <v>14021</v>
          </cell>
          <cell r="K111">
            <v>44043</v>
          </cell>
          <cell r="M111" t="str">
            <v>2604106 - Caruaru - PE</v>
          </cell>
          <cell r="N111">
            <v>2100</v>
          </cell>
        </row>
        <row r="112">
          <cell r="C112" t="str">
            <v>HOSPITAL SÃO SEBASTIÃO</v>
          </cell>
          <cell r="E112" t="str">
            <v>5.16 - Serviços Médico-Hospitalares, Odotonlógia e Laboratoriais</v>
          </cell>
          <cell r="F112">
            <v>10228298000145</v>
          </cell>
          <cell r="G112" t="str">
            <v>UNINFECTO SERVIÇOS MEDICOS LTDA</v>
          </cell>
          <cell r="H112" t="str">
            <v>S</v>
          </cell>
          <cell r="I112" t="str">
            <v>S</v>
          </cell>
          <cell r="J112" t="str">
            <v>1610</v>
          </cell>
          <cell r="K112">
            <v>44049</v>
          </cell>
          <cell r="M112" t="str">
            <v>26 -  Pernambuco</v>
          </cell>
          <cell r="N112">
            <v>7458.72</v>
          </cell>
        </row>
        <row r="113">
          <cell r="C113" t="str">
            <v>HOSPITAL SÃO SEBASTIÃO</v>
          </cell>
          <cell r="E113" t="str">
            <v>5.16 - Serviços Médico-Hospitalares, Odotonlógia e Laboratoriais</v>
          </cell>
          <cell r="F113">
            <v>27816524000101</v>
          </cell>
          <cell r="G113" t="str">
            <v>CLINICA NEFROAGRESTE LTDA ME</v>
          </cell>
          <cell r="H113" t="str">
            <v>S</v>
          </cell>
          <cell r="I113" t="str">
            <v>S</v>
          </cell>
          <cell r="J113" t="str">
            <v>64</v>
          </cell>
          <cell r="K113">
            <v>44043</v>
          </cell>
          <cell r="M113" t="str">
            <v>2604106 - Caruaru - PE</v>
          </cell>
          <cell r="N113">
            <v>80000</v>
          </cell>
        </row>
        <row r="114">
          <cell r="C114" t="str">
            <v>HOSPITAL SÃO SEBASTIÃO</v>
          </cell>
          <cell r="E114" t="str">
            <v>5.16 - Serviços Médico-Hospitalares, Odotonlógia e Laboratoriais</v>
          </cell>
          <cell r="F114">
            <v>21939486000106</v>
          </cell>
          <cell r="G114" t="str">
            <v>MAXIMA ASSESSORIA E CONSULTORIA EM SAUDE E MEDICINA DO TRABALHO LTDA</v>
          </cell>
          <cell r="H114" t="str">
            <v>S</v>
          </cell>
          <cell r="I114" t="str">
            <v>S</v>
          </cell>
          <cell r="J114" t="str">
            <v>4124</v>
          </cell>
          <cell r="K114">
            <v>44047</v>
          </cell>
          <cell r="L114" t="str">
            <v>QUCY9RZJF</v>
          </cell>
          <cell r="M114" t="str">
            <v>2604106 - Caruaru - PE</v>
          </cell>
          <cell r="N114">
            <v>433</v>
          </cell>
        </row>
        <row r="115">
          <cell r="C115" t="str">
            <v>HOSPITAL SÃO SEBASTIÃO</v>
          </cell>
          <cell r="E115" t="str">
            <v>5.16 - Serviços Médico-Hospitalares, Odotonlógia e Laboratoriais</v>
          </cell>
          <cell r="F115">
            <v>24413164000109</v>
          </cell>
          <cell r="G115" t="str">
            <v>CLENDIUC CLINICA DE ENDOSCOPIA DIGESTIVA</v>
          </cell>
          <cell r="H115" t="str">
            <v>S</v>
          </cell>
          <cell r="I115" t="str">
            <v>S</v>
          </cell>
          <cell r="J115" t="str">
            <v>166</v>
          </cell>
          <cell r="K115">
            <v>44046</v>
          </cell>
          <cell r="L115" t="str">
            <v>5FLBRLLAY</v>
          </cell>
          <cell r="M115" t="str">
            <v>2604106 - Caruaru - PE</v>
          </cell>
          <cell r="N115">
            <v>900</v>
          </cell>
        </row>
        <row r="116">
          <cell r="C116" t="str">
            <v>HOSPITAL SÃO SEBASTIÃO</v>
          </cell>
          <cell r="E116" t="str">
            <v>5.16 - Serviços Médico-Hospitalares, Odotonlógia e Laboratoriais</v>
          </cell>
          <cell r="F116">
            <v>14290827000191</v>
          </cell>
          <cell r="G116" t="str">
            <v>CLINICA IMAGEM JOAO PAULO II S/S LTDA</v>
          </cell>
          <cell r="H116" t="str">
            <v>S</v>
          </cell>
          <cell r="I116" t="str">
            <v>S</v>
          </cell>
          <cell r="J116" t="str">
            <v>471</v>
          </cell>
          <cell r="K116">
            <v>44043</v>
          </cell>
          <cell r="L116" t="str">
            <v>QNCSJUSPF</v>
          </cell>
          <cell r="M116" t="str">
            <v>2604106 - Caruaru - PE</v>
          </cell>
          <cell r="N116">
            <v>3900</v>
          </cell>
        </row>
        <row r="117">
          <cell r="C117" t="str">
            <v>HOSPITAL SÃO SEBASTIÃO</v>
          </cell>
          <cell r="E117" t="str">
            <v>5.16 - Serviços Médico-Hospitalares, Odotonlógia e Laboratoriais</v>
          </cell>
          <cell r="F117">
            <v>24398380000122</v>
          </cell>
          <cell r="G117" t="str">
            <v>SANTA EFIGENIA EMPREENDIMENTOS HOSPITALARES EIRELI</v>
          </cell>
          <cell r="H117" t="str">
            <v>S</v>
          </cell>
          <cell r="I117" t="str">
            <v>S</v>
          </cell>
          <cell r="J117" t="str">
            <v>191</v>
          </cell>
          <cell r="K117">
            <v>44048</v>
          </cell>
          <cell r="L117" t="str">
            <v>WDVIXPIU5</v>
          </cell>
          <cell r="M117" t="str">
            <v>2604106 - Caruaru - PE</v>
          </cell>
          <cell r="N117">
            <v>14409.91</v>
          </cell>
        </row>
        <row r="118">
          <cell r="C118" t="str">
            <v>HOSPITAL SÃO SEBASTIÃO</v>
          </cell>
          <cell r="E118" t="str">
            <v>5.8 - Locação de Veículos Automotores</v>
          </cell>
          <cell r="F118">
            <v>17863255000180</v>
          </cell>
          <cell r="G118" t="str">
            <v>FLAVIA ALVES DE SOUSA ME</v>
          </cell>
          <cell r="H118" t="str">
            <v>S</v>
          </cell>
          <cell r="I118" t="str">
            <v>S</v>
          </cell>
          <cell r="J118" t="str">
            <v>2314</v>
          </cell>
          <cell r="K118">
            <v>44047</v>
          </cell>
          <cell r="L118" t="str">
            <v>4184211</v>
          </cell>
          <cell r="M118" t="str">
            <v>2611101 - Petrolina - PE</v>
          </cell>
          <cell r="N118">
            <v>4690</v>
          </cell>
        </row>
        <row r="119">
          <cell r="C119" t="str">
            <v>HOSPITAL SÃO SEBASTIÃO</v>
          </cell>
          <cell r="E119" t="str">
            <v>5.15 - Serviços Domésticos</v>
          </cell>
          <cell r="F119">
            <v>27837083000124</v>
          </cell>
          <cell r="G119" t="str">
            <v>CLEAN HIGIENIZAÇÃO DE TEXTEIS EIRELI ME</v>
          </cell>
          <cell r="H119" t="str">
            <v>S</v>
          </cell>
          <cell r="I119" t="str">
            <v>S</v>
          </cell>
          <cell r="J119" t="str">
            <v>654</v>
          </cell>
          <cell r="K119">
            <v>44043</v>
          </cell>
          <cell r="M119" t="str">
            <v>2607901 - Jaboatão dos Guararapes - PE</v>
          </cell>
          <cell r="N119">
            <v>13695.33</v>
          </cell>
        </row>
        <row r="120">
          <cell r="C120" t="str">
            <v>HOSPITAL SÃO SEBASTIÃO</v>
          </cell>
          <cell r="E120" t="str">
            <v>5.10 - Detetização/Tratamento de Resíduos e Afins</v>
          </cell>
          <cell r="F120">
            <v>11863530000180</v>
          </cell>
          <cell r="G120" t="str">
            <v>BRASCON GESTÃO AMBIENTAL LTDA</v>
          </cell>
          <cell r="H120" t="str">
            <v>S</v>
          </cell>
          <cell r="I120" t="str">
            <v>S</v>
          </cell>
          <cell r="J120" t="str">
            <v>46860</v>
          </cell>
          <cell r="K120">
            <v>44048</v>
          </cell>
          <cell r="M120" t="str">
            <v>2611309 - Pombos - PE</v>
          </cell>
          <cell r="N120">
            <v>4455</v>
          </cell>
        </row>
        <row r="121">
          <cell r="C121" t="str">
            <v>HOSPITAL SÃO SEBASTIÃO</v>
          </cell>
          <cell r="E121" t="str">
            <v>5.17 - Manutenção de Software, Certificação Digital e Microfilmagem</v>
          </cell>
          <cell r="F121" t="str">
            <v>07.560.756/0001-34</v>
          </cell>
          <cell r="G121" t="str">
            <v>CARLOS ANDRE DE SOUSA INFORMATICA</v>
          </cell>
          <cell r="H121" t="str">
            <v>S</v>
          </cell>
          <cell r="I121" t="str">
            <v>S</v>
          </cell>
          <cell r="J121" t="str">
            <v>253</v>
          </cell>
          <cell r="K121">
            <v>44027</v>
          </cell>
          <cell r="L121" t="str">
            <v>YMLYHJVZ</v>
          </cell>
          <cell r="M121" t="str">
            <v>2602308 - Bonito - PE</v>
          </cell>
          <cell r="N121">
            <v>850</v>
          </cell>
        </row>
        <row r="122">
          <cell r="C122" t="str">
            <v>HOSPITAL SÃO SEBASTIÃO</v>
          </cell>
          <cell r="E122" t="str">
            <v>5.17 - Manutenção de Software, Certificação Digital e Microfilmagem</v>
          </cell>
          <cell r="F122">
            <v>92306257000780</v>
          </cell>
          <cell r="G122" t="str">
            <v>MV INFORMATICA NORDESTE LTDA</v>
          </cell>
          <cell r="H122" t="str">
            <v>S</v>
          </cell>
          <cell r="I122" t="str">
            <v>S</v>
          </cell>
          <cell r="J122" t="str">
            <v>13208</v>
          </cell>
          <cell r="K122">
            <v>44015</v>
          </cell>
          <cell r="M122" t="str">
            <v>2611606 - Recife - PE</v>
          </cell>
          <cell r="N122">
            <v>3200</v>
          </cell>
        </row>
        <row r="123">
          <cell r="C123" t="str">
            <v>HOSPITAL SÃO SEBASTIÃO</v>
          </cell>
          <cell r="E123" t="str">
            <v>5.17 - Manutenção de Software, Certificação Digital e Microfilmagem</v>
          </cell>
          <cell r="F123">
            <v>10224281000110</v>
          </cell>
          <cell r="G123" t="str">
            <v>QUALITEK TECNOLOGIA LTDA EPP</v>
          </cell>
          <cell r="H123" t="str">
            <v>S</v>
          </cell>
          <cell r="I123" t="str">
            <v>S</v>
          </cell>
          <cell r="J123" t="str">
            <v>5619</v>
          </cell>
          <cell r="K123">
            <v>44047</v>
          </cell>
          <cell r="L123" t="str">
            <v>087589076</v>
          </cell>
          <cell r="M123" t="str">
            <v>2408102 - Natal - RN</v>
          </cell>
          <cell r="N123">
            <v>500</v>
          </cell>
        </row>
        <row r="124">
          <cell r="C124" t="str">
            <v>HOSPITAL SÃO SEBASTIÃO</v>
          </cell>
          <cell r="E124" t="str">
            <v>5.17 - Manutenção de Software, Certificação Digital e Microfilmagem</v>
          </cell>
          <cell r="F124" t="str">
            <v>03.613.658/0001-67</v>
          </cell>
          <cell r="G124" t="str">
            <v>SEQUENCE INFORMATICA LTDA – EPP</v>
          </cell>
          <cell r="H124" t="str">
            <v>S</v>
          </cell>
          <cell r="I124" t="str">
            <v>S</v>
          </cell>
          <cell r="J124" t="str">
            <v>21415</v>
          </cell>
          <cell r="K124">
            <v>44014</v>
          </cell>
          <cell r="M124" t="str">
            <v>2611606 - Recife - PE</v>
          </cell>
          <cell r="N124">
            <v>754.34</v>
          </cell>
        </row>
        <row r="125">
          <cell r="C125" t="str">
            <v>HOSPITAL SÃO SEBASTIÃO</v>
          </cell>
          <cell r="E125" t="str">
            <v>5.17 - Manutenção de Software, Certificação Digital e Microfilmagem</v>
          </cell>
          <cell r="F125">
            <v>16783034000130</v>
          </cell>
          <cell r="G125" t="str">
            <v>SINTESE LICENCIAMENTO PROG E COMPRAS ONLINE LTDA</v>
          </cell>
          <cell r="H125" t="str">
            <v>S</v>
          </cell>
          <cell r="I125" t="str">
            <v>S</v>
          </cell>
          <cell r="J125" t="str">
            <v>10660</v>
          </cell>
          <cell r="K125">
            <v>44014</v>
          </cell>
          <cell r="M125" t="str">
            <v>2611606 - Recife - PE</v>
          </cell>
          <cell r="N125">
            <v>2300</v>
          </cell>
        </row>
        <row r="126">
          <cell r="C126" t="str">
            <v>HOSPITAL SÃO SEBASTIÃO</v>
          </cell>
          <cell r="E126" t="str">
            <v>5.17 - Manutenção de Software, Certificação Digital e Microfilmagem</v>
          </cell>
          <cell r="F126">
            <v>92306257000780</v>
          </cell>
          <cell r="G126" t="str">
            <v>MV INFORMATICA NORDESTE LTDA</v>
          </cell>
          <cell r="H126" t="str">
            <v>S</v>
          </cell>
          <cell r="I126" t="str">
            <v>S</v>
          </cell>
          <cell r="J126" t="str">
            <v>13207</v>
          </cell>
          <cell r="K126">
            <v>44015</v>
          </cell>
          <cell r="M126" t="str">
            <v>2611606 - Recife - PE</v>
          </cell>
          <cell r="N126">
            <v>10782.23</v>
          </cell>
        </row>
        <row r="127">
          <cell r="C127" t="str">
            <v>HOSPITAL SÃO SEBASTIÃO</v>
          </cell>
          <cell r="E127" t="str">
            <v>3.1 - Combustíveis e Lubrificantes Automotivos</v>
          </cell>
          <cell r="F127" t="str">
            <v>04.140.852/0001-35</v>
          </cell>
          <cell r="G127" t="str">
            <v>AUTO POSTO M E J ALVES COMERCIO DE COMBUSTIVEIS LTDA</v>
          </cell>
          <cell r="H127" t="str">
            <v>B</v>
          </cell>
          <cell r="I127" t="str">
            <v>N</v>
          </cell>
          <cell r="J127" t="str">
            <v>101186</v>
          </cell>
          <cell r="K127">
            <v>44015</v>
          </cell>
          <cell r="M127" t="str">
            <v>2604106 - Caruaru - PE</v>
          </cell>
          <cell r="N127">
            <v>110.03</v>
          </cell>
        </row>
        <row r="128">
          <cell r="C128" t="str">
            <v>HOSPITAL SÃO SEBASTIÃO</v>
          </cell>
          <cell r="E128" t="str">
            <v>3.1 - Combustíveis e Lubrificantes Automotivos</v>
          </cell>
          <cell r="F128" t="str">
            <v>05.148.880/0001-61</v>
          </cell>
          <cell r="G128" t="str">
            <v>AC NORTE LTDA</v>
          </cell>
          <cell r="H128" t="str">
            <v>B</v>
          </cell>
          <cell r="I128" t="str">
            <v>N</v>
          </cell>
          <cell r="J128" t="str">
            <v>123289</v>
          </cell>
          <cell r="K128">
            <v>44018</v>
          </cell>
          <cell r="M128" t="str">
            <v>2611606 - Recife - PE</v>
          </cell>
          <cell r="N128">
            <v>150</v>
          </cell>
        </row>
        <row r="129">
          <cell r="C129" t="str">
            <v>HOSPITAL SÃO SEBASTIÃO</v>
          </cell>
          <cell r="E129" t="str">
            <v>3.1 - Combustíveis e Lubrificantes Automotivos</v>
          </cell>
          <cell r="F129" t="str">
            <v>04.140.852/0001-35</v>
          </cell>
          <cell r="G129" t="str">
            <v>AUTO POSTO M E J ALVES COMERCIO DE COMBUSTIVEIS LTDA</v>
          </cell>
          <cell r="H129" t="str">
            <v>B</v>
          </cell>
          <cell r="I129" t="str">
            <v>N</v>
          </cell>
          <cell r="J129" t="str">
            <v>34812</v>
          </cell>
          <cell r="K129">
            <v>44026</v>
          </cell>
          <cell r="M129" t="str">
            <v>2604106 - Caruaru - PE</v>
          </cell>
          <cell r="N129">
            <v>170.02</v>
          </cell>
        </row>
        <row r="130">
          <cell r="C130" t="str">
            <v>HOSPITAL SÃO SEBASTIÃO</v>
          </cell>
          <cell r="E130" t="str">
            <v>3.1 - Combustíveis e Lubrificantes Automotivos</v>
          </cell>
          <cell r="F130" t="str">
            <v>04.140.852/0001-35</v>
          </cell>
          <cell r="G130" t="str">
            <v>AUTO POSTO M E J ALVES COMERCIO DE COMBUSTIVEIS LTDA</v>
          </cell>
          <cell r="H130" t="str">
            <v>B</v>
          </cell>
          <cell r="I130" t="str">
            <v>N</v>
          </cell>
          <cell r="J130" t="str">
            <v>35016</v>
          </cell>
          <cell r="K130">
            <v>44028</v>
          </cell>
          <cell r="M130" t="str">
            <v>2604106 - Caruaru - PE</v>
          </cell>
          <cell r="N130">
            <v>173.08</v>
          </cell>
        </row>
        <row r="131">
          <cell r="C131" t="str">
            <v>HOSPITAL SÃO SEBASTIÃO</v>
          </cell>
          <cell r="E131" t="str">
            <v>3.1 - Combustíveis e Lubrificantes Automotivos</v>
          </cell>
          <cell r="F131">
            <v>4155302000190</v>
          </cell>
          <cell r="G131" t="str">
            <v>NVM COMERCIO E DERIVADOS DE PETROLEO LTDA</v>
          </cell>
          <cell r="H131" t="str">
            <v>B</v>
          </cell>
          <cell r="I131" t="str">
            <v>N</v>
          </cell>
          <cell r="J131" t="str">
            <v>69313</v>
          </cell>
          <cell r="K131">
            <v>44032</v>
          </cell>
          <cell r="M131" t="str">
            <v>26 -  Pernambuco</v>
          </cell>
          <cell r="N131">
            <v>55</v>
          </cell>
        </row>
        <row r="132">
          <cell r="C132" t="str">
            <v>HOSPITAL SÃO SEBASTIÃO</v>
          </cell>
          <cell r="E132" t="str">
            <v>3.1 - Combustíveis e Lubrificantes Automotivos</v>
          </cell>
          <cell r="F132" t="str">
            <v>04.140.852/0001-35</v>
          </cell>
          <cell r="G132" t="str">
            <v>AUTO POSTO M E J ALVES COMERCIO DE COMBUSTIVEIS LTDA</v>
          </cell>
          <cell r="H132" t="str">
            <v>B</v>
          </cell>
          <cell r="I132" t="str">
            <v>N</v>
          </cell>
          <cell r="J132" t="str">
            <v>102061</v>
          </cell>
          <cell r="K132">
            <v>44034</v>
          </cell>
          <cell r="L132" t="str">
            <v>26200704155302000190651120000693131000714046</v>
          </cell>
          <cell r="M132" t="str">
            <v>2604106 - Caruaru - PE</v>
          </cell>
          <cell r="N132">
            <v>100.02</v>
          </cell>
        </row>
        <row r="133">
          <cell r="C133" t="str">
            <v>HOSPITAL SÃO SEBASTIÃO</v>
          </cell>
          <cell r="E133" t="str">
            <v>3.1 - Combustíveis e Lubrificantes Automotivos</v>
          </cell>
          <cell r="F133">
            <v>24336661000150</v>
          </cell>
          <cell r="G133" t="str">
            <v>POSTO LUPP II LTDA</v>
          </cell>
          <cell r="H133" t="str">
            <v>B</v>
          </cell>
          <cell r="I133" t="str">
            <v>N</v>
          </cell>
          <cell r="J133" t="str">
            <v>439702</v>
          </cell>
          <cell r="K133">
            <v>44035</v>
          </cell>
          <cell r="M133" t="str">
            <v>2611606 - Recife - PE</v>
          </cell>
          <cell r="N133">
            <v>100</v>
          </cell>
        </row>
        <row r="134">
          <cell r="C134" t="str">
            <v>HOSPITAL SÃO SEBASTIÃO</v>
          </cell>
          <cell r="E134" t="str">
            <v>3.1 - Combustíveis e Lubrificantes Automotivos</v>
          </cell>
          <cell r="F134">
            <v>24336661000150</v>
          </cell>
          <cell r="G134" t="str">
            <v>POSTO LUPP II LTDA</v>
          </cell>
          <cell r="H134" t="str">
            <v>B</v>
          </cell>
          <cell r="I134" t="str">
            <v>S</v>
          </cell>
          <cell r="J134" t="str">
            <v>440393</v>
          </cell>
          <cell r="K134">
            <v>44036</v>
          </cell>
          <cell r="M134" t="str">
            <v>2611606 - Recife - PE</v>
          </cell>
          <cell r="N134">
            <v>100</v>
          </cell>
        </row>
        <row r="135">
          <cell r="C135" t="str">
            <v>HOSPITAL SÃO SEBASTIÃO</v>
          </cell>
          <cell r="E135" t="str">
            <v>3.1 - Combustíveis e Lubrificantes Automotivos</v>
          </cell>
          <cell r="F135" t="str">
            <v>04.140.852/0001-35</v>
          </cell>
          <cell r="G135" t="str">
            <v>AUTO POSTO M E J ALVES COMERCIO DE COMBUSTIVEIS LTDA</v>
          </cell>
          <cell r="H135" t="str">
            <v>B</v>
          </cell>
          <cell r="I135" t="str">
            <v>N</v>
          </cell>
          <cell r="J135" t="str">
            <v>102563</v>
          </cell>
          <cell r="K135">
            <v>44042</v>
          </cell>
          <cell r="M135" t="str">
            <v>2604106 - Caruaru - PE</v>
          </cell>
          <cell r="N135">
            <v>100.03</v>
          </cell>
        </row>
        <row r="136">
          <cell r="C136" t="str">
            <v>HOSPITAL SÃO SEBASTIÃO</v>
          </cell>
          <cell r="E136" t="str">
            <v>5.22 - Vigilância Ostensiva / Monitorada</v>
          </cell>
          <cell r="F136" t="str">
            <v>07.774.050/0001-75</v>
          </cell>
          <cell r="G136" t="str">
            <v>TKS SEGURANÇA PRIVADA</v>
          </cell>
          <cell r="H136" t="str">
            <v>S</v>
          </cell>
          <cell r="I136" t="str">
            <v>S</v>
          </cell>
          <cell r="J136" t="str">
            <v>22755</v>
          </cell>
          <cell r="K136">
            <v>44013</v>
          </cell>
          <cell r="L136" t="str">
            <v>PD6MVAJ2</v>
          </cell>
          <cell r="M136" t="str">
            <v>2611606 - Recife - PE</v>
          </cell>
          <cell r="N136">
            <v>39459.24</v>
          </cell>
        </row>
        <row r="137">
          <cell r="C137" t="str">
            <v>HOSPITAL SÃO SEBASTIÃO</v>
          </cell>
          <cell r="E137" t="str">
            <v>5.99 - Outros Serviços de Terceiros Pessoa Jurídica</v>
          </cell>
          <cell r="F137">
            <v>21216498000102</v>
          </cell>
          <cell r="G137" t="str">
            <v>VIDON &amp; CORREIA ADVOGADOS ASSOCIADOS</v>
          </cell>
          <cell r="H137" t="str">
            <v>S</v>
          </cell>
          <cell r="I137" t="str">
            <v>S</v>
          </cell>
          <cell r="J137" t="str">
            <v>903</v>
          </cell>
          <cell r="K137">
            <v>44049</v>
          </cell>
          <cell r="M137" t="str">
            <v>2611606 - Recife - PE</v>
          </cell>
          <cell r="N137">
            <v>4218.84</v>
          </cell>
        </row>
        <row r="138">
          <cell r="C138" t="str">
            <v>HOSPITAL SÃO SEBASTIÃO</v>
          </cell>
          <cell r="E138" t="str">
            <v>5.99 - Outros Serviços de Terceiros Pessoa Jurídica</v>
          </cell>
          <cell r="F138">
            <v>12332754000128</v>
          </cell>
          <cell r="G138" t="str">
            <v>PAULO WAGNER SAMPAIO DA SILVA</v>
          </cell>
          <cell r="H138" t="str">
            <v>S</v>
          </cell>
          <cell r="I138" t="str">
            <v>S</v>
          </cell>
          <cell r="J138" t="str">
            <v>1056</v>
          </cell>
          <cell r="K138">
            <v>44043</v>
          </cell>
          <cell r="L138" t="str">
            <v>A3IZ6FVF</v>
          </cell>
          <cell r="M138" t="str">
            <v>2611606 - Recife - PE</v>
          </cell>
          <cell r="N138">
            <v>1985</v>
          </cell>
        </row>
        <row r="139">
          <cell r="C139" t="str">
            <v>HOSPITAL SÃO SEBASTIÃO</v>
          </cell>
          <cell r="E139" t="str">
            <v>5.99 - Outros Serviços de Terceiros Pessoa Jurídica</v>
          </cell>
          <cell r="F139">
            <v>12332754000128</v>
          </cell>
          <cell r="G139" t="str">
            <v>PAULO WAGNER SAMPAIO DA SILVA</v>
          </cell>
          <cell r="H139" t="str">
            <v>S</v>
          </cell>
          <cell r="I139" t="str">
            <v>S</v>
          </cell>
          <cell r="J139" t="str">
            <v>1057</v>
          </cell>
          <cell r="K139">
            <v>44043</v>
          </cell>
          <cell r="L139" t="str">
            <v>6HVPYCSK</v>
          </cell>
          <cell r="M139" t="str">
            <v>2611606 - Recife - PE</v>
          </cell>
          <cell r="N139">
            <v>1518.3</v>
          </cell>
        </row>
        <row r="140">
          <cell r="C140" t="str">
            <v>HOSPITAL SÃO SEBASTIÃO</v>
          </cell>
          <cell r="E140" t="str">
            <v>5.5 - Reparo e Manutenção de Máquinas e Equipamentos</v>
          </cell>
          <cell r="F140" t="str">
            <v>03.480.539/0001-83</v>
          </cell>
          <cell r="G140" t="str">
            <v>SL ENGENHARIA HOSPITALAR LTDA</v>
          </cell>
          <cell r="H140" t="str">
            <v>S</v>
          </cell>
          <cell r="I140" t="str">
            <v>S</v>
          </cell>
          <cell r="J140" t="str">
            <v>4917</v>
          </cell>
          <cell r="K140">
            <v>44046</v>
          </cell>
          <cell r="L140" t="str">
            <v>HHLB77068</v>
          </cell>
          <cell r="M140" t="str">
            <v>2607901 - Jaboatão dos Guararapes - PE</v>
          </cell>
          <cell r="N140">
            <v>3060</v>
          </cell>
        </row>
        <row r="141">
          <cell r="C141" t="str">
            <v>HOSPITAL SÃO SEBASTIÃO</v>
          </cell>
          <cell r="E141" t="str">
            <v>5.5 - Reparo e Manutenção de Máquinas e Equipamentos</v>
          </cell>
          <cell r="F141">
            <v>29615779000131</v>
          </cell>
          <cell r="G141" t="str">
            <v>ADRIANO RODRIGUES DA SILVA REFRIGERAÇÃO</v>
          </cell>
          <cell r="H141" t="str">
            <v>S</v>
          </cell>
          <cell r="I141" t="str">
            <v>S</v>
          </cell>
          <cell r="J141" t="str">
            <v>237</v>
          </cell>
          <cell r="K141">
            <v>44042</v>
          </cell>
          <cell r="L141" t="str">
            <v>30/07/2020</v>
          </cell>
          <cell r="M141" t="str">
            <v>2611606 - Recife - PE</v>
          </cell>
          <cell r="N141">
            <v>1500</v>
          </cell>
        </row>
        <row r="142">
          <cell r="C142" t="str">
            <v>HOSPITAL SÃO SEBASTIÃO</v>
          </cell>
          <cell r="E142" t="str">
            <v>5.5 - Reparo e Manutenção de Máquinas e Equipamentos</v>
          </cell>
          <cell r="F142">
            <v>21854632000192</v>
          </cell>
          <cell r="G142" t="str">
            <v>G M DANTAS ELEVAÇÃO E GERAÇÃO ME</v>
          </cell>
          <cell r="H142" t="str">
            <v>S</v>
          </cell>
          <cell r="I142" t="str">
            <v>S</v>
          </cell>
          <cell r="J142" t="str">
            <v>353</v>
          </cell>
          <cell r="K142">
            <v>44025</v>
          </cell>
          <cell r="L142" t="str">
            <v>3X6MDEIC</v>
          </cell>
          <cell r="M142" t="str">
            <v>2611606 - Recife - PE</v>
          </cell>
          <cell r="N142">
            <v>1720</v>
          </cell>
        </row>
        <row r="143">
          <cell r="C143" t="str">
            <v>HOSPITAL SÃO SEBASTIÃO</v>
          </cell>
          <cell r="E143" t="str">
            <v>5.4 - Reparo e Manutenção de Bens Imóveis</v>
          </cell>
          <cell r="F143">
            <v>10858157000106</v>
          </cell>
          <cell r="G143" t="str">
            <v>F GENES CIA LTDA</v>
          </cell>
          <cell r="H143" t="str">
            <v>S</v>
          </cell>
          <cell r="I143" t="str">
            <v>S</v>
          </cell>
          <cell r="J143" t="str">
            <v>326220</v>
          </cell>
          <cell r="K143">
            <v>44056</v>
          </cell>
          <cell r="L143" t="str">
            <v>J9MJBR4V</v>
          </cell>
          <cell r="M143" t="str">
            <v>2611606 - Recife - PE</v>
          </cell>
          <cell r="N143">
            <v>950</v>
          </cell>
        </row>
        <row r="144">
          <cell r="C144" t="str">
            <v>HOSPITAL SÃO SEBASTIÃO</v>
          </cell>
          <cell r="E144" t="str">
            <v>5.4 - Reparo e Manutenção de Bens Imóveis</v>
          </cell>
          <cell r="F144">
            <v>15651204000160</v>
          </cell>
          <cell r="G144" t="str">
            <v>ROGERIO ARAUJO DE LIMA</v>
          </cell>
          <cell r="H144" t="str">
            <v>S</v>
          </cell>
          <cell r="I144" t="str">
            <v>S</v>
          </cell>
          <cell r="J144" t="str">
            <v>203</v>
          </cell>
          <cell r="K144">
            <v>44043</v>
          </cell>
          <cell r="L144" t="str">
            <v>OCOD39211</v>
          </cell>
          <cell r="M144" t="str">
            <v>2607901 - Jaboatão dos Guararapes - PE</v>
          </cell>
          <cell r="N144">
            <v>900</v>
          </cell>
        </row>
        <row r="145">
          <cell r="C145" t="str">
            <v>HOSPITAL SÃO SEBASTIÃO</v>
          </cell>
          <cell r="E145" t="str">
            <v>7 - Obras e Instalações</v>
          </cell>
          <cell r="F145">
            <v>33262200000171</v>
          </cell>
          <cell r="G145" t="str">
            <v>JOSE SEVERINO DA SILVA</v>
          </cell>
          <cell r="H145" t="str">
            <v>S</v>
          </cell>
          <cell r="I145" t="str">
            <v>S</v>
          </cell>
          <cell r="J145" t="str">
            <v>17</v>
          </cell>
          <cell r="K145">
            <v>44043</v>
          </cell>
          <cell r="L145" t="str">
            <v>FDUCCUH72</v>
          </cell>
          <cell r="M145" t="str">
            <v>2604106 - Caruaru - PE</v>
          </cell>
          <cell r="N145">
            <v>1750</v>
          </cell>
        </row>
        <row r="146">
          <cell r="C146" t="str">
            <v>HOSPITAL SÃO SEBASTIÃO</v>
          </cell>
          <cell r="E146" t="str">
            <v>3.99 - Outras despesas com Material de Consumo</v>
          </cell>
          <cell r="F146">
            <v>30678108000107</v>
          </cell>
          <cell r="G146" t="str">
            <v>ELVIS LUIZ DA SILVA DISTRIBUIDORA DE AGUA</v>
          </cell>
          <cell r="H146" t="str">
            <v>B</v>
          </cell>
          <cell r="I146" t="str">
            <v>S</v>
          </cell>
          <cell r="J146" t="str">
            <v>342</v>
          </cell>
          <cell r="K146">
            <v>44043</v>
          </cell>
          <cell r="L146" t="str">
            <v>26200730678108000107550010000003421066633559</v>
          </cell>
          <cell r="M146" t="str">
            <v>26 -  Pernambuco</v>
          </cell>
          <cell r="N146">
            <v>870</v>
          </cell>
        </row>
        <row r="147">
          <cell r="C147" t="str">
            <v>HOSPITAL SÃO SEBASTIÃO</v>
          </cell>
          <cell r="E147" t="str">
            <v xml:space="preserve">5.21 - Seguros em geral </v>
          </cell>
          <cell r="F147">
            <v>33164021000100</v>
          </cell>
          <cell r="G147" t="str">
            <v>TOKIO MARINE SEGURADORA S.A</v>
          </cell>
          <cell r="H147" t="str">
            <v>S</v>
          </cell>
          <cell r="I147" t="str">
            <v>N</v>
          </cell>
          <cell r="K147">
            <v>44043</v>
          </cell>
          <cell r="M147" t="str">
            <v>3550308 - São Paulo - SP</v>
          </cell>
          <cell r="N147">
            <v>727.33</v>
          </cell>
        </row>
        <row r="148">
          <cell r="C148" t="str">
            <v>HOSPITAL SÃO SEBASTIÃO</v>
          </cell>
          <cell r="E148" t="str">
            <v>5.99 - Outros Serviços de Terceiros Pessoa Jurídica</v>
          </cell>
          <cell r="F148">
            <v>60701190000104</v>
          </cell>
          <cell r="G148" t="str">
            <v>ITAU S/A</v>
          </cell>
          <cell r="H148" t="str">
            <v>S</v>
          </cell>
          <cell r="I148" t="str">
            <v>N</v>
          </cell>
          <cell r="K148">
            <v>44044</v>
          </cell>
          <cell r="M148" t="str">
            <v>2611606 - Recife - PE</v>
          </cell>
          <cell r="N148">
            <v>10.78</v>
          </cell>
        </row>
        <row r="149">
          <cell r="C149" t="str">
            <v>HOSPITAL SÃO SEBASTIÃO</v>
          </cell>
          <cell r="E149" t="str">
            <v>5.16 - Serviços Médico-Hospitalares, Odotonlógia e Laboratoriais</v>
          </cell>
          <cell r="F149">
            <v>14401506000117</v>
          </cell>
          <cell r="G149" t="str">
            <v>J A &amp; M MORAES LTDA ME</v>
          </cell>
          <cell r="H149" t="str">
            <v>S</v>
          </cell>
          <cell r="I149" t="str">
            <v>S</v>
          </cell>
          <cell r="J149" t="str">
            <v>527</v>
          </cell>
          <cell r="K149">
            <v>44046</v>
          </cell>
          <cell r="M149" t="str">
            <v>2600104 - Afogados da Ingazeira - PE</v>
          </cell>
          <cell r="N149">
            <v>450</v>
          </cell>
        </row>
        <row r="150">
          <cell r="C150" t="str">
            <v>HOSPITAL SÃO SEBASTIÃO</v>
          </cell>
          <cell r="E150" t="str">
            <v>5.99 - Outros Serviços de Terceiros Pessoa Jurídica</v>
          </cell>
          <cell r="F150">
            <v>9256907000190</v>
          </cell>
          <cell r="G150" t="str">
            <v>FC COMERCIO E SERVIÇOS ELETRICOS LTDA</v>
          </cell>
          <cell r="H150" t="str">
            <v>S</v>
          </cell>
          <cell r="I150" t="str">
            <v>S</v>
          </cell>
          <cell r="J150" t="str">
            <v>162</v>
          </cell>
          <cell r="K150">
            <v>44028</v>
          </cell>
          <cell r="L150" t="str">
            <v>UEIC88735</v>
          </cell>
          <cell r="M150" t="str">
            <v>2607901 - Jaboatão dos Guararapes - PE</v>
          </cell>
          <cell r="N150">
            <v>12900</v>
          </cell>
        </row>
        <row r="151">
          <cell r="C151" t="str">
            <v>HOSPITAL SÃO SEBASTIÃO</v>
          </cell>
          <cell r="E151" t="str">
            <v>5.5 - Reparo e Manutenção de Máquinas e Equipamentos</v>
          </cell>
          <cell r="F151">
            <v>8675394000190</v>
          </cell>
          <cell r="G151" t="str">
            <v>SAFE SUPORTE A VIDA E COMERCIO INTERNACIONAL LTDA</v>
          </cell>
          <cell r="H151" t="str">
            <v>S</v>
          </cell>
          <cell r="I151" t="str">
            <v>S</v>
          </cell>
          <cell r="J151" t="str">
            <v>1538</v>
          </cell>
          <cell r="K151">
            <v>44025</v>
          </cell>
          <cell r="L151" t="str">
            <v>6505QYTL</v>
          </cell>
          <cell r="M151" t="str">
            <v>2611606 - Recife - PE</v>
          </cell>
          <cell r="N151">
            <v>2250</v>
          </cell>
        </row>
        <row r="152">
          <cell r="C152" t="str">
            <v>HOSPITAL SÃO SEBASTIÃO</v>
          </cell>
          <cell r="E152" t="str">
            <v>5.4 - Reparo e Manutenção de Bens Imóveis</v>
          </cell>
          <cell r="F152" t="str">
            <v>08.810.012/0001-93</v>
          </cell>
          <cell r="G152" t="str">
            <v>COMERCIAL CARDOSO LTDA</v>
          </cell>
          <cell r="H152" t="str">
            <v>S</v>
          </cell>
          <cell r="I152" t="str">
            <v>S</v>
          </cell>
          <cell r="J152" t="str">
            <v>18429</v>
          </cell>
          <cell r="K152">
            <v>44046</v>
          </cell>
          <cell r="L152" t="str">
            <v>IKDXM3C4Z</v>
          </cell>
          <cell r="M152" t="str">
            <v>2604106 - Caruaru - PE</v>
          </cell>
          <cell r="N152">
            <v>924</v>
          </cell>
        </row>
        <row r="153">
          <cell r="C153" t="str">
            <v>HOSPITAL SÃO SEBASTIÃO</v>
          </cell>
          <cell r="E153" t="str">
            <v>5.99 - Outros Serviços de Terceiros Pessoa Jurídica</v>
          </cell>
          <cell r="F153" t="str">
            <v>30.491.038/0001-75</v>
          </cell>
          <cell r="G153" t="str">
            <v xml:space="preserve">EULINA GOMES TEIXEIRA </v>
          </cell>
          <cell r="H153" t="str">
            <v>S</v>
          </cell>
          <cell r="I153" t="str">
            <v>S</v>
          </cell>
          <cell r="J153" t="str">
            <v>34</v>
          </cell>
          <cell r="K153">
            <v>44040</v>
          </cell>
          <cell r="L153" t="str">
            <v>FJKG 93335</v>
          </cell>
          <cell r="M153" t="str">
            <v>2609600 - Olinda - PE</v>
          </cell>
          <cell r="N153">
            <v>3277.1</v>
          </cell>
        </row>
        <row r="154">
          <cell r="C154" t="str">
            <v>HOSPITAL SÃO SEBASTIÃO</v>
          </cell>
          <cell r="E154" t="str">
            <v>5.99 - Outros Serviços de Terceiros Pessoa Jurídica</v>
          </cell>
          <cell r="F154" t="str">
            <v>30.491.038/0001-75</v>
          </cell>
          <cell r="G154" t="str">
            <v xml:space="preserve">EULINA GOMES TEIXEIRA </v>
          </cell>
          <cell r="H154" t="str">
            <v>S</v>
          </cell>
          <cell r="I154" t="str">
            <v>S</v>
          </cell>
          <cell r="J154" t="str">
            <v>35</v>
          </cell>
          <cell r="K154">
            <v>44040</v>
          </cell>
          <cell r="L154" t="str">
            <v>HODT11871</v>
          </cell>
          <cell r="M154" t="str">
            <v>2609600 - Olinda - PE</v>
          </cell>
          <cell r="N154">
            <v>600</v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6410-5FC8-4FF8-AE80-522F55BAA90C}">
  <sheetPr>
    <tabColor indexed="13"/>
  </sheetPr>
  <dimension ref="A1:L1992"/>
  <sheetViews>
    <sheetView showGridLines="0" tabSelected="1" topLeftCell="D106" zoomScale="90" zoomScaleNormal="90" workbookViewId="0">
      <selection activeCell="D125" sqref="D12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1.99 - Outras Despesas com Pessoal</v>
      </c>
      <c r="D2" s="3" t="str">
        <f>'[1]TCE - ANEXO IV - Preencher'!F11</f>
        <v>10.548.532/0001-11</v>
      </c>
      <c r="E2" s="5" t="str">
        <f>'[1]TCE - ANEXO IV - Preencher'!G11</f>
        <v>ASSOCIAÇÃO DAS EMPRESAS DE TRANSPORTE DE PASSAGEIROS DE CARUARU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26 -  P</v>
      </c>
      <c r="L2" s="7">
        <f>'[1]TCE - ANEXO IV - Preencher'!N11</f>
        <v>1584</v>
      </c>
    </row>
    <row r="3" spans="1:12" s="8" customFormat="1" ht="19.5" customHeight="1" x14ac:dyDescent="0.2">
      <c r="A3" s="3">
        <f>IFERROR(VLOOKUP(B3,'[1]DADOS (OCULTAR)'!$P$3:$R$53,3,0),"")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1.99 - Outras Despesas com Pessoal</v>
      </c>
      <c r="D3" s="3" t="str">
        <f>'[1]TCE - ANEXO IV - Preencher'!F12</f>
        <v>09.759.606/0001-80</v>
      </c>
      <c r="E3" s="5" t="str">
        <f>'[1]TCE - ANEXO IV - Preencher'!G12</f>
        <v>SIND DAS EMPRESAS DE TRANSP DE PASSAG DO ESTADO DE PERNAMBUCO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26 -  P</v>
      </c>
      <c r="L3" s="7">
        <f>'[1]TCE - ANEXO IV - Preencher'!N12</f>
        <v>379.4</v>
      </c>
    </row>
    <row r="4" spans="1:12" s="8" customFormat="1" ht="19.5" customHeight="1" x14ac:dyDescent="0.2">
      <c r="A4" s="3">
        <f>IFERROR(VLOOKUP(B4,'[1]DADOS (OCULTAR)'!$P$3:$R$53,3,0),"")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1.99 - Outras Despesas com Pessoal</v>
      </c>
      <c r="D4" s="3">
        <f>'[1]TCE - ANEXO IV - Preencher'!F13</f>
        <v>61573796000166</v>
      </c>
      <c r="E4" s="5" t="str">
        <f>'[1]TCE - ANEXO IV - Preencher'!G13</f>
        <v>ALLIANZ SEGUROS S.A.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26 -  P</v>
      </c>
      <c r="L4" s="7">
        <f>'[1]TCE - ANEXO IV - Preencher'!N13</f>
        <v>276.92</v>
      </c>
    </row>
    <row r="5" spans="1:12" s="8" customFormat="1" ht="19.5" customHeight="1" x14ac:dyDescent="0.2">
      <c r="A5" s="3">
        <f>IFERROR(VLOOKUP(B5,'[1]DADOS (OCULTAR)'!$P$3:$R$53,3,0),"")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 t="str">
        <f>'[1]TCE - ANEXO IV - Preencher'!F14</f>
        <v>08.674.752/0001-40</v>
      </c>
      <c r="E5" s="5" t="str">
        <f>'[1]TCE - ANEXO IV - Preencher'!G14</f>
        <v>CIRURGICA MONTEBELLO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83120</v>
      </c>
      <c r="I5" s="6">
        <f>IF('[1]TCE - ANEXO IV - Preencher'!K14="","",'[1]TCE - ANEXO IV - Preencher'!K14)</f>
        <v>44012</v>
      </c>
      <c r="J5" s="5" t="str">
        <f>'[1]TCE - ANEXO IV - Preencher'!L14</f>
        <v>26200608674752000140550010000831201249407699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1107.46</v>
      </c>
    </row>
    <row r="6" spans="1:12" s="8" customFormat="1" ht="19.5" customHeight="1" x14ac:dyDescent="0.2">
      <c r="A6" s="3">
        <f>IFERROR(VLOOKUP(B6,'[1]DADOS (OCULTAR)'!$P$3:$R$53,3,0),"")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 t="str">
        <f>'[1]TCE - ANEXO IV - Preencher'!F15</f>
        <v>00.236.193/0001-84</v>
      </c>
      <c r="E6" s="5" t="str">
        <f>'[1]TCE - ANEXO IV - Preencher'!G15</f>
        <v>CIRURGICA RECIFE COMERCIO E REPRESENTAÇÕES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58209</v>
      </c>
      <c r="I6" s="6">
        <f>IF('[1]TCE - ANEXO IV - Preencher'!K15="","",'[1]TCE - ANEXO IV - Preencher'!K15)</f>
        <v>44025</v>
      </c>
      <c r="J6" s="5" t="str">
        <f>'[1]TCE - ANEXO IV - Preencher'!L15</f>
        <v>26200700236193000184550010000582091000582103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1120</v>
      </c>
    </row>
    <row r="7" spans="1:12" s="8" customFormat="1" ht="19.5" customHeight="1" x14ac:dyDescent="0.2">
      <c r="A7" s="3">
        <f>IFERROR(VLOOKUP(B7,'[1]DADOS (OCULTAR)'!$P$3:$R$53,3,0),"")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12420164001048</v>
      </c>
      <c r="E7" s="5" t="str">
        <f>'[1]TCE - ANEXO IV - Preencher'!G16</f>
        <v>CM HOSPITALAR S.A.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69207</v>
      </c>
      <c r="I7" s="6">
        <f>IF('[1]TCE - ANEXO IV - Preencher'!K16="","",'[1]TCE - ANEXO IV - Preencher'!K16)</f>
        <v>44019</v>
      </c>
      <c r="J7" s="5" t="str">
        <f>'[1]TCE - ANEXO IV - Preencher'!L16</f>
        <v>26200712420164001048550010000692071100252290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312</v>
      </c>
    </row>
    <row r="8" spans="1:12" s="8" customFormat="1" ht="19.5" customHeight="1" x14ac:dyDescent="0.2">
      <c r="A8" s="3">
        <f>IFERROR(VLOOKUP(B8,'[1]DADOS (OCULTAR)'!$P$3:$R$53,3,0),"")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>
        <f>'[1]TCE - ANEXO IV - Preencher'!F17</f>
        <v>12420164001048</v>
      </c>
      <c r="E8" s="5" t="str">
        <f>'[1]TCE - ANEXO IV - Preencher'!G17</f>
        <v>CM HOSPITALAR S.A.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70351</v>
      </c>
      <c r="I8" s="6">
        <f>IF('[1]TCE - ANEXO IV - Preencher'!K17="","",'[1]TCE - ANEXO IV - Preencher'!K17)</f>
        <v>44034</v>
      </c>
      <c r="J8" s="5" t="str">
        <f>'[1]TCE - ANEXO IV - Preencher'!L17</f>
        <v>26200712420164001048550010000703511100168504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1650.04</v>
      </c>
    </row>
    <row r="9" spans="1:12" s="8" customFormat="1" ht="19.5" customHeight="1" x14ac:dyDescent="0.2">
      <c r="A9" s="3">
        <f>IFERROR(VLOOKUP(B9,'[1]DADOS (OCULTAR)'!$P$3:$R$53,3,0),"")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11449180000100</v>
      </c>
      <c r="E9" s="5" t="str">
        <f>'[1]TCE - ANEXO IV - Preencher'!G18</f>
        <v>DPROSMED DIST DIST. PROD MED HOSPITALAR LTDA EPP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35732</v>
      </c>
      <c r="I9" s="6">
        <f>IF('[1]TCE - ANEXO IV - Preencher'!K18="","",'[1]TCE - ANEXO IV - Preencher'!K18)</f>
        <v>44029</v>
      </c>
      <c r="J9" s="5" t="str">
        <f>'[1]TCE - ANEXO IV - Preencher'!L18</f>
        <v>26200711449180000100550010000357321612824798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1925.5</v>
      </c>
    </row>
    <row r="10" spans="1:12" s="8" customFormat="1" ht="19.5" customHeight="1" x14ac:dyDescent="0.2">
      <c r="A10" s="3">
        <f>IFERROR(VLOOKUP(B10,'[1]DADOS (OCULTAR)'!$P$3:$R$53,3,0),"")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31673254000285</v>
      </c>
      <c r="E10" s="5" t="str">
        <f>'[1]TCE - ANEXO IV - Preencher'!G19</f>
        <v>LABORATÓRIOS B. BRAUN S.A.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128986</v>
      </c>
      <c r="I10" s="6">
        <f>IF('[1]TCE - ANEXO IV - Preencher'!K19="","",'[1]TCE - ANEXO IV - Preencher'!K19)</f>
        <v>44033</v>
      </c>
      <c r="J10" s="5" t="str">
        <f>'[1]TCE - ANEXO IV - Preencher'!L19</f>
        <v>26200731673254000285550000001289861783829665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3662.4</v>
      </c>
    </row>
    <row r="11" spans="1:12" s="8" customFormat="1" ht="19.5" customHeight="1" x14ac:dyDescent="0.2">
      <c r="A11" s="3">
        <f>IFERROR(VLOOKUP(B11,'[1]DADOS (OCULTAR)'!$P$3:$R$53,3,0),"")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31673254000285</v>
      </c>
      <c r="E11" s="5" t="str">
        <f>'[1]TCE - ANEXO IV - Preencher'!G20</f>
        <v>LABORATÓRIOS B. BRAUN S.A.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467150</v>
      </c>
      <c r="I11" s="6">
        <f>IF('[1]TCE - ANEXO IV - Preencher'!K20="","",'[1]TCE - ANEXO IV - Preencher'!K20)</f>
        <v>44033</v>
      </c>
      <c r="J11" s="5" t="str">
        <f>'[1]TCE - ANEXO IV - Preencher'!L20</f>
        <v>33200731673254001095550000004671501533694777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1003.2</v>
      </c>
    </row>
    <row r="12" spans="1:12" s="8" customFormat="1" ht="19.5" customHeight="1" x14ac:dyDescent="0.2">
      <c r="A12" s="3">
        <f>IFERROR(VLOOKUP(B12,'[1]DADOS (OCULTAR)'!$P$3:$R$53,3,0),"")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 DE APARELHAGEM MEDICA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507518</v>
      </c>
      <c r="I12" s="6">
        <f>IF('[1]TCE - ANEXO IV - Preencher'!K21="","",'[1]TCE - ANEXO IV - Preencher'!K21)</f>
        <v>44030</v>
      </c>
      <c r="J12" s="5" t="str">
        <f>'[1]TCE - ANEXO IV - Preencher'!L21</f>
        <v>26200710779833000156550010005075181101859706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324.60000000000002</v>
      </c>
    </row>
    <row r="13" spans="1:12" s="8" customFormat="1" ht="19.5" customHeight="1" x14ac:dyDescent="0.2">
      <c r="A13" s="3">
        <f>IFERROR(VLOOKUP(B13,'[1]DADOS (OCULTAR)'!$P$3:$R$53,3,0),"")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>
        <f>'[1]TCE - ANEXO IV - Preencher'!F22</f>
        <v>30848237000198</v>
      </c>
      <c r="E13" s="5" t="str">
        <f>'[1]TCE - ANEXO IV - Preencher'!G22</f>
        <v>PH COMERCIO DE PRODUTOS MEDICOS HOSPITALARES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3804</v>
      </c>
      <c r="I13" s="6">
        <f>IF('[1]TCE - ANEXO IV - Preencher'!K22="","",'[1]TCE - ANEXO IV - Preencher'!K22)</f>
        <v>44032</v>
      </c>
      <c r="J13" s="5" t="str">
        <f>'[1]TCE - ANEXO IV - Preencher'!L22</f>
        <v>26200730848237000198550010000038041621602500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1121.4000000000001</v>
      </c>
    </row>
    <row r="14" spans="1:12" s="8" customFormat="1" ht="19.5" customHeight="1" x14ac:dyDescent="0.2">
      <c r="A14" s="3">
        <f>IFERROR(VLOOKUP(B14,'[1]DADOS (OCULTAR)'!$P$3:$R$53,3,0),"")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5.4 - Reparo e Manutenção de Bens Imóveis</v>
      </c>
      <c r="D14" s="3">
        <f>'[1]TCE - ANEXO IV - Preencher'!F23</f>
        <v>22314954000101</v>
      </c>
      <c r="E14" s="5" t="str">
        <f>'[1]TCE - ANEXO IV - Preencher'!G23</f>
        <v>BEZERRA ESTRUTURAL  ENGENHARIA LTDA ME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10</v>
      </c>
      <c r="I14" s="6">
        <f>IF('[1]TCE - ANEXO IV - Preencher'!K23="","",'[1]TCE - ANEXO IV - Preencher'!K23)</f>
        <v>44032</v>
      </c>
      <c r="J14" s="5" t="str">
        <f>'[1]TCE - ANEXO IV - Preencher'!L23</f>
        <v>FWZFBNXQ</v>
      </c>
      <c r="K14" s="5" t="str">
        <f>IF(F14="B",LEFT('[1]TCE - ANEXO IV - Preencher'!M23,2),IF(F14="S",LEFT('[1]TCE - ANEXO IV - Preencher'!M23,7),IF('[1]TCE - ANEXO IV - Preencher'!H23="","")))</f>
        <v>2604106</v>
      </c>
      <c r="L14" s="7">
        <f>'[1]TCE - ANEXO IV - Preencher'!N23</f>
        <v>12120</v>
      </c>
    </row>
    <row r="15" spans="1:12" s="8" customFormat="1" ht="19.5" customHeight="1" x14ac:dyDescent="0.2">
      <c r="A15" s="3">
        <f>IFERROR(VLOOKUP(B15,'[1]DADOS (OCULTAR)'!$P$3:$R$53,3,0),"")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3.4 - Material Farmacológico</v>
      </c>
      <c r="D15" s="3">
        <f>'[1]TCE - ANEXO IV - Preencher'!F24</f>
        <v>12420164001048</v>
      </c>
      <c r="E15" s="5" t="str">
        <f>'[1]TCE - ANEXO IV - Preencher'!G24</f>
        <v>CM HOSPITALAR S.A.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69896</v>
      </c>
      <c r="I15" s="6">
        <f>IF('[1]TCE - ANEXO IV - Preencher'!K24="","",'[1]TCE - ANEXO IV - Preencher'!K24)</f>
        <v>44027</v>
      </c>
      <c r="J15" s="5" t="str">
        <f>'[1]TCE - ANEXO IV - Preencher'!L24</f>
        <v>26200712420164001048550010000698961100229968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269</v>
      </c>
    </row>
    <row r="16" spans="1:12" s="8" customFormat="1" ht="19.5" customHeight="1" x14ac:dyDescent="0.2">
      <c r="A16" s="3">
        <f>IFERROR(VLOOKUP(B16,'[1]DADOS (OCULTAR)'!$P$3:$R$53,3,0),"")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3.4 - Material Farmacológico</v>
      </c>
      <c r="D16" s="3">
        <f>'[1]TCE - ANEXO IV - Preencher'!F25</f>
        <v>12420164001048</v>
      </c>
      <c r="E16" s="5" t="str">
        <f>'[1]TCE - ANEXO IV - Preencher'!G25</f>
        <v>CM HOSPITALAR S.A.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69906</v>
      </c>
      <c r="I16" s="6">
        <f>IF('[1]TCE - ANEXO IV - Preencher'!K25="","",'[1]TCE - ANEXO IV - Preencher'!K25)</f>
        <v>44027</v>
      </c>
      <c r="J16" s="5" t="str">
        <f>'[1]TCE - ANEXO IV - Preencher'!L25</f>
        <v>26200712420164001048550010000699061100245279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1575</v>
      </c>
    </row>
    <row r="17" spans="1:12" s="8" customFormat="1" ht="19.5" customHeight="1" x14ac:dyDescent="0.2">
      <c r="A17" s="3">
        <f>IFERROR(VLOOKUP(B17,'[1]DADOS (OCULTAR)'!$P$3:$R$53,3,0),"")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3.4 - Material Farmacológico</v>
      </c>
      <c r="D17" s="3">
        <f>'[1]TCE - ANEXO IV - Preencher'!F26</f>
        <v>12420164001048</v>
      </c>
      <c r="E17" s="5" t="str">
        <f>'[1]TCE - ANEXO IV - Preencher'!G26</f>
        <v>CM HOSPITALAR S.A.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70072</v>
      </c>
      <c r="I17" s="6">
        <f>IF('[1]TCE - ANEXO IV - Preencher'!K26="","",'[1]TCE - ANEXO IV - Preencher'!K26)</f>
        <v>44029</v>
      </c>
      <c r="J17" s="5" t="str">
        <f>'[1]TCE - ANEXO IV - Preencher'!L26</f>
        <v>26200712420164001048550010000700721100297685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435</v>
      </c>
    </row>
    <row r="18" spans="1:12" s="8" customFormat="1" ht="19.5" customHeight="1" x14ac:dyDescent="0.2">
      <c r="A18" s="3">
        <f>IFERROR(VLOOKUP(B18,'[1]DADOS (OCULTAR)'!$P$3:$R$53,3,0),"")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3.4 - Material Farmacológico</v>
      </c>
      <c r="D18" s="3">
        <f>'[1]TCE - ANEXO IV - Preencher'!F27</f>
        <v>67729178000220</v>
      </c>
      <c r="E18" s="5" t="str">
        <f>'[1]TCE - ANEXO IV - Preencher'!G27</f>
        <v>COMERCIAL CIRURGICA RIOCLARENSE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1322367</v>
      </c>
      <c r="I18" s="6">
        <f>IF('[1]TCE - ANEXO IV - Preencher'!K27="","",'[1]TCE - ANEXO IV - Preencher'!K27)</f>
        <v>44027</v>
      </c>
      <c r="J18" s="5" t="str">
        <f>'[1]TCE - ANEXO IV - Preencher'!L27</f>
        <v>35200767729178000491550010013223671833018424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1677.6</v>
      </c>
    </row>
    <row r="19" spans="1:12" s="8" customFormat="1" ht="19.5" customHeight="1" x14ac:dyDescent="0.2">
      <c r="A19" s="3">
        <f>IFERROR(VLOOKUP(B19,'[1]DADOS (OCULTAR)'!$P$3:$R$53,3,0),"")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3.4 - Material Farmacológico</v>
      </c>
      <c r="D19" s="3">
        <f>'[1]TCE - ANEXO IV - Preencher'!F28</f>
        <v>11012952000141</v>
      </c>
      <c r="E19" s="5" t="str">
        <f>'[1]TCE - ANEXO IV - Preencher'!G28</f>
        <v>DROGARIA QUATRO CANTOS LTDA EPP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130644</v>
      </c>
      <c r="I19" s="6">
        <f>IF('[1]TCE - ANEXO IV - Preencher'!K28="","",'[1]TCE - ANEXO IV - Preencher'!K28)</f>
        <v>44020</v>
      </c>
      <c r="J19" s="5" t="str">
        <f>'[1]TCE - ANEXO IV - Preencher'!L28</f>
        <v>26200711012952000141550010001306441014370849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155.41</v>
      </c>
    </row>
    <row r="20" spans="1:12" s="8" customFormat="1" ht="19.5" customHeight="1" x14ac:dyDescent="0.2">
      <c r="A20" s="3">
        <f>IFERROR(VLOOKUP(B20,'[1]DADOS (OCULTAR)'!$P$3:$R$53,3,0),"")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3.4 - Material Farmacológico</v>
      </c>
      <c r="D20" s="3">
        <f>'[1]TCE - ANEXO IV - Preencher'!F29</f>
        <v>11012952000141</v>
      </c>
      <c r="E20" s="5" t="str">
        <f>'[1]TCE - ANEXO IV - Preencher'!G29</f>
        <v>DROGARIA QUATRO CANTOS LTDA EPP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130549</v>
      </c>
      <c r="I20" s="6">
        <f>IF('[1]TCE - ANEXO IV - Preencher'!K29="","",'[1]TCE - ANEXO IV - Preencher'!K29)</f>
        <v>44007</v>
      </c>
      <c r="J20" s="5" t="str">
        <f>'[1]TCE - ANEXO IV - Preencher'!L29</f>
        <v>26200611012952000141550010001305491014360395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138.30000000000001</v>
      </c>
    </row>
    <row r="21" spans="1:12" s="8" customFormat="1" ht="19.5" customHeight="1" x14ac:dyDescent="0.2">
      <c r="A21" s="3">
        <f>IFERROR(VLOOKUP(B21,'[1]DADOS (OCULTAR)'!$P$3:$R$53,3,0),"")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3.4 - Material Farmacológico</v>
      </c>
      <c r="D21" s="3">
        <f>'[1]TCE - ANEXO IV - Preencher'!F30</f>
        <v>8958628000106</v>
      </c>
      <c r="E21" s="5" t="str">
        <f>'[1]TCE - ANEXO IV - Preencher'!G30</f>
        <v>ONCOEXO DISTRIBUIDORA DE MEDICAMENTOS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18967</v>
      </c>
      <c r="I21" s="6">
        <f>IF('[1]TCE - ANEXO IV - Preencher'!K30="","",'[1]TCE - ANEXO IV - Preencher'!K30)</f>
        <v>44032</v>
      </c>
      <c r="J21" s="5" t="str">
        <f>'[1]TCE - ANEXO IV - Preencher'!L30</f>
        <v>26200708958628000106550010000189671112166023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1005.75</v>
      </c>
    </row>
    <row r="22" spans="1:12" s="8" customFormat="1" ht="19.5" customHeight="1" x14ac:dyDescent="0.2">
      <c r="A22" s="3">
        <f>IFERROR(VLOOKUP(B22,'[1]DADOS (OCULTAR)'!$P$3:$R$53,3,0),"")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3.4 - Material Farmacológico</v>
      </c>
      <c r="D22" s="3">
        <f>'[1]TCE - ANEXO IV - Preencher'!F31</f>
        <v>3817043000152</v>
      </c>
      <c r="E22" s="5" t="str">
        <f>'[1]TCE - ANEXO IV - Preencher'!G31</f>
        <v>PHARMAPLUS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21643</v>
      </c>
      <c r="I22" s="6">
        <f>IF('[1]TCE - ANEXO IV - Preencher'!K31="","",'[1]TCE - ANEXO IV - Preencher'!K31)</f>
        <v>44029</v>
      </c>
      <c r="J22" s="5" t="str">
        <f>'[1]TCE - ANEXO IV - Preencher'!L31</f>
        <v>26200703817043000152550010000216431093806711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114.45</v>
      </c>
    </row>
    <row r="23" spans="1:12" s="8" customFormat="1" ht="19.5" customHeight="1" x14ac:dyDescent="0.2">
      <c r="A23" s="3">
        <f>IFERROR(VLOOKUP(B23,'[1]DADOS (OCULTAR)'!$P$3:$R$53,3,0),"")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3.4 - Material Farmacológico</v>
      </c>
      <c r="D23" s="3">
        <f>'[1]TCE - ANEXO IV - Preencher'!F32</f>
        <v>8671559000155</v>
      </c>
      <c r="E23" s="5" t="str">
        <f>'[1]TCE - ANEXO IV - Preencher'!G32</f>
        <v>RECIFARMA COMERCIO DE PRODUTOS FARMACEUTICO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1319</v>
      </c>
      <c r="I23" s="6">
        <f>IF('[1]TCE - ANEXO IV - Preencher'!K32="","",'[1]TCE - ANEXO IV - Preencher'!K32)</f>
        <v>44011</v>
      </c>
      <c r="J23" s="5" t="str">
        <f>'[1]TCE - ANEXO IV - Preencher'!L32</f>
        <v>26200608671559000155550010000013191751035650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177</v>
      </c>
    </row>
    <row r="24" spans="1:12" s="8" customFormat="1" ht="19.5" customHeight="1" x14ac:dyDescent="0.2">
      <c r="A24" s="3">
        <f>IFERROR(VLOOKUP(B24,'[1]DADOS (OCULTAR)'!$P$3:$R$53,3,0),"")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3.4 - Material Farmacológico</v>
      </c>
      <c r="D24" s="3">
        <f>'[1]TCE - ANEXO IV - Preencher'!F33</f>
        <v>21381761000100</v>
      </c>
      <c r="E24" s="5" t="str">
        <f>'[1]TCE - ANEXO IV - Preencher'!G33</f>
        <v>SIX DISTRIBUIDORA HOSPITALAR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32481</v>
      </c>
      <c r="I24" s="6">
        <f>IF('[1]TCE - ANEXO IV - Preencher'!K33="","",'[1]TCE - ANEXO IV - Preencher'!K33)</f>
        <v>44029</v>
      </c>
      <c r="J24" s="5" t="str">
        <f>'[1]TCE - ANEXO IV - Preencher'!L33</f>
        <v>26200721381761000100550010000324811644567923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4950</v>
      </c>
    </row>
    <row r="25" spans="1:12" s="8" customFormat="1" ht="19.5" customHeight="1" x14ac:dyDescent="0.2">
      <c r="A25" s="3">
        <f>IFERROR(VLOOKUP(B25,'[1]DADOS (OCULTAR)'!$P$3:$R$53,3,0),"")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3.4 - Material Farmacológico</v>
      </c>
      <c r="D25" s="3">
        <f>'[1]TCE - ANEXO IV - Preencher'!F34</f>
        <v>21596736000144</v>
      </c>
      <c r="E25" s="5" t="str">
        <f>'[1]TCE - ANEXO IV - Preencher'!G34</f>
        <v>ULTRAMEGA DISTRIBUIDORA HOSPITALAR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103900</v>
      </c>
      <c r="I25" s="6">
        <f>IF('[1]TCE - ANEXO IV - Preencher'!K34="","",'[1]TCE - ANEXO IV - Preencher'!K34)</f>
        <v>44027</v>
      </c>
      <c r="J25" s="5" t="str">
        <f>'[1]TCE - ANEXO IV - Preencher'!L34</f>
        <v>26200721596736000144550010001039001001062990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3639.78</v>
      </c>
    </row>
    <row r="26" spans="1:12" s="8" customFormat="1" ht="19.5" customHeight="1" x14ac:dyDescent="0.2">
      <c r="A26" s="3">
        <f>IFERROR(VLOOKUP(B26,'[1]DADOS (OCULTAR)'!$P$3:$R$53,3,0),"")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3.4 - Material Farmacológico</v>
      </c>
      <c r="D26" s="3">
        <f>'[1]TCE - ANEXO IV - Preencher'!F35</f>
        <v>7484373000124</v>
      </c>
      <c r="E26" s="5" t="str">
        <f>'[1]TCE - ANEXO IV - Preencher'!G35</f>
        <v>UNI HOSPITALAR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103930</v>
      </c>
      <c r="I26" s="6">
        <f>IF('[1]TCE - ANEXO IV - Preencher'!K35="","",'[1]TCE - ANEXO IV - Preencher'!K35)</f>
        <v>44036</v>
      </c>
      <c r="J26" s="5" t="str">
        <f>'[1]TCE - ANEXO IV - Preencher'!L35</f>
        <v>26200707484373000124550010001039301470072393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361.38</v>
      </c>
    </row>
    <row r="27" spans="1:12" s="8" customFormat="1" ht="19.5" customHeight="1" x14ac:dyDescent="0.2">
      <c r="A27" s="3">
        <f>IFERROR(VLOOKUP(B27,'[1]DADOS (OCULTAR)'!$P$3:$R$53,3,0),"")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5.11 - Fornecimento de Alimentação</v>
      </c>
      <c r="D27" s="3">
        <f>'[1]TCE - ANEXO IV - Preencher'!F36</f>
        <v>22940455000120</v>
      </c>
      <c r="E27" s="5" t="str">
        <f>'[1]TCE - ANEXO IV - Preencher'!G36</f>
        <v>MOURA E MELO COMERCIO E SERVIÇOS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9282</v>
      </c>
      <c r="I27" s="6">
        <f>IF('[1]TCE - ANEXO IV - Preencher'!K36="","",'[1]TCE - ANEXO IV - Preencher'!K36)</f>
        <v>44015</v>
      </c>
      <c r="J27" s="5" t="str">
        <f>'[1]TCE - ANEXO IV - Preencher'!L36</f>
        <v>26200722940455000120550010000092821662715099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153.4</v>
      </c>
    </row>
    <row r="28" spans="1:12" s="8" customFormat="1" ht="19.5" customHeight="1" x14ac:dyDescent="0.2">
      <c r="A28" s="3">
        <f>IFERROR(VLOOKUP(B28,'[1]DADOS (OCULTAR)'!$P$3:$R$53,3,0),"")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5.11 - Fornecimento de Alimentação</v>
      </c>
      <c r="D28" s="3" t="str">
        <f>'[1]TCE - ANEXO IV - Preencher'!F37</f>
        <v>07.160.019/0001-44</v>
      </c>
      <c r="E28" s="5" t="str">
        <f>'[1]TCE - ANEXO IV - Preencher'!G37</f>
        <v>VITALE HOSPITALAR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35866</v>
      </c>
      <c r="I28" s="6">
        <f>IF('[1]TCE - ANEXO IV - Preencher'!K37="","",'[1]TCE - ANEXO IV - Preencher'!K37)</f>
        <v>44012</v>
      </c>
      <c r="J28" s="5" t="str">
        <f>'[1]TCE - ANEXO IV - Preencher'!L37</f>
        <v>26200607160019000144550010000358661786168154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877.5</v>
      </c>
    </row>
    <row r="29" spans="1:12" s="8" customFormat="1" ht="19.5" customHeight="1" x14ac:dyDescent="0.2">
      <c r="A29" s="3">
        <f>IFERROR(VLOOKUP(B29,'[1]DADOS (OCULTAR)'!$P$3:$R$53,3,0),"")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3.2 - Gás e Outros Materiais Engarrafados</v>
      </c>
      <c r="D29" s="3">
        <f>'[1]TCE - ANEXO IV - Preencher'!F38</f>
        <v>24380578002041</v>
      </c>
      <c r="E29" s="5" t="str">
        <f>'[1]TCE - ANEXO IV - Preencher'!G38</f>
        <v>WHITE MARTINS GASES INDUSTRIAIS NE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8153</v>
      </c>
      <c r="I29" s="6">
        <f>IF('[1]TCE - ANEXO IV - Preencher'!K38="","",'[1]TCE - ANEXO IV - Preencher'!K38)</f>
        <v>44015</v>
      </c>
      <c r="J29" s="5" t="str">
        <f>'[1]TCE - ANEXO IV - Preencher'!L38</f>
        <v>26200724380578002041550520000081531796582358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932.75</v>
      </c>
    </row>
    <row r="30" spans="1:12" s="8" customFormat="1" ht="19.5" customHeight="1" x14ac:dyDescent="0.2">
      <c r="A30" s="3">
        <f>IFERROR(VLOOKUP(B30,'[1]DADOS (OCULTAR)'!$P$3:$R$53,3,0),"")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3.2 - Gás e Outros Materiais Engarrafados</v>
      </c>
      <c r="D30" s="3">
        <f>'[1]TCE - ANEXO IV - Preencher'!F39</f>
        <v>24380578002041</v>
      </c>
      <c r="E30" s="5" t="str">
        <f>'[1]TCE - ANEXO IV - Preencher'!G39</f>
        <v>WHITE MARTINS GASES INDUSTRIAIS NE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8154</v>
      </c>
      <c r="I30" s="6">
        <f>IF('[1]TCE - ANEXO IV - Preencher'!K39="","",'[1]TCE - ANEXO IV - Preencher'!K39)</f>
        <v>44015</v>
      </c>
      <c r="J30" s="5" t="str">
        <f>'[1]TCE - ANEXO IV - Preencher'!L39</f>
        <v>26200724380578002041550520000081541796582380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398.79</v>
      </c>
    </row>
    <row r="31" spans="1:12" s="8" customFormat="1" ht="19.5" customHeight="1" x14ac:dyDescent="0.2">
      <c r="A31" s="3">
        <f>IFERROR(VLOOKUP(B31,'[1]DADOS (OCULTAR)'!$P$3:$R$53,3,0),"")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3.2 - Gás e Outros Materiais Engarrafados</v>
      </c>
      <c r="D31" s="3">
        <f>'[1]TCE - ANEXO IV - Preencher'!F40</f>
        <v>24380578002041</v>
      </c>
      <c r="E31" s="5" t="str">
        <f>'[1]TCE - ANEXO IV - Preencher'!G40</f>
        <v>WHITE MARTINS GASES INDUSTRIAIS NE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8160</v>
      </c>
      <c r="I31" s="6">
        <f>IF('[1]TCE - ANEXO IV - Preencher'!K40="","",'[1]TCE - ANEXO IV - Preencher'!K40)</f>
        <v>44019</v>
      </c>
      <c r="J31" s="5" t="str">
        <f>'[1]TCE - ANEXO IV - Preencher'!L40</f>
        <v>26200724380578002041550520000081601796899380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2316.29</v>
      </c>
    </row>
    <row r="32" spans="1:12" s="8" customFormat="1" ht="19.5" customHeight="1" x14ac:dyDescent="0.2">
      <c r="A32" s="3">
        <f>IFERROR(VLOOKUP(B32,'[1]DADOS (OCULTAR)'!$P$3:$R$53,3,0),"")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3.2 - Gás e Outros Materiais Engarrafados</v>
      </c>
      <c r="D32" s="3">
        <f>'[1]TCE - ANEXO IV - Preencher'!F41</f>
        <v>24380578002041</v>
      </c>
      <c r="E32" s="5" t="str">
        <f>'[1]TCE - ANEXO IV - Preencher'!G41</f>
        <v>WHITE MARTINS GASES INDUSTRIAIS NE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8161</v>
      </c>
      <c r="I32" s="6">
        <f>IF('[1]TCE - ANEXO IV - Preencher'!K41="","",'[1]TCE - ANEXO IV - Preencher'!K41)</f>
        <v>44019</v>
      </c>
      <c r="J32" s="5" t="str">
        <f>'[1]TCE - ANEXO IV - Preencher'!L41</f>
        <v>26200724380578002041550520000081611796899876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592.58000000000004</v>
      </c>
    </row>
    <row r="33" spans="1:12" s="8" customFormat="1" ht="19.5" customHeight="1" x14ac:dyDescent="0.2">
      <c r="A33" s="3">
        <f>IFERROR(VLOOKUP(B33,'[1]DADOS (OCULTAR)'!$P$3:$R$53,3,0),"")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3.2 - Gás e Outros Materiais Engarrafados</v>
      </c>
      <c r="D33" s="3">
        <f>'[1]TCE - ANEXO IV - Preencher'!F42</f>
        <v>24380578002041</v>
      </c>
      <c r="E33" s="5" t="str">
        <f>'[1]TCE - ANEXO IV - Preencher'!G42</f>
        <v>WHITE MARTINS GASES INDUSTRIAIS NE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8166</v>
      </c>
      <c r="I33" s="6">
        <f>IF('[1]TCE - ANEXO IV - Preencher'!K42="","",'[1]TCE - ANEXO IV - Preencher'!K42)</f>
        <v>44021</v>
      </c>
      <c r="J33" s="5" t="str">
        <f>'[1]TCE - ANEXO IV - Preencher'!L42</f>
        <v>26200724380578002041550520000081661797332400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525.82000000000005</v>
      </c>
    </row>
    <row r="34" spans="1:12" s="8" customFormat="1" ht="19.5" customHeight="1" x14ac:dyDescent="0.2">
      <c r="A34" s="3">
        <f>IFERROR(VLOOKUP(B34,'[1]DADOS (OCULTAR)'!$P$3:$R$53,3,0),"")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3.2 - Gás e Outros Materiais Engarrafados</v>
      </c>
      <c r="D34" s="3">
        <f>'[1]TCE - ANEXO IV - Preencher'!F43</f>
        <v>24380578002041</v>
      </c>
      <c r="E34" s="5" t="str">
        <f>'[1]TCE - ANEXO IV - Preencher'!G43</f>
        <v>WHITE MARTINS GASES INDUSTRIAIS NE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8167</v>
      </c>
      <c r="I34" s="6">
        <f>IF('[1]TCE - ANEXO IV - Preencher'!K43="","",'[1]TCE - ANEXO IV - Preencher'!K43)</f>
        <v>44021</v>
      </c>
      <c r="J34" s="5" t="str">
        <f>'[1]TCE - ANEXO IV - Preencher'!L43</f>
        <v>26200724380578002041550520000081671797332466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592.58000000000004</v>
      </c>
    </row>
    <row r="35" spans="1:12" s="8" customFormat="1" ht="19.5" customHeight="1" x14ac:dyDescent="0.2">
      <c r="A35" s="3">
        <f>IFERROR(VLOOKUP(B35,'[1]DADOS (OCULTAR)'!$P$3:$R$53,3,0),"")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3.2 - Gás e Outros Materiais Engarrafados</v>
      </c>
      <c r="D35" s="3">
        <f>'[1]TCE - ANEXO IV - Preencher'!F44</f>
        <v>24380578002041</v>
      </c>
      <c r="E35" s="5" t="str">
        <f>'[1]TCE - ANEXO IV - Preencher'!G44</f>
        <v>WHITE MARTINS GASES INDUSTRIAIS NE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8174</v>
      </c>
      <c r="I35" s="6">
        <f>IF('[1]TCE - ANEXO IV - Preencher'!K44="","",'[1]TCE - ANEXO IV - Preencher'!K44)</f>
        <v>44026</v>
      </c>
      <c r="J35" s="5" t="str">
        <f>'[1]TCE - ANEXO IV - Preencher'!L44</f>
        <v>26200724380578002041550520000081741797834636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2360.64</v>
      </c>
    </row>
    <row r="36" spans="1:12" s="8" customFormat="1" ht="19.5" customHeight="1" x14ac:dyDescent="0.2">
      <c r="A36" s="3">
        <f>IFERROR(VLOOKUP(B36,'[1]DADOS (OCULTAR)'!$P$3:$R$53,3,0),"")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3.2 - Gás e Outros Materiais Engarrafados</v>
      </c>
      <c r="D36" s="3">
        <f>'[1]TCE - ANEXO IV - Preencher'!F45</f>
        <v>24380578002041</v>
      </c>
      <c r="E36" s="5" t="str">
        <f>'[1]TCE - ANEXO IV - Preencher'!G45</f>
        <v>WHITE MARTINS GASES INDUSTRIAIS NE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8175</v>
      </c>
      <c r="I36" s="6">
        <f>IF('[1]TCE - ANEXO IV - Preencher'!K45="","",'[1]TCE - ANEXO IV - Preencher'!K45)</f>
        <v>44026</v>
      </c>
      <c r="J36" s="5" t="str">
        <f>'[1]TCE - ANEXO IV - Preencher'!L45</f>
        <v>26200724380578002041550520000081751797835559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1367.27</v>
      </c>
    </row>
    <row r="37" spans="1:12" s="8" customFormat="1" ht="19.5" customHeight="1" x14ac:dyDescent="0.2">
      <c r="A37" s="3">
        <f>IFERROR(VLOOKUP(B37,'[1]DADOS (OCULTAR)'!$P$3:$R$53,3,0),"")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3.2 - Gás e Outros Materiais Engarrafados</v>
      </c>
      <c r="D37" s="3">
        <f>'[1]TCE - ANEXO IV - Preencher'!F46</f>
        <v>24380578002041</v>
      </c>
      <c r="E37" s="5" t="str">
        <f>'[1]TCE - ANEXO IV - Preencher'!G46</f>
        <v>WHITE MARTINS GASES INDUSTRIAIS NE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8179</v>
      </c>
      <c r="I37" s="6">
        <f>IF('[1]TCE - ANEXO IV - Preencher'!K46="","",'[1]TCE - ANEXO IV - Preencher'!K46)</f>
        <v>44028</v>
      </c>
      <c r="J37" s="5" t="str">
        <f>'[1]TCE - ANEXO IV - Preencher'!L46</f>
        <v>26200724380578002041550520000081791798141274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1014.13</v>
      </c>
    </row>
    <row r="38" spans="1:12" s="8" customFormat="1" ht="19.5" customHeight="1" x14ac:dyDescent="0.2">
      <c r="A38" s="3">
        <f>IFERROR(VLOOKUP(B38,'[1]DADOS (OCULTAR)'!$P$3:$R$53,3,0),"")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3.2 - Gás e Outros Materiais Engarrafados</v>
      </c>
      <c r="D38" s="3">
        <f>'[1]TCE - ANEXO IV - Preencher'!F47</f>
        <v>24380578002041</v>
      </c>
      <c r="E38" s="5" t="str">
        <f>'[1]TCE - ANEXO IV - Preencher'!G47</f>
        <v>WHITE MARTINS GASES INDUSTRIAIS NE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8186</v>
      </c>
      <c r="I38" s="6">
        <f>IF('[1]TCE - ANEXO IV - Preencher'!K47="","",'[1]TCE - ANEXO IV - Preencher'!K47)</f>
        <v>44032</v>
      </c>
      <c r="J38" s="5" t="str">
        <f>'[1]TCE - ANEXO IV - Preencher'!L47</f>
        <v>26200724380578002041550520000081861798469088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2479.06</v>
      </c>
    </row>
    <row r="39" spans="1:12" s="8" customFormat="1" ht="19.5" customHeight="1" x14ac:dyDescent="0.2">
      <c r="A39" s="3">
        <f>IFERROR(VLOOKUP(B39,'[1]DADOS (OCULTAR)'!$P$3:$R$53,3,0),"")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3.2 - Gás e Outros Materiais Engarrafados</v>
      </c>
      <c r="D39" s="3">
        <f>'[1]TCE - ANEXO IV - Preencher'!F48</f>
        <v>24380578002041</v>
      </c>
      <c r="E39" s="5" t="str">
        <f>'[1]TCE - ANEXO IV - Preencher'!G48</f>
        <v>WHITE MARTINS GASES INDUSTRIAIS NE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8188</v>
      </c>
      <c r="I39" s="6">
        <f>IF('[1]TCE - ANEXO IV - Preencher'!K48="","",'[1]TCE - ANEXO IV - Preencher'!K48)</f>
        <v>44034</v>
      </c>
      <c r="J39" s="5" t="str">
        <f>'[1]TCE - ANEXO IV - Preencher'!L48</f>
        <v>26200724238057800204155052000081881798746191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1302.6400000000001</v>
      </c>
    </row>
    <row r="40" spans="1:12" s="8" customFormat="1" ht="19.5" customHeight="1" x14ac:dyDescent="0.2">
      <c r="A40" s="3">
        <f>IFERROR(VLOOKUP(B40,'[1]DADOS (OCULTAR)'!$P$3:$R$53,3,0),"")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3.2 - Gás e Outros Materiais Engarrafados</v>
      </c>
      <c r="D40" s="3">
        <f>'[1]TCE - ANEXO IV - Preencher'!F49</f>
        <v>24380578002041</v>
      </c>
      <c r="E40" s="5" t="str">
        <f>'[1]TCE - ANEXO IV - Preencher'!G49</f>
        <v>WHITE MARTINS GASES INDUSTRIAIS NE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8197</v>
      </c>
      <c r="I40" s="6">
        <f>IF('[1]TCE - ANEXO IV - Preencher'!K49="","",'[1]TCE - ANEXO IV - Preencher'!K49)</f>
        <v>44040</v>
      </c>
      <c r="J40" s="5" t="str">
        <f>'[1]TCE - ANEXO IV - Preencher'!L49</f>
        <v>26200724380578002041550520000081971799436160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976.62</v>
      </c>
    </row>
    <row r="41" spans="1:12" s="8" customFormat="1" ht="19.5" customHeight="1" x14ac:dyDescent="0.2">
      <c r="A41" s="3">
        <f>IFERROR(VLOOKUP(B41,'[1]DADOS (OCULTAR)'!$P$3:$R$53,3,0),"")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3.99 - Outras despesas com Material de Consumo</v>
      </c>
      <c r="D41" s="3">
        <f>'[1]TCE - ANEXO IV - Preencher'!F50</f>
        <v>24380578002041</v>
      </c>
      <c r="E41" s="5" t="str">
        <f>'[1]TCE - ANEXO IV - Preencher'!G50</f>
        <v>WHITE MARTINS GASES INDUSTRIAIS NE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284511</v>
      </c>
      <c r="I41" s="6">
        <f>IF('[1]TCE - ANEXO IV - Preencher'!K50="","",'[1]TCE - ANEXO IV - Preencher'!K50)</f>
        <v>44018</v>
      </c>
      <c r="J41" s="5" t="str">
        <f>'[1]TCE - ANEXO IV - Preencher'!L50</f>
        <v>26200724380578002041552000002845111796798315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3962.46</v>
      </c>
    </row>
    <row r="42" spans="1:12" s="8" customFormat="1" ht="19.5" customHeight="1" x14ac:dyDescent="0.2">
      <c r="A42" s="3">
        <f>IFERROR(VLOOKUP(B42,'[1]DADOS (OCULTAR)'!$P$3:$R$53,3,0),"")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3.7 - Material de Limpeza e Produtos de Hgienização</v>
      </c>
      <c r="D42" s="3">
        <f>'[1]TCE - ANEXO IV - Preencher'!F51</f>
        <v>31466868000105</v>
      </c>
      <c r="E42" s="5" t="str">
        <f>'[1]TCE - ANEXO IV - Preencher'!G51</f>
        <v>DOMPLAST COMERCIO DE EMBALAGENS PLASTICAS EIRELI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1299</v>
      </c>
      <c r="I42" s="6">
        <f>IF('[1]TCE - ANEXO IV - Preencher'!K51="","",'[1]TCE - ANEXO IV - Preencher'!K51)</f>
        <v>44035</v>
      </c>
      <c r="J42" s="5" t="str">
        <f>'[1]TCE - ANEXO IV - Preencher'!L51</f>
        <v>26200731466868000105550010000012991655441200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1028</v>
      </c>
    </row>
    <row r="43" spans="1:12" s="8" customFormat="1" ht="19.5" customHeight="1" x14ac:dyDescent="0.2">
      <c r="A43" s="3">
        <f>IFERROR(VLOOKUP(B43,'[1]DADOS (OCULTAR)'!$P$3:$R$53,3,0),"")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3.7 - Material de Limpeza e Produtos de Hgienização</v>
      </c>
      <c r="D43" s="3" t="str">
        <f>'[1]TCE - ANEXO IV - Preencher'!F52</f>
        <v>08.848.709/0001-53</v>
      </c>
      <c r="E43" s="5" t="str">
        <f>'[1]TCE - ANEXO IV - Preencher'!G52</f>
        <v>MAX LIMPEZA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12638</v>
      </c>
      <c r="I43" s="6">
        <f>IF('[1]TCE - ANEXO IV - Preencher'!K52="","",'[1]TCE - ANEXO IV - Preencher'!K52)</f>
        <v>44040</v>
      </c>
      <c r="J43" s="5" t="str">
        <f>'[1]TCE - ANEXO IV - Preencher'!L52</f>
        <v>26200708848709000153550010000126381000126395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3400</v>
      </c>
    </row>
    <row r="44" spans="1:12" s="8" customFormat="1" ht="19.5" customHeight="1" x14ac:dyDescent="0.2">
      <c r="A44" s="3">
        <f>IFERROR(VLOOKUP(B44,'[1]DADOS (OCULTAR)'!$P$3:$R$53,3,0),"")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3.7 - Material de Limpeza e Produtos de Hgienização</v>
      </c>
      <c r="D44" s="3">
        <f>'[1]TCE - ANEXO IV - Preencher'!F53</f>
        <v>31329180000183</v>
      </c>
      <c r="E44" s="5" t="str">
        <f>'[1]TCE - ANEXO IV - Preencher'!G53</f>
        <v>MAXXISUPRI COMERCIO DE SANEANTES EIRELI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5352</v>
      </c>
      <c r="I44" s="6">
        <f>IF('[1]TCE - ANEXO IV - Preencher'!K53="","",'[1]TCE - ANEXO IV - Preencher'!K53)</f>
        <v>44013</v>
      </c>
      <c r="J44" s="5" t="str">
        <f>'[1]TCE - ANEXO IV - Preencher'!L53</f>
        <v>26200731329180000183550070000053521028791700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655.20000000000005</v>
      </c>
    </row>
    <row r="45" spans="1:12" s="8" customFormat="1" ht="19.5" customHeight="1" x14ac:dyDescent="0.2">
      <c r="A45" s="3">
        <f>IFERROR(VLOOKUP(B45,'[1]DADOS (OCULTAR)'!$P$3:$R$53,3,0),"")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3.7 - Material de Limpeza e Produtos de Hgienização</v>
      </c>
      <c r="D45" s="3">
        <f>'[1]TCE - ANEXO IV - Preencher'!F54</f>
        <v>31329180000183</v>
      </c>
      <c r="E45" s="5" t="str">
        <f>'[1]TCE - ANEXO IV - Preencher'!G54</f>
        <v>MAXXISUPRI COMERCIO DE SANEANTES EIRELI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5602</v>
      </c>
      <c r="I45" s="6">
        <f>IF('[1]TCE - ANEXO IV - Preencher'!K54="","",'[1]TCE - ANEXO IV - Preencher'!K54)</f>
        <v>44034</v>
      </c>
      <c r="J45" s="5" t="str">
        <f>'[1]TCE - ANEXO IV - Preencher'!L54</f>
        <v>26200731329180000183550070000056021471337740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202.06</v>
      </c>
    </row>
    <row r="46" spans="1:12" s="8" customFormat="1" ht="19.5" customHeight="1" x14ac:dyDescent="0.2">
      <c r="A46" s="3">
        <f>IFERROR(VLOOKUP(B46,'[1]DADOS (OCULTAR)'!$P$3:$R$53,3,0),"")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3.7 - Material de Limpeza e Produtos de Hgienização</v>
      </c>
      <c r="D46" s="3">
        <f>'[1]TCE - ANEXO IV - Preencher'!F55</f>
        <v>19415949000342</v>
      </c>
      <c r="E46" s="5" t="str">
        <f>'[1]TCE - ANEXO IV - Preencher'!G55</f>
        <v>PAPERCLEAN DISTRIBUIDORA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1109</v>
      </c>
      <c r="I46" s="6">
        <f>IF('[1]TCE - ANEXO IV - Preencher'!K55="","",'[1]TCE - ANEXO IV - Preencher'!K55)</f>
        <v>44040</v>
      </c>
      <c r="J46" s="5" t="str">
        <f>'[1]TCE - ANEXO IV - Preencher'!L55</f>
        <v>26200719415949000342550010000011091518613840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1132.7</v>
      </c>
    </row>
    <row r="47" spans="1:12" s="8" customFormat="1" ht="19.5" customHeight="1" x14ac:dyDescent="0.2">
      <c r="A47" s="3">
        <f>IFERROR(VLOOKUP(B47,'[1]DADOS (OCULTAR)'!$P$3:$R$53,3,0),"")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3.7 - Material de Limpeza e Produtos de Hgienização</v>
      </c>
      <c r="D47" s="3">
        <f>'[1]TCE - ANEXO IV - Preencher'!F56</f>
        <v>18162706000115</v>
      </c>
      <c r="E47" s="5" t="str">
        <f>'[1]TCE - ANEXO IV - Preencher'!G56</f>
        <v>QUIMY LIFE EM HIGIENE E LIMPEZA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12658</v>
      </c>
      <c r="I47" s="6">
        <f>IF('[1]TCE - ANEXO IV - Preencher'!K56="","",'[1]TCE - ANEXO IV - Preencher'!K56)</f>
        <v>44034</v>
      </c>
      <c r="J47" s="5" t="str">
        <f>'[1]TCE - ANEXO IV - Preencher'!L56</f>
        <v>26200718162706000115550010000126581421910660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42.55</v>
      </c>
    </row>
    <row r="48" spans="1:12" s="8" customFormat="1" ht="19.5" customHeight="1" x14ac:dyDescent="0.2">
      <c r="A48" s="3">
        <f>IFERROR(VLOOKUP(B48,'[1]DADOS (OCULTAR)'!$P$3:$R$53,3,0),"")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3.99 - Outras despesas com Material de Consumo</v>
      </c>
      <c r="D48" s="3">
        <f>'[1]TCE - ANEXO IV - Preencher'!F57</f>
        <v>31466868000105</v>
      </c>
      <c r="E48" s="5" t="str">
        <f>'[1]TCE - ANEXO IV - Preencher'!G57</f>
        <v>DOMPLAST COMERCIO DE EMBALAGENS PLASTICAS EIRELI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1299</v>
      </c>
      <c r="I48" s="6">
        <f>IF('[1]TCE - ANEXO IV - Preencher'!K57="","",'[1]TCE - ANEXO IV - Preencher'!K57)</f>
        <v>44035</v>
      </c>
      <c r="J48" s="5" t="str">
        <f>'[1]TCE - ANEXO IV - Preencher'!L57</f>
        <v>26200731466868000105550010000012991655441200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145</v>
      </c>
    </row>
    <row r="49" spans="1:12" s="8" customFormat="1" ht="19.5" customHeight="1" x14ac:dyDescent="0.2">
      <c r="A49" s="3">
        <f>IFERROR(VLOOKUP(B49,'[1]DADOS (OCULTAR)'!$P$3:$R$53,3,0),"")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3.99 - Outras despesas com Material de Consumo</v>
      </c>
      <c r="D49" s="3">
        <f>'[1]TCE - ANEXO IV - Preencher'!F58</f>
        <v>11840014000130</v>
      </c>
      <c r="E49" s="5" t="str">
        <f>'[1]TCE - ANEXO IV - Preencher'!G58</f>
        <v>MACROPAC PROTEÇÃO E EMBALAGEM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296591</v>
      </c>
      <c r="I49" s="6">
        <f>IF('[1]TCE - ANEXO IV - Preencher'!K58="","",'[1]TCE - ANEXO IV - Preencher'!K58)</f>
        <v>44039</v>
      </c>
      <c r="J49" s="5" t="str">
        <f>'[1]TCE - ANEXO IV - Preencher'!L58</f>
        <v>26200711840014000130550010002965911104013525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409.6</v>
      </c>
    </row>
    <row r="50" spans="1:12" s="8" customFormat="1" ht="19.5" customHeight="1" x14ac:dyDescent="0.2">
      <c r="A50" s="3">
        <f>IFERROR(VLOOKUP(B50,'[1]DADOS (OCULTAR)'!$P$3:$R$53,3,0),"")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3.99 - Outras despesas com Material de Consumo</v>
      </c>
      <c r="D50" s="3">
        <f>'[1]TCE - ANEXO IV - Preencher'!F59</f>
        <v>18162706000115</v>
      </c>
      <c r="E50" s="5" t="str">
        <f>'[1]TCE - ANEXO IV - Preencher'!G59</f>
        <v>QUIMY LIFE EM HIGIENE E LIMPEZA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12658</v>
      </c>
      <c r="I50" s="6">
        <f>IF('[1]TCE - ANEXO IV - Preencher'!K59="","",'[1]TCE - ANEXO IV - Preencher'!K59)</f>
        <v>44034</v>
      </c>
      <c r="J50" s="5" t="str">
        <f>'[1]TCE - ANEXO IV - Preencher'!L59</f>
        <v>26200718162706000115550010000126581421910660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310.8</v>
      </c>
    </row>
    <row r="51" spans="1:12" s="8" customFormat="1" ht="19.5" customHeight="1" x14ac:dyDescent="0.2">
      <c r="A51" s="3">
        <f>IFERROR(VLOOKUP(B51,'[1]DADOS (OCULTAR)'!$P$3:$R$53,3,0),"")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3.99 - Outras despesas com Material de Consumo</v>
      </c>
      <c r="D51" s="3">
        <f>'[1]TCE - ANEXO IV - Preencher'!F60</f>
        <v>15242921000138</v>
      </c>
      <c r="E51" s="5" t="str">
        <f>'[1]TCE - ANEXO IV - Preencher'!G60</f>
        <v>M. A. DE O. MENEZES EIRELI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1681</v>
      </c>
      <c r="I51" s="6">
        <f>IF('[1]TCE - ANEXO IV - Preencher'!K60="","",'[1]TCE - ANEXO IV - Preencher'!K60)</f>
        <v>44014</v>
      </c>
      <c r="J51" s="5" t="str">
        <f>'[1]TCE - ANEXO IV - Preencher'!L60</f>
        <v>26200715242921000138550010000016811000005810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17052.12</v>
      </c>
    </row>
    <row r="52" spans="1:12" s="8" customFormat="1" ht="19.5" customHeight="1" x14ac:dyDescent="0.2">
      <c r="A52" s="3">
        <f>IFERROR(VLOOKUP(B52,'[1]DADOS (OCULTAR)'!$P$3:$R$53,3,0),"")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3.99 - Outras despesas com Material de Consumo</v>
      </c>
      <c r="D52" s="3">
        <f>'[1]TCE - ANEXO IV - Preencher'!F61</f>
        <v>15242921000138</v>
      </c>
      <c r="E52" s="5" t="str">
        <f>'[1]TCE - ANEXO IV - Preencher'!G61</f>
        <v>M. A. DE O. MENEZES EIRELI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1692</v>
      </c>
      <c r="I52" s="6">
        <f>IF('[1]TCE - ANEXO IV - Preencher'!K61="","",'[1]TCE - ANEXO IV - Preencher'!K61)</f>
        <v>44028</v>
      </c>
      <c r="J52" s="5" t="str">
        <f>'[1]TCE - ANEXO IV - Preencher'!L61</f>
        <v>26200715242921000138550010000016921000005920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16244.85</v>
      </c>
    </row>
    <row r="53" spans="1:12" s="8" customFormat="1" ht="19.5" customHeight="1" x14ac:dyDescent="0.2">
      <c r="A53" s="3">
        <f>IFERROR(VLOOKUP(B53,'[1]DADOS (OCULTAR)'!$P$3:$R$53,3,0),"")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3.99 - Outras despesas com Material de Consumo</v>
      </c>
      <c r="D53" s="3">
        <f>'[1]TCE - ANEXO IV - Preencher'!F62</f>
        <v>15242921000138</v>
      </c>
      <c r="E53" s="5" t="str">
        <f>'[1]TCE - ANEXO IV - Preencher'!G62</f>
        <v>M. A. DE O. MENEZES EIRELI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1663</v>
      </c>
      <c r="I53" s="6">
        <f>IF('[1]TCE - ANEXO IV - Preencher'!K62="","",'[1]TCE - ANEXO IV - Preencher'!K62)</f>
        <v>43999</v>
      </c>
      <c r="J53" s="5" t="str">
        <f>'[1]TCE - ANEXO IV - Preencher'!L62</f>
        <v>26200615242921000138550010000016631000005630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16895.810000000001</v>
      </c>
    </row>
    <row r="54" spans="1:12" s="8" customFormat="1" ht="19.5" customHeight="1" x14ac:dyDescent="0.2">
      <c r="A54" s="3">
        <f>IFERROR(VLOOKUP(B54,'[1]DADOS (OCULTAR)'!$P$3:$R$53,3,0),"")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3.99 - Outras despesas com Material de Consumo</v>
      </c>
      <c r="D54" s="3">
        <f>'[1]TCE - ANEXO IV - Preencher'!F63</f>
        <v>15242921000138</v>
      </c>
      <c r="E54" s="5" t="str">
        <f>'[1]TCE - ANEXO IV - Preencher'!G63</f>
        <v>M. A. DE O. MENEZES EIRELI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1704</v>
      </c>
      <c r="I54" s="6">
        <f>IF('[1]TCE - ANEXO IV - Preencher'!K63="","",'[1]TCE - ANEXO IV - Preencher'!K63)</f>
        <v>44043</v>
      </c>
      <c r="J54" s="5" t="str">
        <f>'[1]TCE - ANEXO IV - Preencher'!L63</f>
        <v>26200715242921000138550010000017041000006040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18757.900000000001</v>
      </c>
    </row>
    <row r="55" spans="1:12" s="8" customFormat="1" ht="19.5" customHeight="1" x14ac:dyDescent="0.2">
      <c r="A55" s="3">
        <f>IFERROR(VLOOKUP(B55,'[1]DADOS (OCULTAR)'!$P$3:$R$53,3,0),"")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3.6 - Material de Expediente</v>
      </c>
      <c r="D55" s="3">
        <f>'[1]TCE - ANEXO IV - Preencher'!F64</f>
        <v>26644106000111</v>
      </c>
      <c r="E55" s="5" t="str">
        <f>'[1]TCE - ANEXO IV - Preencher'!G64</f>
        <v>CARDPRESS - TECNOLOGIA E INFORMATICA EIRELI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2450</v>
      </c>
      <c r="I55" s="6">
        <f>IF('[1]TCE - ANEXO IV - Preencher'!K64="","",'[1]TCE - ANEXO IV - Preencher'!K64)</f>
        <v>44013</v>
      </c>
      <c r="J55" s="5" t="str">
        <f>'[1]TCE - ANEXO IV - Preencher'!L64</f>
        <v>35200726644106000111550010000024501754937002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1262</v>
      </c>
    </row>
    <row r="56" spans="1:12" s="8" customFormat="1" ht="19.5" customHeight="1" x14ac:dyDescent="0.2">
      <c r="A56" s="3">
        <f>IFERROR(VLOOKUP(B56,'[1]DADOS (OCULTAR)'!$P$3:$R$53,3,0),"")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3.2 - Gás e Outros Materiais Engarrafados</v>
      </c>
      <c r="D56" s="3" t="str">
        <f>'[1]TCE - ANEXO IV - Preencher'!F65</f>
        <v>03.237.583/0045-88</v>
      </c>
      <c r="E56" s="5" t="str">
        <f>'[1]TCE - ANEXO IV - Preencher'!G65</f>
        <v>COPAGAZ DISTRIBUIDORA DE GAS S.A.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3332</v>
      </c>
      <c r="I56" s="6">
        <f>IF('[1]TCE - ANEXO IV - Preencher'!K65="","",'[1]TCE - ANEXO IV - Preencher'!K65)</f>
        <v>44026</v>
      </c>
      <c r="J56" s="5" t="str">
        <f>'[1]TCE - ANEXO IV - Preencher'!L65</f>
        <v>26200703237583004588550070000033325000871479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2126.67</v>
      </c>
    </row>
    <row r="57" spans="1:12" s="8" customFormat="1" ht="19.5" customHeight="1" x14ac:dyDescent="0.2">
      <c r="A57" s="3">
        <f>IFERROR(VLOOKUP(B57,'[1]DADOS (OCULTAR)'!$P$3:$R$53,3,0),"")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3.2 - Gás e Outros Materiais Engarrafados</v>
      </c>
      <c r="D57" s="3" t="str">
        <f>'[1]TCE - ANEXO IV - Preencher'!F66</f>
        <v>03.237.583/0045-88</v>
      </c>
      <c r="E57" s="5" t="str">
        <f>'[1]TCE - ANEXO IV - Preencher'!G66</f>
        <v>COPAGAZ DISTRIBUIDORA DE GAS S.A.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3792</v>
      </c>
      <c r="I57" s="6">
        <f>IF('[1]TCE - ANEXO IV - Preencher'!K66="","",'[1]TCE - ANEXO IV - Preencher'!K66)</f>
        <v>44040</v>
      </c>
      <c r="J57" s="5" t="str">
        <f>'[1]TCE - ANEXO IV - Preencher'!L66</f>
        <v>26200703237583004588550100000037925000210538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2344.08</v>
      </c>
    </row>
    <row r="58" spans="1:12" s="8" customFormat="1" ht="19.5" customHeight="1" x14ac:dyDescent="0.2">
      <c r="A58" s="3">
        <f>IFERROR(VLOOKUP(B58,'[1]DADOS (OCULTAR)'!$P$3:$R$53,3,0),"")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 xml:space="preserve">3.9 - Material para Manutenção de Bens Imóveis </v>
      </c>
      <c r="D58" s="3" t="str">
        <f>'[1]TCE - ANEXO IV - Preencher'!F67</f>
        <v>04.246.291/0001-53</v>
      </c>
      <c r="E58" s="5" t="str">
        <f>'[1]TCE - ANEXO IV - Preencher'!G67</f>
        <v>BARRETO COMERCIO E SERVIÇOS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2937</v>
      </c>
      <c r="I58" s="6">
        <f>IF('[1]TCE - ANEXO IV - Preencher'!K67="","",'[1]TCE - ANEXO IV - Preencher'!K67)</f>
        <v>43924</v>
      </c>
      <c r="J58" s="5" t="str">
        <f>'[1]TCE - ANEXO IV - Preencher'!L67</f>
        <v>26200404246291000153550010000029371190029374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524.52</v>
      </c>
    </row>
    <row r="59" spans="1:12" s="8" customFormat="1" ht="19.5" customHeight="1" x14ac:dyDescent="0.2">
      <c r="A59" s="3">
        <f>IFERROR(VLOOKUP(B59,'[1]DADOS (OCULTAR)'!$P$3:$R$53,3,0),"")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 xml:space="preserve">3.9 - Material para Manutenção de Bens Imóveis </v>
      </c>
      <c r="D59" s="3" t="str">
        <f>'[1]TCE - ANEXO IV - Preencher'!F68</f>
        <v>04.246.291/0001-53</v>
      </c>
      <c r="E59" s="5" t="str">
        <f>'[1]TCE - ANEXO IV - Preencher'!G68</f>
        <v>BARRETO COMERCIO E SERVIÇOS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2938</v>
      </c>
      <c r="I59" s="6">
        <f>IF('[1]TCE - ANEXO IV - Preencher'!K68="","",'[1]TCE - ANEXO IV - Preencher'!K68)</f>
        <v>44015</v>
      </c>
      <c r="J59" s="5" t="str">
        <f>'[1]TCE - ANEXO IV - Preencher'!L68</f>
        <v>26200404246291000153550010000029381190029380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207.3</v>
      </c>
    </row>
    <row r="60" spans="1:12" s="8" customFormat="1" ht="19.5" customHeight="1" x14ac:dyDescent="0.2">
      <c r="A60" s="3">
        <f>IFERROR(VLOOKUP(B60,'[1]DADOS (OCULTAR)'!$P$3:$R$53,3,0),"")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 xml:space="preserve">3.9 - Material para Manutenção de Bens Imóveis </v>
      </c>
      <c r="D60" s="3" t="str">
        <f>'[1]TCE - ANEXO IV - Preencher'!F69</f>
        <v>04.246.291/0001-53</v>
      </c>
      <c r="E60" s="5" t="str">
        <f>'[1]TCE - ANEXO IV - Preencher'!G69</f>
        <v>BARRETO COMERCIO E SERVIÇOS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3001</v>
      </c>
      <c r="I60" s="6">
        <f>IF('[1]TCE - ANEXO IV - Preencher'!K69="","",'[1]TCE - ANEXO IV - Preencher'!K69)</f>
        <v>44014</v>
      </c>
      <c r="J60" s="5" t="str">
        <f>'[1]TCE - ANEXO IV - Preencher'!L69</f>
        <v>26200704246291000153550010000030011190030015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94</v>
      </c>
    </row>
    <row r="61" spans="1:12" s="8" customFormat="1" ht="19.5" customHeight="1" x14ac:dyDescent="0.2">
      <c r="A61" s="3">
        <f>IFERROR(VLOOKUP(B61,'[1]DADOS (OCULTAR)'!$P$3:$R$53,3,0),"")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 xml:space="preserve">3.9 - Material para Manutenção de Bens Imóveis </v>
      </c>
      <c r="D61" s="3">
        <f>'[1]TCE - ANEXO IV - Preencher'!F70</f>
        <v>57158057000726</v>
      </c>
      <c r="E61" s="5" t="str">
        <f>'[1]TCE - ANEXO IV - Preencher'!G70</f>
        <v>COMERCIAL ELETRICA P.J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120908</v>
      </c>
      <c r="I61" s="6">
        <f>IF('[1]TCE - ANEXO IV - Preencher'!K70="","",'[1]TCE - ANEXO IV - Preencher'!K70)</f>
        <v>44021</v>
      </c>
      <c r="J61" s="5" t="str">
        <f>'[1]TCE - ANEXO IV - Preencher'!L70</f>
        <v>26200757158057000726550010001209081008991292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120</v>
      </c>
    </row>
    <row r="62" spans="1:12" s="8" customFormat="1" ht="19.5" customHeight="1" x14ac:dyDescent="0.2">
      <c r="A62" s="3">
        <f>IFERROR(VLOOKUP(B62,'[1]DADOS (OCULTAR)'!$P$3:$R$53,3,0),"")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 xml:space="preserve">3.9 - Material para Manutenção de Bens Imóveis </v>
      </c>
      <c r="D62" s="3" t="str">
        <f>'[1]TCE - ANEXO IV - Preencher'!F71</f>
        <v>07.404.048/0001-04</v>
      </c>
      <c r="E62" s="5" t="str">
        <f>'[1]TCE - ANEXO IV - Preencher'!G71</f>
        <v>FILTRAX DO BRASIL INDUSTRIA E COMERCIO DE FILTRO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15746</v>
      </c>
      <c r="I62" s="6">
        <f>IF('[1]TCE - ANEXO IV - Preencher'!K71="","",'[1]TCE - ANEXO IV - Preencher'!K71)</f>
        <v>43994</v>
      </c>
      <c r="J62" s="5" t="str">
        <f>'[1]TCE - ANEXO IV - Preencher'!L71</f>
        <v>35200607404048000104550010000157461230194804</v>
      </c>
      <c r="K62" s="5" t="str">
        <f>IF(F62="B",LEFT('[1]TCE - ANEXO IV - Preencher'!M71,2),IF(F62="S",LEFT('[1]TCE - ANEXO IV - Preencher'!M71,7),IF('[1]TCE - ANEXO IV - Preencher'!H71="","")))</f>
        <v>35</v>
      </c>
      <c r="L62" s="7">
        <f>'[1]TCE - ANEXO IV - Preencher'!N71</f>
        <v>635.5</v>
      </c>
    </row>
    <row r="63" spans="1:12" s="8" customFormat="1" ht="19.5" customHeight="1" x14ac:dyDescent="0.2">
      <c r="A63" s="3">
        <f>IFERROR(VLOOKUP(B63,'[1]DADOS (OCULTAR)'!$P$3:$R$53,3,0),"")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 xml:space="preserve">3.9 - Material para Manutenção de Bens Imóveis </v>
      </c>
      <c r="D63" s="3">
        <f>'[1]TCE - ANEXO IV - Preencher'!F72</f>
        <v>17801543000100</v>
      </c>
      <c r="E63" s="5" t="str">
        <f>'[1]TCE - ANEXO IV - Preencher'!G72</f>
        <v>GILSON CRISTOVAO DE AGUIAR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1372</v>
      </c>
      <c r="I63" s="6">
        <f>IF('[1]TCE - ANEXO IV - Preencher'!K72="","",'[1]TCE - ANEXO IV - Preencher'!K72)</f>
        <v>44028</v>
      </c>
      <c r="J63" s="5" t="str">
        <f>'[1]TCE - ANEXO IV - Preencher'!L72</f>
        <v>26200717801543000100550010000013721297983150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365.2</v>
      </c>
    </row>
    <row r="64" spans="1:12" s="8" customFormat="1" ht="19.5" customHeight="1" x14ac:dyDescent="0.2">
      <c r="A64" s="3">
        <f>IFERROR(VLOOKUP(B64,'[1]DADOS (OCULTAR)'!$P$3:$R$53,3,0),"")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 xml:space="preserve">3.9 - Material para Manutenção de Bens Imóveis </v>
      </c>
      <c r="D64" s="3" t="str">
        <f>'[1]TCE - ANEXO IV - Preencher'!F73</f>
        <v>08.104.986/0001-51</v>
      </c>
      <c r="E64" s="5" t="str">
        <f>'[1]TCE - ANEXO IV - Preencher'!G73</f>
        <v>JOAO DINIS ABRANTES VAZ EPP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8982</v>
      </c>
      <c r="I64" s="6">
        <f>IF('[1]TCE - ANEXO IV - Preencher'!K73="","",'[1]TCE - ANEXO IV - Preencher'!K73)</f>
        <v>44014</v>
      </c>
      <c r="J64" s="5" t="str">
        <f>'[1]TCE - ANEXO IV - Preencher'!L73</f>
        <v>26200708104986000151550010000089821007895087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1180</v>
      </c>
    </row>
    <row r="65" spans="1:12" s="8" customFormat="1" ht="19.5" customHeight="1" x14ac:dyDescent="0.2">
      <c r="A65" s="3">
        <f>IFERROR(VLOOKUP(B65,'[1]DADOS (OCULTAR)'!$P$3:$R$53,3,0),"")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 xml:space="preserve">3.9 - Material para Manutenção de Bens Imóveis </v>
      </c>
      <c r="D65" s="3">
        <f>'[1]TCE - ANEXO IV - Preencher'!F74</f>
        <v>12936474000129</v>
      </c>
      <c r="E65" s="5" t="str">
        <f>'[1]TCE - ANEXO IV - Preencher'!G74</f>
        <v>KARLA ISA BEZERRA ME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17022</v>
      </c>
      <c r="I65" s="6">
        <f>IF('[1]TCE - ANEXO IV - Preencher'!K74="","",'[1]TCE - ANEXO IV - Preencher'!K74)</f>
        <v>44013</v>
      </c>
      <c r="J65" s="5" t="str">
        <f>'[1]TCE - ANEXO IV - Preencher'!L74</f>
        <v>26200712936474000129550000000170221244104889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450</v>
      </c>
    </row>
    <row r="66" spans="1:12" s="8" customFormat="1" ht="19.5" customHeight="1" x14ac:dyDescent="0.2">
      <c r="A66" s="3">
        <f>IFERROR(VLOOKUP(B66,'[1]DADOS (OCULTAR)'!$P$3:$R$53,3,0),"")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 xml:space="preserve">3.9 - Material para Manutenção de Bens Imóveis </v>
      </c>
      <c r="D66" s="3">
        <f>'[1]TCE - ANEXO IV - Preencher'!F75</f>
        <v>12936474000129</v>
      </c>
      <c r="E66" s="5" t="str">
        <f>'[1]TCE - ANEXO IV - Preencher'!G75</f>
        <v>KARLA ISA BEZERRA ME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17253</v>
      </c>
      <c r="I66" s="6">
        <f>IF('[1]TCE - ANEXO IV - Preencher'!K75="","",'[1]TCE - ANEXO IV - Preencher'!K75)</f>
        <v>44040</v>
      </c>
      <c r="J66" s="5" t="str">
        <f>'[1]TCE - ANEXO IV - Preencher'!L75</f>
        <v>26200712936474000129550000000172531810499692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138</v>
      </c>
    </row>
    <row r="67" spans="1:12" s="8" customFormat="1" ht="19.5" customHeight="1" x14ac:dyDescent="0.2">
      <c r="A67" s="3">
        <f>IFERROR(VLOOKUP(B67,'[1]DADOS (OCULTAR)'!$P$3:$R$53,3,0),"")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 xml:space="preserve">3.9 - Material para Manutenção de Bens Imóveis </v>
      </c>
      <c r="D67" s="3">
        <f>'[1]TCE - ANEXO IV - Preencher'!F76</f>
        <v>33358815000104</v>
      </c>
      <c r="E67" s="5" t="str">
        <f>'[1]TCE - ANEXO IV - Preencher'!G76</f>
        <v>M R BEZERRA COMERCIO DE PRODUTOS ELETRICOS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394</v>
      </c>
      <c r="I67" s="6">
        <f>IF('[1]TCE - ANEXO IV - Preencher'!K76="","",'[1]TCE - ANEXO IV - Preencher'!K76)</f>
        <v>44018</v>
      </c>
      <c r="J67" s="5" t="str">
        <f>'[1]TCE - ANEXO IV - Preencher'!L76</f>
        <v>2620073335881500010455001000000394112556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1734.9</v>
      </c>
    </row>
    <row r="68" spans="1:12" s="8" customFormat="1" ht="19.5" customHeight="1" x14ac:dyDescent="0.2">
      <c r="A68" s="3">
        <f>IFERROR(VLOOKUP(B68,'[1]DADOS (OCULTAR)'!$P$3:$R$53,3,0),"")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 xml:space="preserve">3.9 - Material para Manutenção de Bens Imóveis </v>
      </c>
      <c r="D68" s="3">
        <f>'[1]TCE - ANEXO IV - Preencher'!F77</f>
        <v>33358815000104</v>
      </c>
      <c r="E68" s="5" t="str">
        <f>'[1]TCE - ANEXO IV - Preencher'!G77</f>
        <v>M R BEZERRA COMERCIO DE PRODUTOS ELETRICOS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424</v>
      </c>
      <c r="I68" s="6">
        <f>IF('[1]TCE - ANEXO IV - Preencher'!K77="","",'[1]TCE - ANEXO IV - Preencher'!K77)</f>
        <v>44034</v>
      </c>
      <c r="J68" s="5" t="str">
        <f>'[1]TCE - ANEXO IV - Preencher'!L77</f>
        <v>26200733358815000104550010000004241573617910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888</v>
      </c>
    </row>
    <row r="69" spans="1:12" s="8" customFormat="1" ht="19.5" customHeight="1" x14ac:dyDescent="0.2">
      <c r="A69" s="3">
        <f>IFERROR(VLOOKUP(B69,'[1]DADOS (OCULTAR)'!$P$3:$R$53,3,0),"")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 xml:space="preserve">3.9 - Material para Manutenção de Bens Imóveis </v>
      </c>
      <c r="D69" s="3">
        <f>'[1]TCE - ANEXO IV - Preencher'!F78</f>
        <v>13845315000181</v>
      </c>
      <c r="E69" s="5" t="str">
        <f>'[1]TCE - ANEXO IV - Preencher'!G78</f>
        <v>M. J. DOS SANTOS SILVA EIRELI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13687</v>
      </c>
      <c r="I69" s="6">
        <f>IF('[1]TCE - ANEXO IV - Preencher'!K78="","",'[1]TCE - ANEXO IV - Preencher'!K78)</f>
        <v>44015</v>
      </c>
      <c r="J69" s="5" t="str">
        <f>'[1]TCE - ANEXO IV - Preencher'!L78</f>
        <v>26200713845315000181550010000136871319037869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100.48</v>
      </c>
    </row>
    <row r="70" spans="1:12" s="8" customFormat="1" ht="19.5" customHeight="1" x14ac:dyDescent="0.2">
      <c r="A70" s="3">
        <f>IFERROR(VLOOKUP(B70,'[1]DADOS (OCULTAR)'!$P$3:$R$53,3,0),"")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 xml:space="preserve">3.9 - Material para Manutenção de Bens Imóveis </v>
      </c>
      <c r="D70" s="3">
        <f>'[1]TCE - ANEXO IV - Preencher'!F79</f>
        <v>46044053002582</v>
      </c>
      <c r="E70" s="5" t="str">
        <f>'[1]TCE - ANEXO IV - Preencher'!G79</f>
        <v>NORTEL SUPRIMENTOS INDUSTRIAIS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316149</v>
      </c>
      <c r="I70" s="6">
        <f>IF('[1]TCE - ANEXO IV - Preencher'!K79="","",'[1]TCE - ANEXO IV - Preencher'!K79)</f>
        <v>44027</v>
      </c>
      <c r="J70" s="5" t="str">
        <f>'[1]TCE - ANEXO IV - Preencher'!L79</f>
        <v>26200746044053002582550010003161491079805065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511.95</v>
      </c>
    </row>
    <row r="71" spans="1:12" s="8" customFormat="1" ht="19.5" customHeight="1" x14ac:dyDescent="0.2">
      <c r="A71" s="3">
        <f>IFERROR(VLOOKUP(B71,'[1]DADOS (OCULTAR)'!$P$3:$R$53,3,0),"")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 xml:space="preserve">3.9 - Material para Manutenção de Bens Imóveis </v>
      </c>
      <c r="D71" s="3">
        <f>'[1]TCE - ANEXO IV - Preencher'!F80</f>
        <v>26853445000108</v>
      </c>
      <c r="E71" s="5" t="str">
        <f>'[1]TCE - ANEXO IV - Preencher'!G80</f>
        <v>RECIFE METAIS COMERCIO DE MATERIAIS NDUSTRIAIS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2528</v>
      </c>
      <c r="I71" s="6">
        <f>IF('[1]TCE - ANEXO IV - Preencher'!K80="","",'[1]TCE - ANEXO IV - Preencher'!K80)</f>
        <v>44012</v>
      </c>
      <c r="J71" s="5" t="str">
        <f>'[1]TCE - ANEXO IV - Preencher'!L80</f>
        <v>26200626853445000108550010000025281635944111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46.3</v>
      </c>
    </row>
    <row r="72" spans="1:12" s="8" customFormat="1" ht="19.5" customHeight="1" x14ac:dyDescent="0.2">
      <c r="A72" s="3">
        <f>IFERROR(VLOOKUP(B72,'[1]DADOS (OCULTAR)'!$P$3:$R$53,3,0),"")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 xml:space="preserve">3.9 - Material para Manutenção de Bens Imóveis </v>
      </c>
      <c r="D72" s="3" t="str">
        <f>'[1]TCE - ANEXO IV - Preencher'!F81</f>
        <v>07.006.993/0001-58</v>
      </c>
      <c r="E72" s="5" t="str">
        <f>'[1]TCE - ANEXO IV - Preencher'!G81</f>
        <v>REFRIPARTS COMERCIO DE REFRIGERAÇÃO EIRELI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19195</v>
      </c>
      <c r="I72" s="6">
        <f>IF('[1]TCE - ANEXO IV - Preencher'!K81="","",'[1]TCE - ANEXO IV - Preencher'!K81)</f>
        <v>44012</v>
      </c>
      <c r="J72" s="5" t="str">
        <f>'[1]TCE - ANEXO IV - Preencher'!L81</f>
        <v>35200607006993000158550010000191951000290969</v>
      </c>
      <c r="K72" s="5" t="str">
        <f>IF(F72="B",LEFT('[1]TCE - ANEXO IV - Preencher'!M81,2),IF(F72="S",LEFT('[1]TCE - ANEXO IV - Preencher'!M81,7),IF('[1]TCE - ANEXO IV - Preencher'!H81="","")))</f>
        <v>35</v>
      </c>
      <c r="L72" s="7">
        <f>'[1]TCE - ANEXO IV - Preencher'!N81</f>
        <v>228.4</v>
      </c>
    </row>
    <row r="73" spans="1:12" s="8" customFormat="1" ht="19.5" customHeight="1" x14ac:dyDescent="0.2">
      <c r="A73" s="3">
        <f>IFERROR(VLOOKUP(B73,'[1]DADOS (OCULTAR)'!$P$3:$R$53,3,0),"")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 xml:space="preserve">3.9 - Material para Manutenção de Bens Imóveis </v>
      </c>
      <c r="D73" s="3" t="str">
        <f>'[1]TCE - ANEXO IV - Preencher'!F82</f>
        <v>00.279.531/0003-27</v>
      </c>
      <c r="E73" s="5" t="str">
        <f>'[1]TCE - ANEXO IV - Preencher'!G82</f>
        <v>TUPAN CONSTRUÇÕES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435465</v>
      </c>
      <c r="I73" s="6">
        <f>IF('[1]TCE - ANEXO IV - Preencher'!K82="","",'[1]TCE - ANEXO IV - Preencher'!K82)</f>
        <v>44027</v>
      </c>
      <c r="J73" s="5" t="str">
        <f>'[1]TCE - ANEXO IV - Preencher'!L82</f>
        <v>26200700279531000327550020004354651111442690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139.80000000000001</v>
      </c>
    </row>
    <row r="74" spans="1:12" s="8" customFormat="1" ht="19.5" customHeight="1" x14ac:dyDescent="0.2">
      <c r="A74" s="3">
        <f>IFERROR(VLOOKUP(B74,'[1]DADOS (OCULTAR)'!$P$3:$R$53,3,0),"")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3.99 - Outras despesas com Material de Consumo</v>
      </c>
      <c r="D74" s="3">
        <f>'[1]TCE - ANEXO IV - Preencher'!F83</f>
        <v>12936474000129</v>
      </c>
      <c r="E74" s="5" t="str">
        <f>'[1]TCE - ANEXO IV - Preencher'!G83</f>
        <v>KARLA ISA BEZERRA ME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17253</v>
      </c>
      <c r="I74" s="6">
        <f>IF('[1]TCE - ANEXO IV - Preencher'!K83="","",'[1]TCE - ANEXO IV - Preencher'!K83)</f>
        <v>44040</v>
      </c>
      <c r="J74" s="5" t="str">
        <f>'[1]TCE - ANEXO IV - Preencher'!L83</f>
        <v>26200712936474000129550000000172531810499692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9.8000000000000007</v>
      </c>
    </row>
    <row r="75" spans="1:12" s="8" customFormat="1" ht="19.5" customHeight="1" x14ac:dyDescent="0.2">
      <c r="A75" s="3">
        <f>IFERROR(VLOOKUP(B75,'[1]DADOS (OCULTAR)'!$P$3:$R$53,3,0),"")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6 - Equipamento e Material Permanente</v>
      </c>
      <c r="D75" s="3">
        <f>'[1]TCE - ANEXO IV - Preencher'!F84</f>
        <v>26644106000111</v>
      </c>
      <c r="E75" s="5" t="str">
        <f>'[1]TCE - ANEXO IV - Preencher'!G84</f>
        <v>CARDPRESS - TECNOLOGIA E INFORMATICA EIRELI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2450</v>
      </c>
      <c r="I75" s="6">
        <f>IF('[1]TCE - ANEXO IV - Preencher'!K84="","",'[1]TCE - ANEXO IV - Preencher'!K84)</f>
        <v>44013</v>
      </c>
      <c r="J75" s="5" t="str">
        <f>'[1]TCE - ANEXO IV - Preencher'!L84</f>
        <v>35200726644106000111550010000024501754937002</v>
      </c>
      <c r="K75" s="5" t="str">
        <f>IF(F75="B",LEFT('[1]TCE - ANEXO IV - Preencher'!M84,2),IF(F75="S",LEFT('[1]TCE - ANEXO IV - Preencher'!M84,7),IF('[1]TCE - ANEXO IV - Preencher'!H84="","")))</f>
        <v>35</v>
      </c>
      <c r="L75" s="7">
        <f>'[1]TCE - ANEXO IV - Preencher'!N84</f>
        <v>7279.2</v>
      </c>
    </row>
    <row r="76" spans="1:12" s="8" customFormat="1" ht="19.5" customHeight="1" x14ac:dyDescent="0.2">
      <c r="A76" s="3">
        <f>IFERROR(VLOOKUP(B76,'[1]DADOS (OCULTAR)'!$P$3:$R$53,3,0),"")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 xml:space="preserve">4.6 - Serviços Médicos, Odontológico e Farmacêutocos </v>
      </c>
      <c r="D76" s="3" t="str">
        <f>'[1]TCE - ANEXO IV - Preencher'!F85</f>
        <v>09714918448</v>
      </c>
      <c r="E76" s="5" t="str">
        <f>'[1]TCE - ANEXO IV - Preencher'!G85</f>
        <v>ALESSANDRA THAIS WANDERLEY</v>
      </c>
      <c r="F76" s="5" t="str">
        <f>'[1]TCE - ANEXO IV - Preencher'!H85</f>
        <v>S</v>
      </c>
      <c r="G76" s="5" t="str">
        <f>'[1]TCE - ANEXO IV - Preencher'!I85</f>
        <v>N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5000</v>
      </c>
    </row>
    <row r="77" spans="1:12" s="8" customFormat="1" ht="19.5" customHeight="1" x14ac:dyDescent="0.2">
      <c r="A77" s="3">
        <f>IFERROR(VLOOKUP(B77,'[1]DADOS (OCULTAR)'!$P$3:$R$53,3,0),"")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 xml:space="preserve">4.6 - Serviços Médicos, Odontológico e Farmacêutocos </v>
      </c>
      <c r="D77" s="3" t="str">
        <f>'[1]TCE - ANEXO IV - Preencher'!F86</f>
        <v>47167203491</v>
      </c>
      <c r="E77" s="5" t="str">
        <f>'[1]TCE - ANEXO IV - Preencher'!G86</f>
        <v>EDVANIA DE LIMA</v>
      </c>
      <c r="F77" s="5" t="str">
        <f>'[1]TCE - ANEXO IV - Preencher'!H86</f>
        <v>S</v>
      </c>
      <c r="G77" s="5" t="str">
        <f>'[1]TCE - ANEXO IV - Preencher'!I86</f>
        <v>N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1587</v>
      </c>
    </row>
    <row r="78" spans="1:12" s="8" customFormat="1" ht="19.5" customHeight="1" x14ac:dyDescent="0.2">
      <c r="A78" s="3">
        <f>IFERROR(VLOOKUP(B78,'[1]DADOS (OCULTAR)'!$P$3:$R$53,3,0),"")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 xml:space="preserve">4.6 - Serviços Médicos, Odontológico e Farmacêutocos </v>
      </c>
      <c r="D78" s="3" t="str">
        <f>'[1]TCE - ANEXO IV - Preencher'!F87</f>
        <v>03491769302</v>
      </c>
      <c r="E78" s="5" t="str">
        <f>'[1]TCE - ANEXO IV - Preencher'!G87</f>
        <v>GABRIEL GONDIM RIBEIRO</v>
      </c>
      <c r="F78" s="5" t="str">
        <f>'[1]TCE - ANEXO IV - Preencher'!H87</f>
        <v>S</v>
      </c>
      <c r="G78" s="5" t="str">
        <f>'[1]TCE - ANEXO IV - Preencher'!I87</f>
        <v>N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13066.67</v>
      </c>
    </row>
    <row r="79" spans="1:12" s="8" customFormat="1" ht="19.5" customHeight="1" x14ac:dyDescent="0.2">
      <c r="A79" s="3">
        <f>IFERROR(VLOOKUP(B79,'[1]DADOS (OCULTAR)'!$P$3:$R$53,3,0),"")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 xml:space="preserve">4.6 - Serviços Médicos, Odontológico e Farmacêutocos </v>
      </c>
      <c r="D79" s="3" t="str">
        <f>'[1]TCE - ANEXO IV - Preencher'!F88</f>
        <v>79520006400</v>
      </c>
      <c r="E79" s="5" t="str">
        <f>'[1]TCE - ANEXO IV - Preencher'!G88</f>
        <v xml:space="preserve">JOAO ARNON DE OLIVEIRA </v>
      </c>
      <c r="F79" s="5" t="str">
        <f>'[1]TCE - ANEXO IV - Preencher'!H88</f>
        <v>S</v>
      </c>
      <c r="G79" s="5" t="str">
        <f>'[1]TCE - ANEXO IV - Preencher'!I88</f>
        <v>N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1218.5899999999999</v>
      </c>
    </row>
    <row r="80" spans="1:12" s="8" customFormat="1" ht="19.5" customHeight="1" x14ac:dyDescent="0.2">
      <c r="A80" s="3">
        <f>IFERROR(VLOOKUP(B80,'[1]DADOS (OCULTAR)'!$P$3:$R$53,3,0),"")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4.7 - Apoio Administrativo, Técnico e Operacional</v>
      </c>
      <c r="D80" s="3" t="str">
        <f>'[1]TCE - ANEXO IV - Preencher'!F89</f>
        <v>12933105497</v>
      </c>
      <c r="E80" s="5" t="str">
        <f>'[1]TCE - ANEXO IV - Preencher'!G89</f>
        <v>JOSE JAMESON DE MORAES SILVA</v>
      </c>
      <c r="F80" s="5" t="str">
        <f>'[1]TCE - ANEXO IV - Preencher'!H89</f>
        <v>S</v>
      </c>
      <c r="G80" s="5" t="str">
        <f>'[1]TCE - ANEXO IV - Preencher'!I89</f>
        <v>N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525</v>
      </c>
    </row>
    <row r="81" spans="1:12" s="8" customFormat="1" ht="19.5" customHeight="1" x14ac:dyDescent="0.2">
      <c r="A81" s="3">
        <f>IFERROR(VLOOKUP(B81,'[1]DADOS (OCULTAR)'!$P$3:$R$53,3,0),"")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4.7 - Apoio Administrativo, Técnico e Operacional</v>
      </c>
      <c r="D81" s="3" t="str">
        <f>'[1]TCE - ANEXO IV - Preencher'!F90</f>
        <v>01804267457</v>
      </c>
      <c r="E81" s="5" t="str">
        <f>'[1]TCE - ANEXO IV - Preencher'!G90</f>
        <v>JOSE JONES TORRES MONTEIRO</v>
      </c>
      <c r="F81" s="5" t="str">
        <f>'[1]TCE - ANEXO IV - Preencher'!H90</f>
        <v>S</v>
      </c>
      <c r="G81" s="5" t="str">
        <f>'[1]TCE - ANEXO IV - Preencher'!I90</f>
        <v>N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1661.33</v>
      </c>
    </row>
    <row r="82" spans="1:12" s="8" customFormat="1" ht="19.5" customHeight="1" x14ac:dyDescent="0.2">
      <c r="A82" s="3">
        <f>IFERROR(VLOOKUP(B82,'[1]DADOS (OCULTAR)'!$P$3:$R$53,3,0),"")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 xml:space="preserve">4.6 - Serviços Médicos, Odontológico e Farmacêutocos </v>
      </c>
      <c r="D82" s="3" t="str">
        <f>'[1]TCE - ANEXO IV - Preencher'!F91</f>
        <v>11480088455</v>
      </c>
      <c r="E82" s="5" t="str">
        <f>'[1]TCE - ANEXO IV - Preencher'!G91</f>
        <v>JOSE VYTOR SILVA NETO</v>
      </c>
      <c r="F82" s="5" t="str">
        <f>'[1]TCE - ANEXO IV - Preencher'!H91</f>
        <v>S</v>
      </c>
      <c r="G82" s="5" t="str">
        <f>'[1]TCE - ANEXO IV - Preencher'!I91</f>
        <v>N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1567</v>
      </c>
    </row>
    <row r="83" spans="1:12" s="8" customFormat="1" ht="19.5" customHeight="1" x14ac:dyDescent="0.2">
      <c r="A83" s="3">
        <f>IFERROR(VLOOKUP(B83,'[1]DADOS (OCULTAR)'!$P$3:$R$53,3,0),"")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 xml:space="preserve">4.6 - Serviços Médicos, Odontológico e Farmacêutocos </v>
      </c>
      <c r="D83" s="3" t="str">
        <f>'[1]TCE - ANEXO IV - Preencher'!F92</f>
        <v>02623473420</v>
      </c>
      <c r="E83" s="5" t="str">
        <f>'[1]TCE - ANEXO IV - Preencher'!G92</f>
        <v>LUCIANA RITA DO NASCIMENTO</v>
      </c>
      <c r="F83" s="5" t="str">
        <f>'[1]TCE - ANEXO IV - Preencher'!H92</f>
        <v>S</v>
      </c>
      <c r="G83" s="5" t="str">
        <f>'[1]TCE - ANEXO IV - Preencher'!I92</f>
        <v>N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1590</v>
      </c>
    </row>
    <row r="84" spans="1:12" s="8" customFormat="1" ht="19.5" customHeight="1" x14ac:dyDescent="0.2">
      <c r="A84" s="3">
        <f>IFERROR(VLOOKUP(B84,'[1]DADOS (OCULTAR)'!$P$3:$R$53,3,0),"")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4.7 - Apoio Administrativo, Técnico e Operacional</v>
      </c>
      <c r="D84" s="3" t="str">
        <f>'[1]TCE - ANEXO IV - Preencher'!F93</f>
        <v>03479001432</v>
      </c>
      <c r="E84" s="5" t="str">
        <f>'[1]TCE - ANEXO IV - Preencher'!G93</f>
        <v>MICHELLA CARLA DE CARVALHO SILVA</v>
      </c>
      <c r="F84" s="5" t="str">
        <f>'[1]TCE - ANEXO IV - Preencher'!H93</f>
        <v>S</v>
      </c>
      <c r="G84" s="5" t="str">
        <f>'[1]TCE - ANEXO IV - Preencher'!I93</f>
        <v>N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182.26</v>
      </c>
    </row>
    <row r="85" spans="1:12" s="8" customFormat="1" ht="19.5" customHeight="1" x14ac:dyDescent="0.2">
      <c r="A85" s="3">
        <f>IFERROR(VLOOKUP(B85,'[1]DADOS (OCULTAR)'!$P$3:$R$53,3,0),"")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4.7 - Apoio Administrativo, Técnico e Operacional</v>
      </c>
      <c r="D85" s="3" t="str">
        <f>'[1]TCE - ANEXO IV - Preencher'!F94</f>
        <v>37769340420</v>
      </c>
      <c r="E85" s="5" t="str">
        <f>'[1]TCE - ANEXO IV - Preencher'!G94</f>
        <v>MONICA FERNANDA DE SOUSA SILVA PEREIRA</v>
      </c>
      <c r="F85" s="5" t="str">
        <f>'[1]TCE - ANEXO IV - Preencher'!H94</f>
        <v>S</v>
      </c>
      <c r="G85" s="5" t="str">
        <f>'[1]TCE - ANEXO IV - Preencher'!I94</f>
        <v>N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1780</v>
      </c>
    </row>
    <row r="86" spans="1:12" s="8" customFormat="1" ht="19.5" customHeight="1" x14ac:dyDescent="0.2">
      <c r="A86" s="3">
        <f>IFERROR(VLOOKUP(B86,'[1]DADOS (OCULTAR)'!$P$3:$R$53,3,0),"")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 xml:space="preserve">4.6 - Serviços Médicos, Odontológico e Farmacêutocos </v>
      </c>
      <c r="D86" s="3" t="str">
        <f>'[1]TCE - ANEXO IV - Preencher'!F95</f>
        <v>09277379499</v>
      </c>
      <c r="E86" s="5" t="str">
        <f>'[1]TCE - ANEXO IV - Preencher'!G95</f>
        <v>TASSIO HENRIQUE NASCIMENTO NEVES</v>
      </c>
      <c r="F86" s="5" t="str">
        <f>'[1]TCE - ANEXO IV - Preencher'!H95</f>
        <v>S</v>
      </c>
      <c r="G86" s="5" t="str">
        <f>'[1]TCE - ANEXO IV - Preencher'!I95</f>
        <v>N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1248</v>
      </c>
    </row>
    <row r="87" spans="1:12" s="8" customFormat="1" ht="19.5" customHeight="1" x14ac:dyDescent="0.2">
      <c r="A87" s="3">
        <f>IFERROR(VLOOKUP(B87,'[1]DADOS (OCULTAR)'!$P$3:$R$53,3,0),"")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 xml:space="preserve">5.25 - Serviços Bancários </v>
      </c>
      <c r="D87" s="3">
        <f>'[1]TCE - ANEXO IV - Preencher'!F96</f>
        <v>60701190000104</v>
      </c>
      <c r="E87" s="5" t="str">
        <f>'[1]TCE - ANEXO IV - Preencher'!G96</f>
        <v>BANCO ITAU S.A.</v>
      </c>
      <c r="F87" s="5" t="str">
        <f>'[1]TCE - ANEXO IV - Preencher'!H96</f>
        <v>S</v>
      </c>
      <c r="G87" s="5" t="str">
        <f>'[1]TCE - ANEXO IV - Preencher'!I96</f>
        <v>N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501</v>
      </c>
    </row>
    <row r="88" spans="1:12" s="8" customFormat="1" ht="19.5" customHeight="1" x14ac:dyDescent="0.2">
      <c r="A88" s="3">
        <f>IFERROR(VLOOKUP(B88,'[1]DADOS (OCULTAR)'!$P$3:$R$53,3,0),"")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 xml:space="preserve">5.25 - Serviços Bancários </v>
      </c>
      <c r="D88" s="3">
        <f>'[1]TCE - ANEXO IV - Preencher'!F97</f>
        <v>60701190000104</v>
      </c>
      <c r="E88" s="5" t="str">
        <f>'[1]TCE - ANEXO IV - Preencher'!G97</f>
        <v>BANCO ITAU S.A.</v>
      </c>
      <c r="F88" s="5" t="str">
        <f>'[1]TCE - ANEXO IV - Preencher'!H97</f>
        <v>S</v>
      </c>
      <c r="G88" s="5" t="str">
        <f>'[1]TCE - ANEXO IV - Preencher'!I97</f>
        <v>N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1501.32</v>
      </c>
    </row>
    <row r="89" spans="1:12" s="8" customFormat="1" ht="19.5" customHeight="1" x14ac:dyDescent="0.2">
      <c r="A89" s="3">
        <f>IFERROR(VLOOKUP(B89,'[1]DADOS (OCULTAR)'!$P$3:$R$53,3,0),"")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>5.9 - Telefonia Móvel</v>
      </c>
      <c r="D89" s="3">
        <f>'[1]TCE - ANEXO IV - Preencher'!F98</f>
        <v>40432544000147</v>
      </c>
      <c r="E89" s="5" t="str">
        <f>'[1]TCE - ANEXO IV - Preencher'!G98</f>
        <v>CLARO S. A.</v>
      </c>
      <c r="F89" s="5" t="str">
        <f>'[1]TCE - ANEXO IV - Preencher'!H98</f>
        <v>S</v>
      </c>
      <c r="G89" s="5" t="str">
        <f>'[1]TCE - ANEXO IV - Preencher'!I98</f>
        <v>N</v>
      </c>
      <c r="H89" s="5">
        <f>'[1]TCE - ANEXO IV - Preencher'!J98</f>
        <v>0</v>
      </c>
      <c r="I89" s="6">
        <f>IF('[1]TCE - ANEXO IV - Preencher'!K98="","",'[1]TCE - ANEXO IV - Preencher'!K98)</f>
        <v>44071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249.57</v>
      </c>
    </row>
    <row r="90" spans="1:12" s="8" customFormat="1" ht="19.5" customHeight="1" x14ac:dyDescent="0.2">
      <c r="A90" s="3">
        <f>IFERROR(VLOOKUP(B90,'[1]DADOS (OCULTAR)'!$P$3:$R$53,3,0),"")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>5.18 - Teledonia Fixa</v>
      </c>
      <c r="D90" s="3" t="str">
        <f>'[1]TCE - ANEXO IV - Preencher'!F99</f>
        <v>06.985.306/0001-20</v>
      </c>
      <c r="E90" s="5" t="str">
        <f>'[1]TCE - ANEXO IV - Preencher'!G99</f>
        <v>SERVHOST INTERNET LTDA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6884</v>
      </c>
      <c r="I90" s="6">
        <f>IF('[1]TCE - ANEXO IV - Preencher'!K99="","",'[1]TCE - ANEXO IV - Preencher'!K99)</f>
        <v>44013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166.83</v>
      </c>
    </row>
    <row r="91" spans="1:12" s="8" customFormat="1" ht="19.5" customHeight="1" x14ac:dyDescent="0.2">
      <c r="A91" s="3">
        <f>IFERROR(VLOOKUP(B91,'[1]DADOS (OCULTAR)'!$P$3:$R$53,3,0),"")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>5.18 - Teledonia Fixa</v>
      </c>
      <c r="D91" s="3">
        <f>'[1]TCE - ANEXO IV - Preencher'!F100</f>
        <v>27703250000144</v>
      </c>
      <c r="E91" s="5" t="str">
        <f>'[1]TCE - ANEXO IV - Preencher'!G100</f>
        <v>GERALDO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10</v>
      </c>
      <c r="I91" s="6">
        <f>IF('[1]TCE - ANEXO IV - Preencher'!K100="","",'[1]TCE - ANEXO IV - Preencher'!K100)</f>
        <v>44035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2604106</v>
      </c>
      <c r="L91" s="7">
        <f>'[1]TCE - ANEXO IV - Preencher'!N100</f>
        <v>300</v>
      </c>
    </row>
    <row r="92" spans="1:12" s="8" customFormat="1" ht="19.5" customHeight="1" x14ac:dyDescent="0.2">
      <c r="A92" s="3">
        <f>IFERROR(VLOOKUP(B92,'[1]DADOS (OCULTAR)'!$P$3:$R$53,3,0),"")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>5.13 - Água e Esgoto</v>
      </c>
      <c r="D92" s="3">
        <f>'[1]TCE - ANEXO IV - Preencher'!F101</f>
        <v>10572048000128</v>
      </c>
      <c r="E92" s="5" t="str">
        <f>'[1]TCE - ANEXO IV - Preencher'!G101</f>
        <v>COMPESA – COMPANHIA PERNAMBUCANA DE SANEAMENTO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6345263</v>
      </c>
      <c r="I92" s="6">
        <f>IF('[1]TCE - ANEXO IV - Preencher'!K101="","",'[1]TCE - ANEXO IV - Preencher'!K101)</f>
        <v>44046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2611606</v>
      </c>
      <c r="L92" s="7">
        <f>'[1]TCE - ANEXO IV - Preencher'!N101</f>
        <v>2784.29</v>
      </c>
    </row>
    <row r="93" spans="1:12" s="8" customFormat="1" ht="19.5" customHeight="1" x14ac:dyDescent="0.2">
      <c r="A93" s="3">
        <f>IFERROR(VLOOKUP(B93,'[1]DADOS (OCULTAR)'!$P$3:$R$53,3,0),"")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>5.13 - Água e Esgoto</v>
      </c>
      <c r="D93" s="3" t="str">
        <f>'[1]TCE - ANEXO IV - Preencher'!F102</f>
        <v>01.995.254/0001-50</v>
      </c>
      <c r="E93" s="5" t="str">
        <f>'[1]TCE - ANEXO IV - Preencher'!G102</f>
        <v>L F AMORIM ME LIG AGUA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243</v>
      </c>
      <c r="I93" s="6">
        <f>IF('[1]TCE - ANEXO IV - Preencher'!K102="","",'[1]TCE - ANEXO IV - Preencher'!K102)</f>
        <v>44043</v>
      </c>
      <c r="J93" s="5" t="str">
        <f>'[1]TCE - ANEXO IV - Preencher'!L102</f>
        <v>26200701995254000150550010000002431616544113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1462</v>
      </c>
    </row>
    <row r="94" spans="1:12" s="8" customFormat="1" ht="19.5" customHeight="1" x14ac:dyDescent="0.2">
      <c r="A94" s="3">
        <f>IFERROR(VLOOKUP(B94,'[1]DADOS (OCULTAR)'!$P$3:$R$53,3,0),"")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>5.12 - Energia Elétrica</v>
      </c>
      <c r="D94" s="3">
        <f>'[1]TCE - ANEXO IV - Preencher'!F103</f>
        <v>10835932000108</v>
      </c>
      <c r="E94" s="5" t="str">
        <f>'[1]TCE - ANEXO IV - Preencher'!G103</f>
        <v>CELPE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116530455</v>
      </c>
      <c r="I94" s="6">
        <f>IF('[1]TCE - ANEXO IV - Preencher'!K103="","",'[1]TCE - ANEXO IV - Preencher'!K103)</f>
        <v>44027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26 -  P</v>
      </c>
      <c r="L94" s="7">
        <f>'[1]TCE - ANEXO IV - Preencher'!N103</f>
        <v>10226.49</v>
      </c>
    </row>
    <row r="95" spans="1:12" s="8" customFormat="1" ht="19.5" customHeight="1" x14ac:dyDescent="0.2">
      <c r="A95" s="3">
        <f>IFERROR(VLOOKUP(B95,'[1]DADOS (OCULTAR)'!$P$3:$R$53,3,0),"")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>5.3 - Locação de Máquinas e Equipamentos</v>
      </c>
      <c r="D95" s="3">
        <f>'[1]TCE - ANEXO IV - Preencher'!F104</f>
        <v>26834299000173</v>
      </c>
      <c r="E95" s="5" t="str">
        <f>'[1]TCE - ANEXO IV - Preencher'!G104</f>
        <v>WL TELECOMUNICAÇÕES E INFORMÁTICA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201</v>
      </c>
      <c r="I95" s="6">
        <f>IF('[1]TCE - ANEXO IV - Preencher'!K104="","",'[1]TCE - ANEXO IV - Preencher'!K104)</f>
        <v>44047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500</v>
      </c>
    </row>
    <row r="96" spans="1:12" s="8" customFormat="1" ht="19.5" customHeight="1" x14ac:dyDescent="0.2">
      <c r="A96" s="3">
        <f>IFERROR(VLOOKUP(B96,'[1]DADOS (OCULTAR)'!$P$3:$R$53,3,0),"")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>5.3 - Locação de Máquinas e Equipamentos</v>
      </c>
      <c r="D96" s="3">
        <f>'[1]TCE - ANEXO IV - Preencher'!F105</f>
        <v>11448247000353</v>
      </c>
      <c r="E96" s="5" t="str">
        <f>'[1]TCE - ANEXO IV - Preencher'!G105</f>
        <v>GMAC COMERCIO E SERVIÇOS DE INFORMATICA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6342</v>
      </c>
      <c r="I96" s="6">
        <f>IF('[1]TCE - ANEXO IV - Preencher'!K105="","",'[1]TCE - ANEXO IV - Preencher'!K105)</f>
        <v>44013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2611606</v>
      </c>
      <c r="L96" s="7">
        <f>'[1]TCE - ANEXO IV - Preencher'!N105</f>
        <v>4700</v>
      </c>
    </row>
    <row r="97" spans="1:12" s="8" customFormat="1" ht="19.5" customHeight="1" x14ac:dyDescent="0.2">
      <c r="A97" s="3">
        <f>IFERROR(VLOOKUP(B97,'[1]DADOS (OCULTAR)'!$P$3:$R$53,3,0),"")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>5.3 - Locação de Máquinas e Equipamentos</v>
      </c>
      <c r="D97" s="3">
        <f>'[1]TCE - ANEXO IV - Preencher'!F106</f>
        <v>19533734000164</v>
      </c>
      <c r="E97" s="5" t="str">
        <f>'[1]TCE - ANEXO IV - Preencher'!G106</f>
        <v>ALEXSANDRA DE GUSMÃO NERES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8743</v>
      </c>
      <c r="I97" s="6">
        <f>IF('[1]TCE - ANEXO IV - Preencher'!K106="","",'[1]TCE - ANEXO IV - Preencher'!K106)</f>
        <v>44046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390</v>
      </c>
    </row>
    <row r="98" spans="1:12" s="8" customFormat="1" ht="19.5" customHeight="1" x14ac:dyDescent="0.2">
      <c r="A98" s="3">
        <f>IFERROR(VLOOKUP(B98,'[1]DADOS (OCULTAR)'!$P$3:$R$53,3,0),"")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>5.3 - Locação de Máquinas e Equipamentos</v>
      </c>
      <c r="D98" s="3">
        <f>'[1]TCE - ANEXO IV - Preencher'!F107</f>
        <v>19533734000164</v>
      </c>
      <c r="E98" s="5" t="str">
        <f>'[1]TCE - ANEXO IV - Preencher'!G107</f>
        <v>ALEXSANDRA DE GUSMÃO NERES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8742</v>
      </c>
      <c r="I98" s="6">
        <f>IF('[1]TCE - ANEXO IV - Preencher'!K107="","",'[1]TCE - ANEXO IV - Preencher'!K107)</f>
        <v>44046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2184.64</v>
      </c>
    </row>
    <row r="99" spans="1:12" s="8" customFormat="1" ht="19.5" customHeight="1" x14ac:dyDescent="0.2">
      <c r="A99" s="3">
        <f>IFERROR(VLOOKUP(B99,'[1]DADOS (OCULTAR)'!$P$3:$R$53,3,0),"")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>5.3 - Locação de Máquinas e Equipamentos</v>
      </c>
      <c r="D99" s="3">
        <f>'[1]TCE - ANEXO IV - Preencher'!F108</f>
        <v>41096520000127</v>
      </c>
      <c r="E99" s="5" t="str">
        <f>'[1]TCE - ANEXO IV - Preencher'!G108</f>
        <v>PRISMA TELECOMUNICAÇÕES LTDA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25749</v>
      </c>
      <c r="I99" s="6">
        <f>IF('[1]TCE - ANEXO IV - Preencher'!K108="","",'[1]TCE - ANEXO IV - Preencher'!K108)</f>
        <v>44046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747</v>
      </c>
    </row>
    <row r="100" spans="1:12" s="8" customFormat="1" ht="19.5" customHeight="1" x14ac:dyDescent="0.2">
      <c r="A100" s="3">
        <f>IFERROR(VLOOKUP(B100,'[1]DADOS (OCULTAR)'!$P$3:$R$53,3,0),"")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>5.3 - Locação de Máquinas e Equipamentos</v>
      </c>
      <c r="D100" s="3">
        <f>'[1]TCE - ANEXO IV - Preencher'!F109</f>
        <v>31673254000102</v>
      </c>
      <c r="E100" s="5" t="str">
        <f>'[1]TCE - ANEXO IV - Preencher'!G109</f>
        <v>LABORATÓRIOS B. BRAUN S.A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30670</v>
      </c>
      <c r="I100" s="6">
        <f>IF('[1]TCE - ANEXO IV - Preencher'!K109="","",'[1]TCE - ANEXO IV - Preencher'!K109)</f>
        <v>44013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2604106</v>
      </c>
      <c r="L100" s="7">
        <f>'[1]TCE - ANEXO IV - Preencher'!N109</f>
        <v>853.5</v>
      </c>
    </row>
    <row r="101" spans="1:12" s="8" customFormat="1" ht="19.5" customHeight="1" x14ac:dyDescent="0.2">
      <c r="A101" s="3">
        <f>IFERROR(VLOOKUP(B101,'[1]DADOS (OCULTAR)'!$P$3:$R$53,3,0),"")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>5.3 - Locação de Máquinas e Equipamentos</v>
      </c>
      <c r="D101" s="3">
        <f>'[1]TCE - ANEXO IV - Preencher'!F110</f>
        <v>24380578002041</v>
      </c>
      <c r="E101" s="5" t="str">
        <f>'[1]TCE - ANEXO IV - Preencher'!G110</f>
        <v>WHITE MARTINS GASES INDUSTRIAIS NE LTDA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127659</v>
      </c>
      <c r="I101" s="6">
        <f>IF('[1]TCE - ANEXO IV - Preencher'!K110="","",'[1]TCE - ANEXO IV - Preencher'!K110)</f>
        <v>44051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26 -  P</v>
      </c>
      <c r="L101" s="7">
        <f>'[1]TCE - ANEXO IV - Preencher'!N110</f>
        <v>1248</v>
      </c>
    </row>
    <row r="102" spans="1:12" s="8" customFormat="1" ht="19.5" customHeight="1" x14ac:dyDescent="0.2">
      <c r="A102" s="3">
        <f>IFERROR(VLOOKUP(B102,'[1]DADOS (OCULTAR)'!$P$3:$R$53,3,0),"")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>5.8 - Locação de Veículos Automotores</v>
      </c>
      <c r="D102" s="3" t="str">
        <f>'[1]TCE - ANEXO IV - Preencher'!F111</f>
        <v>02.355.633/0001-48</v>
      </c>
      <c r="E102" s="5" t="str">
        <f>'[1]TCE - ANEXO IV - Preencher'!G111</f>
        <v>ABS TRANSPORTES E TURISMO LTDA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14021</v>
      </c>
      <c r="I102" s="6">
        <f>IF('[1]TCE - ANEXO IV - Preencher'!K111="","",'[1]TCE - ANEXO IV - Preencher'!K111)</f>
        <v>44043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2604106</v>
      </c>
      <c r="L102" s="7">
        <f>'[1]TCE - ANEXO IV - Preencher'!N111</f>
        <v>2100</v>
      </c>
    </row>
    <row r="103" spans="1:12" s="8" customFormat="1" ht="19.5" customHeight="1" x14ac:dyDescent="0.2">
      <c r="A103" s="3">
        <f>IFERROR(VLOOKUP(B103,'[1]DADOS (OCULTAR)'!$P$3:$R$53,3,0),"")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>5.16 - Serviços Médico-Hospitalares, Odotonlógia e Laboratoriais</v>
      </c>
      <c r="D103" s="3">
        <f>'[1]TCE - ANEXO IV - Preencher'!F112</f>
        <v>10228298000145</v>
      </c>
      <c r="E103" s="5" t="str">
        <f>'[1]TCE - ANEXO IV - Preencher'!G112</f>
        <v>UNINFECTO SERVIÇOS MEDICOS LTDA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1610</v>
      </c>
      <c r="I103" s="6">
        <f>IF('[1]TCE - ANEXO IV - Preencher'!K112="","",'[1]TCE - ANEXO IV - Preencher'!K112)</f>
        <v>44049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26 -  P</v>
      </c>
      <c r="L103" s="7">
        <f>'[1]TCE - ANEXO IV - Preencher'!N112</f>
        <v>7458.72</v>
      </c>
    </row>
    <row r="104" spans="1:12" s="8" customFormat="1" ht="19.5" customHeight="1" x14ac:dyDescent="0.2">
      <c r="A104" s="3">
        <f>IFERROR(VLOOKUP(B104,'[1]DADOS (OCULTAR)'!$P$3:$R$53,3,0),"")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>5.16 - Serviços Médico-Hospitalares, Odotonlógia e Laboratoriais</v>
      </c>
      <c r="D104" s="3">
        <f>'[1]TCE - ANEXO IV - Preencher'!F113</f>
        <v>27816524000101</v>
      </c>
      <c r="E104" s="5" t="str">
        <f>'[1]TCE - ANEXO IV - Preencher'!G113</f>
        <v>CLINICA NEFROAGRESTE LTDA ME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64</v>
      </c>
      <c r="I104" s="6">
        <f>IF('[1]TCE - ANEXO IV - Preencher'!K113="","",'[1]TCE - ANEXO IV - Preencher'!K113)</f>
        <v>44043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2604106</v>
      </c>
      <c r="L104" s="7">
        <f>'[1]TCE - ANEXO IV - Preencher'!N113</f>
        <v>80000</v>
      </c>
    </row>
    <row r="105" spans="1:12" s="8" customFormat="1" ht="19.5" customHeight="1" x14ac:dyDescent="0.2">
      <c r="A105" s="3">
        <f>IFERROR(VLOOKUP(B105,'[1]DADOS (OCULTAR)'!$P$3:$R$53,3,0),"")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5.16 - Serviços Médico-Hospitalares, Odotonlógia e Laboratoriais</v>
      </c>
      <c r="D105" s="3">
        <f>'[1]TCE - ANEXO IV - Preencher'!F114</f>
        <v>21939486000106</v>
      </c>
      <c r="E105" s="5" t="str">
        <f>'[1]TCE - ANEXO IV - Preencher'!G114</f>
        <v>MAXIMA ASSESSORIA E CONSULTORIA EM SAUDE E MEDICINA DO TRABALHO LTDA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4124</v>
      </c>
      <c r="I105" s="6">
        <f>IF('[1]TCE - ANEXO IV - Preencher'!K114="","",'[1]TCE - ANEXO IV - Preencher'!K114)</f>
        <v>44047</v>
      </c>
      <c r="J105" s="5" t="str">
        <f>'[1]TCE - ANEXO IV - Preencher'!L114</f>
        <v>QUCY9RZJF</v>
      </c>
      <c r="K105" s="5" t="str">
        <f>IF(F105="B",LEFT('[1]TCE - ANEXO IV - Preencher'!M114,2),IF(F105="S",LEFT('[1]TCE - ANEXO IV - Preencher'!M114,7),IF('[1]TCE - ANEXO IV - Preencher'!H114="","")))</f>
        <v>2604106</v>
      </c>
      <c r="L105" s="7">
        <f>'[1]TCE - ANEXO IV - Preencher'!N114</f>
        <v>433</v>
      </c>
    </row>
    <row r="106" spans="1:12" s="8" customFormat="1" ht="19.5" customHeight="1" x14ac:dyDescent="0.2">
      <c r="A106" s="3">
        <f>IFERROR(VLOOKUP(B106,'[1]DADOS (OCULTAR)'!$P$3:$R$53,3,0),"")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5.16 - Serviços Médico-Hospitalares, Odotonlógia e Laboratoriais</v>
      </c>
      <c r="D106" s="3">
        <f>'[1]TCE - ANEXO IV - Preencher'!F115</f>
        <v>24413164000109</v>
      </c>
      <c r="E106" s="5" t="str">
        <f>'[1]TCE - ANEXO IV - Preencher'!G115</f>
        <v>CLENDIUC CLINICA DE ENDOSCOPIA DIGESTIVA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166</v>
      </c>
      <c r="I106" s="6">
        <f>IF('[1]TCE - ANEXO IV - Preencher'!K115="","",'[1]TCE - ANEXO IV - Preencher'!K115)</f>
        <v>44046</v>
      </c>
      <c r="J106" s="5" t="str">
        <f>'[1]TCE - ANEXO IV - Preencher'!L115</f>
        <v>5FLBRLLAY</v>
      </c>
      <c r="K106" s="5" t="str">
        <f>IF(F106="B",LEFT('[1]TCE - ANEXO IV - Preencher'!M115,2),IF(F106="S",LEFT('[1]TCE - ANEXO IV - Preencher'!M115,7),IF('[1]TCE - ANEXO IV - Preencher'!H115="","")))</f>
        <v>2604106</v>
      </c>
      <c r="L106" s="7">
        <f>'[1]TCE - ANEXO IV - Preencher'!N115</f>
        <v>900</v>
      </c>
    </row>
    <row r="107" spans="1:12" s="8" customFormat="1" ht="19.5" customHeight="1" x14ac:dyDescent="0.2">
      <c r="A107" s="3">
        <f>IFERROR(VLOOKUP(B107,'[1]DADOS (OCULTAR)'!$P$3:$R$53,3,0),"")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5.16 - Serviços Médico-Hospitalares, Odotonlógia e Laboratoriais</v>
      </c>
      <c r="D107" s="3">
        <f>'[1]TCE - ANEXO IV - Preencher'!F116</f>
        <v>14290827000191</v>
      </c>
      <c r="E107" s="5" t="str">
        <f>'[1]TCE - ANEXO IV - Preencher'!G116</f>
        <v>CLINICA IMAGEM JOAO PAULO II S/S LTDA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471</v>
      </c>
      <c r="I107" s="6">
        <f>IF('[1]TCE - ANEXO IV - Preencher'!K116="","",'[1]TCE - ANEXO IV - Preencher'!K116)</f>
        <v>44043</v>
      </c>
      <c r="J107" s="5" t="str">
        <f>'[1]TCE - ANEXO IV - Preencher'!L116</f>
        <v>QNCSJUSPF</v>
      </c>
      <c r="K107" s="5" t="str">
        <f>IF(F107="B",LEFT('[1]TCE - ANEXO IV - Preencher'!M116,2),IF(F107="S",LEFT('[1]TCE - ANEXO IV - Preencher'!M116,7),IF('[1]TCE - ANEXO IV - Preencher'!H116="","")))</f>
        <v>2604106</v>
      </c>
      <c r="L107" s="7">
        <f>'[1]TCE - ANEXO IV - Preencher'!N116</f>
        <v>3900</v>
      </c>
    </row>
    <row r="108" spans="1:12" s="8" customFormat="1" ht="19.5" customHeight="1" x14ac:dyDescent="0.2">
      <c r="A108" s="3">
        <f>IFERROR(VLOOKUP(B108,'[1]DADOS (OCULTAR)'!$P$3:$R$53,3,0),"")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5.16 - Serviços Médico-Hospitalares, Odotonlógia e Laboratoriais</v>
      </c>
      <c r="D108" s="3">
        <f>'[1]TCE - ANEXO IV - Preencher'!F117</f>
        <v>24398380000122</v>
      </c>
      <c r="E108" s="5" t="str">
        <f>'[1]TCE - ANEXO IV - Preencher'!G117</f>
        <v>SANTA EFIGENIA EMPREENDIMENTOS HOSPITALARES EIRELI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191</v>
      </c>
      <c r="I108" s="6">
        <f>IF('[1]TCE - ANEXO IV - Preencher'!K117="","",'[1]TCE - ANEXO IV - Preencher'!K117)</f>
        <v>44048</v>
      </c>
      <c r="J108" s="5" t="str">
        <f>'[1]TCE - ANEXO IV - Preencher'!L117</f>
        <v>WDVIXPIU5</v>
      </c>
      <c r="K108" s="5" t="str">
        <f>IF(F108="B",LEFT('[1]TCE - ANEXO IV - Preencher'!M117,2),IF(F108="S",LEFT('[1]TCE - ANEXO IV - Preencher'!M117,7),IF('[1]TCE - ANEXO IV - Preencher'!H117="","")))</f>
        <v>2604106</v>
      </c>
      <c r="L108" s="7">
        <f>'[1]TCE - ANEXO IV - Preencher'!N117</f>
        <v>14409.91</v>
      </c>
    </row>
    <row r="109" spans="1:12" s="8" customFormat="1" ht="19.5" customHeight="1" x14ac:dyDescent="0.2">
      <c r="A109" s="3">
        <f>IFERROR(VLOOKUP(B109,'[1]DADOS (OCULTAR)'!$P$3:$R$53,3,0),"")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>5.8 - Locação de Veículos Automotores</v>
      </c>
      <c r="D109" s="3">
        <f>'[1]TCE - ANEXO IV - Preencher'!F118</f>
        <v>17863255000180</v>
      </c>
      <c r="E109" s="5" t="str">
        <f>'[1]TCE - ANEXO IV - Preencher'!G118</f>
        <v>FLAVIA ALVES DE SOUSA ME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2314</v>
      </c>
      <c r="I109" s="6">
        <f>IF('[1]TCE - ANEXO IV - Preencher'!K118="","",'[1]TCE - ANEXO IV - Preencher'!K118)</f>
        <v>44047</v>
      </c>
      <c r="J109" s="5" t="str">
        <f>'[1]TCE - ANEXO IV - Preencher'!L118</f>
        <v>4184211</v>
      </c>
      <c r="K109" s="5" t="str">
        <f>IF(F109="B",LEFT('[1]TCE - ANEXO IV - Preencher'!M118,2),IF(F109="S",LEFT('[1]TCE - ANEXO IV - Preencher'!M118,7),IF('[1]TCE - ANEXO IV - Preencher'!H118="","")))</f>
        <v>2611101</v>
      </c>
      <c r="L109" s="7">
        <f>'[1]TCE - ANEXO IV - Preencher'!N118</f>
        <v>4690</v>
      </c>
    </row>
    <row r="110" spans="1:12" s="8" customFormat="1" ht="19.5" customHeight="1" x14ac:dyDescent="0.2">
      <c r="A110" s="3">
        <f>IFERROR(VLOOKUP(B110,'[1]DADOS (OCULTAR)'!$P$3:$R$53,3,0),"")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5.15 - Serviços Domésticos</v>
      </c>
      <c r="D110" s="3">
        <f>'[1]TCE - ANEXO IV - Preencher'!F119</f>
        <v>27837083000124</v>
      </c>
      <c r="E110" s="5" t="str">
        <f>'[1]TCE - ANEXO IV - Preencher'!G119</f>
        <v>CLEAN HIGIENIZAÇÃO DE TEXTEIS EIRELI ME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654</v>
      </c>
      <c r="I110" s="6">
        <f>IF('[1]TCE - ANEXO IV - Preencher'!K119="","",'[1]TCE - ANEXO IV - Preencher'!K119)</f>
        <v>44043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2607901</v>
      </c>
      <c r="L110" s="7">
        <f>'[1]TCE - ANEXO IV - Preencher'!N119</f>
        <v>13695.33</v>
      </c>
    </row>
    <row r="111" spans="1:12" s="8" customFormat="1" ht="19.5" customHeight="1" x14ac:dyDescent="0.2">
      <c r="A111" s="3">
        <f>IFERROR(VLOOKUP(B111,'[1]DADOS (OCULTAR)'!$P$3:$R$53,3,0),"")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>5.10 - Detetização/Tratamento de Resíduos e Afins</v>
      </c>
      <c r="D111" s="3">
        <f>'[1]TCE - ANEXO IV - Preencher'!F120</f>
        <v>11863530000180</v>
      </c>
      <c r="E111" s="5" t="str">
        <f>'[1]TCE - ANEXO IV - Preencher'!G120</f>
        <v>BRASCON GESTÃO AMBIENTAL LTDA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46860</v>
      </c>
      <c r="I111" s="6">
        <f>IF('[1]TCE - ANEXO IV - Preencher'!K120="","",'[1]TCE - ANEXO IV - Preencher'!K120)</f>
        <v>44048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2611309</v>
      </c>
      <c r="L111" s="7">
        <f>'[1]TCE - ANEXO IV - Preencher'!N120</f>
        <v>4455</v>
      </c>
    </row>
    <row r="112" spans="1:12" s="8" customFormat="1" ht="19.5" customHeight="1" x14ac:dyDescent="0.2">
      <c r="A112" s="3">
        <f>IFERROR(VLOOKUP(B112,'[1]DADOS (OCULTAR)'!$P$3:$R$53,3,0),"")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>5.17 - Manutenção de Software, Certificação Digital e Microfilmagem</v>
      </c>
      <c r="D112" s="3" t="str">
        <f>'[1]TCE - ANEXO IV - Preencher'!F121</f>
        <v>07.560.756/0001-34</v>
      </c>
      <c r="E112" s="5" t="str">
        <f>'[1]TCE - ANEXO IV - Preencher'!G121</f>
        <v>CARLOS ANDRE DE SOUSA INFORMATICA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253</v>
      </c>
      <c r="I112" s="6">
        <f>IF('[1]TCE - ANEXO IV - Preencher'!K121="","",'[1]TCE - ANEXO IV - Preencher'!K121)</f>
        <v>44027</v>
      </c>
      <c r="J112" s="5" t="str">
        <f>'[1]TCE - ANEXO IV - Preencher'!L121</f>
        <v>YMLYHJVZ</v>
      </c>
      <c r="K112" s="5" t="str">
        <f>IF(F112="B",LEFT('[1]TCE - ANEXO IV - Preencher'!M121,2),IF(F112="S",LEFT('[1]TCE - ANEXO IV - Preencher'!M121,7),IF('[1]TCE - ANEXO IV - Preencher'!H121="","")))</f>
        <v>2602308</v>
      </c>
      <c r="L112" s="7">
        <f>'[1]TCE - ANEXO IV - Preencher'!N121</f>
        <v>850</v>
      </c>
    </row>
    <row r="113" spans="1:12" s="8" customFormat="1" ht="19.5" customHeight="1" x14ac:dyDescent="0.2">
      <c r="A113" s="3">
        <f>IFERROR(VLOOKUP(B113,'[1]DADOS (OCULTAR)'!$P$3:$R$53,3,0),"")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>5.17 - Manutenção de Software, Certificação Digital e Microfilmagem</v>
      </c>
      <c r="D113" s="3">
        <f>'[1]TCE - ANEXO IV - Preencher'!F122</f>
        <v>92306257000780</v>
      </c>
      <c r="E113" s="5" t="str">
        <f>'[1]TCE - ANEXO IV - Preencher'!G122</f>
        <v>MV INFORMATICA NORDESTE LTDA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13208</v>
      </c>
      <c r="I113" s="6">
        <f>IF('[1]TCE - ANEXO IV - Preencher'!K122="","",'[1]TCE - ANEXO IV - Preencher'!K122)</f>
        <v>44015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3200</v>
      </c>
    </row>
    <row r="114" spans="1:12" s="8" customFormat="1" ht="19.5" customHeight="1" x14ac:dyDescent="0.2">
      <c r="A114" s="3">
        <f>IFERROR(VLOOKUP(B114,'[1]DADOS (OCULTAR)'!$P$3:$R$53,3,0),"")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5.17 - Manutenção de Software, Certificação Digital e Microfilmagem</v>
      </c>
      <c r="D114" s="3">
        <f>'[1]TCE - ANEXO IV - Preencher'!F123</f>
        <v>10224281000110</v>
      </c>
      <c r="E114" s="5" t="str">
        <f>'[1]TCE - ANEXO IV - Preencher'!G123</f>
        <v>QUALITEK TECNOLOGIA LTDA EPP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5619</v>
      </c>
      <c r="I114" s="6">
        <f>IF('[1]TCE - ANEXO IV - Preencher'!K123="","",'[1]TCE - ANEXO IV - Preencher'!K123)</f>
        <v>44047</v>
      </c>
      <c r="J114" s="5" t="str">
        <f>'[1]TCE - ANEXO IV - Preencher'!L123</f>
        <v>087589076</v>
      </c>
      <c r="K114" s="5" t="str">
        <f>IF(F114="B",LEFT('[1]TCE - ANEXO IV - Preencher'!M123,2),IF(F114="S",LEFT('[1]TCE - ANEXO IV - Preencher'!M123,7),IF('[1]TCE - ANEXO IV - Preencher'!H123="","")))</f>
        <v>2408102</v>
      </c>
      <c r="L114" s="7">
        <f>'[1]TCE - ANEXO IV - Preencher'!N123</f>
        <v>500</v>
      </c>
    </row>
    <row r="115" spans="1:12" s="8" customFormat="1" ht="19.5" customHeight="1" x14ac:dyDescent="0.2">
      <c r="A115" s="3">
        <f>IFERROR(VLOOKUP(B115,'[1]DADOS (OCULTAR)'!$P$3:$R$53,3,0),"")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5.17 - Manutenção de Software, Certificação Digital e Microfilmagem</v>
      </c>
      <c r="D115" s="3" t="str">
        <f>'[1]TCE - ANEXO IV - Preencher'!F124</f>
        <v>03.613.658/0001-67</v>
      </c>
      <c r="E115" s="5" t="str">
        <f>'[1]TCE - ANEXO IV - Preencher'!G124</f>
        <v>SEQUENCE INFORMATICA LTDA – EPP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21415</v>
      </c>
      <c r="I115" s="6">
        <f>IF('[1]TCE - ANEXO IV - Preencher'!K124="","",'[1]TCE - ANEXO IV - Preencher'!K124)</f>
        <v>44014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754.34</v>
      </c>
    </row>
    <row r="116" spans="1:12" s="8" customFormat="1" ht="19.5" customHeight="1" x14ac:dyDescent="0.2">
      <c r="A116" s="3">
        <f>IFERROR(VLOOKUP(B116,'[1]DADOS (OCULTAR)'!$P$3:$R$53,3,0),"")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5.17 - Manutenção de Software, Certificação Digital e Microfilmagem</v>
      </c>
      <c r="D116" s="3">
        <f>'[1]TCE - ANEXO IV - Preencher'!F125</f>
        <v>16783034000130</v>
      </c>
      <c r="E116" s="5" t="str">
        <f>'[1]TCE - ANEXO IV - Preencher'!G125</f>
        <v>SINTESE LICENCIAMENTO PROG E COMPRAS ONLINE LTDA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10660</v>
      </c>
      <c r="I116" s="6">
        <f>IF('[1]TCE - ANEXO IV - Preencher'!K125="","",'[1]TCE - ANEXO IV - Preencher'!K125)</f>
        <v>44014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2300</v>
      </c>
    </row>
    <row r="117" spans="1:12" s="8" customFormat="1" ht="19.5" customHeight="1" x14ac:dyDescent="0.2">
      <c r="A117" s="3">
        <f>IFERROR(VLOOKUP(B117,'[1]DADOS (OCULTAR)'!$P$3:$R$53,3,0),"")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5.17 - Manutenção de Software, Certificação Digital e Microfilmagem</v>
      </c>
      <c r="D117" s="3">
        <f>'[1]TCE - ANEXO IV - Preencher'!F126</f>
        <v>92306257000780</v>
      </c>
      <c r="E117" s="5" t="str">
        <f>'[1]TCE - ANEXO IV - Preencher'!G126</f>
        <v>MV INFORMATICA NORDESTE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13207</v>
      </c>
      <c r="I117" s="6">
        <f>IF('[1]TCE - ANEXO IV - Preencher'!K126="","",'[1]TCE - ANEXO IV - Preencher'!K126)</f>
        <v>44015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10782.23</v>
      </c>
    </row>
    <row r="118" spans="1:12" s="8" customFormat="1" ht="19.5" customHeight="1" x14ac:dyDescent="0.2">
      <c r="A118" s="3">
        <f>IFERROR(VLOOKUP(B118,'[1]DADOS (OCULTAR)'!$P$3:$R$53,3,0),"")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3.1 - Combustíveis e Lubrificantes Automotivos</v>
      </c>
      <c r="D118" s="3" t="str">
        <f>'[1]TCE - ANEXO IV - Preencher'!F127</f>
        <v>04.140.852/0001-35</v>
      </c>
      <c r="E118" s="5" t="str">
        <f>'[1]TCE - ANEXO IV - Preencher'!G127</f>
        <v>AUTO POSTO M E J ALVES COMERCIO DE COMBUSTIVEIS LTDA</v>
      </c>
      <c r="F118" s="5" t="str">
        <f>'[1]TCE - ANEXO IV - Preencher'!H127</f>
        <v>B</v>
      </c>
      <c r="G118" s="5" t="str">
        <f>'[1]TCE - ANEXO IV - Preencher'!I127</f>
        <v>N</v>
      </c>
      <c r="H118" s="5" t="str">
        <f>'[1]TCE - ANEXO IV - Preencher'!J127</f>
        <v>101186</v>
      </c>
      <c r="I118" s="6">
        <f>IF('[1]TCE - ANEXO IV - Preencher'!K127="","",'[1]TCE - ANEXO IV - Preencher'!K127)</f>
        <v>44015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110.03</v>
      </c>
    </row>
    <row r="119" spans="1:12" s="8" customFormat="1" ht="19.5" customHeight="1" x14ac:dyDescent="0.2">
      <c r="A119" s="3">
        <f>IFERROR(VLOOKUP(B119,'[1]DADOS (OCULTAR)'!$P$3:$R$53,3,0),"")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3.1 - Combustíveis e Lubrificantes Automotivos</v>
      </c>
      <c r="D119" s="3" t="str">
        <f>'[1]TCE - ANEXO IV - Preencher'!F128</f>
        <v>05.148.880/0001-61</v>
      </c>
      <c r="E119" s="5" t="str">
        <f>'[1]TCE - ANEXO IV - Preencher'!G128</f>
        <v>AC NORTE LTDA</v>
      </c>
      <c r="F119" s="5" t="str">
        <f>'[1]TCE - ANEXO IV - Preencher'!H128</f>
        <v>B</v>
      </c>
      <c r="G119" s="5" t="str">
        <f>'[1]TCE - ANEXO IV - Preencher'!I128</f>
        <v>N</v>
      </c>
      <c r="H119" s="5" t="str">
        <f>'[1]TCE - ANEXO IV - Preencher'!J128</f>
        <v>123289</v>
      </c>
      <c r="I119" s="6">
        <f>IF('[1]TCE - ANEXO IV - Preencher'!K128="","",'[1]TCE - ANEXO IV - Preencher'!K128)</f>
        <v>44018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150</v>
      </c>
    </row>
    <row r="120" spans="1:12" s="8" customFormat="1" ht="19.5" customHeight="1" x14ac:dyDescent="0.2">
      <c r="A120" s="3">
        <f>IFERROR(VLOOKUP(B120,'[1]DADOS (OCULTAR)'!$P$3:$R$53,3,0),"")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3.1 - Combustíveis e Lubrificantes Automotivos</v>
      </c>
      <c r="D120" s="3" t="str">
        <f>'[1]TCE - ANEXO IV - Preencher'!F129</f>
        <v>04.140.852/0001-35</v>
      </c>
      <c r="E120" s="5" t="str">
        <f>'[1]TCE - ANEXO IV - Preencher'!G129</f>
        <v>AUTO POSTO M E J ALVES COMERCIO DE COMBUSTIVEIS LTDA</v>
      </c>
      <c r="F120" s="5" t="str">
        <f>'[1]TCE - ANEXO IV - Preencher'!H129</f>
        <v>B</v>
      </c>
      <c r="G120" s="5" t="str">
        <f>'[1]TCE - ANEXO IV - Preencher'!I129</f>
        <v>N</v>
      </c>
      <c r="H120" s="5" t="str">
        <f>'[1]TCE - ANEXO IV - Preencher'!J129</f>
        <v>34812</v>
      </c>
      <c r="I120" s="6">
        <f>IF('[1]TCE - ANEXO IV - Preencher'!K129="","",'[1]TCE - ANEXO IV - Preencher'!K129)</f>
        <v>44026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170.02</v>
      </c>
    </row>
    <row r="121" spans="1:12" s="8" customFormat="1" ht="19.5" customHeight="1" x14ac:dyDescent="0.2">
      <c r="A121" s="3">
        <f>IFERROR(VLOOKUP(B121,'[1]DADOS (OCULTAR)'!$P$3:$R$53,3,0),"")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3.1 - Combustíveis e Lubrificantes Automotivos</v>
      </c>
      <c r="D121" s="3" t="str">
        <f>'[1]TCE - ANEXO IV - Preencher'!F130</f>
        <v>04.140.852/0001-35</v>
      </c>
      <c r="E121" s="5" t="str">
        <f>'[1]TCE - ANEXO IV - Preencher'!G130</f>
        <v>AUTO POSTO M E J ALVES COMERCIO DE COMBUSTIVEIS LTDA</v>
      </c>
      <c r="F121" s="5" t="str">
        <f>'[1]TCE - ANEXO IV - Preencher'!H130</f>
        <v>B</v>
      </c>
      <c r="G121" s="5" t="str">
        <f>'[1]TCE - ANEXO IV - Preencher'!I130</f>
        <v>N</v>
      </c>
      <c r="H121" s="5" t="str">
        <f>'[1]TCE - ANEXO IV - Preencher'!J130</f>
        <v>35016</v>
      </c>
      <c r="I121" s="6">
        <f>IF('[1]TCE - ANEXO IV - Preencher'!K130="","",'[1]TCE - ANEXO IV - Preencher'!K130)</f>
        <v>44028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173.08</v>
      </c>
    </row>
    <row r="122" spans="1:12" s="8" customFormat="1" ht="19.5" customHeight="1" x14ac:dyDescent="0.2">
      <c r="A122" s="3">
        <f>IFERROR(VLOOKUP(B122,'[1]DADOS (OCULTAR)'!$P$3:$R$53,3,0),"")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3.1 - Combustíveis e Lubrificantes Automotivos</v>
      </c>
      <c r="D122" s="3">
        <f>'[1]TCE - ANEXO IV - Preencher'!F131</f>
        <v>4155302000190</v>
      </c>
      <c r="E122" s="5" t="str">
        <f>'[1]TCE - ANEXO IV - Preencher'!G131</f>
        <v>NVM COMERCIO E DERIVADOS DE PETROLEO LTDA</v>
      </c>
      <c r="F122" s="5" t="str">
        <f>'[1]TCE - ANEXO IV - Preencher'!H131</f>
        <v>B</v>
      </c>
      <c r="G122" s="5" t="str">
        <f>'[1]TCE - ANEXO IV - Preencher'!I131</f>
        <v>N</v>
      </c>
      <c r="H122" s="5" t="str">
        <f>'[1]TCE - ANEXO IV - Preencher'!J131</f>
        <v>69313</v>
      </c>
      <c r="I122" s="6">
        <f>IF('[1]TCE - ANEXO IV - Preencher'!K131="","",'[1]TCE - ANEXO IV - Preencher'!K131)</f>
        <v>44032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55</v>
      </c>
    </row>
    <row r="123" spans="1:12" s="8" customFormat="1" ht="19.5" customHeight="1" x14ac:dyDescent="0.2">
      <c r="A123" s="3">
        <f>IFERROR(VLOOKUP(B123,'[1]DADOS (OCULTAR)'!$P$3:$R$53,3,0),"")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3.1 - Combustíveis e Lubrificantes Automotivos</v>
      </c>
      <c r="D123" s="3" t="str">
        <f>'[1]TCE - ANEXO IV - Preencher'!F132</f>
        <v>04.140.852/0001-35</v>
      </c>
      <c r="E123" s="5" t="str">
        <f>'[1]TCE - ANEXO IV - Preencher'!G132</f>
        <v>AUTO POSTO M E J ALVES COMERCIO DE COMBUSTIVEIS LTDA</v>
      </c>
      <c r="F123" s="5" t="str">
        <f>'[1]TCE - ANEXO IV - Preencher'!H132</f>
        <v>B</v>
      </c>
      <c r="G123" s="5" t="str">
        <f>'[1]TCE - ANEXO IV - Preencher'!I132</f>
        <v>N</v>
      </c>
      <c r="H123" s="5" t="str">
        <f>'[1]TCE - ANEXO IV - Preencher'!J132</f>
        <v>102061</v>
      </c>
      <c r="I123" s="6">
        <f>IF('[1]TCE - ANEXO IV - Preencher'!K132="","",'[1]TCE - ANEXO IV - Preencher'!K132)</f>
        <v>44034</v>
      </c>
      <c r="J123" s="5" t="str">
        <f>'[1]TCE - ANEXO IV - Preencher'!L132</f>
        <v>26200704155302000190651120000693131000714046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100.02</v>
      </c>
    </row>
    <row r="124" spans="1:12" s="8" customFormat="1" ht="19.5" customHeight="1" x14ac:dyDescent="0.2">
      <c r="A124" s="3">
        <f>IFERROR(VLOOKUP(B124,'[1]DADOS (OCULTAR)'!$P$3:$R$53,3,0),"")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3.1 - Combustíveis e Lubrificantes Automotivos</v>
      </c>
      <c r="D124" s="3">
        <f>'[1]TCE - ANEXO IV - Preencher'!F133</f>
        <v>24336661000150</v>
      </c>
      <c r="E124" s="5" t="str">
        <f>'[1]TCE - ANEXO IV - Preencher'!G133</f>
        <v>POSTO LUPP II LTDA</v>
      </c>
      <c r="F124" s="5" t="str">
        <f>'[1]TCE - ANEXO IV - Preencher'!H133</f>
        <v>B</v>
      </c>
      <c r="G124" s="5" t="str">
        <f>'[1]TCE - ANEXO IV - Preencher'!I133</f>
        <v>N</v>
      </c>
      <c r="H124" s="5" t="str">
        <f>'[1]TCE - ANEXO IV - Preencher'!J133</f>
        <v>439702</v>
      </c>
      <c r="I124" s="6">
        <f>IF('[1]TCE - ANEXO IV - Preencher'!K133="","",'[1]TCE - ANEXO IV - Preencher'!K133)</f>
        <v>44035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100</v>
      </c>
    </row>
    <row r="125" spans="1:12" s="8" customFormat="1" ht="19.5" customHeight="1" x14ac:dyDescent="0.2">
      <c r="A125" s="3">
        <f>IFERROR(VLOOKUP(B125,'[1]DADOS (OCULTAR)'!$P$3:$R$53,3,0),"")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3.1 - Combustíveis e Lubrificantes Automotivos</v>
      </c>
      <c r="D125" s="3">
        <f>'[1]TCE - ANEXO IV - Preencher'!F134</f>
        <v>24336661000150</v>
      </c>
      <c r="E125" s="5" t="str">
        <f>'[1]TCE - ANEXO IV - Preencher'!G134</f>
        <v>POSTO LUPP II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440393</v>
      </c>
      <c r="I125" s="6">
        <f>IF('[1]TCE - ANEXO IV - Preencher'!K134="","",'[1]TCE - ANEXO IV - Preencher'!K134)</f>
        <v>44036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100</v>
      </c>
    </row>
    <row r="126" spans="1:12" s="8" customFormat="1" ht="19.5" customHeight="1" x14ac:dyDescent="0.2">
      <c r="A126" s="3">
        <f>IFERROR(VLOOKUP(B126,'[1]DADOS (OCULTAR)'!$P$3:$R$53,3,0),"")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3.1 - Combustíveis e Lubrificantes Automotivos</v>
      </c>
      <c r="D126" s="3" t="str">
        <f>'[1]TCE - ANEXO IV - Preencher'!F135</f>
        <v>04.140.852/0001-35</v>
      </c>
      <c r="E126" s="5" t="str">
        <f>'[1]TCE - ANEXO IV - Preencher'!G135</f>
        <v>AUTO POSTO M E J ALVES COMERCIO DE COMBUSTIVEIS LTDA</v>
      </c>
      <c r="F126" s="5" t="str">
        <f>'[1]TCE - ANEXO IV - Preencher'!H135</f>
        <v>B</v>
      </c>
      <c r="G126" s="5" t="str">
        <f>'[1]TCE - ANEXO IV - Preencher'!I135</f>
        <v>N</v>
      </c>
      <c r="H126" s="5" t="str">
        <f>'[1]TCE - ANEXO IV - Preencher'!J135</f>
        <v>102563</v>
      </c>
      <c r="I126" s="6">
        <f>IF('[1]TCE - ANEXO IV - Preencher'!K135="","",'[1]TCE - ANEXO IV - Preencher'!K135)</f>
        <v>44042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100.03</v>
      </c>
    </row>
    <row r="127" spans="1:12" s="8" customFormat="1" ht="19.5" customHeight="1" x14ac:dyDescent="0.2">
      <c r="A127" s="3">
        <f>IFERROR(VLOOKUP(B127,'[1]DADOS (OCULTAR)'!$P$3:$R$53,3,0),"")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5.22 - Vigilância Ostensiva / Monitorada</v>
      </c>
      <c r="D127" s="3" t="str">
        <f>'[1]TCE - ANEXO IV - Preencher'!F136</f>
        <v>07.774.050/0001-75</v>
      </c>
      <c r="E127" s="5" t="str">
        <f>'[1]TCE - ANEXO IV - Preencher'!G136</f>
        <v>TKS SEGURANÇA PRIVADA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22755</v>
      </c>
      <c r="I127" s="6">
        <f>IF('[1]TCE - ANEXO IV - Preencher'!K136="","",'[1]TCE - ANEXO IV - Preencher'!K136)</f>
        <v>44013</v>
      </c>
      <c r="J127" s="5" t="str">
        <f>'[1]TCE - ANEXO IV - Preencher'!L136</f>
        <v>PD6MVAJ2</v>
      </c>
      <c r="K127" s="5" t="str">
        <f>IF(F127="B",LEFT('[1]TCE - ANEXO IV - Preencher'!M136,2),IF(F127="S",LEFT('[1]TCE - ANEXO IV - Preencher'!M136,7),IF('[1]TCE - ANEXO IV - Preencher'!H136="","")))</f>
        <v>2611606</v>
      </c>
      <c r="L127" s="7">
        <f>'[1]TCE - ANEXO IV - Preencher'!N136</f>
        <v>39459.24</v>
      </c>
    </row>
    <row r="128" spans="1:12" s="8" customFormat="1" ht="19.5" customHeight="1" x14ac:dyDescent="0.2">
      <c r="A128" s="3">
        <f>IFERROR(VLOOKUP(B128,'[1]DADOS (OCULTAR)'!$P$3:$R$53,3,0),"")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5.99 - Outros Serviços de Terceiros Pessoa Jurídica</v>
      </c>
      <c r="D128" s="3">
        <f>'[1]TCE - ANEXO IV - Preencher'!F137</f>
        <v>21216498000102</v>
      </c>
      <c r="E128" s="5" t="str">
        <f>'[1]TCE - ANEXO IV - Preencher'!G137</f>
        <v>VIDON &amp; CORREIA ADVOGADOS ASSOCIADOS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903</v>
      </c>
      <c r="I128" s="6">
        <f>IF('[1]TCE - ANEXO IV - Preencher'!K137="","",'[1]TCE - ANEXO IV - Preencher'!K137)</f>
        <v>44049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4218.84</v>
      </c>
    </row>
    <row r="129" spans="1:12" s="8" customFormat="1" ht="19.5" customHeight="1" x14ac:dyDescent="0.2">
      <c r="A129" s="3">
        <f>IFERROR(VLOOKUP(B129,'[1]DADOS (OCULTAR)'!$P$3:$R$53,3,0),"")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5.99 - Outros Serviços de Terceiros Pessoa Jurídica</v>
      </c>
      <c r="D129" s="3">
        <f>'[1]TCE - ANEXO IV - Preencher'!F138</f>
        <v>12332754000128</v>
      </c>
      <c r="E129" s="5" t="str">
        <f>'[1]TCE - ANEXO IV - Preencher'!G138</f>
        <v>PAULO WAGNER SAMPAIO DA SILVA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1056</v>
      </c>
      <c r="I129" s="6">
        <f>IF('[1]TCE - ANEXO IV - Preencher'!K138="","",'[1]TCE - ANEXO IV - Preencher'!K138)</f>
        <v>44043</v>
      </c>
      <c r="J129" s="5" t="str">
        <f>'[1]TCE - ANEXO IV - Preencher'!L138</f>
        <v>A3IZ6FVF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1985</v>
      </c>
    </row>
    <row r="130" spans="1:12" s="8" customFormat="1" ht="19.5" customHeight="1" x14ac:dyDescent="0.2">
      <c r="A130" s="3">
        <f>IFERROR(VLOOKUP(B130,'[1]DADOS (OCULTAR)'!$P$3:$R$53,3,0),"")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5.99 - Outros Serviços de Terceiros Pessoa Jurídica</v>
      </c>
      <c r="D130" s="3">
        <f>'[1]TCE - ANEXO IV - Preencher'!F139</f>
        <v>12332754000128</v>
      </c>
      <c r="E130" s="5" t="str">
        <f>'[1]TCE - ANEXO IV - Preencher'!G139</f>
        <v>PAULO WAGNER SAMPAIO DA SILVA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1057</v>
      </c>
      <c r="I130" s="6">
        <f>IF('[1]TCE - ANEXO IV - Preencher'!K139="","",'[1]TCE - ANEXO IV - Preencher'!K139)</f>
        <v>44043</v>
      </c>
      <c r="J130" s="5" t="str">
        <f>'[1]TCE - ANEXO IV - Preencher'!L139</f>
        <v>6HVPYCSK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1518.3</v>
      </c>
    </row>
    <row r="131" spans="1:12" s="8" customFormat="1" ht="19.5" customHeight="1" x14ac:dyDescent="0.2">
      <c r="A131" s="3">
        <f>IFERROR(VLOOKUP(B131,'[1]DADOS (OCULTAR)'!$P$3:$R$53,3,0),"")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5.5 - Reparo e Manutenção de Máquinas e Equipamentos</v>
      </c>
      <c r="D131" s="3" t="str">
        <f>'[1]TCE - ANEXO IV - Preencher'!F140</f>
        <v>03.480.539/0001-83</v>
      </c>
      <c r="E131" s="5" t="str">
        <f>'[1]TCE - ANEXO IV - Preencher'!G140</f>
        <v>SL ENGENHARIA HOSPITALAR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4917</v>
      </c>
      <c r="I131" s="6">
        <f>IF('[1]TCE - ANEXO IV - Preencher'!K140="","",'[1]TCE - ANEXO IV - Preencher'!K140)</f>
        <v>44046</v>
      </c>
      <c r="J131" s="5" t="str">
        <f>'[1]TCE - ANEXO IV - Preencher'!L140</f>
        <v>HHLB77068</v>
      </c>
      <c r="K131" s="5" t="str">
        <f>IF(F131="B",LEFT('[1]TCE - ANEXO IV - Preencher'!M140,2),IF(F131="S",LEFT('[1]TCE - ANEXO IV - Preencher'!M140,7),IF('[1]TCE - ANEXO IV - Preencher'!H140="","")))</f>
        <v>2607901</v>
      </c>
      <c r="L131" s="7">
        <f>'[1]TCE - ANEXO IV - Preencher'!N140</f>
        <v>3060</v>
      </c>
    </row>
    <row r="132" spans="1:12" s="8" customFormat="1" ht="19.5" customHeight="1" x14ac:dyDescent="0.2">
      <c r="A132" s="3">
        <f>IFERROR(VLOOKUP(B132,'[1]DADOS (OCULTAR)'!$P$3:$R$53,3,0),"")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5.5 - Reparo e Manutenção de Máquinas e Equipamentos</v>
      </c>
      <c r="D132" s="3">
        <f>'[1]TCE - ANEXO IV - Preencher'!F141</f>
        <v>29615779000131</v>
      </c>
      <c r="E132" s="5" t="str">
        <f>'[1]TCE - ANEXO IV - Preencher'!G141</f>
        <v>ADRIANO RODRIGUES DA SILVA REFRIGERAÇÃO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237</v>
      </c>
      <c r="I132" s="6">
        <f>IF('[1]TCE - ANEXO IV - Preencher'!K141="","",'[1]TCE - ANEXO IV - Preencher'!K141)</f>
        <v>44042</v>
      </c>
      <c r="J132" s="5" t="str">
        <f>'[1]TCE - ANEXO IV - Preencher'!L141</f>
        <v>30/07/2020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1500</v>
      </c>
    </row>
    <row r="133" spans="1:12" s="8" customFormat="1" ht="19.5" customHeight="1" x14ac:dyDescent="0.2">
      <c r="A133" s="3">
        <f>IFERROR(VLOOKUP(B133,'[1]DADOS (OCULTAR)'!$P$3:$R$53,3,0),"")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5.5 - Reparo e Manutenção de Máquinas e Equipamentos</v>
      </c>
      <c r="D133" s="3">
        <f>'[1]TCE - ANEXO IV - Preencher'!F142</f>
        <v>21854632000192</v>
      </c>
      <c r="E133" s="5" t="str">
        <f>'[1]TCE - ANEXO IV - Preencher'!G142</f>
        <v>G M DANTAS ELEVAÇÃO E GERAÇÃO ME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353</v>
      </c>
      <c r="I133" s="6">
        <f>IF('[1]TCE - ANEXO IV - Preencher'!K142="","",'[1]TCE - ANEXO IV - Preencher'!K142)</f>
        <v>44025</v>
      </c>
      <c r="J133" s="5" t="str">
        <f>'[1]TCE - ANEXO IV - Preencher'!L142</f>
        <v>3X6MDEIC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1720</v>
      </c>
    </row>
    <row r="134" spans="1:12" s="8" customFormat="1" ht="19.5" customHeight="1" x14ac:dyDescent="0.2">
      <c r="A134" s="3">
        <f>IFERROR(VLOOKUP(B134,'[1]DADOS (OCULTAR)'!$P$3:$R$53,3,0),"")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5.4 - Reparo e Manutenção de Bens Imóveis</v>
      </c>
      <c r="D134" s="3">
        <f>'[1]TCE - ANEXO IV - Preencher'!F143</f>
        <v>10858157000106</v>
      </c>
      <c r="E134" s="5" t="str">
        <f>'[1]TCE - ANEXO IV - Preencher'!G143</f>
        <v>F GENES CIA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326220</v>
      </c>
      <c r="I134" s="6">
        <f>IF('[1]TCE - ANEXO IV - Preencher'!K143="","",'[1]TCE - ANEXO IV - Preencher'!K143)</f>
        <v>44056</v>
      </c>
      <c r="J134" s="5" t="str">
        <f>'[1]TCE - ANEXO IV - Preencher'!L143</f>
        <v>J9MJBR4V</v>
      </c>
      <c r="K134" s="5" t="str">
        <f>IF(F134="B",LEFT('[1]TCE - ANEXO IV - Preencher'!M143,2),IF(F134="S",LEFT('[1]TCE - ANEXO IV - Preencher'!M143,7),IF('[1]TCE - ANEXO IV - Preencher'!H143="","")))</f>
        <v>2611606</v>
      </c>
      <c r="L134" s="7">
        <f>'[1]TCE - ANEXO IV - Preencher'!N143</f>
        <v>950</v>
      </c>
    </row>
    <row r="135" spans="1:12" s="8" customFormat="1" ht="19.5" customHeight="1" x14ac:dyDescent="0.2">
      <c r="A135" s="3">
        <f>IFERROR(VLOOKUP(B135,'[1]DADOS (OCULTAR)'!$P$3:$R$53,3,0),"")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5.4 - Reparo e Manutenção de Bens Imóveis</v>
      </c>
      <c r="D135" s="3">
        <f>'[1]TCE - ANEXO IV - Preencher'!F144</f>
        <v>15651204000160</v>
      </c>
      <c r="E135" s="5" t="str">
        <f>'[1]TCE - ANEXO IV - Preencher'!G144</f>
        <v>ROGERIO ARAUJO DE LIMA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203</v>
      </c>
      <c r="I135" s="6">
        <f>IF('[1]TCE - ANEXO IV - Preencher'!K144="","",'[1]TCE - ANEXO IV - Preencher'!K144)</f>
        <v>44043</v>
      </c>
      <c r="J135" s="5" t="str">
        <f>'[1]TCE - ANEXO IV - Preencher'!L144</f>
        <v>OCOD39211</v>
      </c>
      <c r="K135" s="5" t="str">
        <f>IF(F135="B",LEFT('[1]TCE - ANEXO IV - Preencher'!M144,2),IF(F135="S",LEFT('[1]TCE - ANEXO IV - Preencher'!M144,7),IF('[1]TCE - ANEXO IV - Preencher'!H144="","")))</f>
        <v>2607901</v>
      </c>
      <c r="L135" s="7">
        <f>'[1]TCE - ANEXO IV - Preencher'!N144</f>
        <v>900</v>
      </c>
    </row>
    <row r="136" spans="1:12" s="8" customFormat="1" ht="19.5" customHeight="1" x14ac:dyDescent="0.2">
      <c r="A136" s="3">
        <f>IFERROR(VLOOKUP(B136,'[1]DADOS (OCULTAR)'!$P$3:$R$53,3,0),"")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7 - Obras e Instalações</v>
      </c>
      <c r="D136" s="3">
        <f>'[1]TCE - ANEXO IV - Preencher'!F145</f>
        <v>33262200000171</v>
      </c>
      <c r="E136" s="5" t="str">
        <f>'[1]TCE - ANEXO IV - Preencher'!G145</f>
        <v>JOSE SEVERINO DA SILVA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17</v>
      </c>
      <c r="I136" s="6">
        <f>IF('[1]TCE - ANEXO IV - Preencher'!K145="","",'[1]TCE - ANEXO IV - Preencher'!K145)</f>
        <v>44043</v>
      </c>
      <c r="J136" s="5" t="str">
        <f>'[1]TCE - ANEXO IV - Preencher'!L145</f>
        <v>FDUCCUH72</v>
      </c>
      <c r="K136" s="5" t="str">
        <f>IF(F136="B",LEFT('[1]TCE - ANEXO IV - Preencher'!M145,2),IF(F136="S",LEFT('[1]TCE - ANEXO IV - Preencher'!M145,7),IF('[1]TCE - ANEXO IV - Preencher'!H145="","")))</f>
        <v>2604106</v>
      </c>
      <c r="L136" s="7">
        <f>'[1]TCE - ANEXO IV - Preencher'!N145</f>
        <v>1750</v>
      </c>
    </row>
    <row r="137" spans="1:12" s="8" customFormat="1" ht="19.5" customHeight="1" x14ac:dyDescent="0.2">
      <c r="A137" s="3">
        <f>IFERROR(VLOOKUP(B137,'[1]DADOS (OCULTAR)'!$P$3:$R$53,3,0),"")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3.99 - Outras despesas com Material de Consumo</v>
      </c>
      <c r="D137" s="3">
        <f>'[1]TCE - ANEXO IV - Preencher'!F146</f>
        <v>30678108000107</v>
      </c>
      <c r="E137" s="5" t="str">
        <f>'[1]TCE - ANEXO IV - Preencher'!G146</f>
        <v>ELVIS LUIZ DA SILVA DISTRIBUIDORA DE AGUA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342</v>
      </c>
      <c r="I137" s="6">
        <f>IF('[1]TCE - ANEXO IV - Preencher'!K146="","",'[1]TCE - ANEXO IV - Preencher'!K146)</f>
        <v>44043</v>
      </c>
      <c r="J137" s="5" t="str">
        <f>'[1]TCE - ANEXO IV - Preencher'!L146</f>
        <v>26200730678108000107550010000003421066633559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870</v>
      </c>
    </row>
    <row r="138" spans="1:12" s="8" customFormat="1" ht="19.5" customHeight="1" x14ac:dyDescent="0.2">
      <c r="A138" s="3">
        <f>IFERROR(VLOOKUP(B138,'[1]DADOS (OCULTAR)'!$P$3:$R$53,3,0),"")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 xml:space="preserve">5.21 - Seguros em geral </v>
      </c>
      <c r="D138" s="3">
        <f>'[1]TCE - ANEXO IV - Preencher'!F147</f>
        <v>33164021000100</v>
      </c>
      <c r="E138" s="5" t="str">
        <f>'[1]TCE - ANEXO IV - Preencher'!G147</f>
        <v>TOKIO MARINE SEGURADORA S.A</v>
      </c>
      <c r="F138" s="5" t="str">
        <f>'[1]TCE - ANEXO IV - Preencher'!H147</f>
        <v>S</v>
      </c>
      <c r="G138" s="5" t="str">
        <f>'[1]TCE - ANEXO IV - Preencher'!I147</f>
        <v>N</v>
      </c>
      <c r="H138" s="5">
        <f>'[1]TCE - ANEXO IV - Preencher'!J147</f>
        <v>0</v>
      </c>
      <c r="I138" s="6">
        <f>IF('[1]TCE - ANEXO IV - Preencher'!K147="","",'[1]TCE - ANEXO IV - Preencher'!K147)</f>
        <v>44043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3550308</v>
      </c>
      <c r="L138" s="7">
        <f>'[1]TCE - ANEXO IV - Preencher'!N147</f>
        <v>727.33</v>
      </c>
    </row>
    <row r="139" spans="1:12" s="8" customFormat="1" ht="19.5" customHeight="1" x14ac:dyDescent="0.2">
      <c r="A139" s="3">
        <f>IFERROR(VLOOKUP(B139,'[1]DADOS (OCULTAR)'!$P$3:$R$53,3,0),"")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5.99 - Outros Serviços de Terceiros Pessoa Jurídica</v>
      </c>
      <c r="D139" s="3">
        <f>'[1]TCE - ANEXO IV - Preencher'!F148</f>
        <v>60701190000104</v>
      </c>
      <c r="E139" s="5" t="str">
        <f>'[1]TCE - ANEXO IV - Preencher'!G148</f>
        <v>ITAU S/A</v>
      </c>
      <c r="F139" s="5" t="str">
        <f>'[1]TCE - ANEXO IV - Preencher'!H148</f>
        <v>S</v>
      </c>
      <c r="G139" s="5" t="str">
        <f>'[1]TCE - ANEXO IV - Preencher'!I148</f>
        <v>N</v>
      </c>
      <c r="H139" s="5">
        <f>'[1]TCE - ANEXO IV - Preencher'!J148</f>
        <v>0</v>
      </c>
      <c r="I139" s="6">
        <f>IF('[1]TCE - ANEXO IV - Preencher'!K148="","",'[1]TCE - ANEXO IV - Preencher'!K148)</f>
        <v>44044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10.78</v>
      </c>
    </row>
    <row r="140" spans="1:12" s="8" customFormat="1" ht="19.5" customHeight="1" x14ac:dyDescent="0.2">
      <c r="A140" s="3">
        <f>IFERROR(VLOOKUP(B140,'[1]DADOS (OCULTAR)'!$P$3:$R$53,3,0),"")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5.16 - Serviços Médico-Hospitalares, Odotonlógia e Laboratoriais</v>
      </c>
      <c r="D140" s="3">
        <f>'[1]TCE - ANEXO IV - Preencher'!F149</f>
        <v>14401506000117</v>
      </c>
      <c r="E140" s="5" t="str">
        <f>'[1]TCE - ANEXO IV - Preencher'!G149</f>
        <v>J A &amp; M MORAES LTDA ME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527</v>
      </c>
      <c r="I140" s="6">
        <f>IF('[1]TCE - ANEXO IV - Preencher'!K149="","",'[1]TCE - ANEXO IV - Preencher'!K149)</f>
        <v>44046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2600104</v>
      </c>
      <c r="L140" s="7">
        <f>'[1]TCE - ANEXO IV - Preencher'!N149</f>
        <v>450</v>
      </c>
    </row>
    <row r="141" spans="1:12" s="8" customFormat="1" ht="19.5" customHeight="1" x14ac:dyDescent="0.2">
      <c r="A141" s="3">
        <f>IFERROR(VLOOKUP(B141,'[1]DADOS (OCULTAR)'!$P$3:$R$53,3,0),"")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5.99 - Outros Serviços de Terceiros Pessoa Jurídica</v>
      </c>
      <c r="D141" s="3">
        <f>'[1]TCE - ANEXO IV - Preencher'!F150</f>
        <v>9256907000190</v>
      </c>
      <c r="E141" s="5" t="str">
        <f>'[1]TCE - ANEXO IV - Preencher'!G150</f>
        <v>FC COMERCIO E SERVIÇOS ELETRICOS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162</v>
      </c>
      <c r="I141" s="6">
        <f>IF('[1]TCE - ANEXO IV - Preencher'!K150="","",'[1]TCE - ANEXO IV - Preencher'!K150)</f>
        <v>44028</v>
      </c>
      <c r="J141" s="5" t="str">
        <f>'[1]TCE - ANEXO IV - Preencher'!L150</f>
        <v>UEIC88735</v>
      </c>
      <c r="K141" s="5" t="str">
        <f>IF(F141="B",LEFT('[1]TCE - ANEXO IV - Preencher'!M150,2),IF(F141="S",LEFT('[1]TCE - ANEXO IV - Preencher'!M150,7),IF('[1]TCE - ANEXO IV - Preencher'!H150="","")))</f>
        <v>2607901</v>
      </c>
      <c r="L141" s="7">
        <f>'[1]TCE - ANEXO IV - Preencher'!N150</f>
        <v>12900</v>
      </c>
    </row>
    <row r="142" spans="1:12" s="8" customFormat="1" ht="19.5" customHeight="1" x14ac:dyDescent="0.2">
      <c r="A142" s="3">
        <f>IFERROR(VLOOKUP(B142,'[1]DADOS (OCULTAR)'!$P$3:$R$53,3,0),"")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5.5 - Reparo e Manutenção de Máquinas e Equipamentos</v>
      </c>
      <c r="D142" s="3">
        <f>'[1]TCE - ANEXO IV - Preencher'!F151</f>
        <v>8675394000190</v>
      </c>
      <c r="E142" s="5" t="str">
        <f>'[1]TCE - ANEXO IV - Preencher'!G151</f>
        <v>SAFE SUPORTE A VIDA E COMERCIO INTERNACIONAL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1538</v>
      </c>
      <c r="I142" s="6">
        <f>IF('[1]TCE - ANEXO IV - Preencher'!K151="","",'[1]TCE - ANEXO IV - Preencher'!K151)</f>
        <v>44025</v>
      </c>
      <c r="J142" s="5" t="str">
        <f>'[1]TCE - ANEXO IV - Preencher'!L151</f>
        <v>6505QYTL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2250</v>
      </c>
    </row>
    <row r="143" spans="1:12" s="8" customFormat="1" ht="19.5" customHeight="1" x14ac:dyDescent="0.2">
      <c r="A143" s="3">
        <f>IFERROR(VLOOKUP(B143,'[1]DADOS (OCULTAR)'!$P$3:$R$53,3,0),"")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5.4 - Reparo e Manutenção de Bens Imóveis</v>
      </c>
      <c r="D143" s="3" t="str">
        <f>'[1]TCE - ANEXO IV - Preencher'!F152</f>
        <v>08.810.012/0001-93</v>
      </c>
      <c r="E143" s="5" t="str">
        <f>'[1]TCE - ANEXO IV - Preencher'!G152</f>
        <v>COMERCIAL CARDOSO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18429</v>
      </c>
      <c r="I143" s="6">
        <f>IF('[1]TCE - ANEXO IV - Preencher'!K152="","",'[1]TCE - ANEXO IV - Preencher'!K152)</f>
        <v>44046</v>
      </c>
      <c r="J143" s="5" t="str">
        <f>'[1]TCE - ANEXO IV - Preencher'!L152</f>
        <v>IKDXM3C4Z</v>
      </c>
      <c r="K143" s="5" t="str">
        <f>IF(F143="B",LEFT('[1]TCE - ANEXO IV - Preencher'!M152,2),IF(F143="S",LEFT('[1]TCE - ANEXO IV - Preencher'!M152,7),IF('[1]TCE - ANEXO IV - Preencher'!H152="","")))</f>
        <v>2604106</v>
      </c>
      <c r="L143" s="7">
        <f>'[1]TCE - ANEXO IV - Preencher'!N152</f>
        <v>924</v>
      </c>
    </row>
    <row r="144" spans="1:12" s="8" customFormat="1" ht="19.5" customHeight="1" x14ac:dyDescent="0.2">
      <c r="A144" s="3">
        <f>IFERROR(VLOOKUP(B144,'[1]DADOS (OCULTAR)'!$P$3:$R$53,3,0),"")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5.99 - Outros Serviços de Terceiros Pessoa Jurídica</v>
      </c>
      <c r="D144" s="3" t="str">
        <f>'[1]TCE - ANEXO IV - Preencher'!F153</f>
        <v>30.491.038/0001-75</v>
      </c>
      <c r="E144" s="5" t="str">
        <f>'[1]TCE - ANEXO IV - Preencher'!G153</f>
        <v xml:space="preserve">EULINA GOMES TEIXEIRA 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34</v>
      </c>
      <c r="I144" s="6">
        <f>IF('[1]TCE - ANEXO IV - Preencher'!K153="","",'[1]TCE - ANEXO IV - Preencher'!K153)</f>
        <v>44040</v>
      </c>
      <c r="J144" s="5" t="str">
        <f>'[1]TCE - ANEXO IV - Preencher'!L153</f>
        <v>FJKG 93335</v>
      </c>
      <c r="K144" s="5" t="str">
        <f>IF(F144="B",LEFT('[1]TCE - ANEXO IV - Preencher'!M153,2),IF(F144="S",LEFT('[1]TCE - ANEXO IV - Preencher'!M153,7),IF('[1]TCE - ANEXO IV - Preencher'!H153="","")))</f>
        <v>2609600</v>
      </c>
      <c r="L144" s="7">
        <f>'[1]TCE - ANEXO IV - Preencher'!N153</f>
        <v>3277.1</v>
      </c>
    </row>
    <row r="145" spans="1:12" s="8" customFormat="1" ht="19.5" customHeight="1" x14ac:dyDescent="0.2">
      <c r="A145" s="3">
        <f>IFERROR(VLOOKUP(B145,'[1]DADOS (OCULTAR)'!$P$3:$R$53,3,0),"")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5.99 - Outros Serviços de Terceiros Pessoa Jurídica</v>
      </c>
      <c r="D145" s="3" t="str">
        <f>'[1]TCE - ANEXO IV - Preencher'!F154</f>
        <v>30.491.038/0001-75</v>
      </c>
      <c r="E145" s="5" t="str">
        <f>'[1]TCE - ANEXO IV - Preencher'!G154</f>
        <v xml:space="preserve">EULINA GOMES TEIXEIRA 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35</v>
      </c>
      <c r="I145" s="6">
        <f>IF('[1]TCE - ANEXO IV - Preencher'!K154="","",'[1]TCE - ANEXO IV - Preencher'!K154)</f>
        <v>44040</v>
      </c>
      <c r="J145" s="5" t="str">
        <f>'[1]TCE - ANEXO IV - Preencher'!L154</f>
        <v>HODT11871</v>
      </c>
      <c r="K145" s="5" t="str">
        <f>IF(F145="B",LEFT('[1]TCE - ANEXO IV - Preencher'!M154,2),IF(F145="S",LEFT('[1]TCE - ANEXO IV - Preencher'!M154,7),IF('[1]TCE - ANEXO IV - Preencher'!H154="","")))</f>
        <v>2609600</v>
      </c>
      <c r="L145" s="7">
        <f>'[1]TCE - ANEXO IV - Preencher'!N154</f>
        <v>600</v>
      </c>
    </row>
    <row r="146" spans="1:12" s="8" customFormat="1" ht="19.5" customHeight="1" x14ac:dyDescent="0.2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2020-09-04T17:02:58Z</dcterms:created>
  <dcterms:modified xsi:type="dcterms:W3CDTF">2020-09-04T17:03:16Z</dcterms:modified>
</cp:coreProperties>
</file>